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/studia/magisterka/kod/perf-tests/"/>
    </mc:Choice>
  </mc:AlternateContent>
  <xr:revisionPtr revIDLastSave="0" documentId="13_ncr:1_{CB98FB13-C564-014F-91BA-18FF8124B8C2}" xr6:coauthVersionLast="45" xr6:coauthVersionMax="45" xr10:uidLastSave="{00000000-0000-0000-0000-000000000000}"/>
  <bookViews>
    <workbookView xWindow="0" yWindow="460" windowWidth="28800" windowHeight="16260" xr2:uid="{4D428C38-A71E-4E46-8AED-71581BA7C1A7}"/>
  </bookViews>
  <sheets>
    <sheet name="wykresy" sheetId="8" r:id="rId1"/>
    <sheet name="aws 5m" sheetId="1" r:id="rId2"/>
    <sheet name="aws 10m" sheetId="2" r:id="rId3"/>
    <sheet name="gcp 5m" sheetId="3" r:id="rId4"/>
    <sheet name="gcp 10m" sheetId="4" r:id="rId5"/>
    <sheet name="azure 5m fails" sheetId="5" r:id="rId6"/>
    <sheet name="azure 5m v2" sheetId="6" r:id="rId7"/>
    <sheet name="azure 10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" i="7" l="1"/>
  <c r="BG3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" i="6"/>
  <c r="BG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F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</calcChain>
</file>

<file path=xl/sharedStrings.xml><?xml version="1.0" encoding="utf-8"?>
<sst xmlns="http://schemas.openxmlformats.org/spreadsheetml/2006/main" count="5186" uniqueCount="360">
  <si>
    <t>Timestamp</t>
  </si>
  <si>
    <t>User Count</t>
  </si>
  <si>
    <t>Type</t>
  </si>
  <si>
    <t>Name</t>
  </si>
  <si>
    <t>Requests/s</t>
  </si>
  <si>
    <t>Failures/s</t>
  </si>
  <si>
    <t>99.9%</t>
  </si>
  <si>
    <t>99.99%</t>
  </si>
  <si>
    <t>99.999%</t>
  </si>
  <si>
    <t>S50%</t>
  </si>
  <si>
    <t>S66%</t>
  </si>
  <si>
    <t>S75%</t>
  </si>
  <si>
    <t>S80%</t>
  </si>
  <si>
    <t>S90%</t>
  </si>
  <si>
    <t>S95%</t>
  </si>
  <si>
    <t>S98%</t>
  </si>
  <si>
    <t>S99%</t>
  </si>
  <si>
    <t>S99.9%</t>
  </si>
  <si>
    <t>S99.99%</t>
  </si>
  <si>
    <t>S99.999%</t>
  </si>
  <si>
    <t>S100%</t>
  </si>
  <si>
    <t>I50%</t>
  </si>
  <si>
    <t>I66%</t>
  </si>
  <si>
    <t>I75%</t>
  </si>
  <si>
    <t>I80%</t>
  </si>
  <si>
    <t>I90%</t>
  </si>
  <si>
    <t>I95%</t>
  </si>
  <si>
    <t>I98%</t>
  </si>
  <si>
    <t>I99%</t>
  </si>
  <si>
    <t>I99.9%</t>
  </si>
  <si>
    <t>I99.99%</t>
  </si>
  <si>
    <t>I99.999%</t>
  </si>
  <si>
    <t>I100%</t>
  </si>
  <si>
    <t>Total Request Count</t>
  </si>
  <si>
    <t>Total Failure Count</t>
  </si>
  <si>
    <t>Total Median Response Time</t>
  </si>
  <si>
    <t>Total Average Response Time</t>
  </si>
  <si>
    <t>Total Min Response Time</t>
  </si>
  <si>
    <t>Total Max Response Time</t>
  </si>
  <si>
    <t>Total Median Sort Time</t>
  </si>
  <si>
    <t>Total Average Sort Time</t>
  </si>
  <si>
    <t>Total Min Sort Time</t>
  </si>
  <si>
    <t>Total Max Sort Time</t>
  </si>
  <si>
    <t>Total Median Init Time</t>
  </si>
  <si>
    <t>Total Average Init Time</t>
  </si>
  <si>
    <t>Total Min Init Time</t>
  </si>
  <si>
    <t>Total Max Init Time</t>
  </si>
  <si>
    <t>Total Average Content Size</t>
  </si>
  <si>
    <t>Aggregated</t>
  </si>
  <si>
    <t>0.00</t>
  </si>
  <si>
    <t>N/A</t>
  </si>
  <si>
    <t>0.83</t>
  </si>
  <si>
    <t>1.62</t>
  </si>
  <si>
    <t>2.20</t>
  </si>
  <si>
    <t>3.50</t>
  </si>
  <si>
    <t>5.30</t>
  </si>
  <si>
    <t>6.30</t>
  </si>
  <si>
    <t>7.50</t>
  </si>
  <si>
    <t>9.00</t>
  </si>
  <si>
    <t>10.10</t>
  </si>
  <si>
    <t>11.10</t>
  </si>
  <si>
    <t>12.80</t>
  </si>
  <si>
    <t>14.00</t>
  </si>
  <si>
    <t>15.30</t>
  </si>
  <si>
    <t>17.00</t>
  </si>
  <si>
    <t>18.30</t>
  </si>
  <si>
    <t>19.90</t>
  </si>
  <si>
    <t>21.30</t>
  </si>
  <si>
    <t>22.30</t>
  </si>
  <si>
    <t>23.50</t>
  </si>
  <si>
    <t>24.90</t>
  </si>
  <si>
    <t>25.80</t>
  </si>
  <si>
    <t>28.00</t>
  </si>
  <si>
    <t>29.00</t>
  </si>
  <si>
    <t>30.70</t>
  </si>
  <si>
    <t>33.40</t>
  </si>
  <si>
    <t>33.50</t>
  </si>
  <si>
    <t>35.60</t>
  </si>
  <si>
    <t>37.20</t>
  </si>
  <si>
    <t>38.50</t>
  </si>
  <si>
    <t>39.20</t>
  </si>
  <si>
    <t>40.80</t>
  </si>
  <si>
    <t>41.90</t>
  </si>
  <si>
    <t>43.30</t>
  </si>
  <si>
    <t>44.80</t>
  </si>
  <si>
    <t>46.10</t>
  </si>
  <si>
    <t>47.60</t>
  </si>
  <si>
    <t>49.10</t>
  </si>
  <si>
    <t>50.10</t>
  </si>
  <si>
    <t>50.70</t>
  </si>
  <si>
    <t>51.80</t>
  </si>
  <si>
    <t>51.90</t>
  </si>
  <si>
    <t>53.00</t>
  </si>
  <si>
    <t>53.60</t>
  </si>
  <si>
    <t>54.00</t>
  </si>
  <si>
    <t>54.40</t>
  </si>
  <si>
    <t>56.10</t>
  </si>
  <si>
    <t>54.60</t>
  </si>
  <si>
    <t>55.70</t>
  </si>
  <si>
    <t>53.90</t>
  </si>
  <si>
    <t>55.30</t>
  </si>
  <si>
    <t>53.10</t>
  </si>
  <si>
    <t>55.20</t>
  </si>
  <si>
    <t>53.40</t>
  </si>
  <si>
    <t>53.80</t>
  </si>
  <si>
    <t>53.70</t>
  </si>
  <si>
    <t>53.30</t>
  </si>
  <si>
    <t>54.30</t>
  </si>
  <si>
    <t>54.80</t>
  </si>
  <si>
    <t>53.20</t>
  </si>
  <si>
    <t>55.10</t>
  </si>
  <si>
    <t>54.10</t>
  </si>
  <si>
    <t>55.00</t>
  </si>
  <si>
    <t>55.50</t>
  </si>
  <si>
    <t>54.20</t>
  </si>
  <si>
    <t>56.80</t>
  </si>
  <si>
    <t>55.80</t>
  </si>
  <si>
    <t>56.20</t>
  </si>
  <si>
    <t>56.00</t>
  </si>
  <si>
    <t>54.70</t>
  </si>
  <si>
    <t>53.50</t>
  </si>
  <si>
    <t>52.50</t>
  </si>
  <si>
    <t>54.90</t>
  </si>
  <si>
    <t>54.50</t>
  </si>
  <si>
    <t>52.70</t>
  </si>
  <si>
    <t>0.25</t>
  </si>
  <si>
    <t>1.17</t>
  </si>
  <si>
    <t>2.40</t>
  </si>
  <si>
    <t>5.10</t>
  </si>
  <si>
    <t>7.60</t>
  </si>
  <si>
    <t>9.20</t>
  </si>
  <si>
    <t>10.30</t>
  </si>
  <si>
    <t>11.80</t>
  </si>
  <si>
    <t>13.00</t>
  </si>
  <si>
    <t>14.50</t>
  </si>
  <si>
    <t>15.00</t>
  </si>
  <si>
    <t>17.20</t>
  </si>
  <si>
    <t>18.20</t>
  </si>
  <si>
    <t>20.10</t>
  </si>
  <si>
    <t>21.00</t>
  </si>
  <si>
    <t>22.80</t>
  </si>
  <si>
    <t>23.90</t>
  </si>
  <si>
    <t>25.40</t>
  </si>
  <si>
    <t>27.70</t>
  </si>
  <si>
    <t>29.50</t>
  </si>
  <si>
    <t>30.60</t>
  </si>
  <si>
    <t>31.80</t>
  </si>
  <si>
    <t>34.60</t>
  </si>
  <si>
    <t>35.20</t>
  </si>
  <si>
    <t>37.30</t>
  </si>
  <si>
    <t>38.40</t>
  </si>
  <si>
    <t>39.70</t>
  </si>
  <si>
    <t>40.50</t>
  </si>
  <si>
    <t>42.10</t>
  </si>
  <si>
    <t>43.60</t>
  </si>
  <si>
    <t>44.50</t>
  </si>
  <si>
    <t>46.60</t>
  </si>
  <si>
    <t>47.50</t>
  </si>
  <si>
    <t>49.30</t>
  </si>
  <si>
    <t>49.90</t>
  </si>
  <si>
    <t>51.60</t>
  </si>
  <si>
    <t>52.40</t>
  </si>
  <si>
    <t>52.30</t>
  </si>
  <si>
    <t>52.10</t>
  </si>
  <si>
    <t>52.80</t>
  </si>
  <si>
    <t>55.40</t>
  </si>
  <si>
    <t>52.60</t>
  </si>
  <si>
    <t>56.30</t>
  </si>
  <si>
    <t>52.00</t>
  </si>
  <si>
    <t>51.70</t>
  </si>
  <si>
    <t>52.90</t>
  </si>
  <si>
    <t>51.50</t>
  </si>
  <si>
    <t>52.20</t>
  </si>
  <si>
    <t>51.20</t>
  </si>
  <si>
    <t>51.00</t>
  </si>
  <si>
    <t>50.90</t>
  </si>
  <si>
    <t>51.30</t>
  </si>
  <si>
    <t>51.10</t>
  </si>
  <si>
    <t>51.40</t>
  </si>
  <si>
    <t>50.20</t>
  </si>
  <si>
    <t>0.67</t>
  </si>
  <si>
    <t>0.88</t>
  </si>
  <si>
    <t>1.70</t>
  </si>
  <si>
    <t>2.70</t>
  </si>
  <si>
    <t>3.80</t>
  </si>
  <si>
    <t>5.40</t>
  </si>
  <si>
    <t>6.60</t>
  </si>
  <si>
    <t>7.90</t>
  </si>
  <si>
    <t>8.60</t>
  </si>
  <si>
    <t>9.70</t>
  </si>
  <si>
    <t>11.70</t>
  </si>
  <si>
    <t>14.40</t>
  </si>
  <si>
    <t>16.10</t>
  </si>
  <si>
    <t>16.70</t>
  </si>
  <si>
    <t>17.80</t>
  </si>
  <si>
    <t>18.70</t>
  </si>
  <si>
    <t>20.70</t>
  </si>
  <si>
    <t>22.10</t>
  </si>
  <si>
    <t>24.70</t>
  </si>
  <si>
    <t>27.10</t>
  </si>
  <si>
    <t>28.30</t>
  </si>
  <si>
    <t>30.40</t>
  </si>
  <si>
    <t>30.80</t>
  </si>
  <si>
    <t>32.70</t>
  </si>
  <si>
    <t>34.30</t>
  </si>
  <si>
    <t>34.10</t>
  </si>
  <si>
    <t>36.50</t>
  </si>
  <si>
    <t>36.90</t>
  </si>
  <si>
    <t>37.90</t>
  </si>
  <si>
    <t>39.50</t>
  </si>
  <si>
    <t>40.60</t>
  </si>
  <si>
    <t>42.40</t>
  </si>
  <si>
    <t>44.60</t>
  </si>
  <si>
    <t>45.80</t>
  </si>
  <si>
    <t>45.40</t>
  </si>
  <si>
    <t>45.10</t>
  </si>
  <si>
    <t>46.80</t>
  </si>
  <si>
    <t>45.00</t>
  </si>
  <si>
    <t>45.70</t>
  </si>
  <si>
    <t>46.20</t>
  </si>
  <si>
    <t>45.90</t>
  </si>
  <si>
    <t>45.20</t>
  </si>
  <si>
    <t>46.70</t>
  </si>
  <si>
    <t>45.30</t>
  </si>
  <si>
    <t>46.50</t>
  </si>
  <si>
    <t>45.50</t>
  </si>
  <si>
    <t>46.00</t>
  </si>
  <si>
    <t>47.10</t>
  </si>
  <si>
    <t>47.80</t>
  </si>
  <si>
    <t>47.70</t>
  </si>
  <si>
    <t>48.70</t>
  </si>
  <si>
    <t>47.90</t>
  </si>
  <si>
    <t>47.00</t>
  </si>
  <si>
    <t>46.90</t>
  </si>
  <si>
    <t>48.10</t>
  </si>
  <si>
    <t>48.00</t>
  </si>
  <si>
    <t>48.30</t>
  </si>
  <si>
    <t>47.40</t>
  </si>
  <si>
    <t>49.40</t>
  </si>
  <si>
    <t>47.20</t>
  </si>
  <si>
    <t>48.50</t>
  </si>
  <si>
    <t>48.40</t>
  </si>
  <si>
    <t>49.00</t>
  </si>
  <si>
    <t>48.80</t>
  </si>
  <si>
    <t>46.40</t>
  </si>
  <si>
    <t>47.30</t>
  </si>
  <si>
    <t>48.60</t>
  </si>
  <si>
    <t>0.50</t>
  </si>
  <si>
    <t>2.00</t>
  </si>
  <si>
    <t>3.90</t>
  </si>
  <si>
    <t>5.20</t>
  </si>
  <si>
    <t>6.80</t>
  </si>
  <si>
    <t>8.00</t>
  </si>
  <si>
    <t>9.50</t>
  </si>
  <si>
    <t>10.50</t>
  </si>
  <si>
    <t>11.90</t>
  </si>
  <si>
    <t>12.60</t>
  </si>
  <si>
    <t>14.10</t>
  </si>
  <si>
    <t>14.70</t>
  </si>
  <si>
    <t>16.20</t>
  </si>
  <si>
    <t>18.10</t>
  </si>
  <si>
    <t>20.50</t>
  </si>
  <si>
    <t>21.40</t>
  </si>
  <si>
    <t>23.60</t>
  </si>
  <si>
    <t>26.50</t>
  </si>
  <si>
    <t>25.90</t>
  </si>
  <si>
    <t>27.80</t>
  </si>
  <si>
    <t>28.90</t>
  </si>
  <si>
    <t>31.20</t>
  </si>
  <si>
    <t>33.10</t>
  </si>
  <si>
    <t>33.70</t>
  </si>
  <si>
    <t>35.80</t>
  </si>
  <si>
    <t>40.30</t>
  </si>
  <si>
    <t>42.00</t>
  </si>
  <si>
    <t>43.00</t>
  </si>
  <si>
    <t>43.20</t>
  </si>
  <si>
    <t>46.30</t>
  </si>
  <si>
    <t>48.90</t>
  </si>
  <si>
    <t>50.40</t>
  </si>
  <si>
    <t>50.30</t>
  </si>
  <si>
    <t>50.80</t>
  </si>
  <si>
    <t>49.50</t>
  </si>
  <si>
    <t>50.60</t>
  </si>
  <si>
    <t>49.60</t>
  </si>
  <si>
    <t>49.80</t>
  </si>
  <si>
    <t>49.20</t>
  </si>
  <si>
    <t>50.00</t>
  </si>
  <si>
    <t>49.70</t>
  </si>
  <si>
    <t>50.50</t>
  </si>
  <si>
    <t>36.80</t>
  </si>
  <si>
    <t>34.80</t>
  </si>
  <si>
    <t>37.80</t>
  </si>
  <si>
    <t>42.70</t>
  </si>
  <si>
    <t>48.20</t>
  </si>
  <si>
    <t>45.60</t>
  </si>
  <si>
    <t>4.17</t>
  </si>
  <si>
    <t>3.67</t>
  </si>
  <si>
    <t>5.88</t>
  </si>
  <si>
    <t>5.00</t>
  </si>
  <si>
    <t>4.90</t>
  </si>
  <si>
    <t>8.80</t>
  </si>
  <si>
    <t>5.50</t>
  </si>
  <si>
    <t>11.20</t>
  </si>
  <si>
    <t>3.40</t>
  </si>
  <si>
    <t>11.60</t>
  </si>
  <si>
    <t>1.60</t>
  </si>
  <si>
    <t>12.20</t>
  </si>
  <si>
    <t>0.70</t>
  </si>
  <si>
    <t>13.10</t>
  </si>
  <si>
    <t>0.20</t>
  </si>
  <si>
    <t>13.20</t>
  </si>
  <si>
    <t>13.50</t>
  </si>
  <si>
    <t>13.90</t>
  </si>
  <si>
    <t>0.40</t>
  </si>
  <si>
    <t>13.60</t>
  </si>
  <si>
    <t>13.80</t>
  </si>
  <si>
    <t>0.10</t>
  </si>
  <si>
    <t>0.30</t>
  </si>
  <si>
    <t>14.30</t>
  </si>
  <si>
    <t>0.80</t>
  </si>
  <si>
    <t>14.20</t>
  </si>
  <si>
    <t>13.70</t>
  </si>
  <si>
    <t>0.90</t>
  </si>
  <si>
    <t>14.90</t>
  </si>
  <si>
    <t>1.00</t>
  </si>
  <si>
    <t>1.20</t>
  </si>
  <si>
    <t>0.60</t>
  </si>
  <si>
    <t>1.50</t>
  </si>
  <si>
    <t>14.80</t>
  </si>
  <si>
    <t>15.10</t>
  </si>
  <si>
    <t>13.30</t>
  </si>
  <si>
    <t>14.60</t>
  </si>
  <si>
    <t>1.30</t>
  </si>
  <si>
    <t>16.00</t>
  </si>
  <si>
    <t>1.40</t>
  </si>
  <si>
    <t>12.90</t>
  </si>
  <si>
    <t>0.75</t>
  </si>
  <si>
    <t>4.33</t>
  </si>
  <si>
    <t>6.62</t>
  </si>
  <si>
    <t>7.70</t>
  </si>
  <si>
    <t>10.70</t>
  </si>
  <si>
    <t>15.50</t>
  </si>
  <si>
    <t>15.20</t>
  </si>
  <si>
    <t>15.60</t>
  </si>
  <si>
    <t>15.40</t>
  </si>
  <si>
    <t>5.83</t>
  </si>
  <si>
    <t>7.88</t>
  </si>
  <si>
    <t>15.80</t>
  </si>
  <si>
    <t>13.40</t>
  </si>
  <si>
    <t>50%</t>
  </si>
  <si>
    <t>66%</t>
  </si>
  <si>
    <t>75%</t>
  </si>
  <si>
    <t>80%</t>
  </si>
  <si>
    <t>90%</t>
  </si>
  <si>
    <t>95%</t>
  </si>
  <si>
    <t>98%</t>
  </si>
  <si>
    <t>99%</t>
  </si>
  <si>
    <t>100%</t>
  </si>
  <si>
    <t>Avg additional time</t>
  </si>
  <si>
    <t>Avg code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</si>
</sst>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 czas odpowiedzi w trakcie procesu rozgrzewania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5m'!$G$4:$G$147</c:f>
              <c:numCache>
                <c:formatCode>General</c:formatCode>
                <c:ptCount val="144"/>
                <c:pt idx="0">
                  <c:v>2961</c:v>
                </c:pt>
                <c:pt idx="1">
                  <c:v>3169</c:v>
                </c:pt>
                <c:pt idx="2">
                  <c:v>3856</c:v>
                </c:pt>
                <c:pt idx="3">
                  <c:v>3785</c:v>
                </c:pt>
                <c:pt idx="4">
                  <c:v>3856</c:v>
                </c:pt>
                <c:pt idx="5">
                  <c:v>3636</c:v>
                </c:pt>
                <c:pt idx="6">
                  <c:v>3636</c:v>
                </c:pt>
                <c:pt idx="7">
                  <c:v>3550</c:v>
                </c:pt>
                <c:pt idx="8">
                  <c:v>3454</c:v>
                </c:pt>
                <c:pt idx="9">
                  <c:v>3519</c:v>
                </c:pt>
                <c:pt idx="10">
                  <c:v>3560</c:v>
                </c:pt>
                <c:pt idx="11">
                  <c:v>3546</c:v>
                </c:pt>
                <c:pt idx="12">
                  <c:v>3632</c:v>
                </c:pt>
                <c:pt idx="13">
                  <c:v>3653</c:v>
                </c:pt>
                <c:pt idx="14">
                  <c:v>3732</c:v>
                </c:pt>
                <c:pt idx="15">
                  <c:v>3789</c:v>
                </c:pt>
                <c:pt idx="16">
                  <c:v>3811</c:v>
                </c:pt>
                <c:pt idx="17">
                  <c:v>3811</c:v>
                </c:pt>
                <c:pt idx="18">
                  <c:v>3913</c:v>
                </c:pt>
                <c:pt idx="19">
                  <c:v>3920</c:v>
                </c:pt>
                <c:pt idx="20">
                  <c:v>3984</c:v>
                </c:pt>
                <c:pt idx="21">
                  <c:v>3973</c:v>
                </c:pt>
                <c:pt idx="22">
                  <c:v>3973</c:v>
                </c:pt>
                <c:pt idx="23">
                  <c:v>3907</c:v>
                </c:pt>
                <c:pt idx="24">
                  <c:v>3922</c:v>
                </c:pt>
                <c:pt idx="25">
                  <c:v>3936</c:v>
                </c:pt>
                <c:pt idx="26">
                  <c:v>3907</c:v>
                </c:pt>
                <c:pt idx="27">
                  <c:v>3905</c:v>
                </c:pt>
                <c:pt idx="28">
                  <c:v>3912</c:v>
                </c:pt>
                <c:pt idx="29">
                  <c:v>3900</c:v>
                </c:pt>
                <c:pt idx="30">
                  <c:v>3909</c:v>
                </c:pt>
                <c:pt idx="31">
                  <c:v>3936</c:v>
                </c:pt>
                <c:pt idx="32">
                  <c:v>3952</c:v>
                </c:pt>
                <c:pt idx="33">
                  <c:v>3958</c:v>
                </c:pt>
                <c:pt idx="34">
                  <c:v>3967</c:v>
                </c:pt>
                <c:pt idx="35">
                  <c:v>3964</c:v>
                </c:pt>
                <c:pt idx="36">
                  <c:v>3926</c:v>
                </c:pt>
                <c:pt idx="37">
                  <c:v>3914</c:v>
                </c:pt>
                <c:pt idx="38">
                  <c:v>3870</c:v>
                </c:pt>
                <c:pt idx="39">
                  <c:v>3851</c:v>
                </c:pt>
                <c:pt idx="40">
                  <c:v>3832</c:v>
                </c:pt>
                <c:pt idx="41">
                  <c:v>3810</c:v>
                </c:pt>
                <c:pt idx="42">
                  <c:v>3819</c:v>
                </c:pt>
                <c:pt idx="43">
                  <c:v>3825</c:v>
                </c:pt>
                <c:pt idx="44">
                  <c:v>3824</c:v>
                </c:pt>
                <c:pt idx="45">
                  <c:v>3819</c:v>
                </c:pt>
                <c:pt idx="46">
                  <c:v>3833</c:v>
                </c:pt>
                <c:pt idx="47">
                  <c:v>3823</c:v>
                </c:pt>
                <c:pt idx="48">
                  <c:v>3820</c:v>
                </c:pt>
                <c:pt idx="49">
                  <c:v>3803</c:v>
                </c:pt>
                <c:pt idx="50">
                  <c:v>3813</c:v>
                </c:pt>
                <c:pt idx="51">
                  <c:v>3788</c:v>
                </c:pt>
                <c:pt idx="52">
                  <c:v>3814</c:v>
                </c:pt>
                <c:pt idx="53">
                  <c:v>3824</c:v>
                </c:pt>
                <c:pt idx="54">
                  <c:v>3788</c:v>
                </c:pt>
                <c:pt idx="55">
                  <c:v>3801</c:v>
                </c:pt>
                <c:pt idx="56">
                  <c:v>3785</c:v>
                </c:pt>
                <c:pt idx="57">
                  <c:v>3752</c:v>
                </c:pt>
                <c:pt idx="58">
                  <c:v>3751</c:v>
                </c:pt>
                <c:pt idx="59">
                  <c:v>3732</c:v>
                </c:pt>
                <c:pt idx="60">
                  <c:v>3717</c:v>
                </c:pt>
                <c:pt idx="61">
                  <c:v>3713</c:v>
                </c:pt>
                <c:pt idx="62">
                  <c:v>3709</c:v>
                </c:pt>
                <c:pt idx="63">
                  <c:v>3688</c:v>
                </c:pt>
                <c:pt idx="64">
                  <c:v>3693</c:v>
                </c:pt>
                <c:pt idx="65">
                  <c:v>3641</c:v>
                </c:pt>
                <c:pt idx="66">
                  <c:v>3661</c:v>
                </c:pt>
                <c:pt idx="67">
                  <c:v>3673</c:v>
                </c:pt>
                <c:pt idx="68">
                  <c:v>3654</c:v>
                </c:pt>
                <c:pt idx="69">
                  <c:v>3630</c:v>
                </c:pt>
                <c:pt idx="70">
                  <c:v>3630</c:v>
                </c:pt>
                <c:pt idx="71">
                  <c:v>3625</c:v>
                </c:pt>
                <c:pt idx="72">
                  <c:v>3612</c:v>
                </c:pt>
                <c:pt idx="73">
                  <c:v>3608</c:v>
                </c:pt>
                <c:pt idx="74">
                  <c:v>3587</c:v>
                </c:pt>
                <c:pt idx="75">
                  <c:v>3562</c:v>
                </c:pt>
                <c:pt idx="76">
                  <c:v>3489</c:v>
                </c:pt>
                <c:pt idx="77">
                  <c:v>3491</c:v>
                </c:pt>
                <c:pt idx="78">
                  <c:v>3495</c:v>
                </c:pt>
                <c:pt idx="79">
                  <c:v>3552</c:v>
                </c:pt>
                <c:pt idx="80">
                  <c:v>3551</c:v>
                </c:pt>
                <c:pt idx="81">
                  <c:v>3578</c:v>
                </c:pt>
                <c:pt idx="82">
                  <c:v>3578</c:v>
                </c:pt>
                <c:pt idx="83">
                  <c:v>3558</c:v>
                </c:pt>
                <c:pt idx="84">
                  <c:v>3523</c:v>
                </c:pt>
                <c:pt idx="85">
                  <c:v>3480</c:v>
                </c:pt>
                <c:pt idx="86">
                  <c:v>3497</c:v>
                </c:pt>
                <c:pt idx="87">
                  <c:v>3430</c:v>
                </c:pt>
                <c:pt idx="88">
                  <c:v>3438</c:v>
                </c:pt>
                <c:pt idx="89">
                  <c:v>3463</c:v>
                </c:pt>
                <c:pt idx="90">
                  <c:v>3501</c:v>
                </c:pt>
                <c:pt idx="91">
                  <c:v>3514</c:v>
                </c:pt>
                <c:pt idx="92">
                  <c:v>3514</c:v>
                </c:pt>
                <c:pt idx="93">
                  <c:v>3514</c:v>
                </c:pt>
                <c:pt idx="94">
                  <c:v>3448</c:v>
                </c:pt>
                <c:pt idx="95">
                  <c:v>3447</c:v>
                </c:pt>
                <c:pt idx="96">
                  <c:v>3443</c:v>
                </c:pt>
                <c:pt idx="97">
                  <c:v>3447</c:v>
                </c:pt>
                <c:pt idx="98">
                  <c:v>3481</c:v>
                </c:pt>
                <c:pt idx="99">
                  <c:v>3542</c:v>
                </c:pt>
                <c:pt idx="100">
                  <c:v>3575</c:v>
                </c:pt>
                <c:pt idx="101">
                  <c:v>3581</c:v>
                </c:pt>
                <c:pt idx="102">
                  <c:v>3538</c:v>
                </c:pt>
                <c:pt idx="103">
                  <c:v>3536</c:v>
                </c:pt>
                <c:pt idx="104">
                  <c:v>3487</c:v>
                </c:pt>
                <c:pt idx="105">
                  <c:v>3498</c:v>
                </c:pt>
                <c:pt idx="106">
                  <c:v>3504</c:v>
                </c:pt>
                <c:pt idx="107">
                  <c:v>3502</c:v>
                </c:pt>
                <c:pt idx="108">
                  <c:v>3492</c:v>
                </c:pt>
                <c:pt idx="109">
                  <c:v>3471</c:v>
                </c:pt>
                <c:pt idx="110">
                  <c:v>3442</c:v>
                </c:pt>
                <c:pt idx="111">
                  <c:v>3482</c:v>
                </c:pt>
                <c:pt idx="112">
                  <c:v>3528</c:v>
                </c:pt>
                <c:pt idx="113">
                  <c:v>3479</c:v>
                </c:pt>
                <c:pt idx="114">
                  <c:v>3537</c:v>
                </c:pt>
                <c:pt idx="115">
                  <c:v>3527</c:v>
                </c:pt>
                <c:pt idx="116">
                  <c:v>3512</c:v>
                </c:pt>
                <c:pt idx="117">
                  <c:v>3520</c:v>
                </c:pt>
                <c:pt idx="118">
                  <c:v>3566</c:v>
                </c:pt>
                <c:pt idx="119">
                  <c:v>3512</c:v>
                </c:pt>
                <c:pt idx="120">
                  <c:v>3514</c:v>
                </c:pt>
                <c:pt idx="121">
                  <c:v>3508</c:v>
                </c:pt>
                <c:pt idx="122">
                  <c:v>3508</c:v>
                </c:pt>
                <c:pt idx="123">
                  <c:v>3512</c:v>
                </c:pt>
                <c:pt idx="124">
                  <c:v>3533</c:v>
                </c:pt>
                <c:pt idx="125">
                  <c:v>3536</c:v>
                </c:pt>
                <c:pt idx="126">
                  <c:v>3527</c:v>
                </c:pt>
                <c:pt idx="127">
                  <c:v>3479</c:v>
                </c:pt>
                <c:pt idx="128">
                  <c:v>3460</c:v>
                </c:pt>
                <c:pt idx="129">
                  <c:v>3449</c:v>
                </c:pt>
                <c:pt idx="130">
                  <c:v>3486</c:v>
                </c:pt>
                <c:pt idx="131">
                  <c:v>3445</c:v>
                </c:pt>
                <c:pt idx="132">
                  <c:v>3455</c:v>
                </c:pt>
                <c:pt idx="133">
                  <c:v>3480</c:v>
                </c:pt>
                <c:pt idx="134">
                  <c:v>3465</c:v>
                </c:pt>
                <c:pt idx="135">
                  <c:v>3468</c:v>
                </c:pt>
                <c:pt idx="136">
                  <c:v>3456</c:v>
                </c:pt>
                <c:pt idx="137">
                  <c:v>3456</c:v>
                </c:pt>
                <c:pt idx="138">
                  <c:v>3450</c:v>
                </c:pt>
                <c:pt idx="139">
                  <c:v>3463</c:v>
                </c:pt>
                <c:pt idx="140">
                  <c:v>3467</c:v>
                </c:pt>
                <c:pt idx="141">
                  <c:v>3463</c:v>
                </c:pt>
                <c:pt idx="142">
                  <c:v>3496</c:v>
                </c:pt>
                <c:pt idx="143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14F-AB87-4FDD1C37712E}"/>
            </c:ext>
          </c:extLst>
        </c:ser>
        <c:ser>
          <c:idx val="1"/>
          <c:order val="1"/>
          <c:tx>
            <c:v>AWS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5m'!$G$4:$G$147</c:f>
              <c:numCache>
                <c:formatCode>General</c:formatCode>
                <c:ptCount val="144"/>
                <c:pt idx="0">
                  <c:v>3585</c:v>
                </c:pt>
                <c:pt idx="1">
                  <c:v>3434</c:v>
                </c:pt>
                <c:pt idx="2">
                  <c:v>3418</c:v>
                </c:pt>
                <c:pt idx="3">
                  <c:v>3186</c:v>
                </c:pt>
                <c:pt idx="4">
                  <c:v>3185</c:v>
                </c:pt>
                <c:pt idx="5">
                  <c:v>3134</c:v>
                </c:pt>
                <c:pt idx="6">
                  <c:v>3073</c:v>
                </c:pt>
                <c:pt idx="7">
                  <c:v>3060</c:v>
                </c:pt>
                <c:pt idx="8">
                  <c:v>3060</c:v>
                </c:pt>
                <c:pt idx="9">
                  <c:v>3043</c:v>
                </c:pt>
                <c:pt idx="10">
                  <c:v>3040</c:v>
                </c:pt>
                <c:pt idx="11">
                  <c:v>3030</c:v>
                </c:pt>
                <c:pt idx="12">
                  <c:v>3026</c:v>
                </c:pt>
                <c:pt idx="13">
                  <c:v>3017</c:v>
                </c:pt>
                <c:pt idx="14">
                  <c:v>3007</c:v>
                </c:pt>
                <c:pt idx="15">
                  <c:v>3004</c:v>
                </c:pt>
                <c:pt idx="16">
                  <c:v>3006</c:v>
                </c:pt>
                <c:pt idx="17">
                  <c:v>2993</c:v>
                </c:pt>
                <c:pt idx="18">
                  <c:v>2979</c:v>
                </c:pt>
                <c:pt idx="19">
                  <c:v>2968</c:v>
                </c:pt>
                <c:pt idx="20">
                  <c:v>2948</c:v>
                </c:pt>
                <c:pt idx="21">
                  <c:v>2948</c:v>
                </c:pt>
                <c:pt idx="22">
                  <c:v>2964</c:v>
                </c:pt>
                <c:pt idx="23">
                  <c:v>2966</c:v>
                </c:pt>
                <c:pt idx="24">
                  <c:v>2973</c:v>
                </c:pt>
                <c:pt idx="25">
                  <c:v>2958</c:v>
                </c:pt>
                <c:pt idx="26">
                  <c:v>2928</c:v>
                </c:pt>
                <c:pt idx="27">
                  <c:v>2900</c:v>
                </c:pt>
                <c:pt idx="28">
                  <c:v>2879</c:v>
                </c:pt>
                <c:pt idx="29">
                  <c:v>2881</c:v>
                </c:pt>
                <c:pt idx="30">
                  <c:v>2881</c:v>
                </c:pt>
                <c:pt idx="31">
                  <c:v>2879</c:v>
                </c:pt>
                <c:pt idx="32">
                  <c:v>2884</c:v>
                </c:pt>
                <c:pt idx="33">
                  <c:v>2885</c:v>
                </c:pt>
                <c:pt idx="34">
                  <c:v>2893</c:v>
                </c:pt>
                <c:pt idx="35">
                  <c:v>2893</c:v>
                </c:pt>
                <c:pt idx="36">
                  <c:v>2895</c:v>
                </c:pt>
                <c:pt idx="37">
                  <c:v>2887</c:v>
                </c:pt>
                <c:pt idx="38">
                  <c:v>2885</c:v>
                </c:pt>
                <c:pt idx="39">
                  <c:v>2885</c:v>
                </c:pt>
                <c:pt idx="40">
                  <c:v>2897</c:v>
                </c:pt>
                <c:pt idx="41">
                  <c:v>2899</c:v>
                </c:pt>
                <c:pt idx="42">
                  <c:v>2913</c:v>
                </c:pt>
                <c:pt idx="43">
                  <c:v>2912</c:v>
                </c:pt>
                <c:pt idx="44">
                  <c:v>2909</c:v>
                </c:pt>
                <c:pt idx="45">
                  <c:v>2888</c:v>
                </c:pt>
                <c:pt idx="46">
                  <c:v>2873</c:v>
                </c:pt>
                <c:pt idx="47">
                  <c:v>2867</c:v>
                </c:pt>
                <c:pt idx="48">
                  <c:v>2867</c:v>
                </c:pt>
                <c:pt idx="49">
                  <c:v>2872</c:v>
                </c:pt>
                <c:pt idx="50">
                  <c:v>2882</c:v>
                </c:pt>
                <c:pt idx="51">
                  <c:v>2890</c:v>
                </c:pt>
                <c:pt idx="52">
                  <c:v>2885</c:v>
                </c:pt>
                <c:pt idx="53">
                  <c:v>2883</c:v>
                </c:pt>
                <c:pt idx="54">
                  <c:v>2872</c:v>
                </c:pt>
                <c:pt idx="55">
                  <c:v>2873</c:v>
                </c:pt>
                <c:pt idx="56">
                  <c:v>2875</c:v>
                </c:pt>
                <c:pt idx="57">
                  <c:v>2875</c:v>
                </c:pt>
                <c:pt idx="58">
                  <c:v>2875</c:v>
                </c:pt>
                <c:pt idx="59">
                  <c:v>2881</c:v>
                </c:pt>
                <c:pt idx="60">
                  <c:v>2892</c:v>
                </c:pt>
                <c:pt idx="61">
                  <c:v>2906</c:v>
                </c:pt>
                <c:pt idx="62">
                  <c:v>2915</c:v>
                </c:pt>
                <c:pt idx="63">
                  <c:v>2906</c:v>
                </c:pt>
                <c:pt idx="64">
                  <c:v>2890</c:v>
                </c:pt>
                <c:pt idx="65">
                  <c:v>2876</c:v>
                </c:pt>
                <c:pt idx="66">
                  <c:v>2873</c:v>
                </c:pt>
                <c:pt idx="67">
                  <c:v>2893</c:v>
                </c:pt>
                <c:pt idx="68">
                  <c:v>2888</c:v>
                </c:pt>
                <c:pt idx="69">
                  <c:v>2889</c:v>
                </c:pt>
                <c:pt idx="70">
                  <c:v>2898</c:v>
                </c:pt>
                <c:pt idx="71">
                  <c:v>2882</c:v>
                </c:pt>
                <c:pt idx="72">
                  <c:v>2873</c:v>
                </c:pt>
                <c:pt idx="73">
                  <c:v>2874</c:v>
                </c:pt>
                <c:pt idx="74">
                  <c:v>2870</c:v>
                </c:pt>
                <c:pt idx="75">
                  <c:v>2870</c:v>
                </c:pt>
                <c:pt idx="76">
                  <c:v>2867</c:v>
                </c:pt>
                <c:pt idx="77">
                  <c:v>2865</c:v>
                </c:pt>
                <c:pt idx="78">
                  <c:v>2870</c:v>
                </c:pt>
                <c:pt idx="79">
                  <c:v>2865</c:v>
                </c:pt>
                <c:pt idx="80">
                  <c:v>2856</c:v>
                </c:pt>
                <c:pt idx="81">
                  <c:v>2854</c:v>
                </c:pt>
                <c:pt idx="82">
                  <c:v>2854</c:v>
                </c:pt>
                <c:pt idx="83">
                  <c:v>2854</c:v>
                </c:pt>
                <c:pt idx="84">
                  <c:v>2863</c:v>
                </c:pt>
                <c:pt idx="85">
                  <c:v>2868</c:v>
                </c:pt>
                <c:pt idx="86">
                  <c:v>2868</c:v>
                </c:pt>
                <c:pt idx="87">
                  <c:v>2865</c:v>
                </c:pt>
                <c:pt idx="88">
                  <c:v>2866</c:v>
                </c:pt>
                <c:pt idx="89">
                  <c:v>2873</c:v>
                </c:pt>
                <c:pt idx="90">
                  <c:v>2868</c:v>
                </c:pt>
                <c:pt idx="91">
                  <c:v>2867</c:v>
                </c:pt>
                <c:pt idx="92">
                  <c:v>2874</c:v>
                </c:pt>
                <c:pt idx="93">
                  <c:v>2880</c:v>
                </c:pt>
                <c:pt idx="94">
                  <c:v>2886</c:v>
                </c:pt>
                <c:pt idx="95">
                  <c:v>2906</c:v>
                </c:pt>
                <c:pt idx="96">
                  <c:v>2901</c:v>
                </c:pt>
                <c:pt idx="97">
                  <c:v>2899</c:v>
                </c:pt>
                <c:pt idx="98">
                  <c:v>2889</c:v>
                </c:pt>
                <c:pt idx="99">
                  <c:v>2877</c:v>
                </c:pt>
                <c:pt idx="100">
                  <c:v>2879</c:v>
                </c:pt>
                <c:pt idx="101">
                  <c:v>2872</c:v>
                </c:pt>
                <c:pt idx="102">
                  <c:v>2874</c:v>
                </c:pt>
                <c:pt idx="103">
                  <c:v>2871</c:v>
                </c:pt>
                <c:pt idx="104">
                  <c:v>2870</c:v>
                </c:pt>
                <c:pt idx="105">
                  <c:v>2869</c:v>
                </c:pt>
                <c:pt idx="106">
                  <c:v>2861</c:v>
                </c:pt>
                <c:pt idx="107">
                  <c:v>2860</c:v>
                </c:pt>
                <c:pt idx="108">
                  <c:v>2862</c:v>
                </c:pt>
                <c:pt idx="109">
                  <c:v>2866</c:v>
                </c:pt>
                <c:pt idx="110">
                  <c:v>2866</c:v>
                </c:pt>
                <c:pt idx="111">
                  <c:v>2867</c:v>
                </c:pt>
                <c:pt idx="112">
                  <c:v>2865</c:v>
                </c:pt>
                <c:pt idx="113">
                  <c:v>2867</c:v>
                </c:pt>
                <c:pt idx="114">
                  <c:v>2869</c:v>
                </c:pt>
                <c:pt idx="115">
                  <c:v>2874</c:v>
                </c:pt>
                <c:pt idx="116">
                  <c:v>2874</c:v>
                </c:pt>
                <c:pt idx="117">
                  <c:v>2878</c:v>
                </c:pt>
                <c:pt idx="118">
                  <c:v>2925</c:v>
                </c:pt>
                <c:pt idx="119">
                  <c:v>3008</c:v>
                </c:pt>
                <c:pt idx="120">
                  <c:v>3024</c:v>
                </c:pt>
                <c:pt idx="121">
                  <c:v>3030</c:v>
                </c:pt>
                <c:pt idx="122">
                  <c:v>3000</c:v>
                </c:pt>
                <c:pt idx="123">
                  <c:v>2938</c:v>
                </c:pt>
                <c:pt idx="124">
                  <c:v>2903</c:v>
                </c:pt>
                <c:pt idx="125">
                  <c:v>2885</c:v>
                </c:pt>
                <c:pt idx="126">
                  <c:v>2877</c:v>
                </c:pt>
                <c:pt idx="127">
                  <c:v>2880</c:v>
                </c:pt>
                <c:pt idx="128">
                  <c:v>2879</c:v>
                </c:pt>
                <c:pt idx="129">
                  <c:v>2880</c:v>
                </c:pt>
                <c:pt idx="130">
                  <c:v>2883</c:v>
                </c:pt>
                <c:pt idx="131">
                  <c:v>2887</c:v>
                </c:pt>
                <c:pt idx="132">
                  <c:v>2893</c:v>
                </c:pt>
                <c:pt idx="133">
                  <c:v>2892</c:v>
                </c:pt>
                <c:pt idx="134">
                  <c:v>2892</c:v>
                </c:pt>
                <c:pt idx="135">
                  <c:v>2890</c:v>
                </c:pt>
                <c:pt idx="136">
                  <c:v>2884</c:v>
                </c:pt>
                <c:pt idx="137">
                  <c:v>2884</c:v>
                </c:pt>
                <c:pt idx="138">
                  <c:v>2884</c:v>
                </c:pt>
                <c:pt idx="139">
                  <c:v>2883</c:v>
                </c:pt>
                <c:pt idx="140">
                  <c:v>2886</c:v>
                </c:pt>
                <c:pt idx="141">
                  <c:v>2887</c:v>
                </c:pt>
                <c:pt idx="142">
                  <c:v>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14F-AB87-4FDD1C37712E}"/>
            </c:ext>
          </c:extLst>
        </c:ser>
        <c:ser>
          <c:idx val="2"/>
          <c:order val="2"/>
          <c:tx>
            <c:v>Azure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'azure 5m fails'!$G$4:$G$147</c:f>
              <c:numCache>
                <c:formatCode>General</c:formatCode>
                <c:ptCount val="144"/>
                <c:pt idx="0">
                  <c:v>603</c:v>
                </c:pt>
                <c:pt idx="1">
                  <c:v>742</c:v>
                </c:pt>
                <c:pt idx="2">
                  <c:v>714</c:v>
                </c:pt>
                <c:pt idx="3">
                  <c:v>700</c:v>
                </c:pt>
                <c:pt idx="4">
                  <c:v>782</c:v>
                </c:pt>
                <c:pt idx="5">
                  <c:v>6442</c:v>
                </c:pt>
                <c:pt idx="6">
                  <c:v>10527</c:v>
                </c:pt>
                <c:pt idx="7">
                  <c:v>12703</c:v>
                </c:pt>
                <c:pt idx="8">
                  <c:v>13784</c:v>
                </c:pt>
                <c:pt idx="9">
                  <c:v>15058</c:v>
                </c:pt>
                <c:pt idx="10">
                  <c:v>16464</c:v>
                </c:pt>
                <c:pt idx="11">
                  <c:v>17276</c:v>
                </c:pt>
                <c:pt idx="12">
                  <c:v>18307</c:v>
                </c:pt>
                <c:pt idx="13">
                  <c:v>18757</c:v>
                </c:pt>
                <c:pt idx="14">
                  <c:v>19136</c:v>
                </c:pt>
                <c:pt idx="15">
                  <c:v>18020</c:v>
                </c:pt>
                <c:pt idx="16">
                  <c:v>17012</c:v>
                </c:pt>
                <c:pt idx="17">
                  <c:v>16854</c:v>
                </c:pt>
                <c:pt idx="18">
                  <c:v>16716</c:v>
                </c:pt>
                <c:pt idx="19">
                  <c:v>16588</c:v>
                </c:pt>
                <c:pt idx="20">
                  <c:v>16474</c:v>
                </c:pt>
                <c:pt idx="21">
                  <c:v>16561</c:v>
                </c:pt>
                <c:pt idx="22">
                  <c:v>16588</c:v>
                </c:pt>
                <c:pt idx="23">
                  <c:v>16606</c:v>
                </c:pt>
                <c:pt idx="24">
                  <c:v>16561</c:v>
                </c:pt>
                <c:pt idx="25">
                  <c:v>16768</c:v>
                </c:pt>
                <c:pt idx="26">
                  <c:v>16415</c:v>
                </c:pt>
                <c:pt idx="27">
                  <c:v>16372</c:v>
                </c:pt>
                <c:pt idx="28">
                  <c:v>16226</c:v>
                </c:pt>
                <c:pt idx="29">
                  <c:v>16083</c:v>
                </c:pt>
                <c:pt idx="30">
                  <c:v>16226</c:v>
                </c:pt>
                <c:pt idx="31">
                  <c:v>16398</c:v>
                </c:pt>
                <c:pt idx="32">
                  <c:v>16434</c:v>
                </c:pt>
                <c:pt idx="33">
                  <c:v>15936</c:v>
                </c:pt>
                <c:pt idx="34">
                  <c:v>16393</c:v>
                </c:pt>
                <c:pt idx="35">
                  <c:v>16356</c:v>
                </c:pt>
                <c:pt idx="36">
                  <c:v>16209</c:v>
                </c:pt>
                <c:pt idx="37">
                  <c:v>15901</c:v>
                </c:pt>
                <c:pt idx="38">
                  <c:v>16333</c:v>
                </c:pt>
                <c:pt idx="39">
                  <c:v>16333</c:v>
                </c:pt>
                <c:pt idx="40">
                  <c:v>16209</c:v>
                </c:pt>
                <c:pt idx="41">
                  <c:v>16180</c:v>
                </c:pt>
                <c:pt idx="42">
                  <c:v>16289</c:v>
                </c:pt>
                <c:pt idx="43">
                  <c:v>16190</c:v>
                </c:pt>
                <c:pt idx="44">
                  <c:v>16080</c:v>
                </c:pt>
                <c:pt idx="45">
                  <c:v>15930</c:v>
                </c:pt>
                <c:pt idx="46">
                  <c:v>16054</c:v>
                </c:pt>
                <c:pt idx="47">
                  <c:v>15967</c:v>
                </c:pt>
                <c:pt idx="48">
                  <c:v>15919</c:v>
                </c:pt>
                <c:pt idx="49">
                  <c:v>16109</c:v>
                </c:pt>
                <c:pt idx="50">
                  <c:v>16245</c:v>
                </c:pt>
                <c:pt idx="51">
                  <c:v>16154</c:v>
                </c:pt>
                <c:pt idx="52">
                  <c:v>16351</c:v>
                </c:pt>
                <c:pt idx="53">
                  <c:v>16405</c:v>
                </c:pt>
                <c:pt idx="54">
                  <c:v>16174</c:v>
                </c:pt>
                <c:pt idx="55">
                  <c:v>16127</c:v>
                </c:pt>
                <c:pt idx="56">
                  <c:v>16237</c:v>
                </c:pt>
                <c:pt idx="57">
                  <c:v>16305</c:v>
                </c:pt>
                <c:pt idx="58">
                  <c:v>16305</c:v>
                </c:pt>
                <c:pt idx="59">
                  <c:v>16666</c:v>
                </c:pt>
                <c:pt idx="60">
                  <c:v>16666</c:v>
                </c:pt>
                <c:pt idx="61">
                  <c:v>16354</c:v>
                </c:pt>
                <c:pt idx="62">
                  <c:v>15944</c:v>
                </c:pt>
                <c:pt idx="63">
                  <c:v>15986</c:v>
                </c:pt>
                <c:pt idx="64">
                  <c:v>15986</c:v>
                </c:pt>
                <c:pt idx="65">
                  <c:v>15984</c:v>
                </c:pt>
                <c:pt idx="66">
                  <c:v>15984</c:v>
                </c:pt>
                <c:pt idx="67">
                  <c:v>15866</c:v>
                </c:pt>
                <c:pt idx="68">
                  <c:v>16122</c:v>
                </c:pt>
                <c:pt idx="69">
                  <c:v>16289</c:v>
                </c:pt>
                <c:pt idx="70">
                  <c:v>16264</c:v>
                </c:pt>
                <c:pt idx="71">
                  <c:v>16159</c:v>
                </c:pt>
                <c:pt idx="72">
                  <c:v>16721</c:v>
                </c:pt>
                <c:pt idx="73">
                  <c:v>16430</c:v>
                </c:pt>
                <c:pt idx="74">
                  <c:v>16342</c:v>
                </c:pt>
                <c:pt idx="75">
                  <c:v>16180</c:v>
                </c:pt>
                <c:pt idx="76">
                  <c:v>15877</c:v>
                </c:pt>
                <c:pt idx="77">
                  <c:v>15877</c:v>
                </c:pt>
                <c:pt idx="78">
                  <c:v>15984</c:v>
                </c:pt>
                <c:pt idx="79">
                  <c:v>15967</c:v>
                </c:pt>
                <c:pt idx="80">
                  <c:v>16052</c:v>
                </c:pt>
                <c:pt idx="81">
                  <c:v>16430</c:v>
                </c:pt>
                <c:pt idx="82">
                  <c:v>16491</c:v>
                </c:pt>
                <c:pt idx="83">
                  <c:v>16430</c:v>
                </c:pt>
                <c:pt idx="84">
                  <c:v>15954</c:v>
                </c:pt>
                <c:pt idx="85">
                  <c:v>15934</c:v>
                </c:pt>
                <c:pt idx="86">
                  <c:v>16248</c:v>
                </c:pt>
                <c:pt idx="87">
                  <c:v>15808</c:v>
                </c:pt>
                <c:pt idx="88">
                  <c:v>16277</c:v>
                </c:pt>
                <c:pt idx="89">
                  <c:v>16584</c:v>
                </c:pt>
                <c:pt idx="90">
                  <c:v>17035</c:v>
                </c:pt>
                <c:pt idx="91">
                  <c:v>16623</c:v>
                </c:pt>
                <c:pt idx="92">
                  <c:v>16626</c:v>
                </c:pt>
                <c:pt idx="93">
                  <c:v>16630</c:v>
                </c:pt>
                <c:pt idx="94">
                  <c:v>16630</c:v>
                </c:pt>
                <c:pt idx="95">
                  <c:v>16630</c:v>
                </c:pt>
                <c:pt idx="96">
                  <c:v>16343</c:v>
                </c:pt>
                <c:pt idx="97">
                  <c:v>16517</c:v>
                </c:pt>
                <c:pt idx="98">
                  <c:v>15764</c:v>
                </c:pt>
                <c:pt idx="99">
                  <c:v>15843</c:v>
                </c:pt>
                <c:pt idx="100">
                  <c:v>15757</c:v>
                </c:pt>
                <c:pt idx="101">
                  <c:v>15760</c:v>
                </c:pt>
                <c:pt idx="102">
                  <c:v>15724</c:v>
                </c:pt>
                <c:pt idx="103">
                  <c:v>15760</c:v>
                </c:pt>
                <c:pt idx="104">
                  <c:v>15664</c:v>
                </c:pt>
                <c:pt idx="105">
                  <c:v>15724</c:v>
                </c:pt>
                <c:pt idx="106">
                  <c:v>15996</c:v>
                </c:pt>
                <c:pt idx="107">
                  <c:v>16065</c:v>
                </c:pt>
                <c:pt idx="108">
                  <c:v>15838</c:v>
                </c:pt>
                <c:pt idx="109">
                  <c:v>15996</c:v>
                </c:pt>
                <c:pt idx="110">
                  <c:v>16232</c:v>
                </c:pt>
                <c:pt idx="111">
                  <c:v>15426</c:v>
                </c:pt>
                <c:pt idx="112">
                  <c:v>15746</c:v>
                </c:pt>
                <c:pt idx="113">
                  <c:v>16086</c:v>
                </c:pt>
                <c:pt idx="114">
                  <c:v>15795</c:v>
                </c:pt>
                <c:pt idx="115">
                  <c:v>15795</c:v>
                </c:pt>
                <c:pt idx="116">
                  <c:v>16172</c:v>
                </c:pt>
                <c:pt idx="117">
                  <c:v>16214</c:v>
                </c:pt>
                <c:pt idx="118">
                  <c:v>16631</c:v>
                </c:pt>
                <c:pt idx="119">
                  <c:v>16440</c:v>
                </c:pt>
                <c:pt idx="120">
                  <c:v>16499</c:v>
                </c:pt>
                <c:pt idx="121">
                  <c:v>16406</c:v>
                </c:pt>
                <c:pt idx="122">
                  <c:v>16170</c:v>
                </c:pt>
                <c:pt idx="123">
                  <c:v>16122</c:v>
                </c:pt>
                <c:pt idx="124">
                  <c:v>16122</c:v>
                </c:pt>
                <c:pt idx="125">
                  <c:v>16082</c:v>
                </c:pt>
                <c:pt idx="126">
                  <c:v>16174</c:v>
                </c:pt>
                <c:pt idx="127">
                  <c:v>16156</c:v>
                </c:pt>
                <c:pt idx="128">
                  <c:v>15787</c:v>
                </c:pt>
                <c:pt idx="129">
                  <c:v>15887</c:v>
                </c:pt>
                <c:pt idx="130">
                  <c:v>15930</c:v>
                </c:pt>
                <c:pt idx="131">
                  <c:v>15847</c:v>
                </c:pt>
                <c:pt idx="132">
                  <c:v>15766</c:v>
                </c:pt>
                <c:pt idx="133">
                  <c:v>15847</c:v>
                </c:pt>
                <c:pt idx="134">
                  <c:v>15999</c:v>
                </c:pt>
                <c:pt idx="135">
                  <c:v>16002</c:v>
                </c:pt>
                <c:pt idx="136">
                  <c:v>16032</c:v>
                </c:pt>
                <c:pt idx="137">
                  <c:v>16269</c:v>
                </c:pt>
                <c:pt idx="138">
                  <c:v>16282</c:v>
                </c:pt>
                <c:pt idx="139">
                  <c:v>16269</c:v>
                </c:pt>
                <c:pt idx="140">
                  <c:v>16167</c:v>
                </c:pt>
                <c:pt idx="141">
                  <c:v>16136</c:v>
                </c:pt>
                <c:pt idx="142">
                  <c:v>16281</c:v>
                </c:pt>
                <c:pt idx="143">
                  <c:v>16281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4-414F-AB87-4FDD1C37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"nadłożony" przez usługę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 warmup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5m'!$BF$4:$BF$147</c:f>
              <c:numCache>
                <c:formatCode>General</c:formatCode>
                <c:ptCount val="144"/>
                <c:pt idx="0">
                  <c:v>393</c:v>
                </c:pt>
                <c:pt idx="1">
                  <c:v>607</c:v>
                </c:pt>
                <c:pt idx="2">
                  <c:v>1252</c:v>
                </c:pt>
                <c:pt idx="3">
                  <c:v>1217</c:v>
                </c:pt>
                <c:pt idx="4">
                  <c:v>1234</c:v>
                </c:pt>
                <c:pt idx="5">
                  <c:v>942</c:v>
                </c:pt>
                <c:pt idx="6">
                  <c:v>879</c:v>
                </c:pt>
                <c:pt idx="7">
                  <c:v>792</c:v>
                </c:pt>
                <c:pt idx="8">
                  <c:v>600</c:v>
                </c:pt>
                <c:pt idx="9">
                  <c:v>592</c:v>
                </c:pt>
                <c:pt idx="10">
                  <c:v>533</c:v>
                </c:pt>
                <c:pt idx="11">
                  <c:v>409</c:v>
                </c:pt>
                <c:pt idx="12">
                  <c:v>439</c:v>
                </c:pt>
                <c:pt idx="13">
                  <c:v>410</c:v>
                </c:pt>
                <c:pt idx="14">
                  <c:v>461</c:v>
                </c:pt>
                <c:pt idx="15">
                  <c:v>436</c:v>
                </c:pt>
                <c:pt idx="16">
                  <c:v>407</c:v>
                </c:pt>
                <c:pt idx="17">
                  <c:v>409</c:v>
                </c:pt>
                <c:pt idx="18">
                  <c:v>425</c:v>
                </c:pt>
                <c:pt idx="19">
                  <c:v>366</c:v>
                </c:pt>
                <c:pt idx="20">
                  <c:v>359</c:v>
                </c:pt>
                <c:pt idx="21">
                  <c:v>340</c:v>
                </c:pt>
                <c:pt idx="22">
                  <c:v>308</c:v>
                </c:pt>
                <c:pt idx="23">
                  <c:v>283</c:v>
                </c:pt>
                <c:pt idx="24">
                  <c:v>294</c:v>
                </c:pt>
                <c:pt idx="25">
                  <c:v>320</c:v>
                </c:pt>
                <c:pt idx="26">
                  <c:v>318</c:v>
                </c:pt>
                <c:pt idx="27">
                  <c:v>311</c:v>
                </c:pt>
                <c:pt idx="28">
                  <c:v>300</c:v>
                </c:pt>
                <c:pt idx="29">
                  <c:v>278</c:v>
                </c:pt>
                <c:pt idx="30">
                  <c:v>281</c:v>
                </c:pt>
                <c:pt idx="31">
                  <c:v>283</c:v>
                </c:pt>
                <c:pt idx="32">
                  <c:v>287</c:v>
                </c:pt>
                <c:pt idx="33">
                  <c:v>291</c:v>
                </c:pt>
                <c:pt idx="34">
                  <c:v>280</c:v>
                </c:pt>
                <c:pt idx="35">
                  <c:v>304</c:v>
                </c:pt>
                <c:pt idx="36">
                  <c:v>312</c:v>
                </c:pt>
                <c:pt idx="37">
                  <c:v>308</c:v>
                </c:pt>
                <c:pt idx="38">
                  <c:v>302</c:v>
                </c:pt>
                <c:pt idx="39">
                  <c:v>297</c:v>
                </c:pt>
                <c:pt idx="40">
                  <c:v>271</c:v>
                </c:pt>
                <c:pt idx="41">
                  <c:v>233</c:v>
                </c:pt>
                <c:pt idx="42">
                  <c:v>238</c:v>
                </c:pt>
                <c:pt idx="43">
                  <c:v>235</c:v>
                </c:pt>
                <c:pt idx="44">
                  <c:v>232</c:v>
                </c:pt>
                <c:pt idx="45">
                  <c:v>240</c:v>
                </c:pt>
                <c:pt idx="46">
                  <c:v>248</c:v>
                </c:pt>
                <c:pt idx="47">
                  <c:v>245</c:v>
                </c:pt>
                <c:pt idx="48">
                  <c:v>245</c:v>
                </c:pt>
                <c:pt idx="49">
                  <c:v>256</c:v>
                </c:pt>
                <c:pt idx="50">
                  <c:v>238</c:v>
                </c:pt>
                <c:pt idx="51">
                  <c:v>244</c:v>
                </c:pt>
                <c:pt idx="52">
                  <c:v>263</c:v>
                </c:pt>
                <c:pt idx="53">
                  <c:v>274</c:v>
                </c:pt>
                <c:pt idx="54">
                  <c:v>267</c:v>
                </c:pt>
                <c:pt idx="55">
                  <c:v>298</c:v>
                </c:pt>
                <c:pt idx="56">
                  <c:v>324</c:v>
                </c:pt>
                <c:pt idx="57">
                  <c:v>311</c:v>
                </c:pt>
                <c:pt idx="58">
                  <c:v>321</c:v>
                </c:pt>
                <c:pt idx="59">
                  <c:v>312</c:v>
                </c:pt>
                <c:pt idx="60">
                  <c:v>289</c:v>
                </c:pt>
                <c:pt idx="61">
                  <c:v>288</c:v>
                </c:pt>
                <c:pt idx="62">
                  <c:v>289</c:v>
                </c:pt>
                <c:pt idx="63">
                  <c:v>283</c:v>
                </c:pt>
                <c:pt idx="64">
                  <c:v>265</c:v>
                </c:pt>
                <c:pt idx="65">
                  <c:v>271</c:v>
                </c:pt>
                <c:pt idx="66">
                  <c:v>244</c:v>
                </c:pt>
                <c:pt idx="67">
                  <c:v>249</c:v>
                </c:pt>
                <c:pt idx="68">
                  <c:v>243</c:v>
                </c:pt>
                <c:pt idx="69">
                  <c:v>250</c:v>
                </c:pt>
                <c:pt idx="70">
                  <c:v>256</c:v>
                </c:pt>
                <c:pt idx="71">
                  <c:v>277</c:v>
                </c:pt>
                <c:pt idx="72">
                  <c:v>277</c:v>
                </c:pt>
                <c:pt idx="73">
                  <c:v>290</c:v>
                </c:pt>
                <c:pt idx="74">
                  <c:v>270</c:v>
                </c:pt>
                <c:pt idx="75">
                  <c:v>249</c:v>
                </c:pt>
                <c:pt idx="76">
                  <c:v>239</c:v>
                </c:pt>
                <c:pt idx="77">
                  <c:v>238</c:v>
                </c:pt>
                <c:pt idx="78">
                  <c:v>243</c:v>
                </c:pt>
                <c:pt idx="79">
                  <c:v>237</c:v>
                </c:pt>
                <c:pt idx="80">
                  <c:v>245</c:v>
                </c:pt>
                <c:pt idx="81">
                  <c:v>258</c:v>
                </c:pt>
                <c:pt idx="82">
                  <c:v>266</c:v>
                </c:pt>
                <c:pt idx="83">
                  <c:v>255</c:v>
                </c:pt>
                <c:pt idx="84">
                  <c:v>248</c:v>
                </c:pt>
                <c:pt idx="85">
                  <c:v>239</c:v>
                </c:pt>
                <c:pt idx="86">
                  <c:v>256</c:v>
                </c:pt>
                <c:pt idx="87">
                  <c:v>233</c:v>
                </c:pt>
                <c:pt idx="88">
                  <c:v>242</c:v>
                </c:pt>
                <c:pt idx="89">
                  <c:v>246</c:v>
                </c:pt>
                <c:pt idx="90">
                  <c:v>254</c:v>
                </c:pt>
                <c:pt idx="91">
                  <c:v>245</c:v>
                </c:pt>
                <c:pt idx="92">
                  <c:v>262</c:v>
                </c:pt>
                <c:pt idx="93">
                  <c:v>252</c:v>
                </c:pt>
                <c:pt idx="94">
                  <c:v>257</c:v>
                </c:pt>
                <c:pt idx="95">
                  <c:v>254</c:v>
                </c:pt>
                <c:pt idx="96">
                  <c:v>247</c:v>
                </c:pt>
                <c:pt idx="97">
                  <c:v>248</c:v>
                </c:pt>
                <c:pt idx="98">
                  <c:v>253</c:v>
                </c:pt>
                <c:pt idx="99">
                  <c:v>244</c:v>
                </c:pt>
                <c:pt idx="100">
                  <c:v>243</c:v>
                </c:pt>
                <c:pt idx="101">
                  <c:v>264</c:v>
                </c:pt>
                <c:pt idx="102">
                  <c:v>248</c:v>
                </c:pt>
                <c:pt idx="103">
                  <c:v>245</c:v>
                </c:pt>
                <c:pt idx="104">
                  <c:v>247</c:v>
                </c:pt>
                <c:pt idx="105">
                  <c:v>242</c:v>
                </c:pt>
                <c:pt idx="106">
                  <c:v>229</c:v>
                </c:pt>
                <c:pt idx="107">
                  <c:v>250</c:v>
                </c:pt>
                <c:pt idx="108">
                  <c:v>251</c:v>
                </c:pt>
                <c:pt idx="109">
                  <c:v>258</c:v>
                </c:pt>
                <c:pt idx="110">
                  <c:v>233</c:v>
                </c:pt>
                <c:pt idx="111">
                  <c:v>263</c:v>
                </c:pt>
                <c:pt idx="112">
                  <c:v>274</c:v>
                </c:pt>
                <c:pt idx="113">
                  <c:v>247</c:v>
                </c:pt>
                <c:pt idx="114">
                  <c:v>255</c:v>
                </c:pt>
                <c:pt idx="115">
                  <c:v>250</c:v>
                </c:pt>
                <c:pt idx="116">
                  <c:v>268</c:v>
                </c:pt>
                <c:pt idx="117">
                  <c:v>262</c:v>
                </c:pt>
                <c:pt idx="118">
                  <c:v>255</c:v>
                </c:pt>
                <c:pt idx="119">
                  <c:v>265</c:v>
                </c:pt>
                <c:pt idx="120">
                  <c:v>268</c:v>
                </c:pt>
                <c:pt idx="121">
                  <c:v>261</c:v>
                </c:pt>
                <c:pt idx="122">
                  <c:v>262</c:v>
                </c:pt>
                <c:pt idx="123">
                  <c:v>259</c:v>
                </c:pt>
                <c:pt idx="124">
                  <c:v>262</c:v>
                </c:pt>
                <c:pt idx="125">
                  <c:v>268</c:v>
                </c:pt>
                <c:pt idx="126">
                  <c:v>267</c:v>
                </c:pt>
                <c:pt idx="127">
                  <c:v>240</c:v>
                </c:pt>
                <c:pt idx="128">
                  <c:v>234</c:v>
                </c:pt>
                <c:pt idx="129">
                  <c:v>234</c:v>
                </c:pt>
                <c:pt idx="130">
                  <c:v>251</c:v>
                </c:pt>
                <c:pt idx="131">
                  <c:v>233</c:v>
                </c:pt>
                <c:pt idx="132">
                  <c:v>234</c:v>
                </c:pt>
                <c:pt idx="133">
                  <c:v>247</c:v>
                </c:pt>
                <c:pt idx="134">
                  <c:v>238</c:v>
                </c:pt>
                <c:pt idx="135">
                  <c:v>237</c:v>
                </c:pt>
                <c:pt idx="136">
                  <c:v>224</c:v>
                </c:pt>
                <c:pt idx="137">
                  <c:v>248</c:v>
                </c:pt>
                <c:pt idx="138">
                  <c:v>219</c:v>
                </c:pt>
                <c:pt idx="139">
                  <c:v>216</c:v>
                </c:pt>
                <c:pt idx="140">
                  <c:v>224</c:v>
                </c:pt>
                <c:pt idx="141">
                  <c:v>224</c:v>
                </c:pt>
                <c:pt idx="142">
                  <c:v>243</c:v>
                </c:pt>
                <c:pt idx="14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9-AD43-B7AB-5E2E75ACAC3B}"/>
            </c:ext>
          </c:extLst>
        </c:ser>
        <c:ser>
          <c:idx val="1"/>
          <c:order val="1"/>
          <c:tx>
            <c:v>AWS 50% warmup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5m'!$BF$4:$BF$147</c:f>
              <c:numCache>
                <c:formatCode>General</c:formatCode>
                <c:ptCount val="144"/>
                <c:pt idx="0">
                  <c:v>847</c:v>
                </c:pt>
                <c:pt idx="1">
                  <c:v>697</c:v>
                </c:pt>
                <c:pt idx="2">
                  <c:v>703</c:v>
                </c:pt>
                <c:pt idx="3">
                  <c:v>484</c:v>
                </c:pt>
                <c:pt idx="4">
                  <c:v>493</c:v>
                </c:pt>
                <c:pt idx="5">
                  <c:v>459</c:v>
                </c:pt>
                <c:pt idx="6">
                  <c:v>405</c:v>
                </c:pt>
                <c:pt idx="7">
                  <c:v>392</c:v>
                </c:pt>
                <c:pt idx="8">
                  <c:v>392</c:v>
                </c:pt>
                <c:pt idx="9">
                  <c:v>381</c:v>
                </c:pt>
                <c:pt idx="10">
                  <c:v>377</c:v>
                </c:pt>
                <c:pt idx="11">
                  <c:v>364</c:v>
                </c:pt>
                <c:pt idx="12">
                  <c:v>359</c:v>
                </c:pt>
                <c:pt idx="13">
                  <c:v>353</c:v>
                </c:pt>
                <c:pt idx="14">
                  <c:v>344</c:v>
                </c:pt>
                <c:pt idx="15">
                  <c:v>342</c:v>
                </c:pt>
                <c:pt idx="16">
                  <c:v>347</c:v>
                </c:pt>
                <c:pt idx="17">
                  <c:v>335</c:v>
                </c:pt>
                <c:pt idx="18">
                  <c:v>318</c:v>
                </c:pt>
                <c:pt idx="19">
                  <c:v>309</c:v>
                </c:pt>
                <c:pt idx="20">
                  <c:v>288</c:v>
                </c:pt>
                <c:pt idx="21">
                  <c:v>289</c:v>
                </c:pt>
                <c:pt idx="22">
                  <c:v>306</c:v>
                </c:pt>
                <c:pt idx="23">
                  <c:v>305</c:v>
                </c:pt>
                <c:pt idx="24">
                  <c:v>312</c:v>
                </c:pt>
                <c:pt idx="25">
                  <c:v>298</c:v>
                </c:pt>
                <c:pt idx="26">
                  <c:v>268</c:v>
                </c:pt>
                <c:pt idx="27">
                  <c:v>239</c:v>
                </c:pt>
                <c:pt idx="28">
                  <c:v>220</c:v>
                </c:pt>
                <c:pt idx="29">
                  <c:v>219</c:v>
                </c:pt>
                <c:pt idx="30">
                  <c:v>218</c:v>
                </c:pt>
                <c:pt idx="31">
                  <c:v>216</c:v>
                </c:pt>
                <c:pt idx="32">
                  <c:v>218</c:v>
                </c:pt>
                <c:pt idx="33">
                  <c:v>223</c:v>
                </c:pt>
                <c:pt idx="34">
                  <c:v>232</c:v>
                </c:pt>
                <c:pt idx="35">
                  <c:v>232</c:v>
                </c:pt>
                <c:pt idx="36">
                  <c:v>233</c:v>
                </c:pt>
                <c:pt idx="37">
                  <c:v>226</c:v>
                </c:pt>
                <c:pt idx="38">
                  <c:v>224</c:v>
                </c:pt>
                <c:pt idx="39">
                  <c:v>224</c:v>
                </c:pt>
                <c:pt idx="40">
                  <c:v>236</c:v>
                </c:pt>
                <c:pt idx="41">
                  <c:v>240</c:v>
                </c:pt>
                <c:pt idx="42">
                  <c:v>254</c:v>
                </c:pt>
                <c:pt idx="43">
                  <c:v>253</c:v>
                </c:pt>
                <c:pt idx="44">
                  <c:v>251</c:v>
                </c:pt>
                <c:pt idx="45">
                  <c:v>231</c:v>
                </c:pt>
                <c:pt idx="46">
                  <c:v>215</c:v>
                </c:pt>
                <c:pt idx="47">
                  <c:v>208</c:v>
                </c:pt>
                <c:pt idx="48">
                  <c:v>210</c:v>
                </c:pt>
                <c:pt idx="49">
                  <c:v>216</c:v>
                </c:pt>
                <c:pt idx="50">
                  <c:v>226</c:v>
                </c:pt>
                <c:pt idx="51">
                  <c:v>231</c:v>
                </c:pt>
                <c:pt idx="52">
                  <c:v>230</c:v>
                </c:pt>
                <c:pt idx="53">
                  <c:v>227</c:v>
                </c:pt>
                <c:pt idx="54">
                  <c:v>218</c:v>
                </c:pt>
                <c:pt idx="55">
                  <c:v>216</c:v>
                </c:pt>
                <c:pt idx="56">
                  <c:v>221</c:v>
                </c:pt>
                <c:pt idx="57">
                  <c:v>222</c:v>
                </c:pt>
                <c:pt idx="58">
                  <c:v>221</c:v>
                </c:pt>
                <c:pt idx="59">
                  <c:v>224</c:v>
                </c:pt>
                <c:pt idx="60">
                  <c:v>234</c:v>
                </c:pt>
                <c:pt idx="61">
                  <c:v>249</c:v>
                </c:pt>
                <c:pt idx="62">
                  <c:v>257</c:v>
                </c:pt>
                <c:pt idx="63">
                  <c:v>248</c:v>
                </c:pt>
                <c:pt idx="64">
                  <c:v>234</c:v>
                </c:pt>
                <c:pt idx="65">
                  <c:v>219</c:v>
                </c:pt>
                <c:pt idx="66">
                  <c:v>215</c:v>
                </c:pt>
                <c:pt idx="67">
                  <c:v>236</c:v>
                </c:pt>
                <c:pt idx="68">
                  <c:v>229</c:v>
                </c:pt>
                <c:pt idx="69">
                  <c:v>230</c:v>
                </c:pt>
                <c:pt idx="70">
                  <c:v>241</c:v>
                </c:pt>
                <c:pt idx="71">
                  <c:v>224</c:v>
                </c:pt>
                <c:pt idx="72">
                  <c:v>217</c:v>
                </c:pt>
                <c:pt idx="73">
                  <c:v>217</c:v>
                </c:pt>
                <c:pt idx="74">
                  <c:v>210</c:v>
                </c:pt>
                <c:pt idx="75">
                  <c:v>212</c:v>
                </c:pt>
                <c:pt idx="76">
                  <c:v>208</c:v>
                </c:pt>
                <c:pt idx="77">
                  <c:v>204</c:v>
                </c:pt>
                <c:pt idx="78">
                  <c:v>210</c:v>
                </c:pt>
                <c:pt idx="79">
                  <c:v>208</c:v>
                </c:pt>
                <c:pt idx="80">
                  <c:v>200</c:v>
                </c:pt>
                <c:pt idx="81">
                  <c:v>199</c:v>
                </c:pt>
                <c:pt idx="82">
                  <c:v>198</c:v>
                </c:pt>
                <c:pt idx="83">
                  <c:v>199</c:v>
                </c:pt>
                <c:pt idx="84">
                  <c:v>206</c:v>
                </c:pt>
                <c:pt idx="85">
                  <c:v>211</c:v>
                </c:pt>
                <c:pt idx="86">
                  <c:v>211</c:v>
                </c:pt>
                <c:pt idx="87">
                  <c:v>208</c:v>
                </c:pt>
                <c:pt idx="88">
                  <c:v>209</c:v>
                </c:pt>
                <c:pt idx="89">
                  <c:v>214</c:v>
                </c:pt>
                <c:pt idx="90">
                  <c:v>211</c:v>
                </c:pt>
                <c:pt idx="91">
                  <c:v>209</c:v>
                </c:pt>
                <c:pt idx="92">
                  <c:v>216</c:v>
                </c:pt>
                <c:pt idx="93">
                  <c:v>221</c:v>
                </c:pt>
                <c:pt idx="94">
                  <c:v>225</c:v>
                </c:pt>
                <c:pt idx="95">
                  <c:v>247</c:v>
                </c:pt>
                <c:pt idx="96">
                  <c:v>241</c:v>
                </c:pt>
                <c:pt idx="97">
                  <c:v>239</c:v>
                </c:pt>
                <c:pt idx="98">
                  <c:v>232</c:v>
                </c:pt>
                <c:pt idx="99">
                  <c:v>220</c:v>
                </c:pt>
                <c:pt idx="100">
                  <c:v>221</c:v>
                </c:pt>
                <c:pt idx="101">
                  <c:v>213</c:v>
                </c:pt>
                <c:pt idx="102">
                  <c:v>217</c:v>
                </c:pt>
                <c:pt idx="103">
                  <c:v>213</c:v>
                </c:pt>
                <c:pt idx="104">
                  <c:v>212</c:v>
                </c:pt>
                <c:pt idx="105">
                  <c:v>213</c:v>
                </c:pt>
                <c:pt idx="106">
                  <c:v>206</c:v>
                </c:pt>
                <c:pt idx="107">
                  <c:v>207</c:v>
                </c:pt>
                <c:pt idx="108">
                  <c:v>209</c:v>
                </c:pt>
                <c:pt idx="109">
                  <c:v>212</c:v>
                </c:pt>
                <c:pt idx="110">
                  <c:v>213</c:v>
                </c:pt>
                <c:pt idx="111">
                  <c:v>213</c:v>
                </c:pt>
                <c:pt idx="112">
                  <c:v>211</c:v>
                </c:pt>
                <c:pt idx="113">
                  <c:v>214</c:v>
                </c:pt>
                <c:pt idx="114">
                  <c:v>216</c:v>
                </c:pt>
                <c:pt idx="115">
                  <c:v>219</c:v>
                </c:pt>
                <c:pt idx="116">
                  <c:v>215</c:v>
                </c:pt>
                <c:pt idx="117">
                  <c:v>214</c:v>
                </c:pt>
                <c:pt idx="118">
                  <c:v>259</c:v>
                </c:pt>
                <c:pt idx="119">
                  <c:v>342</c:v>
                </c:pt>
                <c:pt idx="120">
                  <c:v>358</c:v>
                </c:pt>
                <c:pt idx="121">
                  <c:v>365</c:v>
                </c:pt>
                <c:pt idx="122">
                  <c:v>334</c:v>
                </c:pt>
                <c:pt idx="123">
                  <c:v>271</c:v>
                </c:pt>
                <c:pt idx="124">
                  <c:v>239</c:v>
                </c:pt>
                <c:pt idx="125">
                  <c:v>220</c:v>
                </c:pt>
                <c:pt idx="126">
                  <c:v>210</c:v>
                </c:pt>
                <c:pt idx="127">
                  <c:v>214</c:v>
                </c:pt>
                <c:pt idx="128">
                  <c:v>213</c:v>
                </c:pt>
                <c:pt idx="129">
                  <c:v>213</c:v>
                </c:pt>
                <c:pt idx="130">
                  <c:v>215</c:v>
                </c:pt>
                <c:pt idx="131">
                  <c:v>220</c:v>
                </c:pt>
                <c:pt idx="132">
                  <c:v>226</c:v>
                </c:pt>
                <c:pt idx="133">
                  <c:v>225</c:v>
                </c:pt>
                <c:pt idx="134">
                  <c:v>224</c:v>
                </c:pt>
                <c:pt idx="135">
                  <c:v>222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216</c:v>
                </c:pt>
                <c:pt idx="140">
                  <c:v>220</c:v>
                </c:pt>
                <c:pt idx="141">
                  <c:v>221</c:v>
                </c:pt>
                <c:pt idx="14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9-AD43-B7AB-5E2E75ACAC3B}"/>
            </c:ext>
          </c:extLst>
        </c:ser>
        <c:ser>
          <c:idx val="2"/>
          <c:order val="2"/>
          <c:tx>
            <c:v>GCP 50% stable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'gcp 10m'!$BF$4:$BF$271</c:f>
              <c:numCache>
                <c:formatCode>General</c:formatCode>
                <c:ptCount val="268"/>
                <c:pt idx="0">
                  <c:v>337</c:v>
                </c:pt>
                <c:pt idx="1">
                  <c:v>336</c:v>
                </c:pt>
                <c:pt idx="2">
                  <c:v>332</c:v>
                </c:pt>
                <c:pt idx="3">
                  <c:v>322</c:v>
                </c:pt>
                <c:pt idx="4">
                  <c:v>314</c:v>
                </c:pt>
                <c:pt idx="5">
                  <c:v>290</c:v>
                </c:pt>
                <c:pt idx="6">
                  <c:v>270</c:v>
                </c:pt>
                <c:pt idx="7">
                  <c:v>252</c:v>
                </c:pt>
                <c:pt idx="8">
                  <c:v>249</c:v>
                </c:pt>
                <c:pt idx="9">
                  <c:v>235</c:v>
                </c:pt>
                <c:pt idx="10">
                  <c:v>248</c:v>
                </c:pt>
                <c:pt idx="11">
                  <c:v>286</c:v>
                </c:pt>
                <c:pt idx="12">
                  <c:v>283</c:v>
                </c:pt>
                <c:pt idx="13">
                  <c:v>282</c:v>
                </c:pt>
                <c:pt idx="14">
                  <c:v>295</c:v>
                </c:pt>
                <c:pt idx="15">
                  <c:v>294</c:v>
                </c:pt>
                <c:pt idx="16">
                  <c:v>269</c:v>
                </c:pt>
                <c:pt idx="17">
                  <c:v>274</c:v>
                </c:pt>
                <c:pt idx="18">
                  <c:v>260</c:v>
                </c:pt>
                <c:pt idx="19">
                  <c:v>224</c:v>
                </c:pt>
                <c:pt idx="20">
                  <c:v>221</c:v>
                </c:pt>
                <c:pt idx="21">
                  <c:v>229</c:v>
                </c:pt>
                <c:pt idx="22">
                  <c:v>220</c:v>
                </c:pt>
                <c:pt idx="23">
                  <c:v>253</c:v>
                </c:pt>
                <c:pt idx="24">
                  <c:v>259</c:v>
                </c:pt>
                <c:pt idx="25">
                  <c:v>266</c:v>
                </c:pt>
                <c:pt idx="26">
                  <c:v>253</c:v>
                </c:pt>
                <c:pt idx="27">
                  <c:v>268</c:v>
                </c:pt>
                <c:pt idx="28">
                  <c:v>259</c:v>
                </c:pt>
                <c:pt idx="29">
                  <c:v>263</c:v>
                </c:pt>
                <c:pt idx="30">
                  <c:v>233</c:v>
                </c:pt>
                <c:pt idx="31">
                  <c:v>233</c:v>
                </c:pt>
                <c:pt idx="32">
                  <c:v>249</c:v>
                </c:pt>
                <c:pt idx="33">
                  <c:v>252</c:v>
                </c:pt>
                <c:pt idx="34">
                  <c:v>246</c:v>
                </c:pt>
                <c:pt idx="35">
                  <c:v>250</c:v>
                </c:pt>
                <c:pt idx="36">
                  <c:v>258</c:v>
                </c:pt>
                <c:pt idx="37">
                  <c:v>242</c:v>
                </c:pt>
                <c:pt idx="38">
                  <c:v>245</c:v>
                </c:pt>
                <c:pt idx="39">
                  <c:v>261</c:v>
                </c:pt>
                <c:pt idx="40">
                  <c:v>253</c:v>
                </c:pt>
                <c:pt idx="41">
                  <c:v>255</c:v>
                </c:pt>
                <c:pt idx="42">
                  <c:v>255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249</c:v>
                </c:pt>
                <c:pt idx="48">
                  <c:v>254</c:v>
                </c:pt>
                <c:pt idx="49">
                  <c:v>263</c:v>
                </c:pt>
                <c:pt idx="50">
                  <c:v>256</c:v>
                </c:pt>
                <c:pt idx="51">
                  <c:v>254</c:v>
                </c:pt>
                <c:pt idx="52">
                  <c:v>251</c:v>
                </c:pt>
                <c:pt idx="53">
                  <c:v>256</c:v>
                </c:pt>
                <c:pt idx="54">
                  <c:v>272</c:v>
                </c:pt>
                <c:pt idx="55">
                  <c:v>257</c:v>
                </c:pt>
                <c:pt idx="56">
                  <c:v>257</c:v>
                </c:pt>
                <c:pt idx="57">
                  <c:v>258</c:v>
                </c:pt>
                <c:pt idx="58">
                  <c:v>266</c:v>
                </c:pt>
                <c:pt idx="59">
                  <c:v>263</c:v>
                </c:pt>
                <c:pt idx="60">
                  <c:v>262</c:v>
                </c:pt>
                <c:pt idx="61">
                  <c:v>245</c:v>
                </c:pt>
                <c:pt idx="62">
                  <c:v>232</c:v>
                </c:pt>
                <c:pt idx="63">
                  <c:v>244</c:v>
                </c:pt>
                <c:pt idx="64">
                  <c:v>252</c:v>
                </c:pt>
                <c:pt idx="65">
                  <c:v>274</c:v>
                </c:pt>
                <c:pt idx="66">
                  <c:v>304</c:v>
                </c:pt>
                <c:pt idx="67">
                  <c:v>290</c:v>
                </c:pt>
                <c:pt idx="68">
                  <c:v>282</c:v>
                </c:pt>
                <c:pt idx="69">
                  <c:v>262</c:v>
                </c:pt>
                <c:pt idx="70">
                  <c:v>240</c:v>
                </c:pt>
                <c:pt idx="71">
                  <c:v>226</c:v>
                </c:pt>
                <c:pt idx="72">
                  <c:v>231</c:v>
                </c:pt>
                <c:pt idx="73">
                  <c:v>232</c:v>
                </c:pt>
                <c:pt idx="74">
                  <c:v>228</c:v>
                </c:pt>
                <c:pt idx="75">
                  <c:v>231</c:v>
                </c:pt>
                <c:pt idx="76">
                  <c:v>223</c:v>
                </c:pt>
                <c:pt idx="77">
                  <c:v>235</c:v>
                </c:pt>
                <c:pt idx="78">
                  <c:v>243</c:v>
                </c:pt>
                <c:pt idx="79">
                  <c:v>252</c:v>
                </c:pt>
                <c:pt idx="80">
                  <c:v>249</c:v>
                </c:pt>
                <c:pt idx="81">
                  <c:v>230</c:v>
                </c:pt>
                <c:pt idx="82">
                  <c:v>239</c:v>
                </c:pt>
                <c:pt idx="83">
                  <c:v>248</c:v>
                </c:pt>
                <c:pt idx="84">
                  <c:v>239</c:v>
                </c:pt>
                <c:pt idx="85">
                  <c:v>237</c:v>
                </c:pt>
                <c:pt idx="86">
                  <c:v>237</c:v>
                </c:pt>
                <c:pt idx="87">
                  <c:v>237</c:v>
                </c:pt>
                <c:pt idx="88">
                  <c:v>240</c:v>
                </c:pt>
                <c:pt idx="89">
                  <c:v>237</c:v>
                </c:pt>
                <c:pt idx="90">
                  <c:v>253</c:v>
                </c:pt>
                <c:pt idx="91">
                  <c:v>256</c:v>
                </c:pt>
                <c:pt idx="92">
                  <c:v>246</c:v>
                </c:pt>
                <c:pt idx="93">
                  <c:v>244</c:v>
                </c:pt>
                <c:pt idx="94">
                  <c:v>232</c:v>
                </c:pt>
                <c:pt idx="95">
                  <c:v>246</c:v>
                </c:pt>
                <c:pt idx="96">
                  <c:v>244</c:v>
                </c:pt>
                <c:pt idx="97">
                  <c:v>246</c:v>
                </c:pt>
                <c:pt idx="98">
                  <c:v>256</c:v>
                </c:pt>
                <c:pt idx="99">
                  <c:v>233</c:v>
                </c:pt>
                <c:pt idx="100">
                  <c:v>230</c:v>
                </c:pt>
                <c:pt idx="101">
                  <c:v>222</c:v>
                </c:pt>
                <c:pt idx="102">
                  <c:v>238</c:v>
                </c:pt>
                <c:pt idx="103">
                  <c:v>235</c:v>
                </c:pt>
                <c:pt idx="104">
                  <c:v>245</c:v>
                </c:pt>
                <c:pt idx="105">
                  <c:v>257</c:v>
                </c:pt>
                <c:pt idx="106">
                  <c:v>255</c:v>
                </c:pt>
                <c:pt idx="107">
                  <c:v>260</c:v>
                </c:pt>
                <c:pt idx="108">
                  <c:v>253</c:v>
                </c:pt>
                <c:pt idx="109">
                  <c:v>250</c:v>
                </c:pt>
                <c:pt idx="110">
                  <c:v>255</c:v>
                </c:pt>
                <c:pt idx="111">
                  <c:v>246</c:v>
                </c:pt>
                <c:pt idx="112">
                  <c:v>244</c:v>
                </c:pt>
                <c:pt idx="113">
                  <c:v>254</c:v>
                </c:pt>
                <c:pt idx="114">
                  <c:v>253</c:v>
                </c:pt>
                <c:pt idx="115">
                  <c:v>236</c:v>
                </c:pt>
                <c:pt idx="116">
                  <c:v>249</c:v>
                </c:pt>
                <c:pt idx="117">
                  <c:v>245</c:v>
                </c:pt>
                <c:pt idx="118">
                  <c:v>228</c:v>
                </c:pt>
                <c:pt idx="119">
                  <c:v>249</c:v>
                </c:pt>
                <c:pt idx="120">
                  <c:v>914</c:v>
                </c:pt>
                <c:pt idx="121">
                  <c:v>1477</c:v>
                </c:pt>
                <c:pt idx="122">
                  <c:v>1046</c:v>
                </c:pt>
                <c:pt idx="123">
                  <c:v>1005</c:v>
                </c:pt>
                <c:pt idx="124">
                  <c:v>718</c:v>
                </c:pt>
                <c:pt idx="125">
                  <c:v>358</c:v>
                </c:pt>
                <c:pt idx="126">
                  <c:v>299</c:v>
                </c:pt>
                <c:pt idx="127">
                  <c:v>270</c:v>
                </c:pt>
                <c:pt idx="128">
                  <c:v>251</c:v>
                </c:pt>
                <c:pt idx="129">
                  <c:v>259</c:v>
                </c:pt>
                <c:pt idx="130">
                  <c:v>259</c:v>
                </c:pt>
                <c:pt idx="131">
                  <c:v>284</c:v>
                </c:pt>
                <c:pt idx="132">
                  <c:v>288</c:v>
                </c:pt>
                <c:pt idx="133">
                  <c:v>325</c:v>
                </c:pt>
                <c:pt idx="134">
                  <c:v>317</c:v>
                </c:pt>
                <c:pt idx="135">
                  <c:v>308</c:v>
                </c:pt>
                <c:pt idx="136">
                  <c:v>269</c:v>
                </c:pt>
                <c:pt idx="137">
                  <c:v>269</c:v>
                </c:pt>
                <c:pt idx="138">
                  <c:v>252</c:v>
                </c:pt>
                <c:pt idx="139">
                  <c:v>256</c:v>
                </c:pt>
                <c:pt idx="140">
                  <c:v>247</c:v>
                </c:pt>
                <c:pt idx="141">
                  <c:v>251</c:v>
                </c:pt>
                <c:pt idx="142">
                  <c:v>265</c:v>
                </c:pt>
                <c:pt idx="143">
                  <c:v>260</c:v>
                </c:pt>
                <c:pt idx="144">
                  <c:v>249</c:v>
                </c:pt>
                <c:pt idx="145">
                  <c:v>241</c:v>
                </c:pt>
                <c:pt idx="146">
                  <c:v>250</c:v>
                </c:pt>
                <c:pt idx="147">
                  <c:v>245</c:v>
                </c:pt>
                <c:pt idx="148">
                  <c:v>252</c:v>
                </c:pt>
                <c:pt idx="149">
                  <c:v>250</c:v>
                </c:pt>
                <c:pt idx="150">
                  <c:v>226</c:v>
                </c:pt>
                <c:pt idx="151">
                  <c:v>249</c:v>
                </c:pt>
                <c:pt idx="152">
                  <c:v>249</c:v>
                </c:pt>
                <c:pt idx="153">
                  <c:v>256</c:v>
                </c:pt>
                <c:pt idx="154">
                  <c:v>256</c:v>
                </c:pt>
                <c:pt idx="155">
                  <c:v>254</c:v>
                </c:pt>
                <c:pt idx="156">
                  <c:v>249</c:v>
                </c:pt>
                <c:pt idx="157">
                  <c:v>255</c:v>
                </c:pt>
                <c:pt idx="158">
                  <c:v>261</c:v>
                </c:pt>
                <c:pt idx="159">
                  <c:v>256</c:v>
                </c:pt>
                <c:pt idx="160">
                  <c:v>258</c:v>
                </c:pt>
                <c:pt idx="161">
                  <c:v>256</c:v>
                </c:pt>
                <c:pt idx="162">
                  <c:v>266</c:v>
                </c:pt>
                <c:pt idx="163">
                  <c:v>251</c:v>
                </c:pt>
                <c:pt idx="164">
                  <c:v>265</c:v>
                </c:pt>
                <c:pt idx="165">
                  <c:v>275</c:v>
                </c:pt>
                <c:pt idx="166">
                  <c:v>268</c:v>
                </c:pt>
                <c:pt idx="167">
                  <c:v>269</c:v>
                </c:pt>
                <c:pt idx="168">
                  <c:v>252</c:v>
                </c:pt>
                <c:pt idx="169">
                  <c:v>241</c:v>
                </c:pt>
                <c:pt idx="170">
                  <c:v>240</c:v>
                </c:pt>
                <c:pt idx="171">
                  <c:v>250</c:v>
                </c:pt>
                <c:pt idx="172">
                  <c:v>254</c:v>
                </c:pt>
                <c:pt idx="173">
                  <c:v>254</c:v>
                </c:pt>
                <c:pt idx="174">
                  <c:v>268</c:v>
                </c:pt>
                <c:pt idx="175">
                  <c:v>265</c:v>
                </c:pt>
                <c:pt idx="176">
                  <c:v>253</c:v>
                </c:pt>
                <c:pt idx="177">
                  <c:v>247</c:v>
                </c:pt>
                <c:pt idx="178">
                  <c:v>248</c:v>
                </c:pt>
                <c:pt idx="179">
                  <c:v>236</c:v>
                </c:pt>
                <c:pt idx="180">
                  <c:v>235</c:v>
                </c:pt>
                <c:pt idx="181">
                  <c:v>263</c:v>
                </c:pt>
                <c:pt idx="182">
                  <c:v>286</c:v>
                </c:pt>
                <c:pt idx="183">
                  <c:v>298</c:v>
                </c:pt>
                <c:pt idx="184">
                  <c:v>287</c:v>
                </c:pt>
                <c:pt idx="185">
                  <c:v>279</c:v>
                </c:pt>
                <c:pt idx="186">
                  <c:v>280</c:v>
                </c:pt>
                <c:pt idx="187">
                  <c:v>274</c:v>
                </c:pt>
                <c:pt idx="188">
                  <c:v>285</c:v>
                </c:pt>
                <c:pt idx="189">
                  <c:v>273</c:v>
                </c:pt>
                <c:pt idx="190">
                  <c:v>269</c:v>
                </c:pt>
                <c:pt idx="191">
                  <c:v>278</c:v>
                </c:pt>
                <c:pt idx="192">
                  <c:v>269</c:v>
                </c:pt>
                <c:pt idx="193">
                  <c:v>261</c:v>
                </c:pt>
                <c:pt idx="194">
                  <c:v>270</c:v>
                </c:pt>
                <c:pt idx="195">
                  <c:v>265</c:v>
                </c:pt>
                <c:pt idx="196">
                  <c:v>274</c:v>
                </c:pt>
                <c:pt idx="197">
                  <c:v>285</c:v>
                </c:pt>
                <c:pt idx="198">
                  <c:v>256</c:v>
                </c:pt>
                <c:pt idx="199">
                  <c:v>257</c:v>
                </c:pt>
                <c:pt idx="200">
                  <c:v>274</c:v>
                </c:pt>
                <c:pt idx="201">
                  <c:v>273</c:v>
                </c:pt>
                <c:pt idx="202">
                  <c:v>278</c:v>
                </c:pt>
                <c:pt idx="203">
                  <c:v>278</c:v>
                </c:pt>
                <c:pt idx="204">
                  <c:v>261</c:v>
                </c:pt>
                <c:pt idx="205">
                  <c:v>253</c:v>
                </c:pt>
                <c:pt idx="206">
                  <c:v>259</c:v>
                </c:pt>
                <c:pt idx="207">
                  <c:v>263</c:v>
                </c:pt>
                <c:pt idx="208">
                  <c:v>259</c:v>
                </c:pt>
                <c:pt idx="209">
                  <c:v>284</c:v>
                </c:pt>
                <c:pt idx="210">
                  <c:v>289</c:v>
                </c:pt>
                <c:pt idx="211">
                  <c:v>274</c:v>
                </c:pt>
                <c:pt idx="212">
                  <c:v>264</c:v>
                </c:pt>
                <c:pt idx="213">
                  <c:v>264</c:v>
                </c:pt>
                <c:pt idx="214">
                  <c:v>263</c:v>
                </c:pt>
                <c:pt idx="215">
                  <c:v>263</c:v>
                </c:pt>
                <c:pt idx="216">
                  <c:v>268</c:v>
                </c:pt>
                <c:pt idx="217">
                  <c:v>261</c:v>
                </c:pt>
                <c:pt idx="218">
                  <c:v>266</c:v>
                </c:pt>
                <c:pt idx="219">
                  <c:v>278</c:v>
                </c:pt>
                <c:pt idx="220">
                  <c:v>274</c:v>
                </c:pt>
                <c:pt idx="221">
                  <c:v>290</c:v>
                </c:pt>
                <c:pt idx="222">
                  <c:v>282</c:v>
                </c:pt>
                <c:pt idx="223">
                  <c:v>301</c:v>
                </c:pt>
                <c:pt idx="224">
                  <c:v>287</c:v>
                </c:pt>
                <c:pt idx="225">
                  <c:v>282</c:v>
                </c:pt>
                <c:pt idx="226">
                  <c:v>275</c:v>
                </c:pt>
                <c:pt idx="227">
                  <c:v>275</c:v>
                </c:pt>
                <c:pt idx="228">
                  <c:v>286</c:v>
                </c:pt>
                <c:pt idx="229">
                  <c:v>292</c:v>
                </c:pt>
                <c:pt idx="230">
                  <c:v>286</c:v>
                </c:pt>
                <c:pt idx="231">
                  <c:v>301</c:v>
                </c:pt>
                <c:pt idx="232">
                  <c:v>294</c:v>
                </c:pt>
                <c:pt idx="233">
                  <c:v>287</c:v>
                </c:pt>
                <c:pt idx="234">
                  <c:v>281</c:v>
                </c:pt>
                <c:pt idx="235">
                  <c:v>285</c:v>
                </c:pt>
                <c:pt idx="236">
                  <c:v>273</c:v>
                </c:pt>
                <c:pt idx="237">
                  <c:v>271</c:v>
                </c:pt>
                <c:pt idx="238">
                  <c:v>269</c:v>
                </c:pt>
                <c:pt idx="239">
                  <c:v>282</c:v>
                </c:pt>
                <c:pt idx="240">
                  <c:v>317</c:v>
                </c:pt>
                <c:pt idx="241">
                  <c:v>306</c:v>
                </c:pt>
                <c:pt idx="242">
                  <c:v>344</c:v>
                </c:pt>
                <c:pt idx="243">
                  <c:v>314</c:v>
                </c:pt>
                <c:pt idx="244">
                  <c:v>324</c:v>
                </c:pt>
                <c:pt idx="245">
                  <c:v>276</c:v>
                </c:pt>
                <c:pt idx="246">
                  <c:v>292</c:v>
                </c:pt>
                <c:pt idx="247">
                  <c:v>284</c:v>
                </c:pt>
                <c:pt idx="248">
                  <c:v>289</c:v>
                </c:pt>
                <c:pt idx="249">
                  <c:v>286</c:v>
                </c:pt>
                <c:pt idx="250">
                  <c:v>301</c:v>
                </c:pt>
                <c:pt idx="251">
                  <c:v>275</c:v>
                </c:pt>
                <c:pt idx="252">
                  <c:v>288</c:v>
                </c:pt>
                <c:pt idx="253">
                  <c:v>310</c:v>
                </c:pt>
                <c:pt idx="254">
                  <c:v>314</c:v>
                </c:pt>
                <c:pt idx="255">
                  <c:v>320</c:v>
                </c:pt>
                <c:pt idx="256">
                  <c:v>341</c:v>
                </c:pt>
                <c:pt idx="257">
                  <c:v>310</c:v>
                </c:pt>
                <c:pt idx="258">
                  <c:v>332</c:v>
                </c:pt>
                <c:pt idx="259">
                  <c:v>317</c:v>
                </c:pt>
                <c:pt idx="260">
                  <c:v>316</c:v>
                </c:pt>
                <c:pt idx="261">
                  <c:v>345</c:v>
                </c:pt>
                <c:pt idx="262">
                  <c:v>337</c:v>
                </c:pt>
                <c:pt idx="263">
                  <c:v>338</c:v>
                </c:pt>
                <c:pt idx="264">
                  <c:v>330</c:v>
                </c:pt>
                <c:pt idx="265">
                  <c:v>338</c:v>
                </c:pt>
                <c:pt idx="266">
                  <c:v>323</c:v>
                </c:pt>
                <c:pt idx="267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9-AD43-B7AB-5E2E75ACAC3B}"/>
            </c:ext>
          </c:extLst>
        </c:ser>
        <c:ser>
          <c:idx val="3"/>
          <c:order val="3"/>
          <c:tx>
            <c:v>AWS 50% stable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'aws 10m'!$BF$4:$BF$271</c:f>
              <c:numCache>
                <c:formatCode>General</c:formatCode>
                <c:ptCount val="268"/>
                <c:pt idx="0">
                  <c:v>498</c:v>
                </c:pt>
                <c:pt idx="1">
                  <c:v>458</c:v>
                </c:pt>
                <c:pt idx="2">
                  <c:v>440</c:v>
                </c:pt>
                <c:pt idx="3">
                  <c:v>426</c:v>
                </c:pt>
                <c:pt idx="4">
                  <c:v>361</c:v>
                </c:pt>
                <c:pt idx="5">
                  <c:v>343</c:v>
                </c:pt>
                <c:pt idx="6">
                  <c:v>359</c:v>
                </c:pt>
                <c:pt idx="7">
                  <c:v>350</c:v>
                </c:pt>
                <c:pt idx="8">
                  <c:v>344</c:v>
                </c:pt>
                <c:pt idx="9">
                  <c:v>322</c:v>
                </c:pt>
                <c:pt idx="10">
                  <c:v>319</c:v>
                </c:pt>
                <c:pt idx="11">
                  <c:v>322</c:v>
                </c:pt>
                <c:pt idx="12">
                  <c:v>298</c:v>
                </c:pt>
                <c:pt idx="13">
                  <c:v>330</c:v>
                </c:pt>
                <c:pt idx="14">
                  <c:v>330</c:v>
                </c:pt>
                <c:pt idx="15">
                  <c:v>338</c:v>
                </c:pt>
                <c:pt idx="16">
                  <c:v>306</c:v>
                </c:pt>
                <c:pt idx="17">
                  <c:v>330</c:v>
                </c:pt>
                <c:pt idx="18">
                  <c:v>328</c:v>
                </c:pt>
                <c:pt idx="19">
                  <c:v>327</c:v>
                </c:pt>
                <c:pt idx="20">
                  <c:v>317</c:v>
                </c:pt>
                <c:pt idx="21">
                  <c:v>320</c:v>
                </c:pt>
                <c:pt idx="22">
                  <c:v>265</c:v>
                </c:pt>
                <c:pt idx="23">
                  <c:v>249</c:v>
                </c:pt>
                <c:pt idx="24">
                  <c:v>235</c:v>
                </c:pt>
                <c:pt idx="25">
                  <c:v>237</c:v>
                </c:pt>
                <c:pt idx="26">
                  <c:v>231</c:v>
                </c:pt>
                <c:pt idx="27">
                  <c:v>221</c:v>
                </c:pt>
                <c:pt idx="28">
                  <c:v>212</c:v>
                </c:pt>
                <c:pt idx="29">
                  <c:v>213</c:v>
                </c:pt>
                <c:pt idx="30">
                  <c:v>210</c:v>
                </c:pt>
                <c:pt idx="31">
                  <c:v>205</c:v>
                </c:pt>
                <c:pt idx="32">
                  <c:v>203</c:v>
                </c:pt>
                <c:pt idx="33">
                  <c:v>208</c:v>
                </c:pt>
                <c:pt idx="34">
                  <c:v>213</c:v>
                </c:pt>
                <c:pt idx="35">
                  <c:v>213</c:v>
                </c:pt>
                <c:pt idx="36">
                  <c:v>219</c:v>
                </c:pt>
                <c:pt idx="37">
                  <c:v>220</c:v>
                </c:pt>
                <c:pt idx="38">
                  <c:v>218</c:v>
                </c:pt>
                <c:pt idx="39">
                  <c:v>224</c:v>
                </c:pt>
                <c:pt idx="40">
                  <c:v>238</c:v>
                </c:pt>
                <c:pt idx="41">
                  <c:v>263</c:v>
                </c:pt>
                <c:pt idx="42">
                  <c:v>274</c:v>
                </c:pt>
                <c:pt idx="43">
                  <c:v>282</c:v>
                </c:pt>
                <c:pt idx="44">
                  <c:v>306</c:v>
                </c:pt>
                <c:pt idx="45">
                  <c:v>284</c:v>
                </c:pt>
                <c:pt idx="46">
                  <c:v>248</c:v>
                </c:pt>
                <c:pt idx="47">
                  <c:v>249</c:v>
                </c:pt>
                <c:pt idx="48">
                  <c:v>242</c:v>
                </c:pt>
                <c:pt idx="49">
                  <c:v>229</c:v>
                </c:pt>
                <c:pt idx="50">
                  <c:v>263</c:v>
                </c:pt>
                <c:pt idx="51">
                  <c:v>262</c:v>
                </c:pt>
                <c:pt idx="52">
                  <c:v>285</c:v>
                </c:pt>
                <c:pt idx="53">
                  <c:v>276</c:v>
                </c:pt>
                <c:pt idx="54">
                  <c:v>251</c:v>
                </c:pt>
                <c:pt idx="55">
                  <c:v>235</c:v>
                </c:pt>
                <c:pt idx="56">
                  <c:v>218</c:v>
                </c:pt>
                <c:pt idx="57">
                  <c:v>214</c:v>
                </c:pt>
                <c:pt idx="58">
                  <c:v>208</c:v>
                </c:pt>
                <c:pt idx="59">
                  <c:v>207</c:v>
                </c:pt>
                <c:pt idx="60">
                  <c:v>206</c:v>
                </c:pt>
                <c:pt idx="61">
                  <c:v>204</c:v>
                </c:pt>
                <c:pt idx="62">
                  <c:v>205</c:v>
                </c:pt>
                <c:pt idx="63">
                  <c:v>209</c:v>
                </c:pt>
                <c:pt idx="64">
                  <c:v>208</c:v>
                </c:pt>
                <c:pt idx="65">
                  <c:v>205</c:v>
                </c:pt>
                <c:pt idx="66">
                  <c:v>209</c:v>
                </c:pt>
                <c:pt idx="67">
                  <c:v>215</c:v>
                </c:pt>
                <c:pt idx="68">
                  <c:v>220</c:v>
                </c:pt>
                <c:pt idx="69">
                  <c:v>229</c:v>
                </c:pt>
                <c:pt idx="70">
                  <c:v>236</c:v>
                </c:pt>
                <c:pt idx="71">
                  <c:v>231</c:v>
                </c:pt>
                <c:pt idx="72">
                  <c:v>217</c:v>
                </c:pt>
                <c:pt idx="73">
                  <c:v>214</c:v>
                </c:pt>
                <c:pt idx="74">
                  <c:v>213</c:v>
                </c:pt>
                <c:pt idx="75">
                  <c:v>211</c:v>
                </c:pt>
                <c:pt idx="76">
                  <c:v>214</c:v>
                </c:pt>
                <c:pt idx="77">
                  <c:v>219</c:v>
                </c:pt>
                <c:pt idx="78">
                  <c:v>231</c:v>
                </c:pt>
                <c:pt idx="79">
                  <c:v>228</c:v>
                </c:pt>
                <c:pt idx="80">
                  <c:v>224</c:v>
                </c:pt>
                <c:pt idx="81">
                  <c:v>221</c:v>
                </c:pt>
                <c:pt idx="82">
                  <c:v>217</c:v>
                </c:pt>
                <c:pt idx="83">
                  <c:v>218</c:v>
                </c:pt>
                <c:pt idx="84">
                  <c:v>211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210</c:v>
                </c:pt>
                <c:pt idx="89">
                  <c:v>210</c:v>
                </c:pt>
                <c:pt idx="90">
                  <c:v>214</c:v>
                </c:pt>
                <c:pt idx="91">
                  <c:v>215</c:v>
                </c:pt>
                <c:pt idx="92">
                  <c:v>215</c:v>
                </c:pt>
                <c:pt idx="93">
                  <c:v>230</c:v>
                </c:pt>
                <c:pt idx="94">
                  <c:v>271</c:v>
                </c:pt>
                <c:pt idx="95">
                  <c:v>310</c:v>
                </c:pt>
                <c:pt idx="96">
                  <c:v>338</c:v>
                </c:pt>
                <c:pt idx="97">
                  <c:v>320</c:v>
                </c:pt>
                <c:pt idx="98">
                  <c:v>281</c:v>
                </c:pt>
                <c:pt idx="99">
                  <c:v>238</c:v>
                </c:pt>
                <c:pt idx="100">
                  <c:v>223</c:v>
                </c:pt>
                <c:pt idx="101">
                  <c:v>220</c:v>
                </c:pt>
                <c:pt idx="102">
                  <c:v>214</c:v>
                </c:pt>
                <c:pt idx="103">
                  <c:v>210</c:v>
                </c:pt>
                <c:pt idx="104">
                  <c:v>210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219</c:v>
                </c:pt>
                <c:pt idx="109">
                  <c:v>219</c:v>
                </c:pt>
                <c:pt idx="110">
                  <c:v>218</c:v>
                </c:pt>
                <c:pt idx="111">
                  <c:v>221</c:v>
                </c:pt>
                <c:pt idx="112">
                  <c:v>217</c:v>
                </c:pt>
                <c:pt idx="113">
                  <c:v>220</c:v>
                </c:pt>
                <c:pt idx="114">
                  <c:v>227</c:v>
                </c:pt>
                <c:pt idx="115">
                  <c:v>222</c:v>
                </c:pt>
                <c:pt idx="116">
                  <c:v>221</c:v>
                </c:pt>
                <c:pt idx="117">
                  <c:v>222</c:v>
                </c:pt>
                <c:pt idx="118">
                  <c:v>222</c:v>
                </c:pt>
                <c:pt idx="119">
                  <c:v>227</c:v>
                </c:pt>
                <c:pt idx="120">
                  <c:v>236</c:v>
                </c:pt>
                <c:pt idx="121">
                  <c:v>258</c:v>
                </c:pt>
                <c:pt idx="122">
                  <c:v>287</c:v>
                </c:pt>
                <c:pt idx="123">
                  <c:v>286</c:v>
                </c:pt>
                <c:pt idx="124">
                  <c:v>257</c:v>
                </c:pt>
                <c:pt idx="125">
                  <c:v>239</c:v>
                </c:pt>
                <c:pt idx="126">
                  <c:v>225</c:v>
                </c:pt>
                <c:pt idx="127">
                  <c:v>225</c:v>
                </c:pt>
                <c:pt idx="128">
                  <c:v>236</c:v>
                </c:pt>
                <c:pt idx="129">
                  <c:v>233</c:v>
                </c:pt>
                <c:pt idx="130">
                  <c:v>224</c:v>
                </c:pt>
                <c:pt idx="131">
                  <c:v>227</c:v>
                </c:pt>
                <c:pt idx="132">
                  <c:v>219</c:v>
                </c:pt>
                <c:pt idx="133">
                  <c:v>217</c:v>
                </c:pt>
                <c:pt idx="134">
                  <c:v>215</c:v>
                </c:pt>
                <c:pt idx="135">
                  <c:v>211</c:v>
                </c:pt>
                <c:pt idx="136">
                  <c:v>211</c:v>
                </c:pt>
                <c:pt idx="137">
                  <c:v>208</c:v>
                </c:pt>
                <c:pt idx="138">
                  <c:v>211</c:v>
                </c:pt>
                <c:pt idx="139">
                  <c:v>218</c:v>
                </c:pt>
                <c:pt idx="140">
                  <c:v>218</c:v>
                </c:pt>
                <c:pt idx="141">
                  <c:v>212</c:v>
                </c:pt>
                <c:pt idx="142">
                  <c:v>222</c:v>
                </c:pt>
                <c:pt idx="143">
                  <c:v>218</c:v>
                </c:pt>
                <c:pt idx="144">
                  <c:v>231</c:v>
                </c:pt>
                <c:pt idx="145">
                  <c:v>245</c:v>
                </c:pt>
                <c:pt idx="146">
                  <c:v>282</c:v>
                </c:pt>
                <c:pt idx="147">
                  <c:v>316</c:v>
                </c:pt>
                <c:pt idx="148">
                  <c:v>284</c:v>
                </c:pt>
                <c:pt idx="149">
                  <c:v>248</c:v>
                </c:pt>
                <c:pt idx="150">
                  <c:v>230</c:v>
                </c:pt>
                <c:pt idx="151">
                  <c:v>218</c:v>
                </c:pt>
                <c:pt idx="152">
                  <c:v>219</c:v>
                </c:pt>
                <c:pt idx="153">
                  <c:v>222</c:v>
                </c:pt>
                <c:pt idx="154">
                  <c:v>227</c:v>
                </c:pt>
                <c:pt idx="155">
                  <c:v>230</c:v>
                </c:pt>
                <c:pt idx="156">
                  <c:v>234</c:v>
                </c:pt>
                <c:pt idx="157">
                  <c:v>230</c:v>
                </c:pt>
                <c:pt idx="158">
                  <c:v>226</c:v>
                </c:pt>
                <c:pt idx="159">
                  <c:v>225</c:v>
                </c:pt>
                <c:pt idx="160">
                  <c:v>220</c:v>
                </c:pt>
                <c:pt idx="161">
                  <c:v>222</c:v>
                </c:pt>
                <c:pt idx="162">
                  <c:v>234</c:v>
                </c:pt>
                <c:pt idx="163">
                  <c:v>244</c:v>
                </c:pt>
                <c:pt idx="164">
                  <c:v>244</c:v>
                </c:pt>
                <c:pt idx="165">
                  <c:v>255</c:v>
                </c:pt>
                <c:pt idx="166">
                  <c:v>239</c:v>
                </c:pt>
                <c:pt idx="167">
                  <c:v>236</c:v>
                </c:pt>
                <c:pt idx="168">
                  <c:v>229</c:v>
                </c:pt>
                <c:pt idx="169">
                  <c:v>228</c:v>
                </c:pt>
                <c:pt idx="170">
                  <c:v>236</c:v>
                </c:pt>
                <c:pt idx="171">
                  <c:v>292</c:v>
                </c:pt>
                <c:pt idx="172">
                  <c:v>295</c:v>
                </c:pt>
                <c:pt idx="173">
                  <c:v>255</c:v>
                </c:pt>
                <c:pt idx="174">
                  <c:v>249</c:v>
                </c:pt>
                <c:pt idx="175">
                  <c:v>223</c:v>
                </c:pt>
                <c:pt idx="176">
                  <c:v>218</c:v>
                </c:pt>
                <c:pt idx="177">
                  <c:v>221</c:v>
                </c:pt>
                <c:pt idx="178">
                  <c:v>216</c:v>
                </c:pt>
                <c:pt idx="179">
                  <c:v>223</c:v>
                </c:pt>
                <c:pt idx="180">
                  <c:v>230</c:v>
                </c:pt>
                <c:pt idx="181">
                  <c:v>222</c:v>
                </c:pt>
                <c:pt idx="182">
                  <c:v>224</c:v>
                </c:pt>
                <c:pt idx="183">
                  <c:v>225</c:v>
                </c:pt>
                <c:pt idx="184">
                  <c:v>217</c:v>
                </c:pt>
                <c:pt idx="185">
                  <c:v>220</c:v>
                </c:pt>
                <c:pt idx="186">
                  <c:v>221</c:v>
                </c:pt>
                <c:pt idx="187">
                  <c:v>223</c:v>
                </c:pt>
                <c:pt idx="188">
                  <c:v>240</c:v>
                </c:pt>
                <c:pt idx="189">
                  <c:v>264</c:v>
                </c:pt>
                <c:pt idx="190">
                  <c:v>272</c:v>
                </c:pt>
                <c:pt idx="191">
                  <c:v>271</c:v>
                </c:pt>
                <c:pt idx="192">
                  <c:v>304</c:v>
                </c:pt>
                <c:pt idx="193">
                  <c:v>301</c:v>
                </c:pt>
                <c:pt idx="194">
                  <c:v>337</c:v>
                </c:pt>
                <c:pt idx="195">
                  <c:v>354</c:v>
                </c:pt>
                <c:pt idx="196">
                  <c:v>318</c:v>
                </c:pt>
                <c:pt idx="197">
                  <c:v>276</c:v>
                </c:pt>
                <c:pt idx="198">
                  <c:v>259</c:v>
                </c:pt>
                <c:pt idx="199">
                  <c:v>254</c:v>
                </c:pt>
                <c:pt idx="200">
                  <c:v>259</c:v>
                </c:pt>
                <c:pt idx="201">
                  <c:v>254</c:v>
                </c:pt>
                <c:pt idx="202">
                  <c:v>251</c:v>
                </c:pt>
                <c:pt idx="203">
                  <c:v>244</c:v>
                </c:pt>
                <c:pt idx="204">
                  <c:v>238</c:v>
                </c:pt>
                <c:pt idx="205">
                  <c:v>238</c:v>
                </c:pt>
                <c:pt idx="206">
                  <c:v>234</c:v>
                </c:pt>
                <c:pt idx="207">
                  <c:v>245</c:v>
                </c:pt>
                <c:pt idx="208">
                  <c:v>237</c:v>
                </c:pt>
                <c:pt idx="209">
                  <c:v>238</c:v>
                </c:pt>
                <c:pt idx="210">
                  <c:v>249</c:v>
                </c:pt>
                <c:pt idx="211">
                  <c:v>243</c:v>
                </c:pt>
                <c:pt idx="212">
                  <c:v>252</c:v>
                </c:pt>
                <c:pt idx="213">
                  <c:v>243</c:v>
                </c:pt>
                <c:pt idx="214">
                  <c:v>242</c:v>
                </c:pt>
                <c:pt idx="215">
                  <c:v>253</c:v>
                </c:pt>
                <c:pt idx="216">
                  <c:v>362</c:v>
                </c:pt>
                <c:pt idx="217">
                  <c:v>381</c:v>
                </c:pt>
                <c:pt idx="218">
                  <c:v>406</c:v>
                </c:pt>
                <c:pt idx="219">
                  <c:v>372</c:v>
                </c:pt>
                <c:pt idx="220">
                  <c:v>308</c:v>
                </c:pt>
                <c:pt idx="221">
                  <c:v>285</c:v>
                </c:pt>
                <c:pt idx="222">
                  <c:v>281</c:v>
                </c:pt>
                <c:pt idx="223">
                  <c:v>269</c:v>
                </c:pt>
                <c:pt idx="224">
                  <c:v>273</c:v>
                </c:pt>
                <c:pt idx="225">
                  <c:v>242</c:v>
                </c:pt>
                <c:pt idx="226">
                  <c:v>251</c:v>
                </c:pt>
                <c:pt idx="227">
                  <c:v>241</c:v>
                </c:pt>
                <c:pt idx="228">
                  <c:v>251</c:v>
                </c:pt>
                <c:pt idx="229">
                  <c:v>262</c:v>
                </c:pt>
                <c:pt idx="230">
                  <c:v>263</c:v>
                </c:pt>
                <c:pt idx="231">
                  <c:v>253</c:v>
                </c:pt>
                <c:pt idx="232">
                  <c:v>261</c:v>
                </c:pt>
                <c:pt idx="233">
                  <c:v>255</c:v>
                </c:pt>
                <c:pt idx="234">
                  <c:v>263</c:v>
                </c:pt>
                <c:pt idx="235">
                  <c:v>282</c:v>
                </c:pt>
                <c:pt idx="236">
                  <c:v>313</c:v>
                </c:pt>
                <c:pt idx="237">
                  <c:v>328</c:v>
                </c:pt>
                <c:pt idx="238">
                  <c:v>385</c:v>
                </c:pt>
                <c:pt idx="239">
                  <c:v>365</c:v>
                </c:pt>
                <c:pt idx="240">
                  <c:v>351</c:v>
                </c:pt>
                <c:pt idx="241">
                  <c:v>283</c:v>
                </c:pt>
                <c:pt idx="242">
                  <c:v>272</c:v>
                </c:pt>
                <c:pt idx="243">
                  <c:v>248</c:v>
                </c:pt>
                <c:pt idx="244">
                  <c:v>265</c:v>
                </c:pt>
                <c:pt idx="245">
                  <c:v>253</c:v>
                </c:pt>
                <c:pt idx="246">
                  <c:v>251</c:v>
                </c:pt>
                <c:pt idx="247">
                  <c:v>243</c:v>
                </c:pt>
                <c:pt idx="248">
                  <c:v>239</c:v>
                </c:pt>
                <c:pt idx="249">
                  <c:v>228</c:v>
                </c:pt>
                <c:pt idx="250">
                  <c:v>227</c:v>
                </c:pt>
                <c:pt idx="251">
                  <c:v>239</c:v>
                </c:pt>
                <c:pt idx="252">
                  <c:v>228</c:v>
                </c:pt>
                <c:pt idx="253">
                  <c:v>239</c:v>
                </c:pt>
                <c:pt idx="254">
                  <c:v>236</c:v>
                </c:pt>
                <c:pt idx="255">
                  <c:v>233</c:v>
                </c:pt>
                <c:pt idx="256">
                  <c:v>244</c:v>
                </c:pt>
                <c:pt idx="257">
                  <c:v>245</c:v>
                </c:pt>
                <c:pt idx="258">
                  <c:v>308</c:v>
                </c:pt>
                <c:pt idx="259">
                  <c:v>387</c:v>
                </c:pt>
                <c:pt idx="260">
                  <c:v>363</c:v>
                </c:pt>
                <c:pt idx="261">
                  <c:v>354</c:v>
                </c:pt>
                <c:pt idx="262">
                  <c:v>315</c:v>
                </c:pt>
                <c:pt idx="263">
                  <c:v>241</c:v>
                </c:pt>
                <c:pt idx="264">
                  <c:v>226</c:v>
                </c:pt>
                <c:pt idx="265">
                  <c:v>223</c:v>
                </c:pt>
                <c:pt idx="266">
                  <c:v>232</c:v>
                </c:pt>
                <c:pt idx="267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9-AD43-B7AB-5E2E75AC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wykonywania kodu serverless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 warmup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5m'!$BG$4:$BG$147</c:f>
              <c:numCache>
                <c:formatCode>General</c:formatCode>
                <c:ptCount val="144"/>
                <c:pt idx="0">
                  <c:v>2568</c:v>
                </c:pt>
                <c:pt idx="1">
                  <c:v>2562</c:v>
                </c:pt>
                <c:pt idx="2">
                  <c:v>2604</c:v>
                </c:pt>
                <c:pt idx="3">
                  <c:v>2568</c:v>
                </c:pt>
                <c:pt idx="4">
                  <c:v>2622</c:v>
                </c:pt>
                <c:pt idx="5">
                  <c:v>2694</c:v>
                </c:pt>
                <c:pt idx="6">
                  <c:v>2757</c:v>
                </c:pt>
                <c:pt idx="7">
                  <c:v>2758</c:v>
                </c:pt>
                <c:pt idx="8">
                  <c:v>2854</c:v>
                </c:pt>
                <c:pt idx="9">
                  <c:v>2927</c:v>
                </c:pt>
                <c:pt idx="10">
                  <c:v>3027</c:v>
                </c:pt>
                <c:pt idx="11">
                  <c:v>3137</c:v>
                </c:pt>
                <c:pt idx="12">
                  <c:v>3193</c:v>
                </c:pt>
                <c:pt idx="13">
                  <c:v>3243</c:v>
                </c:pt>
                <c:pt idx="14">
                  <c:v>3271</c:v>
                </c:pt>
                <c:pt idx="15">
                  <c:v>3353</c:v>
                </c:pt>
                <c:pt idx="16">
                  <c:v>3404</c:v>
                </c:pt>
                <c:pt idx="17">
                  <c:v>3402</c:v>
                </c:pt>
                <c:pt idx="18">
                  <c:v>3488</c:v>
                </c:pt>
                <c:pt idx="19">
                  <c:v>3554</c:v>
                </c:pt>
                <c:pt idx="20">
                  <c:v>3625</c:v>
                </c:pt>
                <c:pt idx="21">
                  <c:v>3633</c:v>
                </c:pt>
                <c:pt idx="22">
                  <c:v>3665</c:v>
                </c:pt>
                <c:pt idx="23">
                  <c:v>3624</c:v>
                </c:pt>
                <c:pt idx="24">
                  <c:v>3628</c:v>
                </c:pt>
                <c:pt idx="25">
                  <c:v>3616</c:v>
                </c:pt>
                <c:pt idx="26">
                  <c:v>3589</c:v>
                </c:pt>
                <c:pt idx="27">
                  <c:v>3594</c:v>
                </c:pt>
                <c:pt idx="28">
                  <c:v>3612</c:v>
                </c:pt>
                <c:pt idx="29">
                  <c:v>3622</c:v>
                </c:pt>
                <c:pt idx="30">
                  <c:v>3628</c:v>
                </c:pt>
                <c:pt idx="31">
                  <c:v>3653</c:v>
                </c:pt>
                <c:pt idx="32">
                  <c:v>3665</c:v>
                </c:pt>
                <c:pt idx="33">
                  <c:v>3667</c:v>
                </c:pt>
                <c:pt idx="34">
                  <c:v>3687</c:v>
                </c:pt>
                <c:pt idx="35">
                  <c:v>3660</c:v>
                </c:pt>
                <c:pt idx="36">
                  <c:v>3614</c:v>
                </c:pt>
                <c:pt idx="37">
                  <c:v>3606</c:v>
                </c:pt>
                <c:pt idx="38">
                  <c:v>3568</c:v>
                </c:pt>
                <c:pt idx="39">
                  <c:v>3554</c:v>
                </c:pt>
                <c:pt idx="40">
                  <c:v>3561</c:v>
                </c:pt>
                <c:pt idx="41">
                  <c:v>3577</c:v>
                </c:pt>
                <c:pt idx="42">
                  <c:v>3581</c:v>
                </c:pt>
                <c:pt idx="43">
                  <c:v>3590</c:v>
                </c:pt>
                <c:pt idx="44">
                  <c:v>3592</c:v>
                </c:pt>
                <c:pt idx="45">
                  <c:v>3579</c:v>
                </c:pt>
                <c:pt idx="46">
                  <c:v>3585</c:v>
                </c:pt>
                <c:pt idx="47">
                  <c:v>3578</c:v>
                </c:pt>
                <c:pt idx="48">
                  <c:v>3575</c:v>
                </c:pt>
                <c:pt idx="49">
                  <c:v>3547</c:v>
                </c:pt>
                <c:pt idx="50">
                  <c:v>3575</c:v>
                </c:pt>
                <c:pt idx="51">
                  <c:v>3544</c:v>
                </c:pt>
                <c:pt idx="52">
                  <c:v>3551</c:v>
                </c:pt>
                <c:pt idx="53">
                  <c:v>3550</c:v>
                </c:pt>
                <c:pt idx="54">
                  <c:v>3521</c:v>
                </c:pt>
                <c:pt idx="55">
                  <c:v>3503</c:v>
                </c:pt>
                <c:pt idx="56">
                  <c:v>3461</c:v>
                </c:pt>
                <c:pt idx="57">
                  <c:v>3441</c:v>
                </c:pt>
                <c:pt idx="58">
                  <c:v>3430</c:v>
                </c:pt>
                <c:pt idx="59">
                  <c:v>3420</c:v>
                </c:pt>
                <c:pt idx="60">
                  <c:v>3428</c:v>
                </c:pt>
                <c:pt idx="61">
                  <c:v>3425</c:v>
                </c:pt>
                <c:pt idx="62">
                  <c:v>3420</c:v>
                </c:pt>
                <c:pt idx="63">
                  <c:v>3405</c:v>
                </c:pt>
                <c:pt idx="64">
                  <c:v>3428</c:v>
                </c:pt>
                <c:pt idx="65">
                  <c:v>3370</c:v>
                </c:pt>
                <c:pt idx="66">
                  <c:v>3417</c:v>
                </c:pt>
                <c:pt idx="67">
                  <c:v>3424</c:v>
                </c:pt>
                <c:pt idx="68">
                  <c:v>3411</c:v>
                </c:pt>
                <c:pt idx="69">
                  <c:v>3380</c:v>
                </c:pt>
                <c:pt idx="70">
                  <c:v>3374</c:v>
                </c:pt>
                <c:pt idx="71">
                  <c:v>3348</c:v>
                </c:pt>
                <c:pt idx="72">
                  <c:v>3335</c:v>
                </c:pt>
                <c:pt idx="73">
                  <c:v>3318</c:v>
                </c:pt>
                <c:pt idx="74">
                  <c:v>3317</c:v>
                </c:pt>
                <c:pt idx="75">
                  <c:v>3313</c:v>
                </c:pt>
                <c:pt idx="76">
                  <c:v>3250</c:v>
                </c:pt>
                <c:pt idx="77">
                  <c:v>3253</c:v>
                </c:pt>
                <c:pt idx="78">
                  <c:v>3252</c:v>
                </c:pt>
                <c:pt idx="79">
                  <c:v>3315</c:v>
                </c:pt>
                <c:pt idx="80">
                  <c:v>3306</c:v>
                </c:pt>
                <c:pt idx="81">
                  <c:v>3320</c:v>
                </c:pt>
                <c:pt idx="82">
                  <c:v>3312</c:v>
                </c:pt>
                <c:pt idx="83">
                  <c:v>3303</c:v>
                </c:pt>
                <c:pt idx="84">
                  <c:v>3275</c:v>
                </c:pt>
                <c:pt idx="85">
                  <c:v>3241</c:v>
                </c:pt>
                <c:pt idx="86">
                  <c:v>3241</c:v>
                </c:pt>
                <c:pt idx="87">
                  <c:v>3197</c:v>
                </c:pt>
                <c:pt idx="88">
                  <c:v>3196</c:v>
                </c:pt>
                <c:pt idx="89">
                  <c:v>3217</c:v>
                </c:pt>
                <c:pt idx="90">
                  <c:v>3247</c:v>
                </c:pt>
                <c:pt idx="91">
                  <c:v>3269</c:v>
                </c:pt>
                <c:pt idx="92">
                  <c:v>3252</c:v>
                </c:pt>
                <c:pt idx="93">
                  <c:v>3262</c:v>
                </c:pt>
                <c:pt idx="94">
                  <c:v>3191</c:v>
                </c:pt>
                <c:pt idx="95">
                  <c:v>3193</c:v>
                </c:pt>
                <c:pt idx="96">
                  <c:v>3196</c:v>
                </c:pt>
                <c:pt idx="97">
                  <c:v>3199</c:v>
                </c:pt>
                <c:pt idx="98">
                  <c:v>3228</c:v>
                </c:pt>
                <c:pt idx="99">
                  <c:v>3298</c:v>
                </c:pt>
                <c:pt idx="100">
                  <c:v>3332</c:v>
                </c:pt>
                <c:pt idx="101">
                  <c:v>3317</c:v>
                </c:pt>
                <c:pt idx="102">
                  <c:v>3290</c:v>
                </c:pt>
                <c:pt idx="103">
                  <c:v>3291</c:v>
                </c:pt>
                <c:pt idx="104">
                  <c:v>3240</c:v>
                </c:pt>
                <c:pt idx="105">
                  <c:v>3256</c:v>
                </c:pt>
                <c:pt idx="106">
                  <c:v>3275</c:v>
                </c:pt>
                <c:pt idx="107">
                  <c:v>3252</c:v>
                </c:pt>
                <c:pt idx="108">
                  <c:v>3241</c:v>
                </c:pt>
                <c:pt idx="109">
                  <c:v>3213</c:v>
                </c:pt>
                <c:pt idx="110">
                  <c:v>3209</c:v>
                </c:pt>
                <c:pt idx="111">
                  <c:v>3219</c:v>
                </c:pt>
                <c:pt idx="112">
                  <c:v>3254</c:v>
                </c:pt>
                <c:pt idx="113">
                  <c:v>3232</c:v>
                </c:pt>
                <c:pt idx="114">
                  <c:v>3282</c:v>
                </c:pt>
                <c:pt idx="115">
                  <c:v>3277</c:v>
                </c:pt>
                <c:pt idx="116">
                  <c:v>3244</c:v>
                </c:pt>
                <c:pt idx="117">
                  <c:v>3258</c:v>
                </c:pt>
                <c:pt idx="118">
                  <c:v>3311</c:v>
                </c:pt>
                <c:pt idx="119">
                  <c:v>3247</c:v>
                </c:pt>
                <c:pt idx="120">
                  <c:v>3246</c:v>
                </c:pt>
                <c:pt idx="121">
                  <c:v>3247</c:v>
                </c:pt>
                <c:pt idx="122">
                  <c:v>3246</c:v>
                </c:pt>
                <c:pt idx="123">
                  <c:v>3253</c:v>
                </c:pt>
                <c:pt idx="124">
                  <c:v>3271</c:v>
                </c:pt>
                <c:pt idx="125">
                  <c:v>3268</c:v>
                </c:pt>
                <c:pt idx="126">
                  <c:v>3260</c:v>
                </c:pt>
                <c:pt idx="127">
                  <c:v>3239</c:v>
                </c:pt>
                <c:pt idx="128">
                  <c:v>3226</c:v>
                </c:pt>
                <c:pt idx="129">
                  <c:v>3215</c:v>
                </c:pt>
                <c:pt idx="130">
                  <c:v>3235</c:v>
                </c:pt>
                <c:pt idx="131">
                  <c:v>3212</c:v>
                </c:pt>
                <c:pt idx="132">
                  <c:v>3221</c:v>
                </c:pt>
                <c:pt idx="133">
                  <c:v>3233</c:v>
                </c:pt>
                <c:pt idx="134">
                  <c:v>3227</c:v>
                </c:pt>
                <c:pt idx="135">
                  <c:v>3231</c:v>
                </c:pt>
                <c:pt idx="136">
                  <c:v>3232</c:v>
                </c:pt>
                <c:pt idx="137">
                  <c:v>3208</c:v>
                </c:pt>
                <c:pt idx="138">
                  <c:v>3231</c:v>
                </c:pt>
                <c:pt idx="139">
                  <c:v>3247</c:v>
                </c:pt>
                <c:pt idx="140">
                  <c:v>3243</c:v>
                </c:pt>
                <c:pt idx="141">
                  <c:v>3239</c:v>
                </c:pt>
                <c:pt idx="142">
                  <c:v>3253</c:v>
                </c:pt>
                <c:pt idx="14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7-5E4B-9C74-F73980BBD729}"/>
            </c:ext>
          </c:extLst>
        </c:ser>
        <c:ser>
          <c:idx val="1"/>
          <c:order val="1"/>
          <c:tx>
            <c:v>AWS 50% warmup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5m'!$BG$4:$BG$147</c:f>
              <c:numCache>
                <c:formatCode>General</c:formatCode>
                <c:ptCount val="144"/>
                <c:pt idx="0">
                  <c:v>2738</c:v>
                </c:pt>
                <c:pt idx="1">
                  <c:v>2737</c:v>
                </c:pt>
                <c:pt idx="2">
                  <c:v>2715</c:v>
                </c:pt>
                <c:pt idx="3">
                  <c:v>2702</c:v>
                </c:pt>
                <c:pt idx="4">
                  <c:v>2692</c:v>
                </c:pt>
                <c:pt idx="5">
                  <c:v>2675</c:v>
                </c:pt>
                <c:pt idx="6">
                  <c:v>2668</c:v>
                </c:pt>
                <c:pt idx="7">
                  <c:v>2668</c:v>
                </c:pt>
                <c:pt idx="8">
                  <c:v>2668</c:v>
                </c:pt>
                <c:pt idx="9">
                  <c:v>2662</c:v>
                </c:pt>
                <c:pt idx="10">
                  <c:v>2663</c:v>
                </c:pt>
                <c:pt idx="11">
                  <c:v>2666</c:v>
                </c:pt>
                <c:pt idx="12">
                  <c:v>2667</c:v>
                </c:pt>
                <c:pt idx="13">
                  <c:v>2664</c:v>
                </c:pt>
                <c:pt idx="14">
                  <c:v>2663</c:v>
                </c:pt>
                <c:pt idx="15">
                  <c:v>2662</c:v>
                </c:pt>
                <c:pt idx="16">
                  <c:v>2659</c:v>
                </c:pt>
                <c:pt idx="17">
                  <c:v>2658</c:v>
                </c:pt>
                <c:pt idx="18">
                  <c:v>2661</c:v>
                </c:pt>
                <c:pt idx="19">
                  <c:v>2659</c:v>
                </c:pt>
                <c:pt idx="20">
                  <c:v>2660</c:v>
                </c:pt>
                <c:pt idx="21">
                  <c:v>2659</c:v>
                </c:pt>
                <c:pt idx="22">
                  <c:v>2658</c:v>
                </c:pt>
                <c:pt idx="23">
                  <c:v>2661</c:v>
                </c:pt>
                <c:pt idx="24">
                  <c:v>2661</c:v>
                </c:pt>
                <c:pt idx="25">
                  <c:v>2660</c:v>
                </c:pt>
                <c:pt idx="26">
                  <c:v>2660</c:v>
                </c:pt>
                <c:pt idx="27">
                  <c:v>2661</c:v>
                </c:pt>
                <c:pt idx="28">
                  <c:v>2659</c:v>
                </c:pt>
                <c:pt idx="29">
                  <c:v>2662</c:v>
                </c:pt>
                <c:pt idx="30">
                  <c:v>2663</c:v>
                </c:pt>
                <c:pt idx="31">
                  <c:v>2663</c:v>
                </c:pt>
                <c:pt idx="32">
                  <c:v>2666</c:v>
                </c:pt>
                <c:pt idx="33">
                  <c:v>2662</c:v>
                </c:pt>
                <c:pt idx="34">
                  <c:v>2661</c:v>
                </c:pt>
                <c:pt idx="35">
                  <c:v>2661</c:v>
                </c:pt>
                <c:pt idx="36">
                  <c:v>2662</c:v>
                </c:pt>
                <c:pt idx="37">
                  <c:v>2661</c:v>
                </c:pt>
                <c:pt idx="38">
                  <c:v>2661</c:v>
                </c:pt>
                <c:pt idx="39">
                  <c:v>2661</c:v>
                </c:pt>
                <c:pt idx="40">
                  <c:v>2661</c:v>
                </c:pt>
                <c:pt idx="41">
                  <c:v>2659</c:v>
                </c:pt>
                <c:pt idx="42">
                  <c:v>2659</c:v>
                </c:pt>
                <c:pt idx="43">
                  <c:v>2659</c:v>
                </c:pt>
                <c:pt idx="44">
                  <c:v>2658</c:v>
                </c:pt>
                <c:pt idx="45">
                  <c:v>2657</c:v>
                </c:pt>
                <c:pt idx="46">
                  <c:v>2658</c:v>
                </c:pt>
                <c:pt idx="47">
                  <c:v>2659</c:v>
                </c:pt>
                <c:pt idx="48">
                  <c:v>2657</c:v>
                </c:pt>
                <c:pt idx="49">
                  <c:v>2656</c:v>
                </c:pt>
                <c:pt idx="50">
                  <c:v>2656</c:v>
                </c:pt>
                <c:pt idx="51">
                  <c:v>2659</c:v>
                </c:pt>
                <c:pt idx="52">
                  <c:v>2655</c:v>
                </c:pt>
                <c:pt idx="53">
                  <c:v>2656</c:v>
                </c:pt>
                <c:pt idx="54">
                  <c:v>2654</c:v>
                </c:pt>
                <c:pt idx="55">
                  <c:v>2657</c:v>
                </c:pt>
                <c:pt idx="56">
                  <c:v>2654</c:v>
                </c:pt>
                <c:pt idx="57">
                  <c:v>2653</c:v>
                </c:pt>
                <c:pt idx="58">
                  <c:v>2654</c:v>
                </c:pt>
                <c:pt idx="59">
                  <c:v>2657</c:v>
                </c:pt>
                <c:pt idx="60">
                  <c:v>2658</c:v>
                </c:pt>
                <c:pt idx="61">
                  <c:v>2657</c:v>
                </c:pt>
                <c:pt idx="62">
                  <c:v>2658</c:v>
                </c:pt>
                <c:pt idx="63">
                  <c:v>2658</c:v>
                </c:pt>
                <c:pt idx="64">
                  <c:v>2656</c:v>
                </c:pt>
                <c:pt idx="65">
                  <c:v>2657</c:v>
                </c:pt>
                <c:pt idx="66">
                  <c:v>2658</c:v>
                </c:pt>
                <c:pt idx="67">
                  <c:v>2657</c:v>
                </c:pt>
                <c:pt idx="68">
                  <c:v>2659</c:v>
                </c:pt>
                <c:pt idx="69">
                  <c:v>2659</c:v>
                </c:pt>
                <c:pt idx="70">
                  <c:v>2657</c:v>
                </c:pt>
                <c:pt idx="71">
                  <c:v>2658</c:v>
                </c:pt>
                <c:pt idx="72">
                  <c:v>2656</c:v>
                </c:pt>
                <c:pt idx="73">
                  <c:v>2657</c:v>
                </c:pt>
                <c:pt idx="74">
                  <c:v>2660</c:v>
                </c:pt>
                <c:pt idx="75">
                  <c:v>2658</c:v>
                </c:pt>
                <c:pt idx="76">
                  <c:v>2659</c:v>
                </c:pt>
                <c:pt idx="77">
                  <c:v>2661</c:v>
                </c:pt>
                <c:pt idx="78">
                  <c:v>2660</c:v>
                </c:pt>
                <c:pt idx="79">
                  <c:v>2657</c:v>
                </c:pt>
                <c:pt idx="80">
                  <c:v>2656</c:v>
                </c:pt>
                <c:pt idx="81">
                  <c:v>2655</c:v>
                </c:pt>
                <c:pt idx="82">
                  <c:v>2656</c:v>
                </c:pt>
                <c:pt idx="83">
                  <c:v>2655</c:v>
                </c:pt>
                <c:pt idx="84">
                  <c:v>2657</c:v>
                </c:pt>
                <c:pt idx="85">
                  <c:v>2657</c:v>
                </c:pt>
                <c:pt idx="86">
                  <c:v>2657</c:v>
                </c:pt>
                <c:pt idx="87">
                  <c:v>2657</c:v>
                </c:pt>
                <c:pt idx="88">
                  <c:v>2657</c:v>
                </c:pt>
                <c:pt idx="89">
                  <c:v>2659</c:v>
                </c:pt>
                <c:pt idx="90">
                  <c:v>2657</c:v>
                </c:pt>
                <c:pt idx="91">
                  <c:v>2658</c:v>
                </c:pt>
                <c:pt idx="92">
                  <c:v>2658</c:v>
                </c:pt>
                <c:pt idx="93">
                  <c:v>2659</c:v>
                </c:pt>
                <c:pt idx="94">
                  <c:v>2661</c:v>
                </c:pt>
                <c:pt idx="95">
                  <c:v>2659</c:v>
                </c:pt>
                <c:pt idx="96">
                  <c:v>2660</c:v>
                </c:pt>
                <c:pt idx="97">
                  <c:v>2660</c:v>
                </c:pt>
                <c:pt idx="98">
                  <c:v>2657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2657</c:v>
                </c:pt>
                <c:pt idx="103">
                  <c:v>2658</c:v>
                </c:pt>
                <c:pt idx="104">
                  <c:v>2658</c:v>
                </c:pt>
                <c:pt idx="105">
                  <c:v>2656</c:v>
                </c:pt>
                <c:pt idx="106">
                  <c:v>2655</c:v>
                </c:pt>
                <c:pt idx="107">
                  <c:v>2653</c:v>
                </c:pt>
                <c:pt idx="108">
                  <c:v>2653</c:v>
                </c:pt>
                <c:pt idx="109">
                  <c:v>2654</c:v>
                </c:pt>
                <c:pt idx="110">
                  <c:v>2653</c:v>
                </c:pt>
                <c:pt idx="111">
                  <c:v>2654</c:v>
                </c:pt>
                <c:pt idx="112">
                  <c:v>2654</c:v>
                </c:pt>
                <c:pt idx="113">
                  <c:v>2653</c:v>
                </c:pt>
                <c:pt idx="114">
                  <c:v>2653</c:v>
                </c:pt>
                <c:pt idx="115">
                  <c:v>2655</c:v>
                </c:pt>
                <c:pt idx="116">
                  <c:v>2659</c:v>
                </c:pt>
                <c:pt idx="117">
                  <c:v>2664</c:v>
                </c:pt>
                <c:pt idx="118">
                  <c:v>2666</c:v>
                </c:pt>
                <c:pt idx="119">
                  <c:v>2666</c:v>
                </c:pt>
                <c:pt idx="120">
                  <c:v>2666</c:v>
                </c:pt>
                <c:pt idx="121">
                  <c:v>2665</c:v>
                </c:pt>
                <c:pt idx="122">
                  <c:v>2666</c:v>
                </c:pt>
                <c:pt idx="123">
                  <c:v>2667</c:v>
                </c:pt>
                <c:pt idx="124">
                  <c:v>2664</c:v>
                </c:pt>
                <c:pt idx="125">
                  <c:v>2665</c:v>
                </c:pt>
                <c:pt idx="126">
                  <c:v>2667</c:v>
                </c:pt>
                <c:pt idx="127">
                  <c:v>2666</c:v>
                </c:pt>
                <c:pt idx="128">
                  <c:v>2666</c:v>
                </c:pt>
                <c:pt idx="129">
                  <c:v>2667</c:v>
                </c:pt>
                <c:pt idx="130">
                  <c:v>2668</c:v>
                </c:pt>
                <c:pt idx="131">
                  <c:v>2667</c:v>
                </c:pt>
                <c:pt idx="132">
                  <c:v>2667</c:v>
                </c:pt>
                <c:pt idx="133">
                  <c:v>2667</c:v>
                </c:pt>
                <c:pt idx="134">
                  <c:v>2668</c:v>
                </c:pt>
                <c:pt idx="135">
                  <c:v>2668</c:v>
                </c:pt>
                <c:pt idx="136">
                  <c:v>2669</c:v>
                </c:pt>
                <c:pt idx="137">
                  <c:v>2668</c:v>
                </c:pt>
                <c:pt idx="138">
                  <c:v>2667</c:v>
                </c:pt>
                <c:pt idx="139">
                  <c:v>2667</c:v>
                </c:pt>
                <c:pt idx="140">
                  <c:v>2666</c:v>
                </c:pt>
                <c:pt idx="141">
                  <c:v>2666</c:v>
                </c:pt>
                <c:pt idx="142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7-5E4B-9C74-F73980BBD729}"/>
            </c:ext>
          </c:extLst>
        </c:ser>
        <c:ser>
          <c:idx val="4"/>
          <c:order val="2"/>
          <c:tx>
            <c:v>Azure 50% warmup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'azure 5m v2'!$BG$4:$BG$147</c:f>
              <c:numCache>
                <c:formatCode>General</c:formatCode>
                <c:ptCount val="144"/>
                <c:pt idx="0">
                  <c:v>2581</c:v>
                </c:pt>
                <c:pt idx="1">
                  <c:v>2639</c:v>
                </c:pt>
                <c:pt idx="2">
                  <c:v>2640</c:v>
                </c:pt>
                <c:pt idx="3">
                  <c:v>2635</c:v>
                </c:pt>
                <c:pt idx="4">
                  <c:v>2630</c:v>
                </c:pt>
                <c:pt idx="5">
                  <c:v>2628</c:v>
                </c:pt>
                <c:pt idx="6">
                  <c:v>2631</c:v>
                </c:pt>
                <c:pt idx="7">
                  <c:v>2612</c:v>
                </c:pt>
                <c:pt idx="8">
                  <c:v>2613</c:v>
                </c:pt>
                <c:pt idx="9">
                  <c:v>2618</c:v>
                </c:pt>
                <c:pt idx="10">
                  <c:v>2625</c:v>
                </c:pt>
                <c:pt idx="11">
                  <c:v>2615</c:v>
                </c:pt>
                <c:pt idx="12">
                  <c:v>2619</c:v>
                </c:pt>
                <c:pt idx="13">
                  <c:v>2626</c:v>
                </c:pt>
                <c:pt idx="14">
                  <c:v>2610</c:v>
                </c:pt>
                <c:pt idx="15">
                  <c:v>2612</c:v>
                </c:pt>
                <c:pt idx="16">
                  <c:v>2629</c:v>
                </c:pt>
                <c:pt idx="17">
                  <c:v>2644</c:v>
                </c:pt>
                <c:pt idx="18">
                  <c:v>2637</c:v>
                </c:pt>
                <c:pt idx="19">
                  <c:v>2639</c:v>
                </c:pt>
                <c:pt idx="20">
                  <c:v>2648</c:v>
                </c:pt>
                <c:pt idx="21">
                  <c:v>2648</c:v>
                </c:pt>
                <c:pt idx="22">
                  <c:v>2648</c:v>
                </c:pt>
                <c:pt idx="23">
                  <c:v>2659</c:v>
                </c:pt>
                <c:pt idx="24">
                  <c:v>2653</c:v>
                </c:pt>
                <c:pt idx="25">
                  <c:v>2634</c:v>
                </c:pt>
                <c:pt idx="26">
                  <c:v>2650</c:v>
                </c:pt>
                <c:pt idx="27">
                  <c:v>2639</c:v>
                </c:pt>
                <c:pt idx="28">
                  <c:v>2634</c:v>
                </c:pt>
                <c:pt idx="29">
                  <c:v>2641</c:v>
                </c:pt>
                <c:pt idx="30">
                  <c:v>2651</c:v>
                </c:pt>
                <c:pt idx="31">
                  <c:v>2653</c:v>
                </c:pt>
                <c:pt idx="32">
                  <c:v>2656</c:v>
                </c:pt>
                <c:pt idx="33">
                  <c:v>2643</c:v>
                </c:pt>
                <c:pt idx="34">
                  <c:v>2646</c:v>
                </c:pt>
                <c:pt idx="35">
                  <c:v>2651</c:v>
                </c:pt>
                <c:pt idx="36">
                  <c:v>2650</c:v>
                </c:pt>
                <c:pt idx="37">
                  <c:v>2656</c:v>
                </c:pt>
                <c:pt idx="38">
                  <c:v>2660</c:v>
                </c:pt>
                <c:pt idx="39">
                  <c:v>2650</c:v>
                </c:pt>
                <c:pt idx="40">
                  <c:v>2654</c:v>
                </c:pt>
                <c:pt idx="41">
                  <c:v>2654</c:v>
                </c:pt>
                <c:pt idx="42">
                  <c:v>2657</c:v>
                </c:pt>
                <c:pt idx="43">
                  <c:v>2635</c:v>
                </c:pt>
                <c:pt idx="44">
                  <c:v>2624</c:v>
                </c:pt>
                <c:pt idx="45">
                  <c:v>2628</c:v>
                </c:pt>
                <c:pt idx="46">
                  <c:v>2626</c:v>
                </c:pt>
                <c:pt idx="47">
                  <c:v>2635</c:v>
                </c:pt>
                <c:pt idx="48">
                  <c:v>2633</c:v>
                </c:pt>
                <c:pt idx="49">
                  <c:v>2637</c:v>
                </c:pt>
                <c:pt idx="50">
                  <c:v>2658</c:v>
                </c:pt>
                <c:pt idx="51">
                  <c:v>2658</c:v>
                </c:pt>
                <c:pt idx="52">
                  <c:v>2637</c:v>
                </c:pt>
                <c:pt idx="53">
                  <c:v>2664</c:v>
                </c:pt>
                <c:pt idx="54">
                  <c:v>2665</c:v>
                </c:pt>
                <c:pt idx="55">
                  <c:v>2663</c:v>
                </c:pt>
                <c:pt idx="56">
                  <c:v>2648</c:v>
                </c:pt>
                <c:pt idx="57">
                  <c:v>2656</c:v>
                </c:pt>
                <c:pt idx="58">
                  <c:v>2647</c:v>
                </c:pt>
                <c:pt idx="59">
                  <c:v>2647</c:v>
                </c:pt>
                <c:pt idx="60">
                  <c:v>2647</c:v>
                </c:pt>
                <c:pt idx="61">
                  <c:v>2646</c:v>
                </c:pt>
                <c:pt idx="62">
                  <c:v>2619</c:v>
                </c:pt>
                <c:pt idx="63">
                  <c:v>2617</c:v>
                </c:pt>
                <c:pt idx="64">
                  <c:v>2607</c:v>
                </c:pt>
                <c:pt idx="65">
                  <c:v>2606</c:v>
                </c:pt>
                <c:pt idx="66">
                  <c:v>2607</c:v>
                </c:pt>
                <c:pt idx="67">
                  <c:v>2609</c:v>
                </c:pt>
                <c:pt idx="68">
                  <c:v>2614</c:v>
                </c:pt>
                <c:pt idx="69">
                  <c:v>2633</c:v>
                </c:pt>
                <c:pt idx="70">
                  <c:v>2632</c:v>
                </c:pt>
                <c:pt idx="71">
                  <c:v>2636</c:v>
                </c:pt>
                <c:pt idx="72">
                  <c:v>2636</c:v>
                </c:pt>
                <c:pt idx="73">
                  <c:v>2649</c:v>
                </c:pt>
                <c:pt idx="74">
                  <c:v>2648</c:v>
                </c:pt>
                <c:pt idx="75">
                  <c:v>2625</c:v>
                </c:pt>
                <c:pt idx="76">
                  <c:v>2624</c:v>
                </c:pt>
                <c:pt idx="77">
                  <c:v>2631</c:v>
                </c:pt>
                <c:pt idx="78">
                  <c:v>2628</c:v>
                </c:pt>
                <c:pt idx="79">
                  <c:v>2628</c:v>
                </c:pt>
                <c:pt idx="80">
                  <c:v>2615</c:v>
                </c:pt>
                <c:pt idx="81">
                  <c:v>2616</c:v>
                </c:pt>
                <c:pt idx="82">
                  <c:v>2615</c:v>
                </c:pt>
                <c:pt idx="83">
                  <c:v>2602</c:v>
                </c:pt>
                <c:pt idx="84">
                  <c:v>2611</c:v>
                </c:pt>
                <c:pt idx="85">
                  <c:v>2627</c:v>
                </c:pt>
                <c:pt idx="86">
                  <c:v>2650</c:v>
                </c:pt>
                <c:pt idx="87">
                  <c:v>2652</c:v>
                </c:pt>
                <c:pt idx="88">
                  <c:v>2645</c:v>
                </c:pt>
                <c:pt idx="89">
                  <c:v>2645</c:v>
                </c:pt>
                <c:pt idx="90">
                  <c:v>2659</c:v>
                </c:pt>
                <c:pt idx="91">
                  <c:v>2663</c:v>
                </c:pt>
                <c:pt idx="92">
                  <c:v>2643</c:v>
                </c:pt>
                <c:pt idx="93">
                  <c:v>2656</c:v>
                </c:pt>
                <c:pt idx="94">
                  <c:v>2642</c:v>
                </c:pt>
                <c:pt idx="95">
                  <c:v>2636</c:v>
                </c:pt>
                <c:pt idx="96">
                  <c:v>2629</c:v>
                </c:pt>
                <c:pt idx="97">
                  <c:v>2630</c:v>
                </c:pt>
                <c:pt idx="98">
                  <c:v>2613</c:v>
                </c:pt>
                <c:pt idx="99">
                  <c:v>2611</c:v>
                </c:pt>
                <c:pt idx="100">
                  <c:v>2612</c:v>
                </c:pt>
                <c:pt idx="101">
                  <c:v>2611</c:v>
                </c:pt>
                <c:pt idx="102">
                  <c:v>2624</c:v>
                </c:pt>
                <c:pt idx="103">
                  <c:v>2629</c:v>
                </c:pt>
                <c:pt idx="104">
                  <c:v>2648</c:v>
                </c:pt>
                <c:pt idx="105">
                  <c:v>2626</c:v>
                </c:pt>
                <c:pt idx="106">
                  <c:v>2646</c:v>
                </c:pt>
                <c:pt idx="107">
                  <c:v>2640</c:v>
                </c:pt>
                <c:pt idx="108">
                  <c:v>2641</c:v>
                </c:pt>
                <c:pt idx="109">
                  <c:v>2642</c:v>
                </c:pt>
                <c:pt idx="110">
                  <c:v>2644</c:v>
                </c:pt>
                <c:pt idx="111">
                  <c:v>2640</c:v>
                </c:pt>
                <c:pt idx="112">
                  <c:v>2629</c:v>
                </c:pt>
                <c:pt idx="113">
                  <c:v>2631</c:v>
                </c:pt>
                <c:pt idx="114">
                  <c:v>2633</c:v>
                </c:pt>
                <c:pt idx="115">
                  <c:v>2622</c:v>
                </c:pt>
                <c:pt idx="116">
                  <c:v>2618</c:v>
                </c:pt>
                <c:pt idx="117">
                  <c:v>2624</c:v>
                </c:pt>
                <c:pt idx="118">
                  <c:v>2620</c:v>
                </c:pt>
                <c:pt idx="119">
                  <c:v>2619</c:v>
                </c:pt>
                <c:pt idx="120">
                  <c:v>2627</c:v>
                </c:pt>
                <c:pt idx="121">
                  <c:v>2636</c:v>
                </c:pt>
                <c:pt idx="122">
                  <c:v>2657</c:v>
                </c:pt>
                <c:pt idx="123">
                  <c:v>2667</c:v>
                </c:pt>
                <c:pt idx="124">
                  <c:v>2668</c:v>
                </c:pt>
                <c:pt idx="125">
                  <c:v>2667</c:v>
                </c:pt>
                <c:pt idx="126">
                  <c:v>2660</c:v>
                </c:pt>
                <c:pt idx="127">
                  <c:v>2666</c:v>
                </c:pt>
                <c:pt idx="128">
                  <c:v>2668</c:v>
                </c:pt>
                <c:pt idx="129">
                  <c:v>2668</c:v>
                </c:pt>
                <c:pt idx="130">
                  <c:v>2663</c:v>
                </c:pt>
                <c:pt idx="131">
                  <c:v>2667</c:v>
                </c:pt>
                <c:pt idx="132">
                  <c:v>2676</c:v>
                </c:pt>
                <c:pt idx="133">
                  <c:v>2667</c:v>
                </c:pt>
                <c:pt idx="134">
                  <c:v>2649</c:v>
                </c:pt>
                <c:pt idx="135">
                  <c:v>2646</c:v>
                </c:pt>
                <c:pt idx="136">
                  <c:v>2643</c:v>
                </c:pt>
                <c:pt idx="137">
                  <c:v>2649</c:v>
                </c:pt>
                <c:pt idx="138">
                  <c:v>2642</c:v>
                </c:pt>
                <c:pt idx="139">
                  <c:v>2651</c:v>
                </c:pt>
                <c:pt idx="140">
                  <c:v>2658</c:v>
                </c:pt>
                <c:pt idx="141">
                  <c:v>2648</c:v>
                </c:pt>
                <c:pt idx="142">
                  <c:v>2654</c:v>
                </c:pt>
                <c:pt idx="143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7-5E4B-9C74-F73980BBD729}"/>
            </c:ext>
          </c:extLst>
        </c:ser>
        <c:ser>
          <c:idx val="2"/>
          <c:order val="3"/>
          <c:tx>
            <c:v>GCP 50% stable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'gcp 10m'!$BG$4:$BG$271</c:f>
              <c:numCache>
                <c:formatCode>General</c:formatCode>
                <c:ptCount val="268"/>
                <c:pt idx="0">
                  <c:v>2544</c:v>
                </c:pt>
                <c:pt idx="1">
                  <c:v>2545</c:v>
                </c:pt>
                <c:pt idx="2">
                  <c:v>2543</c:v>
                </c:pt>
                <c:pt idx="3">
                  <c:v>2555</c:v>
                </c:pt>
                <c:pt idx="4">
                  <c:v>2563</c:v>
                </c:pt>
                <c:pt idx="5">
                  <c:v>2570</c:v>
                </c:pt>
                <c:pt idx="6">
                  <c:v>2582</c:v>
                </c:pt>
                <c:pt idx="7">
                  <c:v>2596</c:v>
                </c:pt>
                <c:pt idx="8">
                  <c:v>2598</c:v>
                </c:pt>
                <c:pt idx="9">
                  <c:v>2617</c:v>
                </c:pt>
                <c:pt idx="10">
                  <c:v>2638</c:v>
                </c:pt>
                <c:pt idx="11">
                  <c:v>2694</c:v>
                </c:pt>
                <c:pt idx="12">
                  <c:v>2736</c:v>
                </c:pt>
                <c:pt idx="13">
                  <c:v>2783</c:v>
                </c:pt>
                <c:pt idx="14">
                  <c:v>2797</c:v>
                </c:pt>
                <c:pt idx="15">
                  <c:v>2791</c:v>
                </c:pt>
                <c:pt idx="16">
                  <c:v>2785</c:v>
                </c:pt>
                <c:pt idx="17">
                  <c:v>2811</c:v>
                </c:pt>
                <c:pt idx="18">
                  <c:v>2777</c:v>
                </c:pt>
                <c:pt idx="19">
                  <c:v>2780</c:v>
                </c:pt>
                <c:pt idx="20">
                  <c:v>2782</c:v>
                </c:pt>
                <c:pt idx="21">
                  <c:v>2808</c:v>
                </c:pt>
                <c:pt idx="22">
                  <c:v>2798</c:v>
                </c:pt>
                <c:pt idx="23">
                  <c:v>2880</c:v>
                </c:pt>
                <c:pt idx="24">
                  <c:v>2892</c:v>
                </c:pt>
                <c:pt idx="25">
                  <c:v>2885</c:v>
                </c:pt>
                <c:pt idx="26">
                  <c:v>2922</c:v>
                </c:pt>
                <c:pt idx="27">
                  <c:v>2863</c:v>
                </c:pt>
                <c:pt idx="28">
                  <c:v>2840</c:v>
                </c:pt>
                <c:pt idx="29">
                  <c:v>2825</c:v>
                </c:pt>
                <c:pt idx="30">
                  <c:v>2829</c:v>
                </c:pt>
                <c:pt idx="31">
                  <c:v>2861</c:v>
                </c:pt>
                <c:pt idx="32">
                  <c:v>2887</c:v>
                </c:pt>
                <c:pt idx="33">
                  <c:v>2914</c:v>
                </c:pt>
                <c:pt idx="34">
                  <c:v>2968</c:v>
                </c:pt>
                <c:pt idx="35">
                  <c:v>2959</c:v>
                </c:pt>
                <c:pt idx="36">
                  <c:v>2940</c:v>
                </c:pt>
                <c:pt idx="37">
                  <c:v>2965</c:v>
                </c:pt>
                <c:pt idx="38">
                  <c:v>2990</c:v>
                </c:pt>
                <c:pt idx="39">
                  <c:v>3022</c:v>
                </c:pt>
                <c:pt idx="40">
                  <c:v>3080</c:v>
                </c:pt>
                <c:pt idx="41">
                  <c:v>3119</c:v>
                </c:pt>
                <c:pt idx="42">
                  <c:v>3103</c:v>
                </c:pt>
                <c:pt idx="43">
                  <c:v>3098</c:v>
                </c:pt>
                <c:pt idx="44">
                  <c:v>3046</c:v>
                </c:pt>
                <c:pt idx="45">
                  <c:v>2990</c:v>
                </c:pt>
                <c:pt idx="46">
                  <c:v>2996</c:v>
                </c:pt>
                <c:pt idx="47">
                  <c:v>2998</c:v>
                </c:pt>
                <c:pt idx="48">
                  <c:v>3001</c:v>
                </c:pt>
                <c:pt idx="49">
                  <c:v>3021</c:v>
                </c:pt>
                <c:pt idx="50">
                  <c:v>3064</c:v>
                </c:pt>
                <c:pt idx="51">
                  <c:v>3082</c:v>
                </c:pt>
                <c:pt idx="52">
                  <c:v>3134</c:v>
                </c:pt>
                <c:pt idx="53">
                  <c:v>3164</c:v>
                </c:pt>
                <c:pt idx="54">
                  <c:v>3138</c:v>
                </c:pt>
                <c:pt idx="55">
                  <c:v>3097</c:v>
                </c:pt>
                <c:pt idx="56">
                  <c:v>3070</c:v>
                </c:pt>
                <c:pt idx="57">
                  <c:v>3029</c:v>
                </c:pt>
                <c:pt idx="58">
                  <c:v>3028</c:v>
                </c:pt>
                <c:pt idx="59">
                  <c:v>3051</c:v>
                </c:pt>
                <c:pt idx="60">
                  <c:v>3050</c:v>
                </c:pt>
                <c:pt idx="61">
                  <c:v>3052</c:v>
                </c:pt>
                <c:pt idx="62">
                  <c:v>3073</c:v>
                </c:pt>
                <c:pt idx="63">
                  <c:v>3060</c:v>
                </c:pt>
                <c:pt idx="64">
                  <c:v>3047</c:v>
                </c:pt>
                <c:pt idx="65">
                  <c:v>3051</c:v>
                </c:pt>
                <c:pt idx="66">
                  <c:v>3021</c:v>
                </c:pt>
                <c:pt idx="67">
                  <c:v>3017</c:v>
                </c:pt>
                <c:pt idx="68">
                  <c:v>3020</c:v>
                </c:pt>
                <c:pt idx="69">
                  <c:v>3014</c:v>
                </c:pt>
                <c:pt idx="70">
                  <c:v>3023</c:v>
                </c:pt>
                <c:pt idx="71">
                  <c:v>3066</c:v>
                </c:pt>
                <c:pt idx="72">
                  <c:v>3064</c:v>
                </c:pt>
                <c:pt idx="73">
                  <c:v>3090</c:v>
                </c:pt>
                <c:pt idx="74">
                  <c:v>3084</c:v>
                </c:pt>
                <c:pt idx="75">
                  <c:v>3094</c:v>
                </c:pt>
                <c:pt idx="76">
                  <c:v>3078</c:v>
                </c:pt>
                <c:pt idx="77">
                  <c:v>3081</c:v>
                </c:pt>
                <c:pt idx="78">
                  <c:v>3075</c:v>
                </c:pt>
                <c:pt idx="79">
                  <c:v>3081</c:v>
                </c:pt>
                <c:pt idx="80">
                  <c:v>3210</c:v>
                </c:pt>
                <c:pt idx="81">
                  <c:v>3361</c:v>
                </c:pt>
                <c:pt idx="82">
                  <c:v>3448</c:v>
                </c:pt>
                <c:pt idx="83">
                  <c:v>3425</c:v>
                </c:pt>
                <c:pt idx="84">
                  <c:v>3416</c:v>
                </c:pt>
                <c:pt idx="85">
                  <c:v>3300</c:v>
                </c:pt>
                <c:pt idx="86">
                  <c:v>3237</c:v>
                </c:pt>
                <c:pt idx="87">
                  <c:v>3211</c:v>
                </c:pt>
                <c:pt idx="88">
                  <c:v>3193</c:v>
                </c:pt>
                <c:pt idx="89">
                  <c:v>3196</c:v>
                </c:pt>
                <c:pt idx="90">
                  <c:v>3184</c:v>
                </c:pt>
                <c:pt idx="91">
                  <c:v>3166</c:v>
                </c:pt>
                <c:pt idx="92">
                  <c:v>3166</c:v>
                </c:pt>
                <c:pt idx="93">
                  <c:v>3164</c:v>
                </c:pt>
                <c:pt idx="94">
                  <c:v>3160</c:v>
                </c:pt>
                <c:pt idx="95">
                  <c:v>3142</c:v>
                </c:pt>
                <c:pt idx="96">
                  <c:v>3127</c:v>
                </c:pt>
                <c:pt idx="97">
                  <c:v>3125</c:v>
                </c:pt>
                <c:pt idx="98">
                  <c:v>3141</c:v>
                </c:pt>
                <c:pt idx="99">
                  <c:v>3138</c:v>
                </c:pt>
                <c:pt idx="100">
                  <c:v>3143</c:v>
                </c:pt>
                <c:pt idx="101">
                  <c:v>3126</c:v>
                </c:pt>
                <c:pt idx="102">
                  <c:v>3131</c:v>
                </c:pt>
                <c:pt idx="103">
                  <c:v>3120</c:v>
                </c:pt>
                <c:pt idx="104">
                  <c:v>3128</c:v>
                </c:pt>
                <c:pt idx="105">
                  <c:v>3142</c:v>
                </c:pt>
                <c:pt idx="106">
                  <c:v>3140</c:v>
                </c:pt>
                <c:pt idx="107">
                  <c:v>3151</c:v>
                </c:pt>
                <c:pt idx="108">
                  <c:v>3154</c:v>
                </c:pt>
                <c:pt idx="109">
                  <c:v>3151</c:v>
                </c:pt>
                <c:pt idx="110">
                  <c:v>3144</c:v>
                </c:pt>
                <c:pt idx="111">
                  <c:v>3157</c:v>
                </c:pt>
                <c:pt idx="112">
                  <c:v>3195</c:v>
                </c:pt>
                <c:pt idx="113">
                  <c:v>3167</c:v>
                </c:pt>
                <c:pt idx="114">
                  <c:v>3212</c:v>
                </c:pt>
                <c:pt idx="115">
                  <c:v>3194</c:v>
                </c:pt>
                <c:pt idx="116">
                  <c:v>3179</c:v>
                </c:pt>
                <c:pt idx="117">
                  <c:v>3178</c:v>
                </c:pt>
                <c:pt idx="118">
                  <c:v>3199</c:v>
                </c:pt>
                <c:pt idx="119">
                  <c:v>3182</c:v>
                </c:pt>
                <c:pt idx="120">
                  <c:v>3119</c:v>
                </c:pt>
                <c:pt idx="121">
                  <c:v>3092</c:v>
                </c:pt>
                <c:pt idx="122">
                  <c:v>3138</c:v>
                </c:pt>
                <c:pt idx="123">
                  <c:v>3112</c:v>
                </c:pt>
                <c:pt idx="124">
                  <c:v>3116</c:v>
                </c:pt>
                <c:pt idx="125">
                  <c:v>3155</c:v>
                </c:pt>
                <c:pt idx="126">
                  <c:v>3115</c:v>
                </c:pt>
                <c:pt idx="127">
                  <c:v>3181</c:v>
                </c:pt>
                <c:pt idx="128">
                  <c:v>3177</c:v>
                </c:pt>
                <c:pt idx="129">
                  <c:v>3151</c:v>
                </c:pt>
                <c:pt idx="130">
                  <c:v>3149</c:v>
                </c:pt>
                <c:pt idx="131">
                  <c:v>3112</c:v>
                </c:pt>
                <c:pt idx="132">
                  <c:v>3150</c:v>
                </c:pt>
                <c:pt idx="133">
                  <c:v>3165</c:v>
                </c:pt>
                <c:pt idx="134">
                  <c:v>3192</c:v>
                </c:pt>
                <c:pt idx="135">
                  <c:v>3201</c:v>
                </c:pt>
                <c:pt idx="136">
                  <c:v>3239</c:v>
                </c:pt>
                <c:pt idx="137">
                  <c:v>3239</c:v>
                </c:pt>
                <c:pt idx="138">
                  <c:v>3197</c:v>
                </c:pt>
                <c:pt idx="139">
                  <c:v>3215</c:v>
                </c:pt>
                <c:pt idx="140">
                  <c:v>3171</c:v>
                </c:pt>
                <c:pt idx="141">
                  <c:v>3155</c:v>
                </c:pt>
                <c:pt idx="142">
                  <c:v>3153</c:v>
                </c:pt>
                <c:pt idx="143">
                  <c:v>3148</c:v>
                </c:pt>
                <c:pt idx="144">
                  <c:v>3155</c:v>
                </c:pt>
                <c:pt idx="145">
                  <c:v>3186</c:v>
                </c:pt>
                <c:pt idx="146">
                  <c:v>3154</c:v>
                </c:pt>
                <c:pt idx="147">
                  <c:v>3199</c:v>
                </c:pt>
                <c:pt idx="148">
                  <c:v>3204</c:v>
                </c:pt>
                <c:pt idx="149">
                  <c:v>3215</c:v>
                </c:pt>
                <c:pt idx="150">
                  <c:v>3207</c:v>
                </c:pt>
                <c:pt idx="151">
                  <c:v>3168</c:v>
                </c:pt>
                <c:pt idx="152">
                  <c:v>3196</c:v>
                </c:pt>
                <c:pt idx="153">
                  <c:v>3181</c:v>
                </c:pt>
                <c:pt idx="154">
                  <c:v>3174</c:v>
                </c:pt>
                <c:pt idx="155">
                  <c:v>3183</c:v>
                </c:pt>
                <c:pt idx="156">
                  <c:v>3180</c:v>
                </c:pt>
                <c:pt idx="157">
                  <c:v>3178</c:v>
                </c:pt>
                <c:pt idx="158">
                  <c:v>3203</c:v>
                </c:pt>
                <c:pt idx="159">
                  <c:v>3227</c:v>
                </c:pt>
                <c:pt idx="160">
                  <c:v>3238</c:v>
                </c:pt>
                <c:pt idx="161">
                  <c:v>3285</c:v>
                </c:pt>
                <c:pt idx="162">
                  <c:v>3254</c:v>
                </c:pt>
                <c:pt idx="163">
                  <c:v>3294</c:v>
                </c:pt>
                <c:pt idx="164">
                  <c:v>3284</c:v>
                </c:pt>
                <c:pt idx="165">
                  <c:v>3274</c:v>
                </c:pt>
                <c:pt idx="166">
                  <c:v>3268</c:v>
                </c:pt>
                <c:pt idx="167">
                  <c:v>3267</c:v>
                </c:pt>
                <c:pt idx="168">
                  <c:v>3235</c:v>
                </c:pt>
                <c:pt idx="169">
                  <c:v>3222</c:v>
                </c:pt>
                <c:pt idx="170">
                  <c:v>3202</c:v>
                </c:pt>
                <c:pt idx="171">
                  <c:v>3177</c:v>
                </c:pt>
                <c:pt idx="172">
                  <c:v>3186</c:v>
                </c:pt>
                <c:pt idx="173">
                  <c:v>3202</c:v>
                </c:pt>
                <c:pt idx="174">
                  <c:v>3180</c:v>
                </c:pt>
                <c:pt idx="175">
                  <c:v>3184</c:v>
                </c:pt>
                <c:pt idx="176">
                  <c:v>3195</c:v>
                </c:pt>
                <c:pt idx="177">
                  <c:v>3195</c:v>
                </c:pt>
                <c:pt idx="178">
                  <c:v>3210</c:v>
                </c:pt>
                <c:pt idx="179">
                  <c:v>3201</c:v>
                </c:pt>
                <c:pt idx="180">
                  <c:v>3198</c:v>
                </c:pt>
                <c:pt idx="181">
                  <c:v>3172</c:v>
                </c:pt>
                <c:pt idx="182">
                  <c:v>3145</c:v>
                </c:pt>
                <c:pt idx="183">
                  <c:v>3168</c:v>
                </c:pt>
                <c:pt idx="184">
                  <c:v>3227</c:v>
                </c:pt>
                <c:pt idx="185">
                  <c:v>3255</c:v>
                </c:pt>
                <c:pt idx="186">
                  <c:v>3253</c:v>
                </c:pt>
                <c:pt idx="187">
                  <c:v>3253</c:v>
                </c:pt>
                <c:pt idx="188">
                  <c:v>3247</c:v>
                </c:pt>
                <c:pt idx="189">
                  <c:v>3220</c:v>
                </c:pt>
                <c:pt idx="190">
                  <c:v>3228</c:v>
                </c:pt>
                <c:pt idx="191">
                  <c:v>3225</c:v>
                </c:pt>
                <c:pt idx="192">
                  <c:v>3211</c:v>
                </c:pt>
                <c:pt idx="193">
                  <c:v>3211</c:v>
                </c:pt>
                <c:pt idx="194">
                  <c:v>3218</c:v>
                </c:pt>
                <c:pt idx="195">
                  <c:v>3227</c:v>
                </c:pt>
                <c:pt idx="196">
                  <c:v>3235</c:v>
                </c:pt>
                <c:pt idx="197">
                  <c:v>3227</c:v>
                </c:pt>
                <c:pt idx="198">
                  <c:v>3218</c:v>
                </c:pt>
                <c:pt idx="199">
                  <c:v>3215</c:v>
                </c:pt>
                <c:pt idx="200">
                  <c:v>3228</c:v>
                </c:pt>
                <c:pt idx="201">
                  <c:v>3216</c:v>
                </c:pt>
                <c:pt idx="202">
                  <c:v>3229</c:v>
                </c:pt>
                <c:pt idx="203">
                  <c:v>3191</c:v>
                </c:pt>
                <c:pt idx="204">
                  <c:v>3184</c:v>
                </c:pt>
                <c:pt idx="205">
                  <c:v>3186</c:v>
                </c:pt>
                <c:pt idx="206">
                  <c:v>3153</c:v>
                </c:pt>
                <c:pt idx="207">
                  <c:v>3153</c:v>
                </c:pt>
                <c:pt idx="208">
                  <c:v>3116</c:v>
                </c:pt>
                <c:pt idx="209">
                  <c:v>3112</c:v>
                </c:pt>
                <c:pt idx="210">
                  <c:v>3137</c:v>
                </c:pt>
                <c:pt idx="211">
                  <c:v>3156</c:v>
                </c:pt>
                <c:pt idx="212">
                  <c:v>3184</c:v>
                </c:pt>
                <c:pt idx="213">
                  <c:v>3176</c:v>
                </c:pt>
                <c:pt idx="214">
                  <c:v>3162</c:v>
                </c:pt>
                <c:pt idx="215">
                  <c:v>3149</c:v>
                </c:pt>
                <c:pt idx="216">
                  <c:v>3162</c:v>
                </c:pt>
                <c:pt idx="217">
                  <c:v>3161</c:v>
                </c:pt>
                <c:pt idx="218">
                  <c:v>3164</c:v>
                </c:pt>
                <c:pt idx="219">
                  <c:v>3164</c:v>
                </c:pt>
                <c:pt idx="220">
                  <c:v>3165</c:v>
                </c:pt>
                <c:pt idx="221">
                  <c:v>3145</c:v>
                </c:pt>
                <c:pt idx="222">
                  <c:v>3190</c:v>
                </c:pt>
                <c:pt idx="223">
                  <c:v>3166</c:v>
                </c:pt>
                <c:pt idx="224">
                  <c:v>3177</c:v>
                </c:pt>
                <c:pt idx="225">
                  <c:v>3203</c:v>
                </c:pt>
                <c:pt idx="226">
                  <c:v>3189</c:v>
                </c:pt>
                <c:pt idx="227">
                  <c:v>3159</c:v>
                </c:pt>
                <c:pt idx="228">
                  <c:v>3175</c:v>
                </c:pt>
                <c:pt idx="229">
                  <c:v>3136</c:v>
                </c:pt>
                <c:pt idx="230">
                  <c:v>3175</c:v>
                </c:pt>
                <c:pt idx="231">
                  <c:v>3198</c:v>
                </c:pt>
                <c:pt idx="232">
                  <c:v>3223</c:v>
                </c:pt>
                <c:pt idx="233">
                  <c:v>3245</c:v>
                </c:pt>
                <c:pt idx="234">
                  <c:v>3204</c:v>
                </c:pt>
                <c:pt idx="235">
                  <c:v>3200</c:v>
                </c:pt>
                <c:pt idx="236">
                  <c:v>3199</c:v>
                </c:pt>
                <c:pt idx="237">
                  <c:v>3216</c:v>
                </c:pt>
                <c:pt idx="238">
                  <c:v>3224</c:v>
                </c:pt>
                <c:pt idx="239">
                  <c:v>3234</c:v>
                </c:pt>
                <c:pt idx="240">
                  <c:v>3206</c:v>
                </c:pt>
                <c:pt idx="241">
                  <c:v>3171</c:v>
                </c:pt>
                <c:pt idx="242">
                  <c:v>3158</c:v>
                </c:pt>
                <c:pt idx="243">
                  <c:v>3143</c:v>
                </c:pt>
                <c:pt idx="244">
                  <c:v>3164</c:v>
                </c:pt>
                <c:pt idx="245">
                  <c:v>3225</c:v>
                </c:pt>
                <c:pt idx="246">
                  <c:v>3245</c:v>
                </c:pt>
                <c:pt idx="247">
                  <c:v>3224</c:v>
                </c:pt>
                <c:pt idx="248">
                  <c:v>3232</c:v>
                </c:pt>
                <c:pt idx="249">
                  <c:v>3214</c:v>
                </c:pt>
                <c:pt idx="250">
                  <c:v>3196</c:v>
                </c:pt>
                <c:pt idx="251">
                  <c:v>3216</c:v>
                </c:pt>
                <c:pt idx="252">
                  <c:v>3198</c:v>
                </c:pt>
                <c:pt idx="253">
                  <c:v>3159</c:v>
                </c:pt>
                <c:pt idx="254">
                  <c:v>3189</c:v>
                </c:pt>
                <c:pt idx="255">
                  <c:v>3151</c:v>
                </c:pt>
                <c:pt idx="256">
                  <c:v>3152</c:v>
                </c:pt>
                <c:pt idx="257">
                  <c:v>3141</c:v>
                </c:pt>
                <c:pt idx="258">
                  <c:v>3139</c:v>
                </c:pt>
                <c:pt idx="259">
                  <c:v>3138</c:v>
                </c:pt>
                <c:pt idx="260">
                  <c:v>3202</c:v>
                </c:pt>
                <c:pt idx="261">
                  <c:v>3172</c:v>
                </c:pt>
                <c:pt idx="262">
                  <c:v>3211</c:v>
                </c:pt>
                <c:pt idx="263">
                  <c:v>3216</c:v>
                </c:pt>
                <c:pt idx="264">
                  <c:v>3180</c:v>
                </c:pt>
                <c:pt idx="265">
                  <c:v>3177</c:v>
                </c:pt>
                <c:pt idx="266">
                  <c:v>3147</c:v>
                </c:pt>
                <c:pt idx="267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7-5E4B-9C74-F73980BBD729}"/>
            </c:ext>
          </c:extLst>
        </c:ser>
        <c:ser>
          <c:idx val="3"/>
          <c:order val="4"/>
          <c:tx>
            <c:v>AWS 50% stable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'aws 10m'!$BG$4:$BG$271</c:f>
              <c:numCache>
                <c:formatCode>General</c:formatCode>
                <c:ptCount val="268"/>
                <c:pt idx="0">
                  <c:v>2664</c:v>
                </c:pt>
                <c:pt idx="1">
                  <c:v>2670</c:v>
                </c:pt>
                <c:pt idx="2">
                  <c:v>2670</c:v>
                </c:pt>
                <c:pt idx="3">
                  <c:v>2670</c:v>
                </c:pt>
                <c:pt idx="4">
                  <c:v>2669</c:v>
                </c:pt>
                <c:pt idx="5">
                  <c:v>2670</c:v>
                </c:pt>
                <c:pt idx="6">
                  <c:v>2669</c:v>
                </c:pt>
                <c:pt idx="7">
                  <c:v>2668</c:v>
                </c:pt>
                <c:pt idx="8">
                  <c:v>2667</c:v>
                </c:pt>
                <c:pt idx="9">
                  <c:v>2667</c:v>
                </c:pt>
                <c:pt idx="10">
                  <c:v>2668</c:v>
                </c:pt>
                <c:pt idx="11">
                  <c:v>2664</c:v>
                </c:pt>
                <c:pt idx="12">
                  <c:v>2665</c:v>
                </c:pt>
                <c:pt idx="13">
                  <c:v>2665</c:v>
                </c:pt>
                <c:pt idx="14">
                  <c:v>2665</c:v>
                </c:pt>
                <c:pt idx="15">
                  <c:v>2663</c:v>
                </c:pt>
                <c:pt idx="16">
                  <c:v>2664</c:v>
                </c:pt>
                <c:pt idx="17">
                  <c:v>2663</c:v>
                </c:pt>
                <c:pt idx="18">
                  <c:v>2665</c:v>
                </c:pt>
                <c:pt idx="19">
                  <c:v>2663</c:v>
                </c:pt>
                <c:pt idx="20">
                  <c:v>2666</c:v>
                </c:pt>
                <c:pt idx="21">
                  <c:v>2666</c:v>
                </c:pt>
                <c:pt idx="22">
                  <c:v>2665</c:v>
                </c:pt>
                <c:pt idx="23">
                  <c:v>2665</c:v>
                </c:pt>
                <c:pt idx="24">
                  <c:v>2666</c:v>
                </c:pt>
                <c:pt idx="25">
                  <c:v>2666</c:v>
                </c:pt>
                <c:pt idx="26">
                  <c:v>2666</c:v>
                </c:pt>
                <c:pt idx="27">
                  <c:v>2668</c:v>
                </c:pt>
                <c:pt idx="28">
                  <c:v>2669</c:v>
                </c:pt>
                <c:pt idx="29">
                  <c:v>2668</c:v>
                </c:pt>
                <c:pt idx="30">
                  <c:v>2665</c:v>
                </c:pt>
                <c:pt idx="31">
                  <c:v>2666</c:v>
                </c:pt>
                <c:pt idx="32">
                  <c:v>2666</c:v>
                </c:pt>
                <c:pt idx="33">
                  <c:v>2664</c:v>
                </c:pt>
                <c:pt idx="34">
                  <c:v>2665</c:v>
                </c:pt>
                <c:pt idx="35">
                  <c:v>2667</c:v>
                </c:pt>
                <c:pt idx="36">
                  <c:v>2667</c:v>
                </c:pt>
                <c:pt idx="37">
                  <c:v>2665</c:v>
                </c:pt>
                <c:pt idx="38">
                  <c:v>2665</c:v>
                </c:pt>
                <c:pt idx="39">
                  <c:v>2666</c:v>
                </c:pt>
                <c:pt idx="40">
                  <c:v>2665</c:v>
                </c:pt>
                <c:pt idx="41">
                  <c:v>2662</c:v>
                </c:pt>
                <c:pt idx="42">
                  <c:v>2662</c:v>
                </c:pt>
                <c:pt idx="43">
                  <c:v>2661</c:v>
                </c:pt>
                <c:pt idx="44">
                  <c:v>2660</c:v>
                </c:pt>
                <c:pt idx="45">
                  <c:v>2660</c:v>
                </c:pt>
                <c:pt idx="46">
                  <c:v>2661</c:v>
                </c:pt>
                <c:pt idx="47">
                  <c:v>2662</c:v>
                </c:pt>
                <c:pt idx="48">
                  <c:v>2661</c:v>
                </c:pt>
                <c:pt idx="49">
                  <c:v>2662</c:v>
                </c:pt>
                <c:pt idx="50">
                  <c:v>2662</c:v>
                </c:pt>
                <c:pt idx="51">
                  <c:v>2665</c:v>
                </c:pt>
                <c:pt idx="52">
                  <c:v>2664</c:v>
                </c:pt>
                <c:pt idx="53">
                  <c:v>2664</c:v>
                </c:pt>
                <c:pt idx="54">
                  <c:v>2665</c:v>
                </c:pt>
                <c:pt idx="55">
                  <c:v>2665</c:v>
                </c:pt>
                <c:pt idx="56">
                  <c:v>2665</c:v>
                </c:pt>
                <c:pt idx="57">
                  <c:v>2665</c:v>
                </c:pt>
                <c:pt idx="58">
                  <c:v>2667</c:v>
                </c:pt>
                <c:pt idx="59">
                  <c:v>2666</c:v>
                </c:pt>
                <c:pt idx="60">
                  <c:v>2665</c:v>
                </c:pt>
                <c:pt idx="61">
                  <c:v>2666</c:v>
                </c:pt>
                <c:pt idx="62">
                  <c:v>2666</c:v>
                </c:pt>
                <c:pt idx="63">
                  <c:v>2665</c:v>
                </c:pt>
                <c:pt idx="64">
                  <c:v>2665</c:v>
                </c:pt>
                <c:pt idx="65">
                  <c:v>2664</c:v>
                </c:pt>
                <c:pt idx="66">
                  <c:v>2665</c:v>
                </c:pt>
                <c:pt idx="67">
                  <c:v>2665</c:v>
                </c:pt>
                <c:pt idx="68">
                  <c:v>2665</c:v>
                </c:pt>
                <c:pt idx="69">
                  <c:v>2665</c:v>
                </c:pt>
                <c:pt idx="70">
                  <c:v>2664</c:v>
                </c:pt>
                <c:pt idx="71">
                  <c:v>2664</c:v>
                </c:pt>
                <c:pt idx="72">
                  <c:v>2662</c:v>
                </c:pt>
                <c:pt idx="73">
                  <c:v>2662</c:v>
                </c:pt>
                <c:pt idx="74">
                  <c:v>2662</c:v>
                </c:pt>
                <c:pt idx="75">
                  <c:v>2664</c:v>
                </c:pt>
                <c:pt idx="76">
                  <c:v>2664</c:v>
                </c:pt>
                <c:pt idx="77">
                  <c:v>2664</c:v>
                </c:pt>
                <c:pt idx="78">
                  <c:v>2663</c:v>
                </c:pt>
                <c:pt idx="79">
                  <c:v>2665</c:v>
                </c:pt>
                <c:pt idx="80">
                  <c:v>2663</c:v>
                </c:pt>
                <c:pt idx="81">
                  <c:v>2665</c:v>
                </c:pt>
                <c:pt idx="82">
                  <c:v>2665</c:v>
                </c:pt>
                <c:pt idx="83">
                  <c:v>2665</c:v>
                </c:pt>
                <c:pt idx="84">
                  <c:v>2665</c:v>
                </c:pt>
                <c:pt idx="85">
                  <c:v>2665</c:v>
                </c:pt>
                <c:pt idx="86">
                  <c:v>2665</c:v>
                </c:pt>
                <c:pt idx="87">
                  <c:v>2664</c:v>
                </c:pt>
                <c:pt idx="88">
                  <c:v>2663</c:v>
                </c:pt>
                <c:pt idx="89">
                  <c:v>2664</c:v>
                </c:pt>
                <c:pt idx="90">
                  <c:v>2663</c:v>
                </c:pt>
                <c:pt idx="91">
                  <c:v>2663</c:v>
                </c:pt>
                <c:pt idx="92">
                  <c:v>2663</c:v>
                </c:pt>
                <c:pt idx="93">
                  <c:v>2665</c:v>
                </c:pt>
                <c:pt idx="94">
                  <c:v>2666</c:v>
                </c:pt>
                <c:pt idx="95">
                  <c:v>2664</c:v>
                </c:pt>
                <c:pt idx="96">
                  <c:v>2664</c:v>
                </c:pt>
                <c:pt idx="97">
                  <c:v>2665</c:v>
                </c:pt>
                <c:pt idx="98">
                  <c:v>2665</c:v>
                </c:pt>
                <c:pt idx="99">
                  <c:v>2664</c:v>
                </c:pt>
                <c:pt idx="100">
                  <c:v>2663</c:v>
                </c:pt>
                <c:pt idx="101">
                  <c:v>2662</c:v>
                </c:pt>
                <c:pt idx="102">
                  <c:v>2663</c:v>
                </c:pt>
                <c:pt idx="103">
                  <c:v>2662</c:v>
                </c:pt>
                <c:pt idx="104">
                  <c:v>2662</c:v>
                </c:pt>
                <c:pt idx="105">
                  <c:v>2661</c:v>
                </c:pt>
                <c:pt idx="106">
                  <c:v>2663</c:v>
                </c:pt>
                <c:pt idx="107">
                  <c:v>2666</c:v>
                </c:pt>
                <c:pt idx="108">
                  <c:v>2668</c:v>
                </c:pt>
                <c:pt idx="109">
                  <c:v>2669</c:v>
                </c:pt>
                <c:pt idx="110">
                  <c:v>2669</c:v>
                </c:pt>
                <c:pt idx="111">
                  <c:v>2668</c:v>
                </c:pt>
                <c:pt idx="112">
                  <c:v>2665</c:v>
                </c:pt>
                <c:pt idx="113">
                  <c:v>2665</c:v>
                </c:pt>
                <c:pt idx="114">
                  <c:v>2664</c:v>
                </c:pt>
                <c:pt idx="115">
                  <c:v>2663</c:v>
                </c:pt>
                <c:pt idx="116">
                  <c:v>2664</c:v>
                </c:pt>
                <c:pt idx="117">
                  <c:v>2664</c:v>
                </c:pt>
                <c:pt idx="118">
                  <c:v>2665</c:v>
                </c:pt>
                <c:pt idx="119">
                  <c:v>2665</c:v>
                </c:pt>
                <c:pt idx="120">
                  <c:v>2666</c:v>
                </c:pt>
                <c:pt idx="121">
                  <c:v>2664</c:v>
                </c:pt>
                <c:pt idx="122">
                  <c:v>2662</c:v>
                </c:pt>
                <c:pt idx="123">
                  <c:v>2663</c:v>
                </c:pt>
                <c:pt idx="124">
                  <c:v>2661</c:v>
                </c:pt>
                <c:pt idx="125">
                  <c:v>2660</c:v>
                </c:pt>
                <c:pt idx="126">
                  <c:v>2659</c:v>
                </c:pt>
                <c:pt idx="127">
                  <c:v>2660</c:v>
                </c:pt>
                <c:pt idx="128">
                  <c:v>2661</c:v>
                </c:pt>
                <c:pt idx="129">
                  <c:v>2661</c:v>
                </c:pt>
                <c:pt idx="130">
                  <c:v>2659</c:v>
                </c:pt>
                <c:pt idx="131">
                  <c:v>2656</c:v>
                </c:pt>
                <c:pt idx="132">
                  <c:v>2656</c:v>
                </c:pt>
                <c:pt idx="133">
                  <c:v>2658</c:v>
                </c:pt>
                <c:pt idx="134">
                  <c:v>2660</c:v>
                </c:pt>
                <c:pt idx="135">
                  <c:v>2662</c:v>
                </c:pt>
                <c:pt idx="136">
                  <c:v>2665</c:v>
                </c:pt>
                <c:pt idx="137">
                  <c:v>2667</c:v>
                </c:pt>
                <c:pt idx="138">
                  <c:v>2666</c:v>
                </c:pt>
                <c:pt idx="139">
                  <c:v>2663</c:v>
                </c:pt>
                <c:pt idx="140">
                  <c:v>2664</c:v>
                </c:pt>
                <c:pt idx="141">
                  <c:v>2665</c:v>
                </c:pt>
                <c:pt idx="142">
                  <c:v>2665</c:v>
                </c:pt>
                <c:pt idx="143">
                  <c:v>2664</c:v>
                </c:pt>
                <c:pt idx="144">
                  <c:v>2664</c:v>
                </c:pt>
                <c:pt idx="145">
                  <c:v>2662</c:v>
                </c:pt>
                <c:pt idx="146">
                  <c:v>2661</c:v>
                </c:pt>
                <c:pt idx="147">
                  <c:v>2661</c:v>
                </c:pt>
                <c:pt idx="148">
                  <c:v>2660</c:v>
                </c:pt>
                <c:pt idx="149">
                  <c:v>2661</c:v>
                </c:pt>
                <c:pt idx="150">
                  <c:v>2661</c:v>
                </c:pt>
                <c:pt idx="151">
                  <c:v>2662</c:v>
                </c:pt>
                <c:pt idx="152">
                  <c:v>2662</c:v>
                </c:pt>
                <c:pt idx="153">
                  <c:v>2662</c:v>
                </c:pt>
                <c:pt idx="154">
                  <c:v>2661</c:v>
                </c:pt>
                <c:pt idx="155">
                  <c:v>2661</c:v>
                </c:pt>
                <c:pt idx="156">
                  <c:v>2662</c:v>
                </c:pt>
                <c:pt idx="157">
                  <c:v>2659</c:v>
                </c:pt>
                <c:pt idx="158">
                  <c:v>2660</c:v>
                </c:pt>
                <c:pt idx="159">
                  <c:v>2658</c:v>
                </c:pt>
                <c:pt idx="160">
                  <c:v>2660</c:v>
                </c:pt>
                <c:pt idx="161">
                  <c:v>2661</c:v>
                </c:pt>
                <c:pt idx="162">
                  <c:v>2661</c:v>
                </c:pt>
                <c:pt idx="163">
                  <c:v>2660</c:v>
                </c:pt>
                <c:pt idx="164">
                  <c:v>2662</c:v>
                </c:pt>
                <c:pt idx="165">
                  <c:v>2661</c:v>
                </c:pt>
                <c:pt idx="166">
                  <c:v>2663</c:v>
                </c:pt>
                <c:pt idx="167">
                  <c:v>2664</c:v>
                </c:pt>
                <c:pt idx="168">
                  <c:v>2663</c:v>
                </c:pt>
                <c:pt idx="169">
                  <c:v>2663</c:v>
                </c:pt>
                <c:pt idx="170">
                  <c:v>2664</c:v>
                </c:pt>
                <c:pt idx="171">
                  <c:v>2662</c:v>
                </c:pt>
                <c:pt idx="172">
                  <c:v>2661</c:v>
                </c:pt>
                <c:pt idx="173">
                  <c:v>2662</c:v>
                </c:pt>
                <c:pt idx="174">
                  <c:v>2661</c:v>
                </c:pt>
                <c:pt idx="175">
                  <c:v>2662</c:v>
                </c:pt>
                <c:pt idx="176">
                  <c:v>2661</c:v>
                </c:pt>
                <c:pt idx="177">
                  <c:v>2661</c:v>
                </c:pt>
                <c:pt idx="178">
                  <c:v>2660</c:v>
                </c:pt>
                <c:pt idx="179">
                  <c:v>2659</c:v>
                </c:pt>
                <c:pt idx="180">
                  <c:v>2657</c:v>
                </c:pt>
                <c:pt idx="181">
                  <c:v>2657</c:v>
                </c:pt>
                <c:pt idx="182">
                  <c:v>2658</c:v>
                </c:pt>
                <c:pt idx="183">
                  <c:v>2657</c:v>
                </c:pt>
                <c:pt idx="184">
                  <c:v>2661</c:v>
                </c:pt>
                <c:pt idx="185">
                  <c:v>2661</c:v>
                </c:pt>
                <c:pt idx="186">
                  <c:v>2658</c:v>
                </c:pt>
                <c:pt idx="187">
                  <c:v>2660</c:v>
                </c:pt>
                <c:pt idx="188">
                  <c:v>2661</c:v>
                </c:pt>
                <c:pt idx="189">
                  <c:v>2661</c:v>
                </c:pt>
                <c:pt idx="190">
                  <c:v>2661</c:v>
                </c:pt>
                <c:pt idx="191">
                  <c:v>2661</c:v>
                </c:pt>
                <c:pt idx="192">
                  <c:v>2661</c:v>
                </c:pt>
                <c:pt idx="193">
                  <c:v>2662</c:v>
                </c:pt>
                <c:pt idx="194">
                  <c:v>2663</c:v>
                </c:pt>
                <c:pt idx="195">
                  <c:v>2662</c:v>
                </c:pt>
                <c:pt idx="196">
                  <c:v>2662</c:v>
                </c:pt>
                <c:pt idx="197">
                  <c:v>2662</c:v>
                </c:pt>
                <c:pt idx="198">
                  <c:v>2661</c:v>
                </c:pt>
                <c:pt idx="199">
                  <c:v>2661</c:v>
                </c:pt>
                <c:pt idx="200">
                  <c:v>2661</c:v>
                </c:pt>
                <c:pt idx="201">
                  <c:v>2662</c:v>
                </c:pt>
                <c:pt idx="202">
                  <c:v>2661</c:v>
                </c:pt>
                <c:pt idx="203">
                  <c:v>2662</c:v>
                </c:pt>
                <c:pt idx="204">
                  <c:v>2662</c:v>
                </c:pt>
                <c:pt idx="205">
                  <c:v>2662</c:v>
                </c:pt>
                <c:pt idx="206">
                  <c:v>2661</c:v>
                </c:pt>
                <c:pt idx="207">
                  <c:v>2661</c:v>
                </c:pt>
                <c:pt idx="208">
                  <c:v>2660</c:v>
                </c:pt>
                <c:pt idx="209">
                  <c:v>2660</c:v>
                </c:pt>
                <c:pt idx="210">
                  <c:v>2660</c:v>
                </c:pt>
                <c:pt idx="211">
                  <c:v>2661</c:v>
                </c:pt>
                <c:pt idx="212">
                  <c:v>2663</c:v>
                </c:pt>
                <c:pt idx="213">
                  <c:v>2664</c:v>
                </c:pt>
                <c:pt idx="214">
                  <c:v>2665</c:v>
                </c:pt>
                <c:pt idx="215">
                  <c:v>2666</c:v>
                </c:pt>
                <c:pt idx="216">
                  <c:v>2664</c:v>
                </c:pt>
                <c:pt idx="217">
                  <c:v>2665</c:v>
                </c:pt>
                <c:pt idx="218">
                  <c:v>2664</c:v>
                </c:pt>
                <c:pt idx="219">
                  <c:v>2664</c:v>
                </c:pt>
                <c:pt idx="220">
                  <c:v>2664</c:v>
                </c:pt>
                <c:pt idx="221">
                  <c:v>2663</c:v>
                </c:pt>
                <c:pt idx="222">
                  <c:v>2662</c:v>
                </c:pt>
                <c:pt idx="223">
                  <c:v>2664</c:v>
                </c:pt>
                <c:pt idx="224">
                  <c:v>2665</c:v>
                </c:pt>
                <c:pt idx="225">
                  <c:v>2663</c:v>
                </c:pt>
                <c:pt idx="226">
                  <c:v>2663</c:v>
                </c:pt>
                <c:pt idx="227">
                  <c:v>2663</c:v>
                </c:pt>
                <c:pt idx="228">
                  <c:v>2659</c:v>
                </c:pt>
                <c:pt idx="229">
                  <c:v>2661</c:v>
                </c:pt>
                <c:pt idx="230">
                  <c:v>2660</c:v>
                </c:pt>
                <c:pt idx="231">
                  <c:v>2661</c:v>
                </c:pt>
                <c:pt idx="232">
                  <c:v>2661</c:v>
                </c:pt>
                <c:pt idx="233">
                  <c:v>2662</c:v>
                </c:pt>
                <c:pt idx="234">
                  <c:v>2664</c:v>
                </c:pt>
                <c:pt idx="235">
                  <c:v>2665</c:v>
                </c:pt>
                <c:pt idx="236">
                  <c:v>2665</c:v>
                </c:pt>
                <c:pt idx="237">
                  <c:v>2666</c:v>
                </c:pt>
                <c:pt idx="238">
                  <c:v>2666</c:v>
                </c:pt>
                <c:pt idx="239">
                  <c:v>2668</c:v>
                </c:pt>
                <c:pt idx="240">
                  <c:v>2668</c:v>
                </c:pt>
                <c:pt idx="241">
                  <c:v>2669</c:v>
                </c:pt>
                <c:pt idx="242">
                  <c:v>2670</c:v>
                </c:pt>
                <c:pt idx="243">
                  <c:v>2669</c:v>
                </c:pt>
                <c:pt idx="244">
                  <c:v>2668</c:v>
                </c:pt>
                <c:pt idx="245">
                  <c:v>2667</c:v>
                </c:pt>
                <c:pt idx="246">
                  <c:v>2666</c:v>
                </c:pt>
                <c:pt idx="247">
                  <c:v>2664</c:v>
                </c:pt>
                <c:pt idx="248">
                  <c:v>2666</c:v>
                </c:pt>
                <c:pt idx="249">
                  <c:v>2667</c:v>
                </c:pt>
                <c:pt idx="250">
                  <c:v>2667</c:v>
                </c:pt>
                <c:pt idx="251">
                  <c:v>2667</c:v>
                </c:pt>
                <c:pt idx="252">
                  <c:v>2667</c:v>
                </c:pt>
                <c:pt idx="253">
                  <c:v>2666</c:v>
                </c:pt>
                <c:pt idx="254">
                  <c:v>2666</c:v>
                </c:pt>
                <c:pt idx="255">
                  <c:v>2666</c:v>
                </c:pt>
                <c:pt idx="256">
                  <c:v>2666</c:v>
                </c:pt>
                <c:pt idx="257">
                  <c:v>2667</c:v>
                </c:pt>
                <c:pt idx="258">
                  <c:v>2666</c:v>
                </c:pt>
                <c:pt idx="259">
                  <c:v>2667</c:v>
                </c:pt>
                <c:pt idx="260">
                  <c:v>2671</c:v>
                </c:pt>
                <c:pt idx="261">
                  <c:v>2670</c:v>
                </c:pt>
                <c:pt idx="262">
                  <c:v>2670</c:v>
                </c:pt>
                <c:pt idx="263">
                  <c:v>2670</c:v>
                </c:pt>
                <c:pt idx="264">
                  <c:v>2670</c:v>
                </c:pt>
                <c:pt idx="265">
                  <c:v>2669</c:v>
                </c:pt>
                <c:pt idx="266">
                  <c:v>2667</c:v>
                </c:pt>
                <c:pt idx="267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7-5E4B-9C74-F73980BBD729}"/>
            </c:ext>
          </c:extLst>
        </c:ser>
        <c:ser>
          <c:idx val="5"/>
          <c:order val="5"/>
          <c:tx>
            <c:v>Azure 50% stable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'azure 10m'!$BG$4:$BG$271</c:f>
              <c:numCache>
                <c:formatCode>General</c:formatCode>
                <c:ptCount val="268"/>
                <c:pt idx="0">
                  <c:v>2715</c:v>
                </c:pt>
                <c:pt idx="1">
                  <c:v>2656</c:v>
                </c:pt>
                <c:pt idx="2">
                  <c:v>2654</c:v>
                </c:pt>
                <c:pt idx="3">
                  <c:v>2651</c:v>
                </c:pt>
                <c:pt idx="4">
                  <c:v>2653</c:v>
                </c:pt>
                <c:pt idx="5">
                  <c:v>2650</c:v>
                </c:pt>
                <c:pt idx="6">
                  <c:v>2668</c:v>
                </c:pt>
                <c:pt idx="7">
                  <c:v>2651</c:v>
                </c:pt>
                <c:pt idx="8">
                  <c:v>2641</c:v>
                </c:pt>
                <c:pt idx="9">
                  <c:v>2650</c:v>
                </c:pt>
                <c:pt idx="10">
                  <c:v>2629</c:v>
                </c:pt>
                <c:pt idx="11">
                  <c:v>2634</c:v>
                </c:pt>
                <c:pt idx="12">
                  <c:v>2662</c:v>
                </c:pt>
                <c:pt idx="13">
                  <c:v>2658</c:v>
                </c:pt>
                <c:pt idx="14">
                  <c:v>2657</c:v>
                </c:pt>
                <c:pt idx="15">
                  <c:v>2660</c:v>
                </c:pt>
                <c:pt idx="16">
                  <c:v>2678</c:v>
                </c:pt>
                <c:pt idx="17">
                  <c:v>2647</c:v>
                </c:pt>
                <c:pt idx="18">
                  <c:v>2646</c:v>
                </c:pt>
                <c:pt idx="19">
                  <c:v>2648</c:v>
                </c:pt>
                <c:pt idx="20">
                  <c:v>2637</c:v>
                </c:pt>
                <c:pt idx="21">
                  <c:v>2629</c:v>
                </c:pt>
                <c:pt idx="22">
                  <c:v>2641</c:v>
                </c:pt>
                <c:pt idx="23">
                  <c:v>2641</c:v>
                </c:pt>
                <c:pt idx="24">
                  <c:v>2637</c:v>
                </c:pt>
                <c:pt idx="25">
                  <c:v>2633</c:v>
                </c:pt>
                <c:pt idx="26">
                  <c:v>2644</c:v>
                </c:pt>
                <c:pt idx="27">
                  <c:v>2642</c:v>
                </c:pt>
                <c:pt idx="28">
                  <c:v>2641</c:v>
                </c:pt>
                <c:pt idx="29">
                  <c:v>2647</c:v>
                </c:pt>
                <c:pt idx="30">
                  <c:v>2657</c:v>
                </c:pt>
                <c:pt idx="31">
                  <c:v>2641</c:v>
                </c:pt>
                <c:pt idx="32">
                  <c:v>2641</c:v>
                </c:pt>
                <c:pt idx="33">
                  <c:v>2627</c:v>
                </c:pt>
                <c:pt idx="34">
                  <c:v>2617</c:v>
                </c:pt>
                <c:pt idx="35">
                  <c:v>2609</c:v>
                </c:pt>
                <c:pt idx="36">
                  <c:v>2624</c:v>
                </c:pt>
                <c:pt idx="37">
                  <c:v>2611</c:v>
                </c:pt>
                <c:pt idx="38">
                  <c:v>2611</c:v>
                </c:pt>
                <c:pt idx="39">
                  <c:v>2617</c:v>
                </c:pt>
                <c:pt idx="40">
                  <c:v>2626</c:v>
                </c:pt>
                <c:pt idx="41">
                  <c:v>2635</c:v>
                </c:pt>
                <c:pt idx="42">
                  <c:v>2647</c:v>
                </c:pt>
                <c:pt idx="43">
                  <c:v>2645</c:v>
                </c:pt>
                <c:pt idx="44">
                  <c:v>2649</c:v>
                </c:pt>
                <c:pt idx="45">
                  <c:v>2653</c:v>
                </c:pt>
                <c:pt idx="46">
                  <c:v>2668</c:v>
                </c:pt>
                <c:pt idx="47">
                  <c:v>2662</c:v>
                </c:pt>
                <c:pt idx="48">
                  <c:v>2648</c:v>
                </c:pt>
                <c:pt idx="49">
                  <c:v>2661</c:v>
                </c:pt>
                <c:pt idx="50">
                  <c:v>2658</c:v>
                </c:pt>
                <c:pt idx="51">
                  <c:v>2648</c:v>
                </c:pt>
                <c:pt idx="52">
                  <c:v>2644</c:v>
                </c:pt>
                <c:pt idx="53">
                  <c:v>2653</c:v>
                </c:pt>
                <c:pt idx="54">
                  <c:v>2633</c:v>
                </c:pt>
                <c:pt idx="55">
                  <c:v>2651</c:v>
                </c:pt>
                <c:pt idx="56">
                  <c:v>2651</c:v>
                </c:pt>
                <c:pt idx="57">
                  <c:v>2635</c:v>
                </c:pt>
                <c:pt idx="58">
                  <c:v>2654</c:v>
                </c:pt>
                <c:pt idx="59">
                  <c:v>2651</c:v>
                </c:pt>
                <c:pt idx="60">
                  <c:v>2647</c:v>
                </c:pt>
                <c:pt idx="61">
                  <c:v>2647</c:v>
                </c:pt>
                <c:pt idx="62">
                  <c:v>2636</c:v>
                </c:pt>
                <c:pt idx="63">
                  <c:v>2647</c:v>
                </c:pt>
                <c:pt idx="64">
                  <c:v>2668</c:v>
                </c:pt>
                <c:pt idx="65">
                  <c:v>2661</c:v>
                </c:pt>
                <c:pt idx="66">
                  <c:v>2668</c:v>
                </c:pt>
                <c:pt idx="67">
                  <c:v>2670</c:v>
                </c:pt>
                <c:pt idx="68">
                  <c:v>2685</c:v>
                </c:pt>
                <c:pt idx="69">
                  <c:v>2674</c:v>
                </c:pt>
                <c:pt idx="70">
                  <c:v>2682</c:v>
                </c:pt>
                <c:pt idx="71">
                  <c:v>2679</c:v>
                </c:pt>
                <c:pt idx="72">
                  <c:v>2645</c:v>
                </c:pt>
                <c:pt idx="73">
                  <c:v>2639</c:v>
                </c:pt>
                <c:pt idx="74">
                  <c:v>2638</c:v>
                </c:pt>
                <c:pt idx="75">
                  <c:v>2644</c:v>
                </c:pt>
                <c:pt idx="76">
                  <c:v>2641</c:v>
                </c:pt>
                <c:pt idx="77">
                  <c:v>2646</c:v>
                </c:pt>
                <c:pt idx="78">
                  <c:v>2646</c:v>
                </c:pt>
                <c:pt idx="79">
                  <c:v>2647</c:v>
                </c:pt>
                <c:pt idx="80">
                  <c:v>2658</c:v>
                </c:pt>
                <c:pt idx="81">
                  <c:v>2660</c:v>
                </c:pt>
                <c:pt idx="82">
                  <c:v>2665</c:v>
                </c:pt>
                <c:pt idx="83">
                  <c:v>2673</c:v>
                </c:pt>
                <c:pt idx="84">
                  <c:v>2671</c:v>
                </c:pt>
                <c:pt idx="85">
                  <c:v>2671</c:v>
                </c:pt>
                <c:pt idx="86">
                  <c:v>2659</c:v>
                </c:pt>
                <c:pt idx="87">
                  <c:v>2661</c:v>
                </c:pt>
                <c:pt idx="88">
                  <c:v>2647</c:v>
                </c:pt>
                <c:pt idx="89">
                  <c:v>2645</c:v>
                </c:pt>
                <c:pt idx="90">
                  <c:v>2647</c:v>
                </c:pt>
                <c:pt idx="91">
                  <c:v>2649</c:v>
                </c:pt>
                <c:pt idx="92">
                  <c:v>2649</c:v>
                </c:pt>
                <c:pt idx="93">
                  <c:v>2658</c:v>
                </c:pt>
                <c:pt idx="94">
                  <c:v>2664</c:v>
                </c:pt>
                <c:pt idx="95">
                  <c:v>2656</c:v>
                </c:pt>
                <c:pt idx="96">
                  <c:v>2653</c:v>
                </c:pt>
                <c:pt idx="97">
                  <c:v>2659</c:v>
                </c:pt>
                <c:pt idx="98">
                  <c:v>2654</c:v>
                </c:pt>
                <c:pt idx="99">
                  <c:v>2651</c:v>
                </c:pt>
                <c:pt idx="100">
                  <c:v>2655</c:v>
                </c:pt>
                <c:pt idx="101">
                  <c:v>2664</c:v>
                </c:pt>
                <c:pt idx="102">
                  <c:v>2647</c:v>
                </c:pt>
                <c:pt idx="103">
                  <c:v>2657</c:v>
                </c:pt>
                <c:pt idx="104">
                  <c:v>2667</c:v>
                </c:pt>
                <c:pt idx="105">
                  <c:v>2649</c:v>
                </c:pt>
                <c:pt idx="106">
                  <c:v>2629</c:v>
                </c:pt>
                <c:pt idx="107">
                  <c:v>2644</c:v>
                </c:pt>
                <c:pt idx="108">
                  <c:v>2650</c:v>
                </c:pt>
                <c:pt idx="109">
                  <c:v>2639</c:v>
                </c:pt>
                <c:pt idx="110">
                  <c:v>2637</c:v>
                </c:pt>
                <c:pt idx="111">
                  <c:v>2630</c:v>
                </c:pt>
                <c:pt idx="112">
                  <c:v>2647</c:v>
                </c:pt>
                <c:pt idx="113">
                  <c:v>2638</c:v>
                </c:pt>
                <c:pt idx="114">
                  <c:v>2645</c:v>
                </c:pt>
                <c:pt idx="115">
                  <c:v>2652</c:v>
                </c:pt>
                <c:pt idx="116">
                  <c:v>2648</c:v>
                </c:pt>
                <c:pt idx="117">
                  <c:v>2646</c:v>
                </c:pt>
                <c:pt idx="118">
                  <c:v>2659</c:v>
                </c:pt>
                <c:pt idx="119">
                  <c:v>2659</c:v>
                </c:pt>
                <c:pt idx="120">
                  <c:v>2655</c:v>
                </c:pt>
                <c:pt idx="121">
                  <c:v>2641</c:v>
                </c:pt>
                <c:pt idx="122">
                  <c:v>2652</c:v>
                </c:pt>
                <c:pt idx="123">
                  <c:v>2651</c:v>
                </c:pt>
                <c:pt idx="124">
                  <c:v>2646</c:v>
                </c:pt>
                <c:pt idx="125">
                  <c:v>2647</c:v>
                </c:pt>
                <c:pt idx="126">
                  <c:v>2649</c:v>
                </c:pt>
                <c:pt idx="127">
                  <c:v>2659</c:v>
                </c:pt>
                <c:pt idx="128">
                  <c:v>2658</c:v>
                </c:pt>
                <c:pt idx="129">
                  <c:v>2667</c:v>
                </c:pt>
                <c:pt idx="130">
                  <c:v>2655</c:v>
                </c:pt>
                <c:pt idx="131">
                  <c:v>2660</c:v>
                </c:pt>
                <c:pt idx="132">
                  <c:v>2652</c:v>
                </c:pt>
                <c:pt idx="133">
                  <c:v>2652</c:v>
                </c:pt>
                <c:pt idx="134">
                  <c:v>2643</c:v>
                </c:pt>
                <c:pt idx="135">
                  <c:v>2667</c:v>
                </c:pt>
                <c:pt idx="136">
                  <c:v>2688</c:v>
                </c:pt>
                <c:pt idx="137">
                  <c:v>2689</c:v>
                </c:pt>
                <c:pt idx="138">
                  <c:v>2686</c:v>
                </c:pt>
                <c:pt idx="139">
                  <c:v>2679</c:v>
                </c:pt>
                <c:pt idx="140">
                  <c:v>2658</c:v>
                </c:pt>
                <c:pt idx="141">
                  <c:v>2656</c:v>
                </c:pt>
                <c:pt idx="142">
                  <c:v>2658</c:v>
                </c:pt>
                <c:pt idx="143">
                  <c:v>2663</c:v>
                </c:pt>
                <c:pt idx="144">
                  <c:v>2663</c:v>
                </c:pt>
                <c:pt idx="145">
                  <c:v>2664</c:v>
                </c:pt>
                <c:pt idx="146">
                  <c:v>2655</c:v>
                </c:pt>
                <c:pt idx="147">
                  <c:v>2648</c:v>
                </c:pt>
                <c:pt idx="148">
                  <c:v>2645</c:v>
                </c:pt>
                <c:pt idx="149">
                  <c:v>2648</c:v>
                </c:pt>
                <c:pt idx="150">
                  <c:v>2647</c:v>
                </c:pt>
                <c:pt idx="151">
                  <c:v>2639</c:v>
                </c:pt>
                <c:pt idx="152">
                  <c:v>2646</c:v>
                </c:pt>
                <c:pt idx="153">
                  <c:v>2650</c:v>
                </c:pt>
                <c:pt idx="154">
                  <c:v>2646</c:v>
                </c:pt>
                <c:pt idx="155">
                  <c:v>2649</c:v>
                </c:pt>
                <c:pt idx="156">
                  <c:v>2647</c:v>
                </c:pt>
                <c:pt idx="157">
                  <c:v>2641</c:v>
                </c:pt>
                <c:pt idx="158">
                  <c:v>2635</c:v>
                </c:pt>
                <c:pt idx="159">
                  <c:v>2648</c:v>
                </c:pt>
                <c:pt idx="160">
                  <c:v>2660</c:v>
                </c:pt>
                <c:pt idx="161">
                  <c:v>2661</c:v>
                </c:pt>
                <c:pt idx="162">
                  <c:v>2659</c:v>
                </c:pt>
                <c:pt idx="163">
                  <c:v>2669</c:v>
                </c:pt>
                <c:pt idx="164">
                  <c:v>2667</c:v>
                </c:pt>
                <c:pt idx="165">
                  <c:v>2660</c:v>
                </c:pt>
                <c:pt idx="166">
                  <c:v>2659</c:v>
                </c:pt>
                <c:pt idx="167">
                  <c:v>2659</c:v>
                </c:pt>
                <c:pt idx="168">
                  <c:v>2640</c:v>
                </c:pt>
                <c:pt idx="169">
                  <c:v>2639</c:v>
                </c:pt>
                <c:pt idx="170">
                  <c:v>2641</c:v>
                </c:pt>
                <c:pt idx="171">
                  <c:v>2642</c:v>
                </c:pt>
                <c:pt idx="172">
                  <c:v>2650</c:v>
                </c:pt>
                <c:pt idx="173">
                  <c:v>2639</c:v>
                </c:pt>
                <c:pt idx="174">
                  <c:v>2640</c:v>
                </c:pt>
                <c:pt idx="175">
                  <c:v>2639</c:v>
                </c:pt>
                <c:pt idx="176">
                  <c:v>2635</c:v>
                </c:pt>
                <c:pt idx="177">
                  <c:v>2638</c:v>
                </c:pt>
                <c:pt idx="178">
                  <c:v>2639</c:v>
                </c:pt>
                <c:pt idx="179">
                  <c:v>2644</c:v>
                </c:pt>
                <c:pt idx="180">
                  <c:v>2643</c:v>
                </c:pt>
                <c:pt idx="181">
                  <c:v>2645</c:v>
                </c:pt>
                <c:pt idx="182">
                  <c:v>2652</c:v>
                </c:pt>
                <c:pt idx="183">
                  <c:v>2649</c:v>
                </c:pt>
                <c:pt idx="184">
                  <c:v>2652</c:v>
                </c:pt>
                <c:pt idx="185">
                  <c:v>2647</c:v>
                </c:pt>
                <c:pt idx="186">
                  <c:v>2643</c:v>
                </c:pt>
                <c:pt idx="187">
                  <c:v>2641</c:v>
                </c:pt>
                <c:pt idx="188">
                  <c:v>2642</c:v>
                </c:pt>
                <c:pt idx="189">
                  <c:v>2634</c:v>
                </c:pt>
                <c:pt idx="190">
                  <c:v>2643</c:v>
                </c:pt>
                <c:pt idx="191">
                  <c:v>2659</c:v>
                </c:pt>
                <c:pt idx="192">
                  <c:v>2656</c:v>
                </c:pt>
                <c:pt idx="193">
                  <c:v>2673</c:v>
                </c:pt>
                <c:pt idx="194">
                  <c:v>2670</c:v>
                </c:pt>
                <c:pt idx="195">
                  <c:v>2670</c:v>
                </c:pt>
                <c:pt idx="196">
                  <c:v>2667</c:v>
                </c:pt>
                <c:pt idx="197">
                  <c:v>2669</c:v>
                </c:pt>
                <c:pt idx="198">
                  <c:v>2667</c:v>
                </c:pt>
                <c:pt idx="199">
                  <c:v>2657</c:v>
                </c:pt>
                <c:pt idx="200">
                  <c:v>2651</c:v>
                </c:pt>
                <c:pt idx="201">
                  <c:v>2658</c:v>
                </c:pt>
                <c:pt idx="202">
                  <c:v>2636</c:v>
                </c:pt>
                <c:pt idx="203">
                  <c:v>2646</c:v>
                </c:pt>
                <c:pt idx="204">
                  <c:v>2646</c:v>
                </c:pt>
                <c:pt idx="205">
                  <c:v>2683</c:v>
                </c:pt>
                <c:pt idx="206">
                  <c:v>2654</c:v>
                </c:pt>
                <c:pt idx="207">
                  <c:v>2679</c:v>
                </c:pt>
                <c:pt idx="208">
                  <c:v>2654</c:v>
                </c:pt>
                <c:pt idx="209">
                  <c:v>2649</c:v>
                </c:pt>
                <c:pt idx="210">
                  <c:v>2649</c:v>
                </c:pt>
                <c:pt idx="211">
                  <c:v>2649</c:v>
                </c:pt>
                <c:pt idx="212">
                  <c:v>2653</c:v>
                </c:pt>
                <c:pt idx="213">
                  <c:v>2653</c:v>
                </c:pt>
                <c:pt idx="214">
                  <c:v>2657</c:v>
                </c:pt>
                <c:pt idx="215">
                  <c:v>2661</c:v>
                </c:pt>
                <c:pt idx="216">
                  <c:v>2667</c:v>
                </c:pt>
                <c:pt idx="217">
                  <c:v>2666</c:v>
                </c:pt>
                <c:pt idx="218">
                  <c:v>2666</c:v>
                </c:pt>
                <c:pt idx="219">
                  <c:v>2665</c:v>
                </c:pt>
                <c:pt idx="220">
                  <c:v>2666</c:v>
                </c:pt>
                <c:pt idx="221">
                  <c:v>2665</c:v>
                </c:pt>
                <c:pt idx="222">
                  <c:v>2665</c:v>
                </c:pt>
                <c:pt idx="223">
                  <c:v>2658</c:v>
                </c:pt>
                <c:pt idx="224">
                  <c:v>2648</c:v>
                </c:pt>
                <c:pt idx="225">
                  <c:v>2637</c:v>
                </c:pt>
                <c:pt idx="226">
                  <c:v>2635</c:v>
                </c:pt>
                <c:pt idx="227">
                  <c:v>2641</c:v>
                </c:pt>
                <c:pt idx="228">
                  <c:v>2638</c:v>
                </c:pt>
                <c:pt idx="229">
                  <c:v>2641</c:v>
                </c:pt>
                <c:pt idx="230">
                  <c:v>2649</c:v>
                </c:pt>
                <c:pt idx="231">
                  <c:v>2659</c:v>
                </c:pt>
                <c:pt idx="232">
                  <c:v>2663</c:v>
                </c:pt>
                <c:pt idx="233">
                  <c:v>2662</c:v>
                </c:pt>
                <c:pt idx="234">
                  <c:v>2659</c:v>
                </c:pt>
                <c:pt idx="235">
                  <c:v>2659</c:v>
                </c:pt>
                <c:pt idx="236">
                  <c:v>2636</c:v>
                </c:pt>
                <c:pt idx="237">
                  <c:v>2631</c:v>
                </c:pt>
                <c:pt idx="238">
                  <c:v>2648</c:v>
                </c:pt>
                <c:pt idx="239">
                  <c:v>2648</c:v>
                </c:pt>
                <c:pt idx="240">
                  <c:v>2649</c:v>
                </c:pt>
                <c:pt idx="241">
                  <c:v>2633</c:v>
                </c:pt>
                <c:pt idx="242">
                  <c:v>2642</c:v>
                </c:pt>
                <c:pt idx="243">
                  <c:v>2656</c:v>
                </c:pt>
                <c:pt idx="244">
                  <c:v>2657</c:v>
                </c:pt>
                <c:pt idx="245">
                  <c:v>2665</c:v>
                </c:pt>
                <c:pt idx="246">
                  <c:v>2666</c:v>
                </c:pt>
                <c:pt idx="247">
                  <c:v>2655</c:v>
                </c:pt>
                <c:pt idx="248">
                  <c:v>2654</c:v>
                </c:pt>
                <c:pt idx="249">
                  <c:v>2653</c:v>
                </c:pt>
                <c:pt idx="250">
                  <c:v>2674</c:v>
                </c:pt>
                <c:pt idx="251">
                  <c:v>2675</c:v>
                </c:pt>
                <c:pt idx="252">
                  <c:v>2669</c:v>
                </c:pt>
                <c:pt idx="253">
                  <c:v>2668</c:v>
                </c:pt>
                <c:pt idx="254">
                  <c:v>2663</c:v>
                </c:pt>
                <c:pt idx="255">
                  <c:v>2644</c:v>
                </c:pt>
                <c:pt idx="256">
                  <c:v>2650</c:v>
                </c:pt>
                <c:pt idx="257">
                  <c:v>2641</c:v>
                </c:pt>
                <c:pt idx="258">
                  <c:v>2635</c:v>
                </c:pt>
                <c:pt idx="259">
                  <c:v>2635</c:v>
                </c:pt>
                <c:pt idx="260">
                  <c:v>2638</c:v>
                </c:pt>
                <c:pt idx="261">
                  <c:v>2638</c:v>
                </c:pt>
                <c:pt idx="262">
                  <c:v>2648</c:v>
                </c:pt>
                <c:pt idx="263">
                  <c:v>2649</c:v>
                </c:pt>
                <c:pt idx="264">
                  <c:v>2660</c:v>
                </c:pt>
                <c:pt idx="265">
                  <c:v>2660</c:v>
                </c:pt>
                <c:pt idx="266">
                  <c:v>2669</c:v>
                </c:pt>
                <c:pt idx="267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7-5E4B-9C74-F73980BB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  <c:max val="37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27D39-56DA-354B-824E-B8CB993D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287C7-3F3F-964A-A365-22EC3163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A7E66D-8AD7-B34B-AE11-DB1B122F4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9BE30-6DFA-E343-98AF-A374B0B7F31C}" name="Table1" displayName="Table1" ref="A1:BG146" totalsRowShown="0">
  <autoFilter ref="A1:BG146" xr:uid="{B7D10596-8848-094D-A6EE-8617BC5A1414}"/>
  <tableColumns count="59">
    <tableColumn id="1" xr3:uid="{FA646BE7-51FC-4347-AD4B-6E3C7196457E}" name="Timestamp"/>
    <tableColumn id="2" xr3:uid="{5C4BEE34-3E2A-024A-B67F-119CA2175E79}" name="User Count"/>
    <tableColumn id="3" xr3:uid="{6A87BE59-7134-8847-A52A-AD49AB6B62D5}" name="Type"/>
    <tableColumn id="4" xr3:uid="{A195BE86-BBB5-1F4E-A2CB-BE061E353F94}" name="Name"/>
    <tableColumn id="5" xr3:uid="{DF07AD1B-4BD0-0849-B765-56904AC8B352}" name="Requests/s"/>
    <tableColumn id="6" xr3:uid="{93B5825A-C8C4-9B4A-9736-30B3BE9E2AC2}" name="Failures/s"/>
    <tableColumn id="7" xr3:uid="{D44E98E4-9873-CF4F-92DB-ABC35F5D41D5}" name="50%"/>
    <tableColumn id="8" xr3:uid="{11100EB3-36C8-4C4D-B64C-57F4B85D0B54}" name="66%"/>
    <tableColumn id="9" xr3:uid="{3ED9FBE5-0BA4-8949-B774-F41A35EC16DE}" name="75%"/>
    <tableColumn id="10" xr3:uid="{B706C904-DB69-D04A-AE14-46D372B1D120}" name="80%"/>
    <tableColumn id="11" xr3:uid="{DD79FD3C-0431-2D48-83C1-A82E954EE831}" name="90%"/>
    <tableColumn id="12" xr3:uid="{ACE44DBB-BA1A-C34D-8587-0A319507BCDC}" name="95%"/>
    <tableColumn id="13" xr3:uid="{DDF8CCC6-8ED4-4F42-B437-1F3E117FD530}" name="98%"/>
    <tableColumn id="14" xr3:uid="{890D07F0-9875-174B-8C5E-690EDEED8C8A}" name="99%"/>
    <tableColumn id="15" xr3:uid="{CA6D5A7B-993D-BD40-91A5-8163B204540C}" name="99.9%"/>
    <tableColumn id="16" xr3:uid="{75ADC6A6-9DBB-1B4A-9BA2-295912755F9F}" name="99.99%"/>
    <tableColumn id="17" xr3:uid="{EE9814D7-72D0-D347-B823-F3D251A19DA9}" name="99.999%"/>
    <tableColumn id="18" xr3:uid="{F8C3B1E4-B523-1E46-83FD-FCAC65AA6560}" name="100%"/>
    <tableColumn id="19" xr3:uid="{0DCBD510-56C9-944F-9B70-2836B23359A6}" name="S50%"/>
    <tableColumn id="20" xr3:uid="{E7931C73-42DF-5E42-8CE7-767AF277C3C5}" name="S66%"/>
    <tableColumn id="21" xr3:uid="{7542EC05-5AAC-3B4C-8C72-3AF73B1A7CFE}" name="S75%"/>
    <tableColumn id="22" xr3:uid="{E01B84EC-4EB2-094C-8F88-7644C74F14D9}" name="S80%"/>
    <tableColumn id="23" xr3:uid="{F2310113-8562-494C-9820-5B9AB4F0C489}" name="S90%"/>
    <tableColumn id="24" xr3:uid="{C1214D0F-4387-584F-B9FC-96E925F1B51A}" name="S95%"/>
    <tableColumn id="25" xr3:uid="{91088D1E-7024-D74C-93CA-76E4C36EC88E}" name="S98%"/>
    <tableColumn id="26" xr3:uid="{12453381-9BA9-C04F-9046-975FDD2EFFEE}" name="S99%"/>
    <tableColumn id="27" xr3:uid="{885AC81E-69F1-A54B-856F-EC539E331C11}" name="S99.9%"/>
    <tableColumn id="28" xr3:uid="{B2A6E184-683E-C843-9867-3E1FF63722B1}" name="S99.99%"/>
    <tableColumn id="29" xr3:uid="{F863A009-21D6-BF4F-9F3C-56A5E323CF2F}" name="S99.999%"/>
    <tableColumn id="30" xr3:uid="{72204E6D-2BB7-E443-8B86-647BE17CF85A}" name="S100%"/>
    <tableColumn id="31" xr3:uid="{BEE42202-1803-F443-8985-82064A67326E}" name="I50%"/>
    <tableColumn id="32" xr3:uid="{41CAF871-2C42-6143-938F-1554DA4CCACF}" name="I66%"/>
    <tableColumn id="33" xr3:uid="{77D2CC61-5B4D-604E-BBD4-105D4E99908D}" name="I75%"/>
    <tableColumn id="34" xr3:uid="{B4D8708E-142B-4149-8A10-40AD78FB1BB5}" name="I80%"/>
    <tableColumn id="35" xr3:uid="{B04156F4-CFD8-1A40-B1F2-EC0519CFDEE2}" name="I90%"/>
    <tableColumn id="36" xr3:uid="{6FA95D02-EAE9-9C46-90E3-32C11EFF35A5}" name="I95%"/>
    <tableColumn id="37" xr3:uid="{3B4F8DE4-66BF-094B-B88B-14A85B673769}" name="I98%"/>
    <tableColumn id="38" xr3:uid="{FDD7CCEC-0483-A741-A719-5EBF85E25ECB}" name="I99%"/>
    <tableColumn id="39" xr3:uid="{F5686545-5354-CA4D-A6E6-A778FBCC4C63}" name="I99.9%"/>
    <tableColumn id="40" xr3:uid="{C0257337-B4FE-844F-BDC5-107AC28F68D5}" name="I99.99%"/>
    <tableColumn id="41" xr3:uid="{4616AA4C-03DF-1145-8747-94D9925B2053}" name="I99.999%"/>
    <tableColumn id="42" xr3:uid="{D86D6190-A1A5-2D40-A2B1-A87C12E76EB0}" name="I100%"/>
    <tableColumn id="43" xr3:uid="{5AF0158C-A0E1-1E44-BF8B-A48E9C9FE2BF}" name="Total Request Count"/>
    <tableColumn id="44" xr3:uid="{E2FA99AB-E4A4-8B43-A580-6DFBB769E5B3}" name="Total Failure Count"/>
    <tableColumn id="45" xr3:uid="{4F3EFD87-43CF-004D-BDCC-A14F470163AF}" name="Total Median Response Time"/>
    <tableColumn id="46" xr3:uid="{2C9F5647-4CD2-7741-B89C-FA79E0045918}" name="Total Average Response Time"/>
    <tableColumn id="47" xr3:uid="{34CC1217-1BA4-B042-A8BD-B9356F7A433E}" name="Total Min Response Time"/>
    <tableColumn id="48" xr3:uid="{C918C759-71E2-CC40-A7F4-2A363D81D59C}" name="Total Max Response Time"/>
    <tableColumn id="49" xr3:uid="{BD47F6C4-0462-9D44-A0EC-47C40E42EC27}" name="Total Median Sort Time"/>
    <tableColumn id="50" xr3:uid="{5C12EE23-E29E-B445-88C8-6F63F1E483A2}" name="Total Average Sort Time"/>
    <tableColumn id="51" xr3:uid="{C7F37BF1-4703-ED4D-8FB5-70933423FA48}" name="Total Min Sort Time"/>
    <tableColumn id="52" xr3:uid="{64FFD0EB-9DC1-C447-A663-806FA64FEB2F}" name="Total Max Sort Time"/>
    <tableColumn id="53" xr3:uid="{E3E5D190-AABA-A048-AB6E-2F0C1E9827D4}" name="Total Median Init Time"/>
    <tableColumn id="54" xr3:uid="{619F7EF5-27B8-6345-BC10-0F01102BC753}" name="Total Average Init Time"/>
    <tableColumn id="55" xr3:uid="{01627262-881C-B244-9E2B-4FC7682A6C10}" name="Total Min Init Time"/>
    <tableColumn id="56" xr3:uid="{5FD8067E-6BFF-8B4E-9E11-CA76A522383A}" name="Total Max Init Time"/>
    <tableColumn id="57" xr3:uid="{9F68F753-CE05-5045-A356-4AEC37CF5849}" name="Total Average Content Size"/>
    <tableColumn id="58" xr3:uid="{859E233D-9A90-0C4F-8B1A-B02CF0DAA23B}" name="Avg additional time" dataDxfId="13">
      <calculatedColumnFormula>Table1[[#This Row],[50%]]-(Table1[[#This Row],[S50%]]+Table1[[#This Row],[I50%]])</calculatedColumnFormula>
    </tableColumn>
    <tableColumn id="60" xr3:uid="{5055CE14-FA66-C048-B887-BFC24BBBC043}" name="Avg code time" dataDxfId="12">
      <calculatedColumnFormula>Table1[[#This Row],[S50%]]+Table1[[#This Row],[I50%]]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78BEE-FC79-B54E-9854-1132E7EB0AA0}" name="Table2" displayName="Table2" ref="A1:BG271" totalsRowShown="0">
  <autoFilter ref="A1:BG271" xr:uid="{D4AC552E-3B8C-2048-A2D4-0709014C1592}"/>
  <tableColumns count="59">
    <tableColumn id="1" xr3:uid="{D08C6D81-C5B2-3B4A-B452-53021D29183A}" name="Timestamp"/>
    <tableColumn id="2" xr3:uid="{8756BD49-E5F5-9F46-9B99-A85FFA07C7BB}" name="User Count"/>
    <tableColumn id="3" xr3:uid="{83A66CDA-5C77-4B40-AD02-3A0A19BAC3FC}" name="Type"/>
    <tableColumn id="4" xr3:uid="{2F53B560-9E70-EF47-953F-286D692454DC}" name="Name"/>
    <tableColumn id="5" xr3:uid="{44158099-8794-9146-8D2D-09E0E7FC48A3}" name="Requests/s"/>
    <tableColumn id="6" xr3:uid="{A27B896F-1E6D-1742-AD19-3239779F45D8}" name="Failures/s"/>
    <tableColumn id="7" xr3:uid="{AA62DFD4-8BA7-9C42-92FC-05A1994D4104}" name="50%"/>
    <tableColumn id="8" xr3:uid="{01D348E7-98A5-E648-A84B-309FB43BD056}" name="66%"/>
    <tableColumn id="9" xr3:uid="{0A63F629-E433-314C-8BEE-44B33F5FD01D}" name="75%"/>
    <tableColumn id="10" xr3:uid="{28FA76D2-7137-C248-8F92-081B09161238}" name="80%"/>
    <tableColumn id="11" xr3:uid="{44F352B2-37B5-314B-862A-AAA0B5070AC1}" name="90%"/>
    <tableColumn id="12" xr3:uid="{6C684004-0C59-D545-B769-B9F79F5FB59C}" name="95%"/>
    <tableColumn id="13" xr3:uid="{3EFBC968-32FB-1049-85A2-3960F4D2A9D8}" name="98%"/>
    <tableColumn id="14" xr3:uid="{294C5249-2AD0-0444-8B9B-D9BB404B9082}" name="99%"/>
    <tableColumn id="15" xr3:uid="{B038542E-91CC-8D42-9B82-4AFD19E8E441}" name="99.9%"/>
    <tableColumn id="16" xr3:uid="{EA4EE36D-1C86-274F-A56D-520D403557CB}" name="99.99%"/>
    <tableColumn id="17" xr3:uid="{3C08D969-D291-5C41-96E7-0F7E74C3A52E}" name="99.999%"/>
    <tableColumn id="18" xr3:uid="{3818557C-8136-8D49-BE4C-41511466D909}" name="100%"/>
    <tableColumn id="19" xr3:uid="{6777356D-4BEE-5848-91AB-AF5BEF60FB74}" name="S50%"/>
    <tableColumn id="20" xr3:uid="{621C83AC-3983-E444-AD38-0E200487F9A6}" name="S66%"/>
    <tableColumn id="21" xr3:uid="{EE981C52-423A-5F43-9353-2F95A535177C}" name="S75%"/>
    <tableColumn id="22" xr3:uid="{467812BE-8D80-4540-A809-4457AC268A1C}" name="S80%"/>
    <tableColumn id="23" xr3:uid="{BA721CBF-EB90-094E-8F88-B442D536A100}" name="S90%"/>
    <tableColumn id="24" xr3:uid="{0A4E1003-035C-9349-8E51-31B8695F5050}" name="S95%"/>
    <tableColumn id="25" xr3:uid="{C276675B-8B51-A746-96ED-89BAD938BDBE}" name="S98%"/>
    <tableColumn id="26" xr3:uid="{12DAB572-AD2C-2246-94E1-F08059F843B5}" name="S99%"/>
    <tableColumn id="27" xr3:uid="{A9B2DCF6-2BA5-B442-844A-CCEE4E0E66C1}" name="S99.9%"/>
    <tableColumn id="28" xr3:uid="{B7288489-1C69-1A4E-9BB1-17A8926A5389}" name="S99.99%"/>
    <tableColumn id="29" xr3:uid="{4E9EA582-1EE8-E149-80E3-C8AF7DA5BE24}" name="S99.999%"/>
    <tableColumn id="30" xr3:uid="{108A5543-3717-4E45-89B8-484CDF4878CB}" name="S100%"/>
    <tableColumn id="31" xr3:uid="{1AD9870E-28D7-DE41-AEDC-8D92FF05297C}" name="I50%"/>
    <tableColumn id="32" xr3:uid="{A64D516C-0B8B-6649-A599-451ED4D98BD2}" name="I66%"/>
    <tableColumn id="33" xr3:uid="{C7F4E1EB-5B29-8B4C-BA91-2D42C1F60471}" name="I75%"/>
    <tableColumn id="34" xr3:uid="{EE6D7177-D0FD-9244-BDB6-BF7B93ADD88D}" name="I80%"/>
    <tableColumn id="35" xr3:uid="{BED2B9ED-8E4E-4647-9E2E-315C6A8F74B2}" name="I90%"/>
    <tableColumn id="36" xr3:uid="{511FD240-406A-E54B-84DB-3C13C36F0054}" name="I95%"/>
    <tableColumn id="37" xr3:uid="{4242FD11-4377-7748-9759-7244CDED9E4A}" name="I98%"/>
    <tableColumn id="38" xr3:uid="{098E51CC-4474-BB46-B921-FAC27AA473B1}" name="I99%"/>
    <tableColumn id="39" xr3:uid="{8639989C-30AF-664A-90A8-29F87EB104AF}" name="I99.9%"/>
    <tableColumn id="40" xr3:uid="{849D9426-E409-034E-AD6E-8258469CE0C6}" name="I99.99%"/>
    <tableColumn id="41" xr3:uid="{DFF81889-14A7-B04F-8EE5-83567575DE6F}" name="I99.999%"/>
    <tableColumn id="42" xr3:uid="{0C2843A8-3307-9145-8876-9F008A70F204}" name="I100%"/>
    <tableColumn id="43" xr3:uid="{50C0259D-CBAA-914D-A551-4FF0E8903FB4}" name="Total Request Count"/>
    <tableColumn id="44" xr3:uid="{DF6921BB-F138-DC4E-8A80-42B6645822D3}" name="Total Failure Count"/>
    <tableColumn id="45" xr3:uid="{2A0CDED2-80A7-C247-9953-E7BC8DA61A46}" name="Total Median Response Time"/>
    <tableColumn id="46" xr3:uid="{0450466A-4610-1B42-BD3B-2481E035F009}" name="Total Average Response Time"/>
    <tableColumn id="47" xr3:uid="{42626FAB-C59A-C34A-A96B-3A3D99C44695}" name="Total Min Response Time"/>
    <tableColumn id="48" xr3:uid="{B39D8221-29AF-684A-8BC8-8051FB0CB118}" name="Total Max Response Time"/>
    <tableColumn id="49" xr3:uid="{FB87D723-0448-EE41-A22D-BD8F56C3BF2D}" name="Total Median Sort Time"/>
    <tableColumn id="50" xr3:uid="{5A2F0300-DC06-BA44-944A-41E15603AE3A}" name="Total Average Sort Time"/>
    <tableColumn id="51" xr3:uid="{9AC96679-D798-6841-A8BE-034A490FEFDC}" name="Total Min Sort Time"/>
    <tableColumn id="52" xr3:uid="{7FA53AD6-F17E-1D4A-92B7-235FDB1C802C}" name="Total Max Sort Time"/>
    <tableColumn id="53" xr3:uid="{80FFD72E-4FF6-BB48-844E-2F0127795C34}" name="Total Median Init Time"/>
    <tableColumn id="54" xr3:uid="{0640293D-805B-304B-A3C9-441A19C3D2B0}" name="Total Average Init Time"/>
    <tableColumn id="55" xr3:uid="{1964C18D-9CEA-504C-83A3-47E756917816}" name="Total Min Init Time"/>
    <tableColumn id="56" xr3:uid="{B4F1909B-BEBF-2043-A469-AA947831E9BA}" name="Total Max Init Time"/>
    <tableColumn id="57" xr3:uid="{1704362E-4561-754E-8493-1280148AD220}" name="Total Average Content Size"/>
    <tableColumn id="58" xr3:uid="{865AB2E6-B5B1-2E4C-AA17-712A1FBC2C4C}" name="Avg additional time" dataDxfId="11">
      <calculatedColumnFormula>Table2[[#This Row],[50%]]-(Table2[[#This Row],[S50%]]+Table2[[#This Row],[I50%]])</calculatedColumnFormula>
    </tableColumn>
    <tableColumn id="59" xr3:uid="{81CBE5ED-6E65-D14B-AFDF-04AD025D5BDD}" name="Avg code time" dataDxfId="10">
      <calculatedColumnFormula>Table2[[#This Row],[S50%]]+Table2[[#This Row],[I50%]]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E3643-99D8-8B48-A91C-88A85263434D}" name="Table3" displayName="Table3" ref="A1:BG147" totalsRowShown="0">
  <autoFilter ref="A1:BG147" xr:uid="{03D810E6-49DA-2148-865A-743F1D9E1F09}"/>
  <tableColumns count="59">
    <tableColumn id="1" xr3:uid="{AFF40365-97C6-AA40-A43B-069717ADB741}" name="Timestamp"/>
    <tableColumn id="2" xr3:uid="{B75682D5-F999-194F-8083-03B37EE3FD3D}" name="User Count"/>
    <tableColumn id="3" xr3:uid="{CA0F15C5-647A-E645-9E8D-71FCDF02077D}" name="Type"/>
    <tableColumn id="4" xr3:uid="{483A7A47-0DFD-0F4E-A19C-8EF220323536}" name="Name"/>
    <tableColumn id="5" xr3:uid="{3F333E28-116C-FD4C-A7C9-972CDBF7A41B}" name="Requests/s"/>
    <tableColumn id="6" xr3:uid="{E64B4968-3B12-CD4B-8644-C3FCED7F73C9}" name="Failures/s"/>
    <tableColumn id="7" xr3:uid="{E45566B3-3F28-EF44-9C35-EE50CCF9AB8C}" name="50%"/>
    <tableColumn id="8" xr3:uid="{F57BAB23-FFDD-3841-9EB1-64D49B45148B}" name="66%"/>
    <tableColumn id="9" xr3:uid="{A1591269-E1A2-554D-A1F4-F8451B161750}" name="75%"/>
    <tableColumn id="10" xr3:uid="{E8518CA6-6281-714B-8921-8AF6D70E6762}" name="80%"/>
    <tableColumn id="11" xr3:uid="{06374389-A38C-3842-82CC-623A16FC6FEB}" name="90%"/>
    <tableColumn id="12" xr3:uid="{5CEB48B7-1ACE-2443-8439-ADD99EB389BF}" name="95%"/>
    <tableColumn id="13" xr3:uid="{AA11AA34-57C2-1244-BA16-98D0CB0EF1CF}" name="98%"/>
    <tableColumn id="14" xr3:uid="{F0BD8BB5-F9A9-6142-A1CE-D25BE326DE93}" name="99%"/>
    <tableColumn id="15" xr3:uid="{68A631A8-D4BB-724C-82A1-A2A2ED184F47}" name="99.9%"/>
    <tableColumn id="16" xr3:uid="{F890B993-D579-A34B-A2EE-7DB56EBF1097}" name="99.99%"/>
    <tableColumn id="17" xr3:uid="{D7FB9726-D923-624B-A84E-28E2995A112C}" name="99.999%"/>
    <tableColumn id="18" xr3:uid="{25F30E72-4E1A-2F4D-B6ED-81EAD1A6852E}" name="100%"/>
    <tableColumn id="19" xr3:uid="{9279D85D-F660-394E-A232-4ECDD75817C1}" name="S50%"/>
    <tableColumn id="20" xr3:uid="{B1101314-ABA1-BA4C-A32A-90942358BF26}" name="S66%"/>
    <tableColumn id="21" xr3:uid="{2D3BF49A-4075-7042-9380-EE93DEBC7367}" name="S75%"/>
    <tableColumn id="22" xr3:uid="{DAC317AD-85B3-A241-91E8-B91D81727FAF}" name="S80%"/>
    <tableColumn id="23" xr3:uid="{7E919176-F0EC-044E-9583-64E3584AB5FC}" name="S90%"/>
    <tableColumn id="24" xr3:uid="{319844F4-283B-354E-AC0A-13C205DB3570}" name="S95%"/>
    <tableColumn id="25" xr3:uid="{2228A3D1-9E58-1746-B657-EAEA50818B88}" name="S98%"/>
    <tableColumn id="26" xr3:uid="{B28F2711-CDA2-AD48-9716-310AE1D558FC}" name="S99%"/>
    <tableColumn id="27" xr3:uid="{7F74D285-0BE1-ED49-8264-6B5E702DD774}" name="S99.9%"/>
    <tableColumn id="28" xr3:uid="{347D1EAE-A7DF-ED49-9170-B0C57FD3284C}" name="S99.99%"/>
    <tableColumn id="29" xr3:uid="{BC801CB7-2B60-2E44-AD9A-52B8356A875A}" name="S99.999%"/>
    <tableColumn id="30" xr3:uid="{0CA67FC7-DC05-A145-AC1F-09E0C6B87B7C}" name="S100%"/>
    <tableColumn id="31" xr3:uid="{DCAD6007-6BF8-3E4F-8A19-0995E8692AE6}" name="I50%"/>
    <tableColumn id="32" xr3:uid="{7C615201-4F7F-1C4B-B381-86BF71452510}" name="I66%"/>
    <tableColumn id="33" xr3:uid="{4B2F2863-DB89-904E-9DF9-F70AFA6CA5C4}" name="I75%"/>
    <tableColumn id="34" xr3:uid="{96602040-8454-5941-B63D-AC904D4BB55B}" name="I80%"/>
    <tableColumn id="35" xr3:uid="{C5AC2FE3-14C5-F440-9F8C-E72C90A371C9}" name="I90%"/>
    <tableColumn id="36" xr3:uid="{F23D2A52-5351-174A-B2EA-B06438CAA3A9}" name="I95%"/>
    <tableColumn id="37" xr3:uid="{892FE466-4020-5A4B-B68C-60059A13B232}" name="I98%"/>
    <tableColumn id="38" xr3:uid="{7D7556AB-2AA8-5840-9B03-8CB67C47763B}" name="I99%"/>
    <tableColumn id="39" xr3:uid="{CAEA4D0D-9DEB-B443-80B0-18B88399A1C3}" name="I99.9%"/>
    <tableColumn id="40" xr3:uid="{AD00ADF8-3E3B-FA49-A02E-E15B7FFEDD90}" name="I99.99%"/>
    <tableColumn id="41" xr3:uid="{1F1365E5-1535-DE41-AB8A-67CA9E7C57BF}" name="I99.999%"/>
    <tableColumn id="42" xr3:uid="{F31BB3BF-F011-6942-B454-8AA01041BF02}" name="I100%"/>
    <tableColumn id="43" xr3:uid="{17249991-62FA-E24F-A8A4-F3DAEE64FE3D}" name="Total Request Count"/>
    <tableColumn id="44" xr3:uid="{D8AD4703-5BE6-E74C-B80A-E40E9C5DC45C}" name="Total Failure Count"/>
    <tableColumn id="45" xr3:uid="{8E3FF787-1908-FE43-BFDE-463839574830}" name="Total Median Response Time"/>
    <tableColumn id="46" xr3:uid="{C26B0CC3-84DD-3B40-8C55-CD2DBB8579BD}" name="Total Average Response Time"/>
    <tableColumn id="47" xr3:uid="{69D0480C-AC3C-6848-B199-0E2E7D6683F5}" name="Total Min Response Time"/>
    <tableColumn id="48" xr3:uid="{9C2F9C5F-03A4-B54D-AB20-7FAB6ED79282}" name="Total Max Response Time"/>
    <tableColumn id="49" xr3:uid="{C5033815-4AEC-C142-9DAA-D689A22D62FF}" name="Total Median Sort Time"/>
    <tableColumn id="50" xr3:uid="{7ED61543-EB19-D740-969C-6B7C157B7A1C}" name="Total Average Sort Time"/>
    <tableColumn id="51" xr3:uid="{F84303FD-7A4D-BB45-8F5A-7614293CE0AF}" name="Total Min Sort Time"/>
    <tableColumn id="52" xr3:uid="{9848804C-A230-9241-A80B-AF467A564637}" name="Total Max Sort Time"/>
    <tableColumn id="53" xr3:uid="{9DAFF6A5-9B56-C045-A549-2C373BF40470}" name="Total Median Init Time"/>
    <tableColumn id="54" xr3:uid="{46DE4BC3-9BAE-C64C-B4B0-A47A14A909D0}" name="Total Average Init Time"/>
    <tableColumn id="55" xr3:uid="{29385695-8F54-3548-88F1-BFB06B07F8CC}" name="Total Min Init Time"/>
    <tableColumn id="56" xr3:uid="{1E49D47D-7905-DE4E-AE3E-80FF9F601F23}" name="Total Max Init Time"/>
    <tableColumn id="57" xr3:uid="{67E8F9D7-952F-D148-86B2-5D1418DBBAA6}" name="Total Average Content Size"/>
    <tableColumn id="58" xr3:uid="{E09CB463-245D-1442-AC5C-E442BB1A8F4E}" name="Avg additional time" dataDxfId="9">
      <calculatedColumnFormula>Table3[[#This Row],[50%]]-(Table3[[#This Row],[S50%]]+Table3[[#This Row],[I50%]])</calculatedColumnFormula>
    </tableColumn>
    <tableColumn id="59" xr3:uid="{9F74E912-0A60-7C4F-AE02-067B6445C9C2}" name="Avg code time" dataDxfId="8">
      <calculatedColumnFormula>Table3[[#This Row],[S50%]]+Table3[[#This Row],[I50%]]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4F0008-27FC-3248-8D58-B22A55921819}" name="Table4" displayName="Table4" ref="A1:BG273" totalsRowShown="0">
  <autoFilter ref="A1:BG273" xr:uid="{CBB548A9-2935-BE44-A703-2D97186421F0}"/>
  <tableColumns count="59">
    <tableColumn id="1" xr3:uid="{C2E624A0-CF76-1646-A280-E732778BEBCF}" name="Timestamp"/>
    <tableColumn id="2" xr3:uid="{05BC2E66-219B-9542-A340-09A6B9DD7D28}" name="User Count"/>
    <tableColumn id="3" xr3:uid="{8E8C58F3-15AC-5A49-90A8-8F6595463E65}" name="Type"/>
    <tableColumn id="4" xr3:uid="{710170FB-C5FD-604A-BDCA-30A47BFC31EE}" name="Name"/>
    <tableColumn id="5" xr3:uid="{CE479D9E-F716-3A48-8BD2-4FA033FFCD24}" name="Requests/s"/>
    <tableColumn id="6" xr3:uid="{50AF5C8B-0781-9C44-B9EE-606A0BA89960}" name="Failures/s"/>
    <tableColumn id="7" xr3:uid="{0A93D82D-026E-5A4D-8611-918F2A87763E}" name="50%"/>
    <tableColumn id="8" xr3:uid="{B8A217A6-5E4E-0A44-8113-EDBE5B8135CE}" name="66%"/>
    <tableColumn id="9" xr3:uid="{AC386AFF-E69A-7348-8F8A-3E0A146C4181}" name="75%"/>
    <tableColumn id="10" xr3:uid="{5DF57044-20B0-2D41-AE12-7A66A147BD35}" name="80%"/>
    <tableColumn id="11" xr3:uid="{85CF399F-8615-1049-9B8E-16FF30FB53B1}" name="90%"/>
    <tableColumn id="12" xr3:uid="{0D414EAF-042C-9A47-B93C-B2565828C68A}" name="95%"/>
    <tableColumn id="13" xr3:uid="{F9A573E5-304D-B342-9413-0FD957CD5742}" name="98%"/>
    <tableColumn id="14" xr3:uid="{67042011-1CA6-D949-A0D8-D587CCF1A125}" name="99%"/>
    <tableColumn id="15" xr3:uid="{8CEB1C0D-F119-9240-923C-816A4C5384C6}" name="99.9%"/>
    <tableColumn id="16" xr3:uid="{4392CED4-1BAA-1C4E-86BC-17DC053839E5}" name="99.99%"/>
    <tableColumn id="17" xr3:uid="{E42E799E-D9DF-4145-8FEF-8514C0DE5B15}" name="99.999%"/>
    <tableColumn id="18" xr3:uid="{C0CB06D6-4D7D-E040-B490-1C7F8BC858F7}" name="100%"/>
    <tableColumn id="19" xr3:uid="{F44BE3DC-E0E2-3A4E-9969-38DCD412B71B}" name="S50%"/>
    <tableColumn id="20" xr3:uid="{299870B5-AB83-5F40-84C3-69339A3F9F5A}" name="S66%"/>
    <tableColumn id="21" xr3:uid="{4076CF0E-F9B8-174E-AE8E-C8645B22A3F5}" name="S75%"/>
    <tableColumn id="22" xr3:uid="{0CE22191-26A2-7944-8B88-E084A12CAAAC}" name="S80%"/>
    <tableColumn id="23" xr3:uid="{0D23FEC5-862A-AD4D-8950-6C530C8E2B94}" name="S90%"/>
    <tableColumn id="24" xr3:uid="{E8B2689F-5167-F442-B506-65A8B1A0715A}" name="S95%"/>
    <tableColumn id="25" xr3:uid="{0D908784-AB91-5B40-B009-A709BD5F4A4A}" name="S98%"/>
    <tableColumn id="26" xr3:uid="{C0FEBE8D-E054-E141-9D8C-1B02AEC92869}" name="S99%"/>
    <tableColumn id="27" xr3:uid="{596FCEA5-53E2-3443-A9AD-9F155FE86FC0}" name="S99.9%"/>
    <tableColumn id="28" xr3:uid="{B19750DD-160B-2B46-B81B-0FFF26AB5E4E}" name="S99.99%"/>
    <tableColumn id="29" xr3:uid="{8CB9312D-9AF6-6046-A191-3B1AC4FD1789}" name="S99.999%"/>
    <tableColumn id="30" xr3:uid="{A6DCF7C4-6D85-F74C-AA9A-F7887B9669CC}" name="S100%"/>
    <tableColumn id="31" xr3:uid="{7DDB0C98-BDED-CA45-9E97-AA74784FF372}" name="I50%"/>
    <tableColumn id="32" xr3:uid="{5E55DC05-804F-964F-BA1A-3FD8153C7FAE}" name="I66%"/>
    <tableColumn id="33" xr3:uid="{25690D70-3436-DE4C-A135-9F11DAB698EE}" name="I75%"/>
    <tableColumn id="34" xr3:uid="{5621F1C7-F54D-164B-804E-AD35CAC8A14E}" name="I80%"/>
    <tableColumn id="35" xr3:uid="{0E5E3700-0669-4E4F-B529-A8BD62C0F8F6}" name="I90%"/>
    <tableColumn id="36" xr3:uid="{881F47BA-647B-3947-A04B-61B5AAAF195B}" name="I95%"/>
    <tableColumn id="37" xr3:uid="{B846454D-78E7-424B-A25D-7C8DBEC6F572}" name="I98%"/>
    <tableColumn id="38" xr3:uid="{E9915444-ECAE-2347-B38D-3F23BF4961FC}" name="I99%"/>
    <tableColumn id="39" xr3:uid="{C928E9AC-A005-FD4C-BCEB-3B57DB82C60E}" name="I99.9%"/>
    <tableColumn id="40" xr3:uid="{22E239C8-2948-B24A-B56A-90967FB5DAC9}" name="I99.99%"/>
    <tableColumn id="41" xr3:uid="{E70E3821-2EF9-1949-977D-009988643916}" name="I99.999%"/>
    <tableColumn id="42" xr3:uid="{99FB68D6-752E-E442-A060-5FCDE41CB6F8}" name="I100%"/>
    <tableColumn id="43" xr3:uid="{E2BE19DD-BE2A-824F-8694-FC9928587DB0}" name="Total Request Count"/>
    <tableColumn id="44" xr3:uid="{C77A22F7-172E-5544-95C4-2CB917BA14B5}" name="Total Failure Count"/>
    <tableColumn id="45" xr3:uid="{A16D716B-5EF6-5A40-86F7-7C83F1FA3C51}" name="Total Median Response Time"/>
    <tableColumn id="46" xr3:uid="{FF4BCF08-2973-FB42-8833-EB19901E57B3}" name="Total Average Response Time"/>
    <tableColumn id="47" xr3:uid="{F78016D1-EAD6-214A-A2D4-D9D813A03F85}" name="Total Min Response Time"/>
    <tableColumn id="48" xr3:uid="{88EE7862-6508-7941-A16C-56BBDCAC2CCC}" name="Total Max Response Time"/>
    <tableColumn id="49" xr3:uid="{546EB3ED-F9D6-7045-8E94-35FA5D48198D}" name="Total Median Sort Time"/>
    <tableColumn id="50" xr3:uid="{8C9E2692-2D2A-1E42-89A7-95A16334A1AA}" name="Total Average Sort Time"/>
    <tableColumn id="51" xr3:uid="{6A79D373-DB31-E540-ABBE-1A11D80249AA}" name="Total Min Sort Time"/>
    <tableColumn id="52" xr3:uid="{94B84DB8-D7D3-624D-9B80-146C345B6F42}" name="Total Max Sort Time"/>
    <tableColumn id="53" xr3:uid="{597C298B-0536-2248-BB76-6BC10D9B3BD5}" name="Total Median Init Time"/>
    <tableColumn id="54" xr3:uid="{78F44A73-5085-5449-AC36-5180E50472D5}" name="Total Average Init Time"/>
    <tableColumn id="55" xr3:uid="{466AA783-142F-384C-8C94-3B3AF2120697}" name="Total Min Init Time"/>
    <tableColumn id="56" xr3:uid="{916E8B04-C1EB-6941-B007-A40F0D71805C}" name="Total Max Init Time"/>
    <tableColumn id="57" xr3:uid="{8530B69D-4F69-E747-8428-68F071AD15E7}" name="Total Average Content Size"/>
    <tableColumn id="58" xr3:uid="{E53A8FCD-A368-1D47-B953-7012926E2311}" name="Avg additional time" dataDxfId="7">
      <calculatedColumnFormula>Table4[[#This Row],[50%]]-(Table4[[#This Row],[S50%]]+Table4[[#This Row],[I50%]])</calculatedColumnFormula>
    </tableColumn>
    <tableColumn id="59" xr3:uid="{4FAF89C1-99ED-3A43-8D07-9CF1488BAD95}" name="Avg code time" dataDxfId="6">
      <calculatedColumnFormula>Table4[[#This Row],[S50%]]+Table4[[#This Row],[I50%]]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131F24-0EF0-0242-8036-0DFC913530EA}" name="Table5" displayName="Table5" ref="A1:BG150" totalsRowShown="0">
  <autoFilter ref="A1:BG150" xr:uid="{67007608-62D4-884E-B54B-3C69F1453D06}"/>
  <tableColumns count="59">
    <tableColumn id="1" xr3:uid="{6ACC3138-390E-3440-A293-BBA9DF180654}" name="Timestamp"/>
    <tableColumn id="2" xr3:uid="{DB0F7816-0CB7-F246-878B-903B86317B3D}" name="User Count"/>
    <tableColumn id="3" xr3:uid="{33A49656-DBA3-DC46-8ED0-146004F53F71}" name="Type"/>
    <tableColumn id="4" xr3:uid="{4669C6F9-44D3-C34C-89A0-51E4E30D8D96}" name="Name"/>
    <tableColumn id="5" xr3:uid="{590DA6CD-F883-8D46-AB43-D6BECF0B7081}" name="Requests/s"/>
    <tableColumn id="6" xr3:uid="{97825995-85DE-B548-A0F4-F0B6B5C33129}" name="Failures/s"/>
    <tableColumn id="7" xr3:uid="{60AD8A51-6BA7-384D-B6DB-398D376FFA94}" name="50%"/>
    <tableColumn id="8" xr3:uid="{86DBED82-A595-994E-8E65-2F2FF127B78A}" name="66%"/>
    <tableColumn id="9" xr3:uid="{3F2CA04A-B362-E347-9BB4-B2856F603E1D}" name="75%"/>
    <tableColumn id="10" xr3:uid="{6E42E75D-003B-9D44-A082-6F71E987EA66}" name="80%"/>
    <tableColumn id="11" xr3:uid="{06DF2A1C-96F0-AF4B-AAFB-4B9EC776D99C}" name="90%"/>
    <tableColumn id="12" xr3:uid="{905374B9-DC35-E94A-B594-F5065E08EFB6}" name="95%"/>
    <tableColumn id="13" xr3:uid="{F4F7E0BB-4CCC-9440-BC96-7E54FECC21BB}" name="98%"/>
    <tableColumn id="14" xr3:uid="{347D1103-8D80-5C48-8161-56E2AEAFA93E}" name="99%"/>
    <tableColumn id="15" xr3:uid="{D6A42D3A-BD3C-6C45-86F7-C0C27AD56448}" name="99.9%"/>
    <tableColumn id="16" xr3:uid="{36526FB5-C1E9-4741-AC17-38AD3BE3700C}" name="99.99%"/>
    <tableColumn id="17" xr3:uid="{2CD3A938-B1F4-9046-B2A9-B6603DA468FC}" name="99.999%"/>
    <tableColumn id="18" xr3:uid="{8436ECA2-ABB1-A647-920D-7E662EDA3FC6}" name="100%"/>
    <tableColumn id="19" xr3:uid="{F2EE7125-0CDC-8241-897F-D3773BF53F89}" name="S50%"/>
    <tableColumn id="20" xr3:uid="{C8D70093-A0EB-6F45-B27B-937EA60F5D13}" name="S66%"/>
    <tableColumn id="21" xr3:uid="{131F47F5-F120-994A-9C1A-991567AF0587}" name="S75%"/>
    <tableColumn id="22" xr3:uid="{FD249008-1E0F-E94A-A625-E64D2204A55F}" name="S80%"/>
    <tableColumn id="23" xr3:uid="{F7B8E1AC-DB12-0541-9DB9-7E7845BED598}" name="S90%"/>
    <tableColumn id="24" xr3:uid="{2E2BC0F1-C7B1-0245-B0FE-F9271DCC09C1}" name="S95%"/>
    <tableColumn id="25" xr3:uid="{F45607F1-C66E-A042-B920-DBF2928FD343}" name="S98%"/>
    <tableColumn id="26" xr3:uid="{3E8F6ADD-926E-674E-ACF1-F371C7DE19C4}" name="S99%"/>
    <tableColumn id="27" xr3:uid="{0B64AE1F-0B63-1645-BE25-0035D49C0232}" name="S99.9%"/>
    <tableColumn id="28" xr3:uid="{05A11C9D-D61B-5D46-8332-6D6F8DA3F90E}" name="S99.99%"/>
    <tableColumn id="29" xr3:uid="{E4C64359-4DA2-F045-8AC4-F3541F43F5E6}" name="S99.999%"/>
    <tableColumn id="30" xr3:uid="{ABE88961-9C9C-0241-B790-85850384EF6F}" name="S100%"/>
    <tableColumn id="31" xr3:uid="{A6D42B79-B21E-5244-8848-6D6C478CE835}" name="I50%"/>
    <tableColumn id="32" xr3:uid="{FB8F3A98-2872-C84D-A95E-A5AED25D7DC2}" name="I66%"/>
    <tableColumn id="33" xr3:uid="{6443A24D-C569-0E4E-BE3E-CC0E0FE9CDA2}" name="I75%"/>
    <tableColumn id="34" xr3:uid="{A0BB6EE9-9B7D-BC40-84FE-963C03CCFC7D}" name="I80%"/>
    <tableColumn id="35" xr3:uid="{03C7DE5F-CE63-1A4C-B981-308B3837E09F}" name="I90%"/>
    <tableColumn id="36" xr3:uid="{295BE45D-B6A9-C745-B55A-026737150DEF}" name="I95%"/>
    <tableColumn id="37" xr3:uid="{7354773E-F6E7-3646-B1E7-712ECD521110}" name="I98%"/>
    <tableColumn id="38" xr3:uid="{D7327FEB-3631-4546-A8CD-7A973090EB58}" name="I99%"/>
    <tableColumn id="39" xr3:uid="{E9808638-D2C3-4C4A-A259-9F3CA6CB7BDB}" name="I99.9%"/>
    <tableColumn id="40" xr3:uid="{86E2EC77-E0BD-1647-8FC2-CEA9E264604E}" name="I99.99%"/>
    <tableColumn id="41" xr3:uid="{A38DDE87-5837-0B46-B81B-79F60AA88059}" name="I99.999%"/>
    <tableColumn id="42" xr3:uid="{5BBFF208-1CE5-4344-8B18-6FA3CD27342C}" name="I100%"/>
    <tableColumn id="43" xr3:uid="{3005566D-DF41-1545-9864-F3DD8EB96D7D}" name="Total Request Count"/>
    <tableColumn id="44" xr3:uid="{D642D68C-D9FC-C243-B0A7-FA726D5EEA29}" name="Total Failure Count"/>
    <tableColumn id="45" xr3:uid="{02CB0CB7-F19C-444E-8A71-2982D729DC8C}" name="Total Median Response Time"/>
    <tableColumn id="46" xr3:uid="{0FEAA689-C1B7-E442-A7CC-D67617AC8591}" name="Total Average Response Time"/>
    <tableColumn id="47" xr3:uid="{9A2C6448-49EC-F942-8C49-D3C47CA9CEB0}" name="Total Min Response Time"/>
    <tableColumn id="48" xr3:uid="{F1FCF1D6-1C78-EC41-B866-99ED742D5ECB}" name="Total Max Response Time"/>
    <tableColumn id="49" xr3:uid="{E99D87BE-BD82-2443-B6B5-BCDB780E2D99}" name="Total Median Sort Time"/>
    <tableColumn id="50" xr3:uid="{4AC40C3B-C7A6-764A-BFE3-EF2695B39297}" name="Total Average Sort Time"/>
    <tableColumn id="51" xr3:uid="{C99B99A8-2828-A441-8D1B-177DBC54E977}" name="Total Min Sort Time"/>
    <tableColumn id="52" xr3:uid="{08C09D36-9164-8441-883E-A213D1EE30CB}" name="Total Max Sort Time"/>
    <tableColumn id="53" xr3:uid="{4F66F1F0-EC45-EB4B-B10C-9008F67BC805}" name="Total Median Init Time"/>
    <tableColumn id="54" xr3:uid="{5A02E408-5C69-5141-9719-331982E96ED8}" name="Total Average Init Time"/>
    <tableColumn id="55" xr3:uid="{88F06971-B3A6-DE48-AF92-3DEB5CCC1948}" name="Total Min Init Time"/>
    <tableColumn id="56" xr3:uid="{550D15B8-C0CD-3849-8C29-59A1086FAD45}" name="Total Max Init Time"/>
    <tableColumn id="57" xr3:uid="{92577C2F-D607-DA47-B981-0D722D88500D}" name="Total Average Content Size"/>
    <tableColumn id="58" xr3:uid="{7C62B08C-D0ED-DD41-A5F9-A20B42BFF7E3}" name="Avg additional time" dataDxfId="5">
      <calculatedColumnFormula>Table5[[#This Row],[50%]]-(Table5[[#This Row],[S50%]]+Table5[[#This Row],[I50%]])</calculatedColumnFormula>
    </tableColumn>
    <tableColumn id="59" xr3:uid="{02094906-D4B6-4548-975D-E043EF32BE7E}" name="Avg code time" dataDxfId="4">
      <calculatedColumnFormula>Table5[[#This Row],[S50%]]+Table5[[#This Row],[I50%]]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3DB6F-A6AA-9540-B606-B0644564F7A3}" name="Table6" displayName="Table6" ref="A1:BG150" totalsRowShown="0">
  <autoFilter ref="A1:BG150" xr:uid="{1FA00E2E-4D08-8047-ABC7-60565C0B86AA}"/>
  <tableColumns count="59">
    <tableColumn id="1" xr3:uid="{B736E775-C184-B04B-8384-F4DCBE85FBAA}" name="Timestamp"/>
    <tableColumn id="2" xr3:uid="{7C8CF200-8194-E94C-A452-545ACABB12C4}" name="User Count"/>
    <tableColumn id="3" xr3:uid="{503EE94D-CB3C-F044-9508-150964CBF860}" name="Type"/>
    <tableColumn id="4" xr3:uid="{2069E6B4-D3E2-D14D-8FFD-AE45FA81F7F7}" name="Name"/>
    <tableColumn id="5" xr3:uid="{6F5171BF-55DB-E04C-8959-5168B13FB2BD}" name="Requests/s"/>
    <tableColumn id="6" xr3:uid="{1B7FFB67-E397-5A41-A593-1F1754C0DC3A}" name="Failures/s"/>
    <tableColumn id="7" xr3:uid="{BC6DCCD0-CCD1-D549-8F11-0A7761D75181}" name="50%"/>
    <tableColumn id="8" xr3:uid="{CF5B3EBE-3B67-A54D-B410-88F6F3E00465}" name="66%"/>
    <tableColumn id="9" xr3:uid="{32B7E700-8A66-B44F-840E-4A421FE1F72C}" name="75%"/>
    <tableColumn id="10" xr3:uid="{ECF3B8F3-FDEB-D64F-9437-E542AAD0FBD5}" name="80%"/>
    <tableColumn id="11" xr3:uid="{30A2C50C-CDFC-AA4F-89AA-D13F29FB4824}" name="90%"/>
    <tableColumn id="12" xr3:uid="{91F612B5-5FBC-CB45-B77D-FC892BC5697D}" name="95%"/>
    <tableColumn id="13" xr3:uid="{CEA647AD-46F0-0440-A2C0-3C75A37A89B6}" name="98%"/>
    <tableColumn id="14" xr3:uid="{CD4BDE43-4E66-4C4F-96A4-57AFC2CCA70B}" name="99%"/>
    <tableColumn id="15" xr3:uid="{734000C2-E2CC-F149-9669-E9F7DD031FA1}" name="99.9%"/>
    <tableColumn id="16" xr3:uid="{51E133B2-6804-B64A-9302-CEAB27926661}" name="99.99%"/>
    <tableColumn id="17" xr3:uid="{321EE119-102A-8E48-9E9A-069F50164071}" name="99.999%"/>
    <tableColumn id="18" xr3:uid="{BD93EA48-9500-934C-9D3E-F8A185047461}" name="100%"/>
    <tableColumn id="19" xr3:uid="{125A2734-27BD-164A-B88C-E1E6974DD334}" name="S50%"/>
    <tableColumn id="20" xr3:uid="{BFFEA782-387C-B44D-B87E-78837736C6F9}" name="S66%"/>
    <tableColumn id="21" xr3:uid="{9E95B610-7BBA-894D-8561-01BE522E3A63}" name="S75%"/>
    <tableColumn id="22" xr3:uid="{95D7795E-155D-994E-8B4F-073E01577F9C}" name="S80%"/>
    <tableColumn id="23" xr3:uid="{6449907A-093B-C74D-A486-B0F953A0607D}" name="S90%"/>
    <tableColumn id="24" xr3:uid="{1057EE86-E644-1343-A1C5-E50B8D79C17F}" name="S95%"/>
    <tableColumn id="25" xr3:uid="{F976DC29-6E54-F942-9F27-8C88B88AEBE4}" name="S98%"/>
    <tableColumn id="26" xr3:uid="{7DBAA8EC-B33C-F64F-BF35-5125ACB240DF}" name="S99%"/>
    <tableColumn id="27" xr3:uid="{2AF062F5-FC70-CD47-B513-0F95FE9F49FF}" name="S99.9%"/>
    <tableColumn id="28" xr3:uid="{377F7866-FCA8-D947-B8D5-D4D3F3830135}" name="S99.99%"/>
    <tableColumn id="29" xr3:uid="{04DF3225-D6A7-EA44-BBB7-91D7604F6B26}" name="S99.999%"/>
    <tableColumn id="30" xr3:uid="{61E6B750-7096-7248-B138-0A45CC039CAE}" name="S100%"/>
    <tableColumn id="31" xr3:uid="{25606FB2-E83B-804B-9617-3ADBBF1AC725}" name="I50%"/>
    <tableColumn id="32" xr3:uid="{D09E0DEC-621B-DB43-9A26-E27ADD4EE446}" name="I66%"/>
    <tableColumn id="33" xr3:uid="{CB86F9C4-EB53-D74F-B300-7171E3B50512}" name="I75%"/>
    <tableColumn id="34" xr3:uid="{983D3EE4-38B8-D04B-8E7D-38BF310F5F28}" name="I80%"/>
    <tableColumn id="35" xr3:uid="{B1F26E3D-8423-1248-B4D3-E78399765D87}" name="I90%"/>
    <tableColumn id="36" xr3:uid="{1885EC37-CB36-5542-8A56-C8B4E9DDD254}" name="I95%"/>
    <tableColumn id="37" xr3:uid="{E00CB41B-B22A-6E4C-BF7B-304355767E0A}" name="I98%"/>
    <tableColumn id="38" xr3:uid="{874AE2CC-F455-914B-B245-11EA5DECBF25}" name="I99%"/>
    <tableColumn id="39" xr3:uid="{A14144AE-D265-7E4C-BBE7-FBD5E8AAA67B}" name="I99.9%"/>
    <tableColumn id="40" xr3:uid="{A2681AA2-BD77-574C-B809-16C4F2603306}" name="I99.99%"/>
    <tableColumn id="41" xr3:uid="{EEFB318F-97EA-5D45-9725-D574A62DFE23}" name="I99.999%"/>
    <tableColumn id="42" xr3:uid="{2DB24FE5-5798-F145-885A-F6543E72B533}" name="I100%"/>
    <tableColumn id="43" xr3:uid="{9F805569-6DB1-4947-B30D-331368A23B16}" name="Total Request Count"/>
    <tableColumn id="44" xr3:uid="{CC7E3B05-4E0A-7A44-A441-984D09CE4F18}" name="Total Failure Count"/>
    <tableColumn id="45" xr3:uid="{D2DC86E9-5250-F74D-A5B1-B138BBF8CB20}" name="Total Median Response Time"/>
    <tableColumn id="46" xr3:uid="{C3B6C4C9-4064-104C-AA21-0134FF729D5B}" name="Total Average Response Time"/>
    <tableColumn id="47" xr3:uid="{289AD536-031D-EB45-97AA-EE5ADCCD9D1A}" name="Total Min Response Time"/>
    <tableColumn id="48" xr3:uid="{8798DD0C-94EE-C942-AC3B-59CC116B478C}" name="Total Max Response Time"/>
    <tableColumn id="49" xr3:uid="{8AB7B460-403B-5E40-B555-96701335F4C4}" name="Total Median Sort Time"/>
    <tableColumn id="50" xr3:uid="{FF33AC6F-EC5E-B74E-BAEA-020C7630BE65}" name="Total Average Sort Time"/>
    <tableColumn id="51" xr3:uid="{5CC7B55E-6509-8145-8DB9-337F2A8FF11C}" name="Total Min Sort Time"/>
    <tableColumn id="52" xr3:uid="{0B18F7C5-C97F-1149-8935-6D9763534939}" name="Total Max Sort Time"/>
    <tableColumn id="53" xr3:uid="{92F0204F-9CC5-614D-9DA7-B629A46FD716}" name="Total Median Init Time"/>
    <tableColumn id="54" xr3:uid="{CF9F4060-A2FC-DD41-B738-D67230779109}" name="Total Average Init Time"/>
    <tableColumn id="55" xr3:uid="{D44132EA-D282-D24C-B298-D352F2694C4D}" name="Total Min Init Time"/>
    <tableColumn id="56" xr3:uid="{75C2ACFF-695F-2848-B7F3-B88FBAC107EB}" name="Total Max Init Time"/>
    <tableColumn id="57" xr3:uid="{214C5FF1-FD01-BD4A-9F31-0563854F29E2}" name="Total Average Content Size"/>
    <tableColumn id="58" xr3:uid="{7E86CA8D-C1B4-8F44-B238-99ECB1839619}" name="Avg additional time" dataDxfId="3">
      <calculatedColumnFormula>Table6[[#This Row],[50%]]-(Table6[[#This Row],[S50%]]+Table6[[#This Row],[I50%]])</calculatedColumnFormula>
    </tableColumn>
    <tableColumn id="59" xr3:uid="{E0F32390-56B0-4E40-9CC8-122659568FF9}" name="Avg code time" dataDxfId="2">
      <calculatedColumnFormula>Table6[[#This Row],[S50%]]+Table6[[#This Row],[I50%]]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DABAA-3B3B-EB49-BB8D-85F4505E945E}" name="Table7" displayName="Table7" ref="A1:BG293" totalsRowShown="0">
  <autoFilter ref="A1:BG293" xr:uid="{9E81333A-E56D-8942-8775-D83582F98900}"/>
  <tableColumns count="59">
    <tableColumn id="1" xr3:uid="{7DE3BC0F-F260-504A-A9F0-768DC72B96DB}" name="Timestamp"/>
    <tableColumn id="2" xr3:uid="{A2754BB2-0EB9-0C44-AD13-3079849B0C4B}" name="User Count"/>
    <tableColumn id="3" xr3:uid="{24DEBBAA-1EDC-6548-8CEC-1CAAB5002732}" name="Type"/>
    <tableColumn id="4" xr3:uid="{87EA3077-284D-C24E-92BD-704549C560D5}" name="Name"/>
    <tableColumn id="5" xr3:uid="{F4EC3DF4-1F80-E24B-B64B-3176684988FE}" name="Requests/s"/>
    <tableColumn id="6" xr3:uid="{8F74B64A-5F18-DD4D-B5C1-0AF031A11393}" name="Failures/s"/>
    <tableColumn id="7" xr3:uid="{6545C09C-12CE-424E-A4A0-982DFCC148B8}" name="50%"/>
    <tableColumn id="8" xr3:uid="{4C729006-52B2-4346-8EDE-C09CC07B3C30}" name="66%"/>
    <tableColumn id="9" xr3:uid="{07C9ECC9-722B-C849-803E-8BFCC31D71AF}" name="75%"/>
    <tableColumn id="10" xr3:uid="{078C4608-B17D-7D4E-B482-F5213DD4F662}" name="80%"/>
    <tableColumn id="11" xr3:uid="{E8715F45-C206-0A4C-9312-7B7CC10030E9}" name="90%"/>
    <tableColumn id="12" xr3:uid="{D23FF47C-9BB1-1C44-9A4D-DB4A4721C7E9}" name="95%"/>
    <tableColumn id="13" xr3:uid="{B0761C6D-7306-054D-97A0-D53B5FB78960}" name="98%"/>
    <tableColumn id="14" xr3:uid="{3C9A34FF-6AEF-2F43-8281-7074C5890C67}" name="99%"/>
    <tableColumn id="15" xr3:uid="{A4359C49-E98B-304F-9D49-EEC3F657A9E5}" name="99.9%"/>
    <tableColumn id="16" xr3:uid="{81EB15F6-BCC6-214B-892F-CA1B396B9590}" name="99.99%"/>
    <tableColumn id="17" xr3:uid="{B67882FF-5039-4B46-ACB9-DC66F8CDF017}" name="99.999%"/>
    <tableColumn id="18" xr3:uid="{A0E87CBA-A758-0A40-AFCB-52E8141AE17C}" name="100%"/>
    <tableColumn id="19" xr3:uid="{70F059A4-53B3-4644-B1AF-2C840A4215BA}" name="S50%"/>
    <tableColumn id="20" xr3:uid="{53678C2C-C9A2-7449-8037-7503D3EEB76C}" name="S66%"/>
    <tableColumn id="21" xr3:uid="{06CDA4D6-A7C8-4B4D-B022-9C369C9C0CD9}" name="S75%"/>
    <tableColumn id="22" xr3:uid="{0C8CFDC8-C6AF-9449-B200-0D3A49F8632A}" name="S80%"/>
    <tableColumn id="23" xr3:uid="{286647C6-DB72-AB4F-AF9F-6F70F6624FFB}" name="S90%"/>
    <tableColumn id="24" xr3:uid="{98E75647-DE2E-C84A-B73B-EFBAA7360FD5}" name="S95%"/>
    <tableColumn id="25" xr3:uid="{EADA7224-6C12-224B-89A6-E6724B6BDE10}" name="S98%"/>
    <tableColumn id="26" xr3:uid="{9BEF7EFC-6F76-034E-A0D0-9BDDDF789D31}" name="S99%"/>
    <tableColumn id="27" xr3:uid="{5E333FEF-0CD1-FA4E-B97F-BAFE131C20FF}" name="S99.9%"/>
    <tableColumn id="28" xr3:uid="{F207C775-E5C0-BB4B-A030-EB0C11A8D15D}" name="S99.99%"/>
    <tableColumn id="29" xr3:uid="{99D9FC2F-1009-0E4C-8C24-08259087DAE0}" name="S99.999%"/>
    <tableColumn id="30" xr3:uid="{718E4C97-DBAA-1C41-9023-333F5C738F67}" name="S100%"/>
    <tableColumn id="31" xr3:uid="{FCDC5EAD-9378-9D4F-A0D2-7461B8BEE77A}" name="I50%"/>
    <tableColumn id="32" xr3:uid="{3E39F887-0358-784F-83C9-2334AEDFCC2D}" name="I66%"/>
    <tableColumn id="33" xr3:uid="{300A47AB-0C01-9447-9C84-E69A1FCCDC1E}" name="I75%"/>
    <tableColumn id="34" xr3:uid="{A3D3024E-1087-B349-B3AB-4AFDDDE878B1}" name="I80%"/>
    <tableColumn id="35" xr3:uid="{B08A4B93-009A-6845-ACEE-611B2B4BFF11}" name="I90%"/>
    <tableColumn id="36" xr3:uid="{ECFDB9B2-A20C-4941-AA6B-F088A7E1FEC1}" name="I95%"/>
    <tableColumn id="37" xr3:uid="{BDC88BD4-163A-D04A-A7C0-BF4112152587}" name="I98%"/>
    <tableColumn id="38" xr3:uid="{3A724E01-7E37-294C-9618-664999F4D003}" name="I99%"/>
    <tableColumn id="39" xr3:uid="{9DB5C7C6-CD0F-B942-B5C0-912713400A04}" name="I99.9%"/>
    <tableColumn id="40" xr3:uid="{0AD47638-029B-B342-B69C-4C4DF0909319}" name="I99.99%"/>
    <tableColumn id="41" xr3:uid="{80F3D9F0-4679-8042-88B6-9C0131C96470}" name="I99.999%"/>
    <tableColumn id="42" xr3:uid="{3D98A8E8-3B08-8944-BE11-B22F51FF51F5}" name="I100%"/>
    <tableColumn id="43" xr3:uid="{8BEB1264-6348-9647-92F8-02805484C296}" name="Total Request Count"/>
    <tableColumn id="44" xr3:uid="{169ABD84-6BA1-1F43-9CFF-729F1B6D37DB}" name="Total Failure Count"/>
    <tableColumn id="45" xr3:uid="{FBC023FB-0610-734B-A860-79D2F9C1EED4}" name="Total Median Response Time"/>
    <tableColumn id="46" xr3:uid="{36832AEE-978F-8948-A2C2-4BDBD748B02C}" name="Total Average Response Time"/>
    <tableColumn id="47" xr3:uid="{4AC6D0C3-C6DC-7743-9D64-76C5130530C7}" name="Total Min Response Time"/>
    <tableColumn id="48" xr3:uid="{817E407F-115C-3349-A5D0-AE8F31E22A1B}" name="Total Max Response Time"/>
    <tableColumn id="49" xr3:uid="{DCDA1DAB-095F-9E48-84C5-3FDB83331F34}" name="Total Median Sort Time"/>
    <tableColumn id="50" xr3:uid="{06D1E1E5-806F-5B46-A79E-1CFD0F3E769E}" name="Total Average Sort Time"/>
    <tableColumn id="51" xr3:uid="{B5F2033C-E4CB-FE48-8E90-408E827FE927}" name="Total Min Sort Time"/>
    <tableColumn id="52" xr3:uid="{E1A3EDD0-8B91-E04B-9C69-9CF68783950C}" name="Total Max Sort Time"/>
    <tableColumn id="53" xr3:uid="{0226F2EE-C206-F74B-9C98-FC25F45EFAA4}" name="Total Median Init Time"/>
    <tableColumn id="54" xr3:uid="{A633C29B-B16F-474C-B344-A5728B50D28E}" name="Total Average Init Time"/>
    <tableColumn id="55" xr3:uid="{899B24FC-A0DE-1D4B-A576-08E9CA7B4900}" name="Total Min Init Time"/>
    <tableColumn id="56" xr3:uid="{4707C91B-CF84-D04F-815E-0B418858214B}" name="Total Max Init Time"/>
    <tableColumn id="57" xr3:uid="{AB76706F-0D16-4A4A-B9A2-272A8AC80494}" name="Total Average Content Size"/>
    <tableColumn id="58" xr3:uid="{BCA57B67-96DD-E745-A422-142AB6A823B4}" name="Avg additional time" dataDxfId="1">
      <calculatedColumnFormula>Table7[[#This Row],[50%]]-(Table7[[#This Row],[S50%]]+Table7[[#This Row],[I50%]])</calculatedColumnFormula>
    </tableColumn>
    <tableColumn id="59" xr3:uid="{D82CFA0B-FCD3-ED4C-8AC2-88C2F81C08E9}" name="Avg code time" dataDxfId="0">
      <calculatedColumnFormula>Table7[[#This Row],[S50%]]+Table7[[#This Row],[I50%]]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B4EF-79D5-C04D-A547-E8B6C1D78868}">
  <dimension ref="A1"/>
  <sheetViews>
    <sheetView tabSelected="1" workbookViewId="0">
      <selection activeCell="P27" sqref="P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2562-A090-7A44-9325-605B7364327D}">
  <dimension ref="A1:BG146"/>
  <sheetViews>
    <sheetView topLeftCell="A8" workbookViewId="0">
      <selection activeCell="B42" sqref="B4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  <col min="58" max="58" width="20.1640625" customWidth="1"/>
    <col min="59" max="59" width="16.832031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1591102561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Table1[[#This Row],[50%]]-(Table1[[#This Row],[S50%]]+Table1[[#This Row],[I50%]])</f>
        <v>#VALUE!</v>
      </c>
      <c r="BG2" s="2" t="e">
        <f>Table1[[#This Row],[S50%]]+Table1[[#This Row],[I50%]]</f>
        <v>#VALUE!</v>
      </c>
    </row>
    <row r="3" spans="1:59" x14ac:dyDescent="0.2">
      <c r="A3">
        <v>1591102563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Table1[[#This Row],[50%]]-(Table1[[#This Row],[S50%]]+Table1[[#This Row],[I50%]])</f>
        <v>#VALUE!</v>
      </c>
      <c r="BG3" s="2" t="e">
        <f>Table1[[#This Row],[S50%]]+Table1[[#This Row],[I50%]]</f>
        <v>#VALUE!</v>
      </c>
    </row>
    <row r="4" spans="1:59" x14ac:dyDescent="0.2">
      <c r="A4">
        <v>1591102565</v>
      </c>
      <c r="B4">
        <v>12</v>
      </c>
      <c r="D4" t="s">
        <v>48</v>
      </c>
      <c r="E4" t="s">
        <v>49</v>
      </c>
      <c r="F4" t="s">
        <v>49</v>
      </c>
      <c r="G4">
        <v>3585</v>
      </c>
      <c r="H4">
        <v>3585</v>
      </c>
      <c r="I4">
        <v>3585</v>
      </c>
      <c r="J4">
        <v>3585</v>
      </c>
      <c r="K4">
        <v>3585</v>
      </c>
      <c r="L4">
        <v>3585</v>
      </c>
      <c r="M4">
        <v>3585</v>
      </c>
      <c r="N4">
        <v>3585</v>
      </c>
      <c r="O4">
        <v>3585</v>
      </c>
      <c r="P4">
        <v>3585</v>
      </c>
      <c r="Q4">
        <v>3585</v>
      </c>
      <c r="R4">
        <v>3585</v>
      </c>
      <c r="S4">
        <v>2426</v>
      </c>
      <c r="T4">
        <v>2426</v>
      </c>
      <c r="U4">
        <v>2426</v>
      </c>
      <c r="V4">
        <v>2426</v>
      </c>
      <c r="W4">
        <v>2426</v>
      </c>
      <c r="X4">
        <v>2426</v>
      </c>
      <c r="Y4">
        <v>2426</v>
      </c>
      <c r="Z4">
        <v>2426</v>
      </c>
      <c r="AA4">
        <v>2426</v>
      </c>
      <c r="AB4">
        <v>2426</v>
      </c>
      <c r="AC4">
        <v>2426</v>
      </c>
      <c r="AD4">
        <v>2426</v>
      </c>
      <c r="AE4">
        <v>312</v>
      </c>
      <c r="AF4">
        <v>312</v>
      </c>
      <c r="AG4">
        <v>312</v>
      </c>
      <c r="AH4">
        <v>312</v>
      </c>
      <c r="AI4">
        <v>312</v>
      </c>
      <c r="AJ4">
        <v>312</v>
      </c>
      <c r="AK4">
        <v>312</v>
      </c>
      <c r="AL4">
        <v>312</v>
      </c>
      <c r="AM4">
        <v>312</v>
      </c>
      <c r="AN4">
        <v>312</v>
      </c>
      <c r="AO4">
        <v>312</v>
      </c>
      <c r="AP4">
        <v>312</v>
      </c>
      <c r="AQ4">
        <v>2</v>
      </c>
      <c r="AR4">
        <v>0</v>
      </c>
      <c r="AS4">
        <v>3422</v>
      </c>
      <c r="AT4">
        <v>3504</v>
      </c>
      <c r="AU4">
        <v>3422</v>
      </c>
      <c r="AV4">
        <v>3585</v>
      </c>
      <c r="AW4">
        <v>308</v>
      </c>
      <c r="AX4">
        <v>310</v>
      </c>
      <c r="AY4">
        <v>308</v>
      </c>
      <c r="AZ4">
        <v>312</v>
      </c>
      <c r="BA4">
        <v>2419</v>
      </c>
      <c r="BB4">
        <v>2422</v>
      </c>
      <c r="BC4">
        <v>2419</v>
      </c>
      <c r="BD4">
        <v>2426</v>
      </c>
      <c r="BE4">
        <v>64</v>
      </c>
      <c r="BF4">
        <f>Table1[[#This Row],[50%]]-(Table1[[#This Row],[S50%]]+Table1[[#This Row],[I50%]])</f>
        <v>847</v>
      </c>
      <c r="BG4" s="2">
        <f>Table1[[#This Row],[S50%]]+Table1[[#This Row],[I50%]]</f>
        <v>2738</v>
      </c>
    </row>
    <row r="5" spans="1:59" x14ac:dyDescent="0.2">
      <c r="A5">
        <v>1591102567</v>
      </c>
      <c r="B5">
        <v>18</v>
      </c>
      <c r="D5" t="s">
        <v>48</v>
      </c>
      <c r="E5" t="s">
        <v>49</v>
      </c>
      <c r="F5" t="s">
        <v>49</v>
      </c>
      <c r="G5">
        <v>3434</v>
      </c>
      <c r="H5">
        <v>3465</v>
      </c>
      <c r="I5">
        <v>3572</v>
      </c>
      <c r="J5">
        <v>3585</v>
      </c>
      <c r="K5">
        <v>4146</v>
      </c>
      <c r="L5">
        <v>4146</v>
      </c>
      <c r="M5">
        <v>4146</v>
      </c>
      <c r="N5">
        <v>4146</v>
      </c>
      <c r="O5">
        <v>4146</v>
      </c>
      <c r="P5">
        <v>4146</v>
      </c>
      <c r="Q5">
        <v>4146</v>
      </c>
      <c r="R5">
        <v>4146</v>
      </c>
      <c r="S5">
        <v>2425</v>
      </c>
      <c r="T5">
        <v>2426</v>
      </c>
      <c r="U5">
        <v>2427</v>
      </c>
      <c r="V5">
        <v>2428</v>
      </c>
      <c r="W5">
        <v>2438</v>
      </c>
      <c r="X5">
        <v>2438</v>
      </c>
      <c r="Y5">
        <v>2438</v>
      </c>
      <c r="Z5">
        <v>2438</v>
      </c>
      <c r="AA5">
        <v>2438</v>
      </c>
      <c r="AB5">
        <v>2438</v>
      </c>
      <c r="AC5">
        <v>2438</v>
      </c>
      <c r="AD5">
        <v>2438</v>
      </c>
      <c r="AE5">
        <v>312</v>
      </c>
      <c r="AF5">
        <v>314</v>
      </c>
      <c r="AG5">
        <v>314</v>
      </c>
      <c r="AH5">
        <v>316</v>
      </c>
      <c r="AI5">
        <v>322</v>
      </c>
      <c r="AJ5">
        <v>322</v>
      </c>
      <c r="AK5">
        <v>322</v>
      </c>
      <c r="AL5">
        <v>322</v>
      </c>
      <c r="AM5">
        <v>322</v>
      </c>
      <c r="AN5">
        <v>322</v>
      </c>
      <c r="AO5">
        <v>322</v>
      </c>
      <c r="AP5">
        <v>322</v>
      </c>
      <c r="AQ5">
        <v>9</v>
      </c>
      <c r="AR5">
        <v>0</v>
      </c>
      <c r="AS5">
        <v>3434</v>
      </c>
      <c r="AT5">
        <v>3525</v>
      </c>
      <c r="AU5">
        <v>3256</v>
      </c>
      <c r="AV5">
        <v>4146</v>
      </c>
      <c r="AW5">
        <v>312</v>
      </c>
      <c r="AX5">
        <v>313</v>
      </c>
      <c r="AY5">
        <v>308</v>
      </c>
      <c r="AZ5">
        <v>322</v>
      </c>
      <c r="BA5">
        <v>2425</v>
      </c>
      <c r="BB5">
        <v>2414</v>
      </c>
      <c r="BC5">
        <v>2360</v>
      </c>
      <c r="BD5">
        <v>2438</v>
      </c>
      <c r="BE5">
        <v>64</v>
      </c>
      <c r="BF5">
        <f>Table1[[#This Row],[50%]]-(Table1[[#This Row],[S50%]]+Table1[[#This Row],[I50%]])</f>
        <v>697</v>
      </c>
      <c r="BG5" s="2">
        <f>Table1[[#This Row],[S50%]]+Table1[[#This Row],[I50%]]</f>
        <v>2737</v>
      </c>
    </row>
    <row r="6" spans="1:59" x14ac:dyDescent="0.2">
      <c r="A6">
        <v>1591102569</v>
      </c>
      <c r="B6">
        <v>24</v>
      </c>
      <c r="D6" t="s">
        <v>48</v>
      </c>
      <c r="E6" t="s">
        <v>51</v>
      </c>
      <c r="F6" t="s">
        <v>49</v>
      </c>
      <c r="G6">
        <v>3418</v>
      </c>
      <c r="H6">
        <v>3429</v>
      </c>
      <c r="I6">
        <v>3465</v>
      </c>
      <c r="J6">
        <v>3572</v>
      </c>
      <c r="K6">
        <v>3585</v>
      </c>
      <c r="L6">
        <v>4146</v>
      </c>
      <c r="M6">
        <v>4146</v>
      </c>
      <c r="N6">
        <v>4146</v>
      </c>
      <c r="O6">
        <v>4146</v>
      </c>
      <c r="P6">
        <v>4146</v>
      </c>
      <c r="Q6">
        <v>4146</v>
      </c>
      <c r="R6">
        <v>4146</v>
      </c>
      <c r="S6">
        <v>2406</v>
      </c>
      <c r="T6">
        <v>2424</v>
      </c>
      <c r="U6">
        <v>2426</v>
      </c>
      <c r="V6">
        <v>2427</v>
      </c>
      <c r="W6">
        <v>2428</v>
      </c>
      <c r="X6">
        <v>2438</v>
      </c>
      <c r="Y6">
        <v>2438</v>
      </c>
      <c r="Z6">
        <v>2438</v>
      </c>
      <c r="AA6">
        <v>2438</v>
      </c>
      <c r="AB6">
        <v>2438</v>
      </c>
      <c r="AC6">
        <v>2438</v>
      </c>
      <c r="AD6">
        <v>2438</v>
      </c>
      <c r="AE6">
        <v>309</v>
      </c>
      <c r="AF6">
        <v>312</v>
      </c>
      <c r="AG6">
        <v>314</v>
      </c>
      <c r="AH6">
        <v>314</v>
      </c>
      <c r="AI6">
        <v>316</v>
      </c>
      <c r="AJ6">
        <v>322</v>
      </c>
      <c r="AK6">
        <v>322</v>
      </c>
      <c r="AL6">
        <v>322</v>
      </c>
      <c r="AM6">
        <v>322</v>
      </c>
      <c r="AN6">
        <v>322</v>
      </c>
      <c r="AO6">
        <v>322</v>
      </c>
      <c r="AP6">
        <v>322</v>
      </c>
      <c r="AQ6">
        <v>15</v>
      </c>
      <c r="AR6">
        <v>0</v>
      </c>
      <c r="AS6">
        <v>3418</v>
      </c>
      <c r="AT6">
        <v>3354</v>
      </c>
      <c r="AU6">
        <v>2900</v>
      </c>
      <c r="AV6">
        <v>4146</v>
      </c>
      <c r="AW6">
        <v>309</v>
      </c>
      <c r="AX6">
        <v>307</v>
      </c>
      <c r="AY6">
        <v>292</v>
      </c>
      <c r="AZ6">
        <v>322</v>
      </c>
      <c r="BA6">
        <v>2406</v>
      </c>
      <c r="BB6">
        <v>2401</v>
      </c>
      <c r="BC6">
        <v>2351</v>
      </c>
      <c r="BD6">
        <v>2438</v>
      </c>
      <c r="BE6">
        <v>64</v>
      </c>
      <c r="BF6">
        <f>Table1[[#This Row],[50%]]-(Table1[[#This Row],[S50%]]+Table1[[#This Row],[I50%]])</f>
        <v>703</v>
      </c>
      <c r="BG6" s="2">
        <f>Table1[[#This Row],[S50%]]+Table1[[#This Row],[I50%]]</f>
        <v>2715</v>
      </c>
    </row>
    <row r="7" spans="1:59" x14ac:dyDescent="0.2">
      <c r="A7">
        <v>1591102571</v>
      </c>
      <c r="B7">
        <v>30</v>
      </c>
      <c r="D7" t="s">
        <v>48</v>
      </c>
      <c r="E7" t="s">
        <v>52</v>
      </c>
      <c r="F7" t="s">
        <v>49</v>
      </c>
      <c r="G7">
        <v>3186</v>
      </c>
      <c r="H7">
        <v>3418</v>
      </c>
      <c r="I7">
        <v>3429</v>
      </c>
      <c r="J7">
        <v>3434</v>
      </c>
      <c r="K7">
        <v>3572</v>
      </c>
      <c r="L7">
        <v>3585</v>
      </c>
      <c r="M7">
        <v>4146</v>
      </c>
      <c r="N7">
        <v>4146</v>
      </c>
      <c r="O7">
        <v>4146</v>
      </c>
      <c r="P7">
        <v>4146</v>
      </c>
      <c r="Q7">
        <v>4146</v>
      </c>
      <c r="R7">
        <v>4146</v>
      </c>
      <c r="S7">
        <v>2396</v>
      </c>
      <c r="T7">
        <v>2419</v>
      </c>
      <c r="U7">
        <v>2425</v>
      </c>
      <c r="V7">
        <v>2426</v>
      </c>
      <c r="W7">
        <v>2428</v>
      </c>
      <c r="X7">
        <v>2438</v>
      </c>
      <c r="Y7">
        <v>2458</v>
      </c>
      <c r="Z7">
        <v>2458</v>
      </c>
      <c r="AA7">
        <v>2458</v>
      </c>
      <c r="AB7">
        <v>2458</v>
      </c>
      <c r="AC7">
        <v>2458</v>
      </c>
      <c r="AD7">
        <v>2458</v>
      </c>
      <c r="AE7">
        <v>306</v>
      </c>
      <c r="AF7">
        <v>309</v>
      </c>
      <c r="AG7">
        <v>312</v>
      </c>
      <c r="AH7">
        <v>312</v>
      </c>
      <c r="AI7">
        <v>314</v>
      </c>
      <c r="AJ7">
        <v>316</v>
      </c>
      <c r="AK7">
        <v>322</v>
      </c>
      <c r="AL7">
        <v>322</v>
      </c>
      <c r="AM7">
        <v>322</v>
      </c>
      <c r="AN7">
        <v>322</v>
      </c>
      <c r="AO7">
        <v>322</v>
      </c>
      <c r="AP7">
        <v>322</v>
      </c>
      <c r="AQ7">
        <v>26</v>
      </c>
      <c r="AR7">
        <v>0</v>
      </c>
      <c r="AS7">
        <v>3185</v>
      </c>
      <c r="AT7">
        <v>3246</v>
      </c>
      <c r="AU7">
        <v>2804</v>
      </c>
      <c r="AV7">
        <v>4146</v>
      </c>
      <c r="AW7">
        <v>300</v>
      </c>
      <c r="AX7">
        <v>303</v>
      </c>
      <c r="AY7">
        <v>283</v>
      </c>
      <c r="AZ7">
        <v>322</v>
      </c>
      <c r="BA7">
        <v>2396</v>
      </c>
      <c r="BB7">
        <v>2390</v>
      </c>
      <c r="BC7">
        <v>2309</v>
      </c>
      <c r="BD7">
        <v>2458</v>
      </c>
      <c r="BE7">
        <v>64</v>
      </c>
      <c r="BF7">
        <f>Table1[[#This Row],[50%]]-(Table1[[#This Row],[S50%]]+Table1[[#This Row],[I50%]])</f>
        <v>484</v>
      </c>
      <c r="BG7" s="2">
        <f>Table1[[#This Row],[S50%]]+Table1[[#This Row],[I50%]]</f>
        <v>2702</v>
      </c>
    </row>
    <row r="8" spans="1:59" x14ac:dyDescent="0.2">
      <c r="A8">
        <v>1591102573</v>
      </c>
      <c r="B8">
        <v>36</v>
      </c>
      <c r="D8" t="s">
        <v>48</v>
      </c>
      <c r="E8" t="s">
        <v>53</v>
      </c>
      <c r="F8" t="s">
        <v>49</v>
      </c>
      <c r="G8">
        <v>3185</v>
      </c>
      <c r="H8">
        <v>3241</v>
      </c>
      <c r="I8">
        <v>3307</v>
      </c>
      <c r="J8">
        <v>3418</v>
      </c>
      <c r="K8">
        <v>3458</v>
      </c>
      <c r="L8">
        <v>3572</v>
      </c>
      <c r="M8">
        <v>4146</v>
      </c>
      <c r="N8">
        <v>4146</v>
      </c>
      <c r="O8">
        <v>4146</v>
      </c>
      <c r="P8">
        <v>4146</v>
      </c>
      <c r="Q8">
        <v>4146</v>
      </c>
      <c r="R8">
        <v>4146</v>
      </c>
      <c r="S8">
        <v>2386</v>
      </c>
      <c r="T8">
        <v>2400</v>
      </c>
      <c r="U8">
        <v>2406</v>
      </c>
      <c r="V8">
        <v>2424</v>
      </c>
      <c r="W8">
        <v>2426</v>
      </c>
      <c r="X8">
        <v>2428</v>
      </c>
      <c r="Y8">
        <v>2458</v>
      </c>
      <c r="Z8">
        <v>2458</v>
      </c>
      <c r="AA8">
        <v>2458</v>
      </c>
      <c r="AB8">
        <v>2458</v>
      </c>
      <c r="AC8">
        <v>2458</v>
      </c>
      <c r="AD8">
        <v>2458</v>
      </c>
      <c r="AE8">
        <v>306</v>
      </c>
      <c r="AF8">
        <v>310</v>
      </c>
      <c r="AG8">
        <v>312</v>
      </c>
      <c r="AH8">
        <v>312</v>
      </c>
      <c r="AI8">
        <v>316</v>
      </c>
      <c r="AJ8">
        <v>322</v>
      </c>
      <c r="AK8">
        <v>333</v>
      </c>
      <c r="AL8">
        <v>333</v>
      </c>
      <c r="AM8">
        <v>333</v>
      </c>
      <c r="AN8">
        <v>333</v>
      </c>
      <c r="AO8">
        <v>333</v>
      </c>
      <c r="AP8">
        <v>333</v>
      </c>
      <c r="AQ8">
        <v>41</v>
      </c>
      <c r="AR8">
        <v>0</v>
      </c>
      <c r="AS8">
        <v>3185</v>
      </c>
      <c r="AT8">
        <v>3215</v>
      </c>
      <c r="AU8">
        <v>2804</v>
      </c>
      <c r="AV8">
        <v>4146</v>
      </c>
      <c r="AW8">
        <v>306</v>
      </c>
      <c r="AX8">
        <v>303</v>
      </c>
      <c r="AY8">
        <v>283</v>
      </c>
      <c r="AZ8">
        <v>333</v>
      </c>
      <c r="BA8">
        <v>2386</v>
      </c>
      <c r="BB8">
        <v>2386</v>
      </c>
      <c r="BC8">
        <v>2309</v>
      </c>
      <c r="BD8">
        <v>2458</v>
      </c>
      <c r="BE8">
        <v>64</v>
      </c>
      <c r="BF8">
        <f>Table1[[#This Row],[50%]]-(Table1[[#This Row],[S50%]]+Table1[[#This Row],[I50%]])</f>
        <v>493</v>
      </c>
      <c r="BG8" s="2">
        <f>Table1[[#This Row],[S50%]]+Table1[[#This Row],[I50%]]</f>
        <v>2692</v>
      </c>
    </row>
    <row r="9" spans="1:59" x14ac:dyDescent="0.2">
      <c r="A9">
        <v>1591102575</v>
      </c>
      <c r="B9">
        <v>42</v>
      </c>
      <c r="D9" t="s">
        <v>48</v>
      </c>
      <c r="E9" t="s">
        <v>54</v>
      </c>
      <c r="F9" t="s">
        <v>49</v>
      </c>
      <c r="G9">
        <v>3134</v>
      </c>
      <c r="H9">
        <v>3188</v>
      </c>
      <c r="I9">
        <v>3226</v>
      </c>
      <c r="J9">
        <v>3280</v>
      </c>
      <c r="K9">
        <v>3418</v>
      </c>
      <c r="L9">
        <v>3465</v>
      </c>
      <c r="M9">
        <v>3572</v>
      </c>
      <c r="N9">
        <v>4146</v>
      </c>
      <c r="O9">
        <v>4146</v>
      </c>
      <c r="P9">
        <v>4146</v>
      </c>
      <c r="Q9">
        <v>4146</v>
      </c>
      <c r="R9">
        <v>4146</v>
      </c>
      <c r="S9">
        <v>2375</v>
      </c>
      <c r="T9">
        <v>2390</v>
      </c>
      <c r="U9">
        <v>2396</v>
      </c>
      <c r="V9">
        <v>2404</v>
      </c>
      <c r="W9">
        <v>2426</v>
      </c>
      <c r="X9">
        <v>2428</v>
      </c>
      <c r="Y9">
        <v>2438</v>
      </c>
      <c r="Z9">
        <v>2458</v>
      </c>
      <c r="AA9">
        <v>2458</v>
      </c>
      <c r="AB9">
        <v>2458</v>
      </c>
      <c r="AC9">
        <v>2458</v>
      </c>
      <c r="AD9">
        <v>2458</v>
      </c>
      <c r="AE9">
        <v>300</v>
      </c>
      <c r="AF9">
        <v>309</v>
      </c>
      <c r="AG9">
        <v>312</v>
      </c>
      <c r="AH9">
        <v>312</v>
      </c>
      <c r="AI9">
        <v>318</v>
      </c>
      <c r="AJ9">
        <v>322</v>
      </c>
      <c r="AK9">
        <v>330</v>
      </c>
      <c r="AL9">
        <v>333</v>
      </c>
      <c r="AM9">
        <v>333</v>
      </c>
      <c r="AN9">
        <v>333</v>
      </c>
      <c r="AO9">
        <v>333</v>
      </c>
      <c r="AP9">
        <v>333</v>
      </c>
      <c r="AQ9">
        <v>57</v>
      </c>
      <c r="AR9">
        <v>0</v>
      </c>
      <c r="AS9">
        <v>3135</v>
      </c>
      <c r="AT9">
        <v>3167</v>
      </c>
      <c r="AU9">
        <v>2706</v>
      </c>
      <c r="AV9">
        <v>4146</v>
      </c>
      <c r="AW9">
        <v>300</v>
      </c>
      <c r="AX9">
        <v>302</v>
      </c>
      <c r="AY9">
        <v>279</v>
      </c>
      <c r="AZ9">
        <v>333</v>
      </c>
      <c r="BA9">
        <v>2378</v>
      </c>
      <c r="BB9">
        <v>2378</v>
      </c>
      <c r="BC9">
        <v>2256</v>
      </c>
      <c r="BD9">
        <v>2458</v>
      </c>
      <c r="BE9">
        <v>64</v>
      </c>
      <c r="BF9">
        <f>Table1[[#This Row],[50%]]-(Table1[[#This Row],[S50%]]+Table1[[#This Row],[I50%]])</f>
        <v>459</v>
      </c>
      <c r="BG9" s="2">
        <f>Table1[[#This Row],[S50%]]+Table1[[#This Row],[I50%]]</f>
        <v>2675</v>
      </c>
    </row>
    <row r="10" spans="1:59" x14ac:dyDescent="0.2">
      <c r="A10">
        <v>1591102577</v>
      </c>
      <c r="B10">
        <v>48</v>
      </c>
      <c r="D10" t="s">
        <v>48</v>
      </c>
      <c r="E10" t="s">
        <v>55</v>
      </c>
      <c r="F10" t="s">
        <v>49</v>
      </c>
      <c r="G10">
        <v>3073</v>
      </c>
      <c r="H10">
        <v>3133</v>
      </c>
      <c r="I10">
        <v>3183</v>
      </c>
      <c r="J10">
        <v>3188</v>
      </c>
      <c r="K10">
        <v>3241</v>
      </c>
      <c r="L10">
        <v>3307</v>
      </c>
      <c r="M10">
        <v>3370</v>
      </c>
      <c r="N10">
        <v>3458</v>
      </c>
      <c r="O10">
        <v>3458</v>
      </c>
      <c r="P10">
        <v>3458</v>
      </c>
      <c r="Q10">
        <v>3458</v>
      </c>
      <c r="R10">
        <v>3458</v>
      </c>
      <c r="S10">
        <v>2371</v>
      </c>
      <c r="T10">
        <v>2382</v>
      </c>
      <c r="U10">
        <v>2391</v>
      </c>
      <c r="V10">
        <v>2396</v>
      </c>
      <c r="W10">
        <v>2420</v>
      </c>
      <c r="X10">
        <v>2426</v>
      </c>
      <c r="Y10">
        <v>2426</v>
      </c>
      <c r="Z10">
        <v>2458</v>
      </c>
      <c r="AA10">
        <v>2458</v>
      </c>
      <c r="AB10">
        <v>2458</v>
      </c>
      <c r="AC10">
        <v>2458</v>
      </c>
      <c r="AD10">
        <v>2458</v>
      </c>
      <c r="AE10">
        <v>297</v>
      </c>
      <c r="AF10">
        <v>300</v>
      </c>
      <c r="AG10">
        <v>308</v>
      </c>
      <c r="AH10">
        <v>310</v>
      </c>
      <c r="AI10">
        <v>318</v>
      </c>
      <c r="AJ10">
        <v>319</v>
      </c>
      <c r="AK10">
        <v>330</v>
      </c>
      <c r="AL10">
        <v>333</v>
      </c>
      <c r="AM10">
        <v>333</v>
      </c>
      <c r="AN10">
        <v>333</v>
      </c>
      <c r="AO10">
        <v>333</v>
      </c>
      <c r="AP10">
        <v>333</v>
      </c>
      <c r="AQ10">
        <v>77</v>
      </c>
      <c r="AR10">
        <v>0</v>
      </c>
      <c r="AS10">
        <v>3083</v>
      </c>
      <c r="AT10">
        <v>3120</v>
      </c>
      <c r="AU10">
        <v>2706</v>
      </c>
      <c r="AV10">
        <v>4146</v>
      </c>
      <c r="AW10">
        <v>298</v>
      </c>
      <c r="AX10">
        <v>301</v>
      </c>
      <c r="AY10">
        <v>273</v>
      </c>
      <c r="AZ10">
        <v>333</v>
      </c>
      <c r="BA10">
        <v>2372</v>
      </c>
      <c r="BB10">
        <v>2374</v>
      </c>
      <c r="BC10">
        <v>2256</v>
      </c>
      <c r="BD10">
        <v>2458</v>
      </c>
      <c r="BE10">
        <v>63</v>
      </c>
      <c r="BF10">
        <f>Table1[[#This Row],[50%]]-(Table1[[#This Row],[S50%]]+Table1[[#This Row],[I50%]])</f>
        <v>405</v>
      </c>
      <c r="BG10" s="2">
        <f>Table1[[#This Row],[S50%]]+Table1[[#This Row],[I50%]]</f>
        <v>2668</v>
      </c>
    </row>
    <row r="11" spans="1:59" x14ac:dyDescent="0.2">
      <c r="A11">
        <v>1591102579</v>
      </c>
      <c r="B11">
        <v>54</v>
      </c>
      <c r="D11" t="s">
        <v>48</v>
      </c>
      <c r="E11" t="s">
        <v>56</v>
      </c>
      <c r="F11" t="s">
        <v>49</v>
      </c>
      <c r="G11">
        <v>3060</v>
      </c>
      <c r="H11">
        <v>3126</v>
      </c>
      <c r="I11">
        <v>3163</v>
      </c>
      <c r="J11">
        <v>3186</v>
      </c>
      <c r="K11">
        <v>3280</v>
      </c>
      <c r="L11">
        <v>3310</v>
      </c>
      <c r="M11">
        <v>3458</v>
      </c>
      <c r="N11">
        <v>3640</v>
      </c>
      <c r="O11">
        <v>3640</v>
      </c>
      <c r="P11">
        <v>3640</v>
      </c>
      <c r="Q11">
        <v>3640</v>
      </c>
      <c r="R11">
        <v>3640</v>
      </c>
      <c r="S11">
        <v>2371</v>
      </c>
      <c r="T11">
        <v>2379</v>
      </c>
      <c r="U11">
        <v>2389</v>
      </c>
      <c r="V11">
        <v>2395</v>
      </c>
      <c r="W11">
        <v>2404</v>
      </c>
      <c r="X11">
        <v>2421</v>
      </c>
      <c r="Y11">
        <v>2426</v>
      </c>
      <c r="Z11">
        <v>2458</v>
      </c>
      <c r="AA11">
        <v>2458</v>
      </c>
      <c r="AB11">
        <v>2458</v>
      </c>
      <c r="AC11">
        <v>2458</v>
      </c>
      <c r="AD11">
        <v>2458</v>
      </c>
      <c r="AE11">
        <v>297</v>
      </c>
      <c r="AF11">
        <v>299</v>
      </c>
      <c r="AG11">
        <v>303</v>
      </c>
      <c r="AH11">
        <v>308</v>
      </c>
      <c r="AI11">
        <v>315</v>
      </c>
      <c r="AJ11">
        <v>318</v>
      </c>
      <c r="AK11">
        <v>330</v>
      </c>
      <c r="AL11">
        <v>333</v>
      </c>
      <c r="AM11">
        <v>333</v>
      </c>
      <c r="AN11">
        <v>333</v>
      </c>
      <c r="AO11">
        <v>333</v>
      </c>
      <c r="AP11">
        <v>333</v>
      </c>
      <c r="AQ11">
        <v>97</v>
      </c>
      <c r="AR11">
        <v>0</v>
      </c>
      <c r="AS11">
        <v>3077</v>
      </c>
      <c r="AT11">
        <v>3110</v>
      </c>
      <c r="AU11">
        <v>2706</v>
      </c>
      <c r="AV11">
        <v>4146</v>
      </c>
      <c r="AW11">
        <v>297</v>
      </c>
      <c r="AX11">
        <v>299</v>
      </c>
      <c r="AY11">
        <v>264</v>
      </c>
      <c r="AZ11">
        <v>333</v>
      </c>
      <c r="BA11">
        <v>2372</v>
      </c>
      <c r="BB11">
        <v>2371</v>
      </c>
      <c r="BC11">
        <v>2256</v>
      </c>
      <c r="BD11">
        <v>2458</v>
      </c>
      <c r="BE11">
        <v>63</v>
      </c>
      <c r="BF11">
        <f>Table1[[#This Row],[50%]]-(Table1[[#This Row],[S50%]]+Table1[[#This Row],[I50%]])</f>
        <v>392</v>
      </c>
      <c r="BG11" s="2">
        <f>Table1[[#This Row],[S50%]]+Table1[[#This Row],[I50%]]</f>
        <v>2668</v>
      </c>
    </row>
    <row r="12" spans="1:59" x14ac:dyDescent="0.2">
      <c r="A12">
        <v>1591102581</v>
      </c>
      <c r="B12">
        <v>60</v>
      </c>
      <c r="D12" t="s">
        <v>48</v>
      </c>
      <c r="E12" t="s">
        <v>57</v>
      </c>
      <c r="F12" t="s">
        <v>49</v>
      </c>
      <c r="G12">
        <v>3060</v>
      </c>
      <c r="H12">
        <v>3127</v>
      </c>
      <c r="I12">
        <v>3148</v>
      </c>
      <c r="J12">
        <v>3193</v>
      </c>
      <c r="K12">
        <v>3307</v>
      </c>
      <c r="L12">
        <v>3328</v>
      </c>
      <c r="M12">
        <v>3408</v>
      </c>
      <c r="N12">
        <v>3640</v>
      </c>
      <c r="O12">
        <v>3640</v>
      </c>
      <c r="P12">
        <v>3640</v>
      </c>
      <c r="Q12">
        <v>3640</v>
      </c>
      <c r="R12">
        <v>3640</v>
      </c>
      <c r="S12">
        <v>2371</v>
      </c>
      <c r="T12">
        <v>2379</v>
      </c>
      <c r="U12">
        <v>2389</v>
      </c>
      <c r="V12">
        <v>2392</v>
      </c>
      <c r="W12">
        <v>2405</v>
      </c>
      <c r="X12">
        <v>2425</v>
      </c>
      <c r="Y12">
        <v>2440</v>
      </c>
      <c r="Z12">
        <v>2451</v>
      </c>
      <c r="AA12">
        <v>2451</v>
      </c>
      <c r="AB12">
        <v>2451</v>
      </c>
      <c r="AC12">
        <v>2451</v>
      </c>
      <c r="AD12">
        <v>2451</v>
      </c>
      <c r="AE12">
        <v>297</v>
      </c>
      <c r="AF12">
        <v>299</v>
      </c>
      <c r="AG12">
        <v>303</v>
      </c>
      <c r="AH12">
        <v>307</v>
      </c>
      <c r="AI12">
        <v>316</v>
      </c>
      <c r="AJ12">
        <v>318</v>
      </c>
      <c r="AK12">
        <v>330</v>
      </c>
      <c r="AL12">
        <v>333</v>
      </c>
      <c r="AM12">
        <v>333</v>
      </c>
      <c r="AN12">
        <v>333</v>
      </c>
      <c r="AO12">
        <v>333</v>
      </c>
      <c r="AP12">
        <v>333</v>
      </c>
      <c r="AQ12">
        <v>122</v>
      </c>
      <c r="AR12">
        <v>0</v>
      </c>
      <c r="AS12">
        <v>3077</v>
      </c>
      <c r="AT12">
        <v>3104</v>
      </c>
      <c r="AU12">
        <v>2706</v>
      </c>
      <c r="AV12">
        <v>4146</v>
      </c>
      <c r="AW12">
        <v>297</v>
      </c>
      <c r="AX12">
        <v>299</v>
      </c>
      <c r="AY12">
        <v>264</v>
      </c>
      <c r="AZ12">
        <v>333</v>
      </c>
      <c r="BA12">
        <v>2371</v>
      </c>
      <c r="BB12">
        <v>2370</v>
      </c>
      <c r="BC12">
        <v>2256</v>
      </c>
      <c r="BD12">
        <v>2458</v>
      </c>
      <c r="BE12">
        <v>63</v>
      </c>
      <c r="BF12">
        <f>Table1[[#This Row],[50%]]-(Table1[[#This Row],[S50%]]+Table1[[#This Row],[I50%]])</f>
        <v>392</v>
      </c>
      <c r="BG12" s="2">
        <f>Table1[[#This Row],[S50%]]+Table1[[#This Row],[I50%]]</f>
        <v>2668</v>
      </c>
    </row>
    <row r="13" spans="1:59" x14ac:dyDescent="0.2">
      <c r="A13">
        <v>1591102583</v>
      </c>
      <c r="B13">
        <v>66</v>
      </c>
      <c r="D13" t="s">
        <v>48</v>
      </c>
      <c r="E13" t="s">
        <v>58</v>
      </c>
      <c r="F13" t="s">
        <v>49</v>
      </c>
      <c r="G13">
        <v>3043</v>
      </c>
      <c r="H13">
        <v>3083</v>
      </c>
      <c r="I13">
        <v>3129</v>
      </c>
      <c r="J13">
        <v>3148</v>
      </c>
      <c r="K13">
        <v>3307</v>
      </c>
      <c r="L13">
        <v>3330</v>
      </c>
      <c r="M13">
        <v>3725</v>
      </c>
      <c r="N13">
        <v>4071</v>
      </c>
      <c r="O13">
        <v>4136</v>
      </c>
      <c r="P13">
        <v>4136</v>
      </c>
      <c r="Q13">
        <v>4136</v>
      </c>
      <c r="R13">
        <v>4136</v>
      </c>
      <c r="S13">
        <v>2366</v>
      </c>
      <c r="T13">
        <v>2378</v>
      </c>
      <c r="U13">
        <v>2389</v>
      </c>
      <c r="V13">
        <v>2392</v>
      </c>
      <c r="W13">
        <v>2416</v>
      </c>
      <c r="X13">
        <v>2426</v>
      </c>
      <c r="Y13">
        <v>2432</v>
      </c>
      <c r="Z13">
        <v>2440</v>
      </c>
      <c r="AA13">
        <v>2451</v>
      </c>
      <c r="AB13">
        <v>2451</v>
      </c>
      <c r="AC13">
        <v>2451</v>
      </c>
      <c r="AD13">
        <v>2451</v>
      </c>
      <c r="AE13">
        <v>296</v>
      </c>
      <c r="AF13">
        <v>298</v>
      </c>
      <c r="AG13">
        <v>299</v>
      </c>
      <c r="AH13">
        <v>301</v>
      </c>
      <c r="AI13">
        <v>312</v>
      </c>
      <c r="AJ13">
        <v>316</v>
      </c>
      <c r="AK13">
        <v>318</v>
      </c>
      <c r="AL13">
        <v>319</v>
      </c>
      <c r="AM13">
        <v>330</v>
      </c>
      <c r="AN13">
        <v>330</v>
      </c>
      <c r="AO13">
        <v>330</v>
      </c>
      <c r="AP13">
        <v>330</v>
      </c>
      <c r="AQ13">
        <v>148</v>
      </c>
      <c r="AR13">
        <v>0</v>
      </c>
      <c r="AS13">
        <v>3068</v>
      </c>
      <c r="AT13">
        <v>3103</v>
      </c>
      <c r="AU13">
        <v>2706</v>
      </c>
      <c r="AV13">
        <v>4146</v>
      </c>
      <c r="AW13">
        <v>297</v>
      </c>
      <c r="AX13">
        <v>298</v>
      </c>
      <c r="AY13">
        <v>264</v>
      </c>
      <c r="AZ13">
        <v>333</v>
      </c>
      <c r="BA13">
        <v>2371</v>
      </c>
      <c r="BB13">
        <v>2368</v>
      </c>
      <c r="BC13">
        <v>2249</v>
      </c>
      <c r="BD13">
        <v>2458</v>
      </c>
      <c r="BE13">
        <v>63</v>
      </c>
      <c r="BF13">
        <f>Table1[[#This Row],[50%]]-(Table1[[#This Row],[S50%]]+Table1[[#This Row],[I50%]])</f>
        <v>381</v>
      </c>
      <c r="BG13" s="2">
        <f>Table1[[#This Row],[S50%]]+Table1[[#This Row],[I50%]]</f>
        <v>2662</v>
      </c>
    </row>
    <row r="14" spans="1:59" x14ac:dyDescent="0.2">
      <c r="A14">
        <v>1591102585</v>
      </c>
      <c r="B14">
        <v>72</v>
      </c>
      <c r="D14" t="s">
        <v>48</v>
      </c>
      <c r="E14" t="s">
        <v>59</v>
      </c>
      <c r="F14" t="s">
        <v>49</v>
      </c>
      <c r="G14">
        <v>3040</v>
      </c>
      <c r="H14">
        <v>3082</v>
      </c>
      <c r="I14">
        <v>3133</v>
      </c>
      <c r="J14">
        <v>3145</v>
      </c>
      <c r="K14">
        <v>3262</v>
      </c>
      <c r="L14">
        <v>3330</v>
      </c>
      <c r="M14">
        <v>3725</v>
      </c>
      <c r="N14">
        <v>4071</v>
      </c>
      <c r="O14">
        <v>4136</v>
      </c>
      <c r="P14">
        <v>4136</v>
      </c>
      <c r="Q14">
        <v>4136</v>
      </c>
      <c r="R14">
        <v>4136</v>
      </c>
      <c r="S14">
        <v>2367</v>
      </c>
      <c r="T14">
        <v>2381</v>
      </c>
      <c r="U14">
        <v>2392</v>
      </c>
      <c r="V14">
        <v>2398</v>
      </c>
      <c r="W14">
        <v>2421</v>
      </c>
      <c r="X14">
        <v>2428</v>
      </c>
      <c r="Y14">
        <v>2432</v>
      </c>
      <c r="Z14">
        <v>2440</v>
      </c>
      <c r="AA14">
        <v>2451</v>
      </c>
      <c r="AB14">
        <v>2451</v>
      </c>
      <c r="AC14">
        <v>2451</v>
      </c>
      <c r="AD14">
        <v>2451</v>
      </c>
      <c r="AE14">
        <v>296</v>
      </c>
      <c r="AF14">
        <v>298</v>
      </c>
      <c r="AG14">
        <v>299</v>
      </c>
      <c r="AH14">
        <v>300</v>
      </c>
      <c r="AI14">
        <v>308</v>
      </c>
      <c r="AJ14">
        <v>316</v>
      </c>
      <c r="AK14">
        <v>318</v>
      </c>
      <c r="AL14">
        <v>319</v>
      </c>
      <c r="AM14">
        <v>319</v>
      </c>
      <c r="AN14">
        <v>319</v>
      </c>
      <c r="AO14">
        <v>319</v>
      </c>
      <c r="AP14">
        <v>319</v>
      </c>
      <c r="AQ14">
        <v>178</v>
      </c>
      <c r="AR14">
        <v>0</v>
      </c>
      <c r="AS14">
        <v>3054</v>
      </c>
      <c r="AT14">
        <v>3090</v>
      </c>
      <c r="AU14">
        <v>2706</v>
      </c>
      <c r="AV14">
        <v>4146</v>
      </c>
      <c r="AW14">
        <v>296</v>
      </c>
      <c r="AX14">
        <v>298</v>
      </c>
      <c r="AY14">
        <v>264</v>
      </c>
      <c r="AZ14">
        <v>333</v>
      </c>
      <c r="BA14">
        <v>2372</v>
      </c>
      <c r="BB14">
        <v>2368</v>
      </c>
      <c r="BC14">
        <v>2249</v>
      </c>
      <c r="BD14">
        <v>2458</v>
      </c>
      <c r="BE14">
        <v>63</v>
      </c>
      <c r="BF14">
        <f>Table1[[#This Row],[50%]]-(Table1[[#This Row],[S50%]]+Table1[[#This Row],[I50%]])</f>
        <v>377</v>
      </c>
      <c r="BG14" s="2">
        <f>Table1[[#This Row],[S50%]]+Table1[[#This Row],[I50%]]</f>
        <v>2663</v>
      </c>
    </row>
    <row r="15" spans="1:59" x14ac:dyDescent="0.2">
      <c r="A15">
        <v>1591102587</v>
      </c>
      <c r="B15">
        <v>78</v>
      </c>
      <c r="D15" t="s">
        <v>48</v>
      </c>
      <c r="E15" t="s">
        <v>60</v>
      </c>
      <c r="F15" t="s">
        <v>49</v>
      </c>
      <c r="G15">
        <v>3030</v>
      </c>
      <c r="H15">
        <v>3077</v>
      </c>
      <c r="I15">
        <v>3128</v>
      </c>
      <c r="J15">
        <v>3143</v>
      </c>
      <c r="K15">
        <v>3240</v>
      </c>
      <c r="L15">
        <v>3330</v>
      </c>
      <c r="M15">
        <v>3725</v>
      </c>
      <c r="N15">
        <v>4071</v>
      </c>
      <c r="O15">
        <v>4136</v>
      </c>
      <c r="P15">
        <v>4136</v>
      </c>
      <c r="Q15">
        <v>4136</v>
      </c>
      <c r="R15">
        <v>4136</v>
      </c>
      <c r="S15">
        <v>2371</v>
      </c>
      <c r="T15">
        <v>2381</v>
      </c>
      <c r="U15">
        <v>2392</v>
      </c>
      <c r="V15">
        <v>2398</v>
      </c>
      <c r="W15">
        <v>2425</v>
      </c>
      <c r="X15">
        <v>2429</v>
      </c>
      <c r="Y15">
        <v>2440</v>
      </c>
      <c r="Z15">
        <v>2451</v>
      </c>
      <c r="AA15">
        <v>2451</v>
      </c>
      <c r="AB15">
        <v>2451</v>
      </c>
      <c r="AC15">
        <v>2451</v>
      </c>
      <c r="AD15">
        <v>2451</v>
      </c>
      <c r="AE15">
        <v>295</v>
      </c>
      <c r="AF15">
        <v>297</v>
      </c>
      <c r="AG15">
        <v>299</v>
      </c>
      <c r="AH15">
        <v>300</v>
      </c>
      <c r="AI15">
        <v>307</v>
      </c>
      <c r="AJ15">
        <v>315</v>
      </c>
      <c r="AK15">
        <v>318</v>
      </c>
      <c r="AL15">
        <v>318</v>
      </c>
      <c r="AM15">
        <v>319</v>
      </c>
      <c r="AN15">
        <v>319</v>
      </c>
      <c r="AO15">
        <v>319</v>
      </c>
      <c r="AP15">
        <v>319</v>
      </c>
      <c r="AQ15">
        <v>210</v>
      </c>
      <c r="AR15">
        <v>0</v>
      </c>
      <c r="AS15">
        <v>3045</v>
      </c>
      <c r="AT15">
        <v>3074</v>
      </c>
      <c r="AU15">
        <v>2706</v>
      </c>
      <c r="AV15">
        <v>4146</v>
      </c>
      <c r="AW15">
        <v>296</v>
      </c>
      <c r="AX15">
        <v>297</v>
      </c>
      <c r="AY15">
        <v>264</v>
      </c>
      <c r="AZ15">
        <v>333</v>
      </c>
      <c r="BA15">
        <v>2371</v>
      </c>
      <c r="BB15">
        <v>2368</v>
      </c>
      <c r="BC15">
        <v>2249</v>
      </c>
      <c r="BD15">
        <v>2458</v>
      </c>
      <c r="BE15">
        <v>63</v>
      </c>
      <c r="BF15">
        <f>Table1[[#This Row],[50%]]-(Table1[[#This Row],[S50%]]+Table1[[#This Row],[I50%]])</f>
        <v>364</v>
      </c>
      <c r="BG15" s="2">
        <f>Table1[[#This Row],[S50%]]+Table1[[#This Row],[I50%]]</f>
        <v>2666</v>
      </c>
    </row>
    <row r="16" spans="1:59" x14ac:dyDescent="0.2">
      <c r="A16">
        <v>1591102589</v>
      </c>
      <c r="B16">
        <v>84</v>
      </c>
      <c r="D16" t="s">
        <v>48</v>
      </c>
      <c r="E16" t="s">
        <v>61</v>
      </c>
      <c r="F16" t="s">
        <v>49</v>
      </c>
      <c r="G16">
        <v>3026</v>
      </c>
      <c r="H16">
        <v>3075</v>
      </c>
      <c r="I16">
        <v>3128</v>
      </c>
      <c r="J16">
        <v>3145</v>
      </c>
      <c r="K16">
        <v>3240</v>
      </c>
      <c r="L16">
        <v>3328</v>
      </c>
      <c r="M16">
        <v>3668</v>
      </c>
      <c r="N16">
        <v>4071</v>
      </c>
      <c r="O16">
        <v>4136</v>
      </c>
      <c r="P16">
        <v>4136</v>
      </c>
      <c r="Q16">
        <v>4136</v>
      </c>
      <c r="R16">
        <v>4136</v>
      </c>
      <c r="S16">
        <v>2373</v>
      </c>
      <c r="T16">
        <v>2384</v>
      </c>
      <c r="U16">
        <v>2393</v>
      </c>
      <c r="V16">
        <v>2400</v>
      </c>
      <c r="W16">
        <v>2425</v>
      </c>
      <c r="X16">
        <v>2431</v>
      </c>
      <c r="Y16">
        <v>2443</v>
      </c>
      <c r="Z16">
        <v>2451</v>
      </c>
      <c r="AA16">
        <v>2455</v>
      </c>
      <c r="AB16">
        <v>2455</v>
      </c>
      <c r="AC16">
        <v>2455</v>
      </c>
      <c r="AD16">
        <v>2455</v>
      </c>
      <c r="AE16">
        <v>294</v>
      </c>
      <c r="AF16">
        <v>297</v>
      </c>
      <c r="AG16">
        <v>298</v>
      </c>
      <c r="AH16">
        <v>300</v>
      </c>
      <c r="AI16">
        <v>312</v>
      </c>
      <c r="AJ16">
        <v>317</v>
      </c>
      <c r="AK16">
        <v>319</v>
      </c>
      <c r="AL16">
        <v>321</v>
      </c>
      <c r="AM16">
        <v>321</v>
      </c>
      <c r="AN16">
        <v>321</v>
      </c>
      <c r="AO16">
        <v>321</v>
      </c>
      <c r="AP16">
        <v>321</v>
      </c>
      <c r="AQ16">
        <v>251</v>
      </c>
      <c r="AR16">
        <v>0</v>
      </c>
      <c r="AS16">
        <v>3044</v>
      </c>
      <c r="AT16">
        <v>3066</v>
      </c>
      <c r="AU16">
        <v>2706</v>
      </c>
      <c r="AV16">
        <v>4146</v>
      </c>
      <c r="AW16">
        <v>295</v>
      </c>
      <c r="AX16">
        <v>297</v>
      </c>
      <c r="AY16">
        <v>264</v>
      </c>
      <c r="AZ16">
        <v>333</v>
      </c>
      <c r="BA16">
        <v>2372</v>
      </c>
      <c r="BB16">
        <v>2368</v>
      </c>
      <c r="BC16">
        <v>2249</v>
      </c>
      <c r="BD16">
        <v>2458</v>
      </c>
      <c r="BE16">
        <v>63</v>
      </c>
      <c r="BF16">
        <f>Table1[[#This Row],[50%]]-(Table1[[#This Row],[S50%]]+Table1[[#This Row],[I50%]])</f>
        <v>359</v>
      </c>
      <c r="BG16" s="2">
        <f>Table1[[#This Row],[S50%]]+Table1[[#This Row],[I50%]]</f>
        <v>2667</v>
      </c>
    </row>
    <row r="17" spans="1:59" x14ac:dyDescent="0.2">
      <c r="A17">
        <v>1591102591</v>
      </c>
      <c r="B17">
        <v>90</v>
      </c>
      <c r="D17" t="s">
        <v>48</v>
      </c>
      <c r="E17" t="s">
        <v>62</v>
      </c>
      <c r="F17" t="s">
        <v>49</v>
      </c>
      <c r="G17">
        <v>3017</v>
      </c>
      <c r="H17">
        <v>3054</v>
      </c>
      <c r="I17">
        <v>3098</v>
      </c>
      <c r="J17">
        <v>3122</v>
      </c>
      <c r="K17">
        <v>3223</v>
      </c>
      <c r="L17">
        <v>3326</v>
      </c>
      <c r="M17">
        <v>3668</v>
      </c>
      <c r="N17">
        <v>4071</v>
      </c>
      <c r="O17">
        <v>4136</v>
      </c>
      <c r="P17">
        <v>4136</v>
      </c>
      <c r="Q17">
        <v>4136</v>
      </c>
      <c r="R17">
        <v>4136</v>
      </c>
      <c r="S17">
        <v>2371</v>
      </c>
      <c r="T17">
        <v>2382</v>
      </c>
      <c r="U17">
        <v>2392</v>
      </c>
      <c r="V17">
        <v>2396</v>
      </c>
      <c r="W17">
        <v>2418</v>
      </c>
      <c r="X17">
        <v>2429</v>
      </c>
      <c r="Y17">
        <v>2432</v>
      </c>
      <c r="Z17">
        <v>2451</v>
      </c>
      <c r="AA17">
        <v>2455</v>
      </c>
      <c r="AB17">
        <v>2455</v>
      </c>
      <c r="AC17">
        <v>2455</v>
      </c>
      <c r="AD17">
        <v>2455</v>
      </c>
      <c r="AE17">
        <v>293</v>
      </c>
      <c r="AF17">
        <v>296</v>
      </c>
      <c r="AG17">
        <v>298</v>
      </c>
      <c r="AH17">
        <v>299</v>
      </c>
      <c r="AI17">
        <v>308</v>
      </c>
      <c r="AJ17">
        <v>316</v>
      </c>
      <c r="AK17">
        <v>319</v>
      </c>
      <c r="AL17">
        <v>321</v>
      </c>
      <c r="AM17">
        <v>321</v>
      </c>
      <c r="AN17">
        <v>321</v>
      </c>
      <c r="AO17">
        <v>321</v>
      </c>
      <c r="AP17">
        <v>321</v>
      </c>
      <c r="AQ17">
        <v>282</v>
      </c>
      <c r="AR17">
        <v>0</v>
      </c>
      <c r="AS17">
        <v>3043</v>
      </c>
      <c r="AT17">
        <v>3058</v>
      </c>
      <c r="AU17">
        <v>2706</v>
      </c>
      <c r="AV17">
        <v>4146</v>
      </c>
      <c r="AW17">
        <v>295</v>
      </c>
      <c r="AX17">
        <v>296</v>
      </c>
      <c r="AY17">
        <v>264</v>
      </c>
      <c r="AZ17">
        <v>333</v>
      </c>
      <c r="BA17">
        <v>2371</v>
      </c>
      <c r="BB17">
        <v>2367</v>
      </c>
      <c r="BC17">
        <v>2249</v>
      </c>
      <c r="BD17">
        <v>2458</v>
      </c>
      <c r="BE17">
        <v>63</v>
      </c>
      <c r="BF17">
        <f>Table1[[#This Row],[50%]]-(Table1[[#This Row],[S50%]]+Table1[[#This Row],[I50%]])</f>
        <v>353</v>
      </c>
      <c r="BG17" s="2">
        <f>Table1[[#This Row],[S50%]]+Table1[[#This Row],[I50%]]</f>
        <v>2664</v>
      </c>
    </row>
    <row r="18" spans="1:59" x14ac:dyDescent="0.2">
      <c r="A18">
        <v>1591102593</v>
      </c>
      <c r="B18">
        <v>96</v>
      </c>
      <c r="D18" t="s">
        <v>48</v>
      </c>
      <c r="E18" t="s">
        <v>63</v>
      </c>
      <c r="F18" t="s">
        <v>49</v>
      </c>
      <c r="G18">
        <v>3007</v>
      </c>
      <c r="H18">
        <v>3056</v>
      </c>
      <c r="I18">
        <v>3081</v>
      </c>
      <c r="J18">
        <v>3114</v>
      </c>
      <c r="K18">
        <v>3185</v>
      </c>
      <c r="L18">
        <v>3290</v>
      </c>
      <c r="M18">
        <v>3445</v>
      </c>
      <c r="N18">
        <v>3668</v>
      </c>
      <c r="O18">
        <v>4513</v>
      </c>
      <c r="P18">
        <v>4513</v>
      </c>
      <c r="Q18">
        <v>4513</v>
      </c>
      <c r="R18">
        <v>4513</v>
      </c>
      <c r="S18">
        <v>2370</v>
      </c>
      <c r="T18">
        <v>2382</v>
      </c>
      <c r="U18">
        <v>2390</v>
      </c>
      <c r="V18">
        <v>2394</v>
      </c>
      <c r="W18">
        <v>2417</v>
      </c>
      <c r="X18">
        <v>2428</v>
      </c>
      <c r="Y18">
        <v>2443</v>
      </c>
      <c r="Z18">
        <v>2455</v>
      </c>
      <c r="AA18">
        <v>2483</v>
      </c>
      <c r="AB18">
        <v>2483</v>
      </c>
      <c r="AC18">
        <v>2483</v>
      </c>
      <c r="AD18">
        <v>2483</v>
      </c>
      <c r="AE18">
        <v>293</v>
      </c>
      <c r="AF18">
        <v>296</v>
      </c>
      <c r="AG18">
        <v>298</v>
      </c>
      <c r="AH18">
        <v>300</v>
      </c>
      <c r="AI18">
        <v>307</v>
      </c>
      <c r="AJ18">
        <v>317</v>
      </c>
      <c r="AK18">
        <v>320</v>
      </c>
      <c r="AL18">
        <v>321</v>
      </c>
      <c r="AM18">
        <v>323</v>
      </c>
      <c r="AN18">
        <v>323</v>
      </c>
      <c r="AO18">
        <v>323</v>
      </c>
      <c r="AP18">
        <v>323</v>
      </c>
      <c r="AQ18">
        <v>324</v>
      </c>
      <c r="AR18">
        <v>0</v>
      </c>
      <c r="AS18">
        <v>3037</v>
      </c>
      <c r="AT18">
        <v>3052</v>
      </c>
      <c r="AU18">
        <v>2706</v>
      </c>
      <c r="AV18">
        <v>4513</v>
      </c>
      <c r="AW18">
        <v>295</v>
      </c>
      <c r="AX18">
        <v>296</v>
      </c>
      <c r="AY18">
        <v>264</v>
      </c>
      <c r="AZ18">
        <v>333</v>
      </c>
      <c r="BA18">
        <v>2371</v>
      </c>
      <c r="BB18">
        <v>2366</v>
      </c>
      <c r="BC18">
        <v>2249</v>
      </c>
      <c r="BD18">
        <v>2483</v>
      </c>
      <c r="BE18">
        <v>63</v>
      </c>
      <c r="BF18">
        <f>Table1[[#This Row],[50%]]-(Table1[[#This Row],[S50%]]+Table1[[#This Row],[I50%]])</f>
        <v>344</v>
      </c>
      <c r="BG18" s="2">
        <f>Table1[[#This Row],[S50%]]+Table1[[#This Row],[I50%]]</f>
        <v>2663</v>
      </c>
    </row>
    <row r="19" spans="1:59" x14ac:dyDescent="0.2">
      <c r="A19">
        <v>1591102595</v>
      </c>
      <c r="B19">
        <v>102</v>
      </c>
      <c r="D19" t="s">
        <v>48</v>
      </c>
      <c r="E19" t="s">
        <v>64</v>
      </c>
      <c r="F19" t="s">
        <v>49</v>
      </c>
      <c r="G19">
        <v>3004</v>
      </c>
      <c r="H19">
        <v>3046</v>
      </c>
      <c r="I19">
        <v>3068</v>
      </c>
      <c r="J19">
        <v>3096</v>
      </c>
      <c r="K19">
        <v>3211</v>
      </c>
      <c r="L19">
        <v>3290</v>
      </c>
      <c r="M19">
        <v>3445</v>
      </c>
      <c r="N19">
        <v>3668</v>
      </c>
      <c r="O19">
        <v>4513</v>
      </c>
      <c r="P19">
        <v>4513</v>
      </c>
      <c r="Q19">
        <v>4513</v>
      </c>
      <c r="R19">
        <v>4513</v>
      </c>
      <c r="S19">
        <v>2368</v>
      </c>
      <c r="T19">
        <v>2379</v>
      </c>
      <c r="U19">
        <v>2389</v>
      </c>
      <c r="V19">
        <v>2392</v>
      </c>
      <c r="W19">
        <v>2412</v>
      </c>
      <c r="X19">
        <v>2426</v>
      </c>
      <c r="Y19">
        <v>2451</v>
      </c>
      <c r="Z19">
        <v>2469</v>
      </c>
      <c r="AA19">
        <v>2483</v>
      </c>
      <c r="AB19">
        <v>2483</v>
      </c>
      <c r="AC19">
        <v>2483</v>
      </c>
      <c r="AD19">
        <v>2483</v>
      </c>
      <c r="AE19">
        <v>294</v>
      </c>
      <c r="AF19">
        <v>296</v>
      </c>
      <c r="AG19">
        <v>298</v>
      </c>
      <c r="AH19">
        <v>300</v>
      </c>
      <c r="AI19">
        <v>307</v>
      </c>
      <c r="AJ19">
        <v>315</v>
      </c>
      <c r="AK19">
        <v>320</v>
      </c>
      <c r="AL19">
        <v>321</v>
      </c>
      <c r="AM19">
        <v>323</v>
      </c>
      <c r="AN19">
        <v>323</v>
      </c>
      <c r="AO19">
        <v>323</v>
      </c>
      <c r="AP19">
        <v>323</v>
      </c>
      <c r="AQ19">
        <v>366</v>
      </c>
      <c r="AR19">
        <v>0</v>
      </c>
      <c r="AS19">
        <v>3031</v>
      </c>
      <c r="AT19">
        <v>3044</v>
      </c>
      <c r="AU19">
        <v>2706</v>
      </c>
      <c r="AV19">
        <v>4513</v>
      </c>
      <c r="AW19">
        <v>295</v>
      </c>
      <c r="AX19">
        <v>296</v>
      </c>
      <c r="AY19">
        <v>264</v>
      </c>
      <c r="AZ19">
        <v>333</v>
      </c>
      <c r="BA19">
        <v>2369</v>
      </c>
      <c r="BB19">
        <v>2365</v>
      </c>
      <c r="BC19">
        <v>2249</v>
      </c>
      <c r="BD19">
        <v>2483</v>
      </c>
      <c r="BE19">
        <v>63</v>
      </c>
      <c r="BF19">
        <f>Table1[[#This Row],[50%]]-(Table1[[#This Row],[S50%]]+Table1[[#This Row],[I50%]])</f>
        <v>342</v>
      </c>
      <c r="BG19" s="2">
        <f>Table1[[#This Row],[S50%]]+Table1[[#This Row],[I50%]]</f>
        <v>2662</v>
      </c>
    </row>
    <row r="20" spans="1:59" x14ac:dyDescent="0.2">
      <c r="A20">
        <v>1591102597</v>
      </c>
      <c r="B20">
        <v>108</v>
      </c>
      <c r="D20" t="s">
        <v>48</v>
      </c>
      <c r="E20" t="s">
        <v>65</v>
      </c>
      <c r="F20" t="s">
        <v>49</v>
      </c>
      <c r="G20">
        <v>3006</v>
      </c>
      <c r="H20">
        <v>3047</v>
      </c>
      <c r="I20">
        <v>3072</v>
      </c>
      <c r="J20">
        <v>3093</v>
      </c>
      <c r="K20">
        <v>3152</v>
      </c>
      <c r="L20">
        <v>3266</v>
      </c>
      <c r="M20">
        <v>3353</v>
      </c>
      <c r="N20">
        <v>3471</v>
      </c>
      <c r="O20">
        <v>4513</v>
      </c>
      <c r="P20">
        <v>4513</v>
      </c>
      <c r="Q20">
        <v>4513</v>
      </c>
      <c r="R20">
        <v>4513</v>
      </c>
      <c r="S20">
        <v>2365</v>
      </c>
      <c r="T20">
        <v>2378</v>
      </c>
      <c r="U20">
        <v>2385</v>
      </c>
      <c r="V20">
        <v>2392</v>
      </c>
      <c r="W20">
        <v>2412</v>
      </c>
      <c r="X20">
        <v>2426</v>
      </c>
      <c r="Y20">
        <v>2443</v>
      </c>
      <c r="Z20">
        <v>2469</v>
      </c>
      <c r="AA20">
        <v>2492</v>
      </c>
      <c r="AB20">
        <v>2492</v>
      </c>
      <c r="AC20">
        <v>2492</v>
      </c>
      <c r="AD20">
        <v>2492</v>
      </c>
      <c r="AE20">
        <v>294</v>
      </c>
      <c r="AF20">
        <v>296</v>
      </c>
      <c r="AG20">
        <v>298</v>
      </c>
      <c r="AH20">
        <v>300</v>
      </c>
      <c r="AI20">
        <v>306</v>
      </c>
      <c r="AJ20">
        <v>317</v>
      </c>
      <c r="AK20">
        <v>320</v>
      </c>
      <c r="AL20">
        <v>321</v>
      </c>
      <c r="AM20">
        <v>323</v>
      </c>
      <c r="AN20">
        <v>323</v>
      </c>
      <c r="AO20">
        <v>323</v>
      </c>
      <c r="AP20">
        <v>323</v>
      </c>
      <c r="AQ20">
        <v>415</v>
      </c>
      <c r="AR20">
        <v>0</v>
      </c>
      <c r="AS20">
        <v>3030</v>
      </c>
      <c r="AT20">
        <v>3035</v>
      </c>
      <c r="AU20">
        <v>2706</v>
      </c>
      <c r="AV20">
        <v>4513</v>
      </c>
      <c r="AW20">
        <v>295</v>
      </c>
      <c r="AX20">
        <v>296</v>
      </c>
      <c r="AY20">
        <v>264</v>
      </c>
      <c r="AZ20">
        <v>333</v>
      </c>
      <c r="BA20">
        <v>2368</v>
      </c>
      <c r="BB20">
        <v>2364</v>
      </c>
      <c r="BC20">
        <v>2248</v>
      </c>
      <c r="BD20">
        <v>2492</v>
      </c>
      <c r="BE20">
        <v>63</v>
      </c>
      <c r="BF20">
        <f>Table1[[#This Row],[50%]]-(Table1[[#This Row],[S50%]]+Table1[[#This Row],[I50%]])</f>
        <v>347</v>
      </c>
      <c r="BG20" s="2">
        <f>Table1[[#This Row],[S50%]]+Table1[[#This Row],[I50%]]</f>
        <v>2659</v>
      </c>
    </row>
    <row r="21" spans="1:59" x14ac:dyDescent="0.2">
      <c r="A21">
        <v>1591102599</v>
      </c>
      <c r="B21">
        <v>114</v>
      </c>
      <c r="D21" t="s">
        <v>48</v>
      </c>
      <c r="E21" t="s">
        <v>66</v>
      </c>
      <c r="F21" t="s">
        <v>49</v>
      </c>
      <c r="G21">
        <v>2993</v>
      </c>
      <c r="H21">
        <v>3044</v>
      </c>
      <c r="I21">
        <v>3062</v>
      </c>
      <c r="J21">
        <v>3072</v>
      </c>
      <c r="K21">
        <v>3116</v>
      </c>
      <c r="L21">
        <v>3209</v>
      </c>
      <c r="M21">
        <v>3266</v>
      </c>
      <c r="N21">
        <v>3353</v>
      </c>
      <c r="O21">
        <v>4513</v>
      </c>
      <c r="P21">
        <v>4513</v>
      </c>
      <c r="Q21">
        <v>4513</v>
      </c>
      <c r="R21">
        <v>4513</v>
      </c>
      <c r="S21">
        <v>2364</v>
      </c>
      <c r="T21">
        <v>2377</v>
      </c>
      <c r="U21">
        <v>2384</v>
      </c>
      <c r="V21">
        <v>2390</v>
      </c>
      <c r="W21">
        <v>2408</v>
      </c>
      <c r="X21">
        <v>2425</v>
      </c>
      <c r="Y21">
        <v>2435</v>
      </c>
      <c r="Z21">
        <v>2469</v>
      </c>
      <c r="AA21">
        <v>2492</v>
      </c>
      <c r="AB21">
        <v>2492</v>
      </c>
      <c r="AC21">
        <v>2492</v>
      </c>
      <c r="AD21">
        <v>2492</v>
      </c>
      <c r="AE21">
        <v>294</v>
      </c>
      <c r="AF21">
        <v>296</v>
      </c>
      <c r="AG21">
        <v>298</v>
      </c>
      <c r="AH21">
        <v>299</v>
      </c>
      <c r="AI21">
        <v>302</v>
      </c>
      <c r="AJ21">
        <v>314</v>
      </c>
      <c r="AK21">
        <v>318</v>
      </c>
      <c r="AL21">
        <v>319</v>
      </c>
      <c r="AM21">
        <v>323</v>
      </c>
      <c r="AN21">
        <v>323</v>
      </c>
      <c r="AO21">
        <v>323</v>
      </c>
      <c r="AP21">
        <v>323</v>
      </c>
      <c r="AQ21">
        <v>464</v>
      </c>
      <c r="AR21">
        <v>0</v>
      </c>
      <c r="AS21">
        <v>3026</v>
      </c>
      <c r="AT21">
        <v>3026</v>
      </c>
      <c r="AU21">
        <v>2706</v>
      </c>
      <c r="AV21">
        <v>4513</v>
      </c>
      <c r="AW21">
        <v>295</v>
      </c>
      <c r="AX21">
        <v>295</v>
      </c>
      <c r="AY21">
        <v>264</v>
      </c>
      <c r="AZ21">
        <v>333</v>
      </c>
      <c r="BA21">
        <v>2368</v>
      </c>
      <c r="BB21">
        <v>2364</v>
      </c>
      <c r="BC21">
        <v>2248</v>
      </c>
      <c r="BD21">
        <v>2492</v>
      </c>
      <c r="BE21">
        <v>63</v>
      </c>
      <c r="BF21">
        <f>Table1[[#This Row],[50%]]-(Table1[[#This Row],[S50%]]+Table1[[#This Row],[I50%]])</f>
        <v>335</v>
      </c>
      <c r="BG21" s="2">
        <f>Table1[[#This Row],[S50%]]+Table1[[#This Row],[I50%]]</f>
        <v>2658</v>
      </c>
    </row>
    <row r="22" spans="1:59" x14ac:dyDescent="0.2">
      <c r="A22">
        <v>1591102601</v>
      </c>
      <c r="B22">
        <v>120</v>
      </c>
      <c r="D22" t="s">
        <v>48</v>
      </c>
      <c r="E22" t="s">
        <v>67</v>
      </c>
      <c r="F22" t="s">
        <v>49</v>
      </c>
      <c r="G22">
        <v>2979</v>
      </c>
      <c r="H22">
        <v>3047</v>
      </c>
      <c r="I22">
        <v>3062</v>
      </c>
      <c r="J22">
        <v>3072</v>
      </c>
      <c r="K22">
        <v>3120</v>
      </c>
      <c r="L22">
        <v>3156</v>
      </c>
      <c r="M22">
        <v>3266</v>
      </c>
      <c r="N22">
        <v>3296</v>
      </c>
      <c r="O22">
        <v>4513</v>
      </c>
      <c r="P22">
        <v>4513</v>
      </c>
      <c r="Q22">
        <v>4513</v>
      </c>
      <c r="R22">
        <v>4513</v>
      </c>
      <c r="S22">
        <v>2367</v>
      </c>
      <c r="T22">
        <v>2378</v>
      </c>
      <c r="U22">
        <v>2388</v>
      </c>
      <c r="V22">
        <v>2393</v>
      </c>
      <c r="W22">
        <v>2412</v>
      </c>
      <c r="X22">
        <v>2425</v>
      </c>
      <c r="Y22">
        <v>2435</v>
      </c>
      <c r="Z22">
        <v>2469</v>
      </c>
      <c r="AA22">
        <v>2492</v>
      </c>
      <c r="AB22">
        <v>2492</v>
      </c>
      <c r="AC22">
        <v>2492</v>
      </c>
      <c r="AD22">
        <v>2492</v>
      </c>
      <c r="AE22">
        <v>294</v>
      </c>
      <c r="AF22">
        <v>296</v>
      </c>
      <c r="AG22">
        <v>298</v>
      </c>
      <c r="AH22">
        <v>300</v>
      </c>
      <c r="AI22">
        <v>305</v>
      </c>
      <c r="AJ22">
        <v>314</v>
      </c>
      <c r="AK22">
        <v>318</v>
      </c>
      <c r="AL22">
        <v>319</v>
      </c>
      <c r="AM22">
        <v>323</v>
      </c>
      <c r="AN22">
        <v>323</v>
      </c>
      <c r="AO22">
        <v>323</v>
      </c>
      <c r="AP22">
        <v>323</v>
      </c>
      <c r="AQ22">
        <v>514</v>
      </c>
      <c r="AR22">
        <v>0</v>
      </c>
      <c r="AS22">
        <v>3024</v>
      </c>
      <c r="AT22">
        <v>3021</v>
      </c>
      <c r="AU22">
        <v>2699</v>
      </c>
      <c r="AV22">
        <v>4513</v>
      </c>
      <c r="AW22">
        <v>294</v>
      </c>
      <c r="AX22">
        <v>295</v>
      </c>
      <c r="AY22">
        <v>264</v>
      </c>
      <c r="AZ22">
        <v>333</v>
      </c>
      <c r="BA22">
        <v>2368</v>
      </c>
      <c r="BB22">
        <v>2364</v>
      </c>
      <c r="BC22">
        <v>2229</v>
      </c>
      <c r="BD22">
        <v>2492</v>
      </c>
      <c r="BE22">
        <v>63</v>
      </c>
      <c r="BF22">
        <f>Table1[[#This Row],[50%]]-(Table1[[#This Row],[S50%]]+Table1[[#This Row],[I50%]])</f>
        <v>318</v>
      </c>
      <c r="BG22" s="2">
        <f>Table1[[#This Row],[S50%]]+Table1[[#This Row],[I50%]]</f>
        <v>2661</v>
      </c>
    </row>
    <row r="23" spans="1:59" x14ac:dyDescent="0.2">
      <c r="A23">
        <v>1591102603</v>
      </c>
      <c r="B23">
        <v>126</v>
      </c>
      <c r="D23" t="s">
        <v>48</v>
      </c>
      <c r="E23" t="s">
        <v>68</v>
      </c>
      <c r="F23" t="s">
        <v>49</v>
      </c>
      <c r="G23">
        <v>2968</v>
      </c>
      <c r="H23">
        <v>3044</v>
      </c>
      <c r="I23">
        <v>3059</v>
      </c>
      <c r="J23">
        <v>3067</v>
      </c>
      <c r="K23">
        <v>3109</v>
      </c>
      <c r="L23">
        <v>3156</v>
      </c>
      <c r="M23">
        <v>3243</v>
      </c>
      <c r="N23">
        <v>3292</v>
      </c>
      <c r="O23">
        <v>3420</v>
      </c>
      <c r="P23">
        <v>3420</v>
      </c>
      <c r="Q23">
        <v>3420</v>
      </c>
      <c r="R23">
        <v>3420</v>
      </c>
      <c r="S23">
        <v>2365</v>
      </c>
      <c r="T23">
        <v>2378</v>
      </c>
      <c r="U23">
        <v>2388</v>
      </c>
      <c r="V23">
        <v>2393</v>
      </c>
      <c r="W23">
        <v>2412</v>
      </c>
      <c r="X23">
        <v>2425</v>
      </c>
      <c r="Y23">
        <v>2437</v>
      </c>
      <c r="Z23">
        <v>2467</v>
      </c>
      <c r="AA23">
        <v>2492</v>
      </c>
      <c r="AB23">
        <v>2492</v>
      </c>
      <c r="AC23">
        <v>2492</v>
      </c>
      <c r="AD23">
        <v>2492</v>
      </c>
      <c r="AE23">
        <v>294</v>
      </c>
      <c r="AF23">
        <v>297</v>
      </c>
      <c r="AG23">
        <v>298</v>
      </c>
      <c r="AH23">
        <v>299</v>
      </c>
      <c r="AI23">
        <v>304</v>
      </c>
      <c r="AJ23">
        <v>313</v>
      </c>
      <c r="AK23">
        <v>318</v>
      </c>
      <c r="AL23">
        <v>319</v>
      </c>
      <c r="AM23">
        <v>322</v>
      </c>
      <c r="AN23">
        <v>322</v>
      </c>
      <c r="AO23">
        <v>322</v>
      </c>
      <c r="AP23">
        <v>322</v>
      </c>
      <c r="AQ23">
        <v>570</v>
      </c>
      <c r="AR23">
        <v>0</v>
      </c>
      <c r="AS23">
        <v>3018</v>
      </c>
      <c r="AT23">
        <v>3016</v>
      </c>
      <c r="AU23">
        <v>2699</v>
      </c>
      <c r="AV23">
        <v>4513</v>
      </c>
      <c r="AW23">
        <v>294</v>
      </c>
      <c r="AX23">
        <v>295</v>
      </c>
      <c r="AY23">
        <v>264</v>
      </c>
      <c r="AZ23">
        <v>333</v>
      </c>
      <c r="BA23">
        <v>2368</v>
      </c>
      <c r="BB23">
        <v>2364</v>
      </c>
      <c r="BC23">
        <v>2229</v>
      </c>
      <c r="BD23">
        <v>2492</v>
      </c>
      <c r="BE23">
        <v>63</v>
      </c>
      <c r="BF23">
        <f>Table1[[#This Row],[50%]]-(Table1[[#This Row],[S50%]]+Table1[[#This Row],[I50%]])</f>
        <v>309</v>
      </c>
      <c r="BG23" s="2">
        <f>Table1[[#This Row],[S50%]]+Table1[[#This Row],[I50%]]</f>
        <v>2659</v>
      </c>
    </row>
    <row r="24" spans="1:59" x14ac:dyDescent="0.2">
      <c r="A24">
        <v>1591102605</v>
      </c>
      <c r="B24">
        <v>132</v>
      </c>
      <c r="D24" t="s">
        <v>48</v>
      </c>
      <c r="E24" t="s">
        <v>69</v>
      </c>
      <c r="F24" t="s">
        <v>49</v>
      </c>
      <c r="G24">
        <v>2948</v>
      </c>
      <c r="H24">
        <v>3041</v>
      </c>
      <c r="I24">
        <v>3058</v>
      </c>
      <c r="J24">
        <v>3066</v>
      </c>
      <c r="K24">
        <v>3093</v>
      </c>
      <c r="L24">
        <v>3135</v>
      </c>
      <c r="M24">
        <v>3220</v>
      </c>
      <c r="N24">
        <v>3292</v>
      </c>
      <c r="O24">
        <v>5986</v>
      </c>
      <c r="P24">
        <v>5986</v>
      </c>
      <c r="Q24">
        <v>5986</v>
      </c>
      <c r="R24">
        <v>5986</v>
      </c>
      <c r="S24">
        <v>2366</v>
      </c>
      <c r="T24">
        <v>2380</v>
      </c>
      <c r="U24">
        <v>2388</v>
      </c>
      <c r="V24">
        <v>2391</v>
      </c>
      <c r="W24">
        <v>2411</v>
      </c>
      <c r="X24">
        <v>2423</v>
      </c>
      <c r="Y24">
        <v>2435</v>
      </c>
      <c r="Z24">
        <v>2452</v>
      </c>
      <c r="AA24">
        <v>2492</v>
      </c>
      <c r="AB24">
        <v>2492</v>
      </c>
      <c r="AC24">
        <v>2492</v>
      </c>
      <c r="AD24">
        <v>2492</v>
      </c>
      <c r="AE24">
        <v>294</v>
      </c>
      <c r="AF24">
        <v>297</v>
      </c>
      <c r="AG24">
        <v>298</v>
      </c>
      <c r="AH24">
        <v>299</v>
      </c>
      <c r="AI24">
        <v>304</v>
      </c>
      <c r="AJ24">
        <v>309</v>
      </c>
      <c r="AK24">
        <v>317</v>
      </c>
      <c r="AL24">
        <v>318</v>
      </c>
      <c r="AM24">
        <v>322</v>
      </c>
      <c r="AN24">
        <v>322</v>
      </c>
      <c r="AO24">
        <v>322</v>
      </c>
      <c r="AP24">
        <v>322</v>
      </c>
      <c r="AQ24">
        <v>620</v>
      </c>
      <c r="AR24">
        <v>0</v>
      </c>
      <c r="AS24">
        <v>3007</v>
      </c>
      <c r="AT24">
        <v>3011</v>
      </c>
      <c r="AU24">
        <v>2699</v>
      </c>
      <c r="AV24">
        <v>5986</v>
      </c>
      <c r="AW24">
        <v>294</v>
      </c>
      <c r="AX24">
        <v>295</v>
      </c>
      <c r="AY24">
        <v>264</v>
      </c>
      <c r="AZ24">
        <v>333</v>
      </c>
      <c r="BA24">
        <v>2368</v>
      </c>
      <c r="BB24">
        <v>2363</v>
      </c>
      <c r="BC24">
        <v>2221</v>
      </c>
      <c r="BD24">
        <v>2492</v>
      </c>
      <c r="BE24">
        <v>63</v>
      </c>
      <c r="BF24">
        <f>Table1[[#This Row],[50%]]-(Table1[[#This Row],[S50%]]+Table1[[#This Row],[I50%]])</f>
        <v>288</v>
      </c>
      <c r="BG24" s="2">
        <f>Table1[[#This Row],[S50%]]+Table1[[#This Row],[I50%]]</f>
        <v>2660</v>
      </c>
    </row>
    <row r="25" spans="1:59" x14ac:dyDescent="0.2">
      <c r="A25">
        <v>1591102608</v>
      </c>
      <c r="B25">
        <v>138</v>
      </c>
      <c r="D25" t="s">
        <v>48</v>
      </c>
      <c r="E25" t="s">
        <v>70</v>
      </c>
      <c r="F25" t="s">
        <v>49</v>
      </c>
      <c r="G25">
        <v>2948</v>
      </c>
      <c r="H25">
        <v>3030</v>
      </c>
      <c r="I25">
        <v>3053</v>
      </c>
      <c r="J25">
        <v>3061</v>
      </c>
      <c r="K25">
        <v>3085</v>
      </c>
      <c r="L25">
        <v>3169</v>
      </c>
      <c r="M25">
        <v>3321</v>
      </c>
      <c r="N25">
        <v>4895</v>
      </c>
      <c r="O25">
        <v>5986</v>
      </c>
      <c r="P25">
        <v>5986</v>
      </c>
      <c r="Q25">
        <v>5986</v>
      </c>
      <c r="R25">
        <v>5986</v>
      </c>
      <c r="S25">
        <v>2365</v>
      </c>
      <c r="T25">
        <v>2380</v>
      </c>
      <c r="U25">
        <v>2388</v>
      </c>
      <c r="V25">
        <v>2393</v>
      </c>
      <c r="W25">
        <v>2411</v>
      </c>
      <c r="X25">
        <v>2422</v>
      </c>
      <c r="Y25">
        <v>2446</v>
      </c>
      <c r="Z25">
        <v>2458</v>
      </c>
      <c r="AA25">
        <v>2468</v>
      </c>
      <c r="AB25">
        <v>2468</v>
      </c>
      <c r="AC25">
        <v>2468</v>
      </c>
      <c r="AD25">
        <v>2468</v>
      </c>
      <c r="AE25">
        <v>294</v>
      </c>
      <c r="AF25">
        <v>296</v>
      </c>
      <c r="AG25">
        <v>297</v>
      </c>
      <c r="AH25">
        <v>299</v>
      </c>
      <c r="AI25">
        <v>304</v>
      </c>
      <c r="AJ25">
        <v>308</v>
      </c>
      <c r="AK25">
        <v>315</v>
      </c>
      <c r="AL25">
        <v>317</v>
      </c>
      <c r="AM25">
        <v>319</v>
      </c>
      <c r="AN25">
        <v>319</v>
      </c>
      <c r="AO25">
        <v>319</v>
      </c>
      <c r="AP25">
        <v>319</v>
      </c>
      <c r="AQ25">
        <v>688</v>
      </c>
      <c r="AR25">
        <v>0</v>
      </c>
      <c r="AS25">
        <v>3004</v>
      </c>
      <c r="AT25">
        <v>3012</v>
      </c>
      <c r="AU25">
        <v>2699</v>
      </c>
      <c r="AV25">
        <v>5986</v>
      </c>
      <c r="AW25">
        <v>294</v>
      </c>
      <c r="AX25">
        <v>295</v>
      </c>
      <c r="AY25">
        <v>264</v>
      </c>
      <c r="AZ25">
        <v>333</v>
      </c>
      <c r="BA25">
        <v>2367</v>
      </c>
      <c r="BB25">
        <v>2363</v>
      </c>
      <c r="BC25">
        <v>2221</v>
      </c>
      <c r="BD25">
        <v>2492</v>
      </c>
      <c r="BE25">
        <v>63</v>
      </c>
      <c r="BF25">
        <f>Table1[[#This Row],[50%]]-(Table1[[#This Row],[S50%]]+Table1[[#This Row],[I50%]])</f>
        <v>289</v>
      </c>
      <c r="BG25" s="2">
        <f>Table1[[#This Row],[S50%]]+Table1[[#This Row],[I50%]]</f>
        <v>2659</v>
      </c>
    </row>
    <row r="26" spans="1:59" x14ac:dyDescent="0.2">
      <c r="A26">
        <v>1591102610</v>
      </c>
      <c r="B26">
        <v>144</v>
      </c>
      <c r="D26" t="s">
        <v>48</v>
      </c>
      <c r="E26" t="s">
        <v>71</v>
      </c>
      <c r="F26" t="s">
        <v>49</v>
      </c>
      <c r="G26">
        <v>2964</v>
      </c>
      <c r="H26">
        <v>3041</v>
      </c>
      <c r="I26">
        <v>3058</v>
      </c>
      <c r="J26">
        <v>3067</v>
      </c>
      <c r="K26">
        <v>3115</v>
      </c>
      <c r="L26">
        <v>3170</v>
      </c>
      <c r="M26">
        <v>3420</v>
      </c>
      <c r="N26">
        <v>4895</v>
      </c>
      <c r="O26">
        <v>5986</v>
      </c>
      <c r="P26">
        <v>5986</v>
      </c>
      <c r="Q26">
        <v>5986</v>
      </c>
      <c r="R26">
        <v>5986</v>
      </c>
      <c r="S26">
        <v>2364</v>
      </c>
      <c r="T26">
        <v>2380</v>
      </c>
      <c r="U26">
        <v>2388</v>
      </c>
      <c r="V26">
        <v>2393</v>
      </c>
      <c r="W26">
        <v>2410</v>
      </c>
      <c r="X26">
        <v>2422</v>
      </c>
      <c r="Y26">
        <v>2443</v>
      </c>
      <c r="Z26">
        <v>2458</v>
      </c>
      <c r="AA26">
        <v>2468</v>
      </c>
      <c r="AB26">
        <v>2468</v>
      </c>
      <c r="AC26">
        <v>2468</v>
      </c>
      <c r="AD26">
        <v>2468</v>
      </c>
      <c r="AE26">
        <v>294</v>
      </c>
      <c r="AF26">
        <v>296</v>
      </c>
      <c r="AG26">
        <v>297</v>
      </c>
      <c r="AH26">
        <v>298</v>
      </c>
      <c r="AI26">
        <v>303</v>
      </c>
      <c r="AJ26">
        <v>308</v>
      </c>
      <c r="AK26">
        <v>315</v>
      </c>
      <c r="AL26">
        <v>316</v>
      </c>
      <c r="AM26">
        <v>319</v>
      </c>
      <c r="AN26">
        <v>319</v>
      </c>
      <c r="AO26">
        <v>319</v>
      </c>
      <c r="AP26">
        <v>319</v>
      </c>
      <c r="AQ26">
        <v>745</v>
      </c>
      <c r="AR26">
        <v>0</v>
      </c>
      <c r="AS26">
        <v>3006</v>
      </c>
      <c r="AT26">
        <v>3014</v>
      </c>
      <c r="AU26">
        <v>2699</v>
      </c>
      <c r="AV26">
        <v>5986</v>
      </c>
      <c r="AW26">
        <v>294</v>
      </c>
      <c r="AX26">
        <v>295</v>
      </c>
      <c r="AY26">
        <v>262</v>
      </c>
      <c r="AZ26">
        <v>333</v>
      </c>
      <c r="BA26">
        <v>2367</v>
      </c>
      <c r="BB26">
        <v>2362</v>
      </c>
      <c r="BC26">
        <v>2221</v>
      </c>
      <c r="BD26">
        <v>2492</v>
      </c>
      <c r="BE26">
        <v>63</v>
      </c>
      <c r="BF26">
        <f>Table1[[#This Row],[50%]]-(Table1[[#This Row],[S50%]]+Table1[[#This Row],[I50%]])</f>
        <v>306</v>
      </c>
      <c r="BG26" s="2">
        <f>Table1[[#This Row],[S50%]]+Table1[[#This Row],[I50%]]</f>
        <v>2658</v>
      </c>
    </row>
    <row r="27" spans="1:59" x14ac:dyDescent="0.2">
      <c r="A27">
        <v>1591102612</v>
      </c>
      <c r="B27">
        <v>150</v>
      </c>
      <c r="D27" t="s">
        <v>48</v>
      </c>
      <c r="E27" t="s">
        <v>72</v>
      </c>
      <c r="F27" t="s">
        <v>49</v>
      </c>
      <c r="G27">
        <v>2966</v>
      </c>
      <c r="H27">
        <v>3046</v>
      </c>
      <c r="I27">
        <v>3065</v>
      </c>
      <c r="J27">
        <v>3072</v>
      </c>
      <c r="K27">
        <v>3137</v>
      </c>
      <c r="L27">
        <v>3238</v>
      </c>
      <c r="M27">
        <v>3420</v>
      </c>
      <c r="N27">
        <v>4895</v>
      </c>
      <c r="O27">
        <v>5986</v>
      </c>
      <c r="P27">
        <v>5986</v>
      </c>
      <c r="Q27">
        <v>5986</v>
      </c>
      <c r="R27">
        <v>5986</v>
      </c>
      <c r="S27">
        <v>2367</v>
      </c>
      <c r="T27">
        <v>2380</v>
      </c>
      <c r="U27">
        <v>2388</v>
      </c>
      <c r="V27">
        <v>2392</v>
      </c>
      <c r="W27">
        <v>2410</v>
      </c>
      <c r="X27">
        <v>2422</v>
      </c>
      <c r="Y27">
        <v>2443</v>
      </c>
      <c r="Z27">
        <v>2458</v>
      </c>
      <c r="AA27">
        <v>2468</v>
      </c>
      <c r="AB27">
        <v>2468</v>
      </c>
      <c r="AC27">
        <v>2468</v>
      </c>
      <c r="AD27">
        <v>2468</v>
      </c>
      <c r="AE27">
        <v>294</v>
      </c>
      <c r="AF27">
        <v>296</v>
      </c>
      <c r="AG27">
        <v>297</v>
      </c>
      <c r="AH27">
        <v>298</v>
      </c>
      <c r="AI27">
        <v>303</v>
      </c>
      <c r="AJ27">
        <v>307</v>
      </c>
      <c r="AK27">
        <v>316</v>
      </c>
      <c r="AL27">
        <v>317</v>
      </c>
      <c r="AM27">
        <v>319</v>
      </c>
      <c r="AN27">
        <v>319</v>
      </c>
      <c r="AO27">
        <v>319</v>
      </c>
      <c r="AP27">
        <v>319</v>
      </c>
      <c r="AQ27">
        <v>813</v>
      </c>
      <c r="AR27">
        <v>0</v>
      </c>
      <c r="AS27">
        <v>3004</v>
      </c>
      <c r="AT27">
        <v>3011</v>
      </c>
      <c r="AU27">
        <v>2699</v>
      </c>
      <c r="AV27">
        <v>5986</v>
      </c>
      <c r="AW27">
        <v>294</v>
      </c>
      <c r="AX27">
        <v>294</v>
      </c>
      <c r="AY27">
        <v>262</v>
      </c>
      <c r="AZ27">
        <v>333</v>
      </c>
      <c r="BA27">
        <v>2367</v>
      </c>
      <c r="BB27">
        <v>2362</v>
      </c>
      <c r="BC27">
        <v>2221</v>
      </c>
      <c r="BD27">
        <v>2492</v>
      </c>
      <c r="BE27">
        <v>63</v>
      </c>
      <c r="BF27">
        <f>Table1[[#This Row],[50%]]-(Table1[[#This Row],[S50%]]+Table1[[#This Row],[I50%]])</f>
        <v>305</v>
      </c>
      <c r="BG27" s="2">
        <f>Table1[[#This Row],[S50%]]+Table1[[#This Row],[I50%]]</f>
        <v>2661</v>
      </c>
    </row>
    <row r="28" spans="1:59" x14ac:dyDescent="0.2">
      <c r="A28">
        <v>1591102614</v>
      </c>
      <c r="B28">
        <v>156</v>
      </c>
      <c r="D28" t="s">
        <v>48</v>
      </c>
      <c r="E28" t="s">
        <v>73</v>
      </c>
      <c r="F28" t="s">
        <v>49</v>
      </c>
      <c r="G28">
        <v>2973</v>
      </c>
      <c r="H28">
        <v>3052</v>
      </c>
      <c r="I28">
        <v>3069</v>
      </c>
      <c r="J28">
        <v>3081</v>
      </c>
      <c r="K28">
        <v>3146</v>
      </c>
      <c r="L28">
        <v>3238</v>
      </c>
      <c r="M28">
        <v>3342</v>
      </c>
      <c r="N28">
        <v>4385</v>
      </c>
      <c r="O28">
        <v>5271</v>
      </c>
      <c r="P28">
        <v>5271</v>
      </c>
      <c r="Q28">
        <v>5271</v>
      </c>
      <c r="R28">
        <v>5271</v>
      </c>
      <c r="S28">
        <v>2367</v>
      </c>
      <c r="T28">
        <v>2381</v>
      </c>
      <c r="U28">
        <v>2387</v>
      </c>
      <c r="V28">
        <v>2392</v>
      </c>
      <c r="W28">
        <v>2410</v>
      </c>
      <c r="X28">
        <v>2420</v>
      </c>
      <c r="Y28">
        <v>2442</v>
      </c>
      <c r="Z28">
        <v>2448</v>
      </c>
      <c r="AA28">
        <v>2468</v>
      </c>
      <c r="AB28">
        <v>2468</v>
      </c>
      <c r="AC28">
        <v>2468</v>
      </c>
      <c r="AD28">
        <v>2468</v>
      </c>
      <c r="AE28">
        <v>294</v>
      </c>
      <c r="AF28">
        <v>296</v>
      </c>
      <c r="AG28">
        <v>297</v>
      </c>
      <c r="AH28">
        <v>298</v>
      </c>
      <c r="AI28">
        <v>302</v>
      </c>
      <c r="AJ28">
        <v>306</v>
      </c>
      <c r="AK28">
        <v>316</v>
      </c>
      <c r="AL28">
        <v>318</v>
      </c>
      <c r="AM28">
        <v>319</v>
      </c>
      <c r="AN28">
        <v>319</v>
      </c>
      <c r="AO28">
        <v>319</v>
      </c>
      <c r="AP28">
        <v>319</v>
      </c>
      <c r="AQ28">
        <v>880</v>
      </c>
      <c r="AR28">
        <v>0</v>
      </c>
      <c r="AS28">
        <v>3001</v>
      </c>
      <c r="AT28">
        <v>3009</v>
      </c>
      <c r="AU28">
        <v>2699</v>
      </c>
      <c r="AV28">
        <v>5986</v>
      </c>
      <c r="AW28">
        <v>294</v>
      </c>
      <c r="AX28">
        <v>294</v>
      </c>
      <c r="AY28">
        <v>262</v>
      </c>
      <c r="AZ28">
        <v>333</v>
      </c>
      <c r="BA28">
        <v>2367</v>
      </c>
      <c r="BB28">
        <v>2361</v>
      </c>
      <c r="BC28">
        <v>2221</v>
      </c>
      <c r="BD28">
        <v>2492</v>
      </c>
      <c r="BE28">
        <v>63</v>
      </c>
      <c r="BF28">
        <f>Table1[[#This Row],[50%]]-(Table1[[#This Row],[S50%]]+Table1[[#This Row],[I50%]])</f>
        <v>312</v>
      </c>
      <c r="BG28" s="2">
        <f>Table1[[#This Row],[S50%]]+Table1[[#This Row],[I50%]]</f>
        <v>2661</v>
      </c>
    </row>
    <row r="29" spans="1:59" x14ac:dyDescent="0.2">
      <c r="A29">
        <v>1591102616</v>
      </c>
      <c r="B29">
        <v>162</v>
      </c>
      <c r="D29" t="s">
        <v>48</v>
      </c>
      <c r="E29" t="s">
        <v>74</v>
      </c>
      <c r="F29" t="s">
        <v>49</v>
      </c>
      <c r="G29">
        <v>2958</v>
      </c>
      <c r="H29">
        <v>3043</v>
      </c>
      <c r="I29">
        <v>3066</v>
      </c>
      <c r="J29">
        <v>3078</v>
      </c>
      <c r="K29">
        <v>3137</v>
      </c>
      <c r="L29">
        <v>3208</v>
      </c>
      <c r="M29">
        <v>3321</v>
      </c>
      <c r="N29">
        <v>3342</v>
      </c>
      <c r="O29">
        <v>4385</v>
      </c>
      <c r="P29">
        <v>4385</v>
      </c>
      <c r="Q29">
        <v>4385</v>
      </c>
      <c r="R29">
        <v>4385</v>
      </c>
      <c r="S29">
        <v>2367</v>
      </c>
      <c r="T29">
        <v>2381</v>
      </c>
      <c r="U29">
        <v>2389</v>
      </c>
      <c r="V29">
        <v>2393</v>
      </c>
      <c r="W29">
        <v>2410</v>
      </c>
      <c r="X29">
        <v>2423</v>
      </c>
      <c r="Y29">
        <v>2441</v>
      </c>
      <c r="Z29">
        <v>2446</v>
      </c>
      <c r="AA29">
        <v>2468</v>
      </c>
      <c r="AB29">
        <v>2468</v>
      </c>
      <c r="AC29">
        <v>2468</v>
      </c>
      <c r="AD29">
        <v>2468</v>
      </c>
      <c r="AE29">
        <v>293</v>
      </c>
      <c r="AF29">
        <v>296</v>
      </c>
      <c r="AG29">
        <v>297</v>
      </c>
      <c r="AH29">
        <v>299</v>
      </c>
      <c r="AI29">
        <v>303</v>
      </c>
      <c r="AJ29">
        <v>307</v>
      </c>
      <c r="AK29">
        <v>316</v>
      </c>
      <c r="AL29">
        <v>316</v>
      </c>
      <c r="AM29">
        <v>319</v>
      </c>
      <c r="AN29">
        <v>319</v>
      </c>
      <c r="AO29">
        <v>319</v>
      </c>
      <c r="AP29">
        <v>319</v>
      </c>
      <c r="AQ29">
        <v>957</v>
      </c>
      <c r="AR29">
        <v>0</v>
      </c>
      <c r="AS29">
        <v>2992</v>
      </c>
      <c r="AT29">
        <v>3002</v>
      </c>
      <c r="AU29">
        <v>2699</v>
      </c>
      <c r="AV29">
        <v>5986</v>
      </c>
      <c r="AW29">
        <v>294</v>
      </c>
      <c r="AX29">
        <v>294</v>
      </c>
      <c r="AY29">
        <v>262</v>
      </c>
      <c r="AZ29">
        <v>333</v>
      </c>
      <c r="BA29">
        <v>2367</v>
      </c>
      <c r="BB29">
        <v>2361</v>
      </c>
      <c r="BC29">
        <v>2221</v>
      </c>
      <c r="BD29">
        <v>2492</v>
      </c>
      <c r="BE29">
        <v>63</v>
      </c>
      <c r="BF29">
        <f>Table1[[#This Row],[50%]]-(Table1[[#This Row],[S50%]]+Table1[[#This Row],[I50%]])</f>
        <v>298</v>
      </c>
      <c r="BG29" s="2">
        <f>Table1[[#This Row],[S50%]]+Table1[[#This Row],[I50%]]</f>
        <v>2660</v>
      </c>
    </row>
    <row r="30" spans="1:59" x14ac:dyDescent="0.2">
      <c r="A30">
        <v>1591102618</v>
      </c>
      <c r="B30">
        <v>168</v>
      </c>
      <c r="D30" t="s">
        <v>48</v>
      </c>
      <c r="E30" t="s">
        <v>75</v>
      </c>
      <c r="F30" t="s">
        <v>49</v>
      </c>
      <c r="G30">
        <v>2928</v>
      </c>
      <c r="H30">
        <v>3033</v>
      </c>
      <c r="I30">
        <v>3066</v>
      </c>
      <c r="J30">
        <v>3079</v>
      </c>
      <c r="K30">
        <v>3150</v>
      </c>
      <c r="L30">
        <v>3241</v>
      </c>
      <c r="M30">
        <v>3321</v>
      </c>
      <c r="N30">
        <v>3342</v>
      </c>
      <c r="O30">
        <v>4385</v>
      </c>
      <c r="P30">
        <v>4385</v>
      </c>
      <c r="Q30">
        <v>4385</v>
      </c>
      <c r="R30">
        <v>4385</v>
      </c>
      <c r="S30">
        <v>2367</v>
      </c>
      <c r="T30">
        <v>2381</v>
      </c>
      <c r="U30">
        <v>2388</v>
      </c>
      <c r="V30">
        <v>2393</v>
      </c>
      <c r="W30">
        <v>2410</v>
      </c>
      <c r="X30">
        <v>2418</v>
      </c>
      <c r="Y30">
        <v>2434</v>
      </c>
      <c r="Z30">
        <v>2441</v>
      </c>
      <c r="AA30">
        <v>2467</v>
      </c>
      <c r="AB30">
        <v>2467</v>
      </c>
      <c r="AC30">
        <v>2467</v>
      </c>
      <c r="AD30">
        <v>2467</v>
      </c>
      <c r="AE30">
        <v>293</v>
      </c>
      <c r="AF30">
        <v>296</v>
      </c>
      <c r="AG30">
        <v>297</v>
      </c>
      <c r="AH30">
        <v>298</v>
      </c>
      <c r="AI30">
        <v>301</v>
      </c>
      <c r="AJ30">
        <v>308</v>
      </c>
      <c r="AK30">
        <v>316</v>
      </c>
      <c r="AL30">
        <v>317</v>
      </c>
      <c r="AM30">
        <v>319</v>
      </c>
      <c r="AN30">
        <v>319</v>
      </c>
      <c r="AO30">
        <v>319</v>
      </c>
      <c r="AP30">
        <v>319</v>
      </c>
      <c r="AQ30">
        <v>1025</v>
      </c>
      <c r="AR30">
        <v>0</v>
      </c>
      <c r="AS30">
        <v>2984</v>
      </c>
      <c r="AT30">
        <v>2998</v>
      </c>
      <c r="AU30">
        <v>2699</v>
      </c>
      <c r="AV30">
        <v>5986</v>
      </c>
      <c r="AW30">
        <v>294</v>
      </c>
      <c r="AX30">
        <v>294</v>
      </c>
      <c r="AY30">
        <v>262</v>
      </c>
      <c r="AZ30">
        <v>333</v>
      </c>
      <c r="BA30">
        <v>2367</v>
      </c>
      <c r="BB30">
        <v>2361</v>
      </c>
      <c r="BC30">
        <v>2221</v>
      </c>
      <c r="BD30">
        <v>2492</v>
      </c>
      <c r="BE30">
        <v>63</v>
      </c>
      <c r="BF30">
        <f>Table1[[#This Row],[50%]]-(Table1[[#This Row],[S50%]]+Table1[[#This Row],[I50%]])</f>
        <v>268</v>
      </c>
      <c r="BG30" s="2">
        <f>Table1[[#This Row],[S50%]]+Table1[[#This Row],[I50%]]</f>
        <v>2660</v>
      </c>
    </row>
    <row r="31" spans="1:59" x14ac:dyDescent="0.2">
      <c r="A31">
        <v>1591102620</v>
      </c>
      <c r="B31">
        <v>174</v>
      </c>
      <c r="D31" t="s">
        <v>48</v>
      </c>
      <c r="E31" t="s">
        <v>76</v>
      </c>
      <c r="F31" t="s">
        <v>49</v>
      </c>
      <c r="G31">
        <v>2900</v>
      </c>
      <c r="H31">
        <v>3020</v>
      </c>
      <c r="I31">
        <v>3051</v>
      </c>
      <c r="J31">
        <v>3069</v>
      </c>
      <c r="K31">
        <v>3139</v>
      </c>
      <c r="L31">
        <v>3236</v>
      </c>
      <c r="M31">
        <v>3306</v>
      </c>
      <c r="N31">
        <v>3327</v>
      </c>
      <c r="O31">
        <v>3450</v>
      </c>
      <c r="P31">
        <v>3450</v>
      </c>
      <c r="Q31">
        <v>3450</v>
      </c>
      <c r="R31">
        <v>3450</v>
      </c>
      <c r="S31">
        <v>2368</v>
      </c>
      <c r="T31">
        <v>2381</v>
      </c>
      <c r="U31">
        <v>2387</v>
      </c>
      <c r="V31">
        <v>2392</v>
      </c>
      <c r="W31">
        <v>2410</v>
      </c>
      <c r="X31">
        <v>2418</v>
      </c>
      <c r="Y31">
        <v>2434</v>
      </c>
      <c r="Z31">
        <v>2448</v>
      </c>
      <c r="AA31">
        <v>2474</v>
      </c>
      <c r="AB31">
        <v>2474</v>
      </c>
      <c r="AC31">
        <v>2474</v>
      </c>
      <c r="AD31">
        <v>2474</v>
      </c>
      <c r="AE31">
        <v>293</v>
      </c>
      <c r="AF31">
        <v>296</v>
      </c>
      <c r="AG31">
        <v>297</v>
      </c>
      <c r="AH31">
        <v>298</v>
      </c>
      <c r="AI31">
        <v>302</v>
      </c>
      <c r="AJ31">
        <v>309</v>
      </c>
      <c r="AK31">
        <v>316</v>
      </c>
      <c r="AL31">
        <v>318</v>
      </c>
      <c r="AM31">
        <v>318</v>
      </c>
      <c r="AN31">
        <v>318</v>
      </c>
      <c r="AO31">
        <v>318</v>
      </c>
      <c r="AP31">
        <v>318</v>
      </c>
      <c r="AQ31">
        <v>1107</v>
      </c>
      <c r="AR31">
        <v>0</v>
      </c>
      <c r="AS31">
        <v>2977</v>
      </c>
      <c r="AT31">
        <v>2993</v>
      </c>
      <c r="AU31">
        <v>2699</v>
      </c>
      <c r="AV31">
        <v>5986</v>
      </c>
      <c r="AW31">
        <v>294</v>
      </c>
      <c r="AX31">
        <v>294</v>
      </c>
      <c r="AY31">
        <v>262</v>
      </c>
      <c r="AZ31">
        <v>333</v>
      </c>
      <c r="BA31">
        <v>2368</v>
      </c>
      <c r="BB31">
        <v>2361</v>
      </c>
      <c r="BC31">
        <v>2221</v>
      </c>
      <c r="BD31">
        <v>2492</v>
      </c>
      <c r="BE31">
        <v>63</v>
      </c>
      <c r="BF31">
        <f>Table1[[#This Row],[50%]]-(Table1[[#This Row],[S50%]]+Table1[[#This Row],[I50%]])</f>
        <v>239</v>
      </c>
      <c r="BG31" s="2">
        <f>Table1[[#This Row],[S50%]]+Table1[[#This Row],[I50%]]</f>
        <v>2661</v>
      </c>
    </row>
    <row r="32" spans="1:59" x14ac:dyDescent="0.2">
      <c r="A32">
        <v>1591102622</v>
      </c>
      <c r="B32">
        <v>180</v>
      </c>
      <c r="D32" t="s">
        <v>48</v>
      </c>
      <c r="E32" t="s">
        <v>77</v>
      </c>
      <c r="F32" t="s">
        <v>49</v>
      </c>
      <c r="G32">
        <v>2879</v>
      </c>
      <c r="H32">
        <v>2980</v>
      </c>
      <c r="I32">
        <v>3035</v>
      </c>
      <c r="J32">
        <v>3055</v>
      </c>
      <c r="K32">
        <v>3100</v>
      </c>
      <c r="L32">
        <v>3150</v>
      </c>
      <c r="M32">
        <v>3297</v>
      </c>
      <c r="N32">
        <v>3303</v>
      </c>
      <c r="O32">
        <v>3327</v>
      </c>
      <c r="P32">
        <v>3327</v>
      </c>
      <c r="Q32">
        <v>3327</v>
      </c>
      <c r="R32">
        <v>3327</v>
      </c>
      <c r="S32">
        <v>2366</v>
      </c>
      <c r="T32">
        <v>2378</v>
      </c>
      <c r="U32">
        <v>2386</v>
      </c>
      <c r="V32">
        <v>2392</v>
      </c>
      <c r="W32">
        <v>2404</v>
      </c>
      <c r="X32">
        <v>2413</v>
      </c>
      <c r="Y32">
        <v>2434</v>
      </c>
      <c r="Z32">
        <v>2445</v>
      </c>
      <c r="AA32">
        <v>2474</v>
      </c>
      <c r="AB32">
        <v>2474</v>
      </c>
      <c r="AC32">
        <v>2474</v>
      </c>
      <c r="AD32">
        <v>2474</v>
      </c>
      <c r="AE32">
        <v>293</v>
      </c>
      <c r="AF32">
        <v>296</v>
      </c>
      <c r="AG32">
        <v>297</v>
      </c>
      <c r="AH32">
        <v>298</v>
      </c>
      <c r="AI32">
        <v>301</v>
      </c>
      <c r="AJ32">
        <v>310</v>
      </c>
      <c r="AK32">
        <v>316</v>
      </c>
      <c r="AL32">
        <v>318</v>
      </c>
      <c r="AM32">
        <v>324</v>
      </c>
      <c r="AN32">
        <v>324</v>
      </c>
      <c r="AO32">
        <v>324</v>
      </c>
      <c r="AP32">
        <v>324</v>
      </c>
      <c r="AQ32">
        <v>1185</v>
      </c>
      <c r="AR32">
        <v>0</v>
      </c>
      <c r="AS32">
        <v>2971</v>
      </c>
      <c r="AT32">
        <v>2988</v>
      </c>
      <c r="AU32">
        <v>2699</v>
      </c>
      <c r="AV32">
        <v>5986</v>
      </c>
      <c r="AW32">
        <v>294</v>
      </c>
      <c r="AX32">
        <v>294</v>
      </c>
      <c r="AY32">
        <v>262</v>
      </c>
      <c r="AZ32">
        <v>333</v>
      </c>
      <c r="BA32">
        <v>2367</v>
      </c>
      <c r="BB32">
        <v>2361</v>
      </c>
      <c r="BC32">
        <v>2221</v>
      </c>
      <c r="BD32">
        <v>2492</v>
      </c>
      <c r="BE32">
        <v>63</v>
      </c>
      <c r="BF32">
        <f>Table1[[#This Row],[50%]]-(Table1[[#This Row],[S50%]]+Table1[[#This Row],[I50%]])</f>
        <v>220</v>
      </c>
      <c r="BG32" s="2">
        <f>Table1[[#This Row],[S50%]]+Table1[[#This Row],[I50%]]</f>
        <v>2659</v>
      </c>
    </row>
    <row r="33" spans="1:59" x14ac:dyDescent="0.2">
      <c r="A33">
        <v>1591102624</v>
      </c>
      <c r="B33">
        <v>186</v>
      </c>
      <c r="D33" t="s">
        <v>48</v>
      </c>
      <c r="E33" t="s">
        <v>78</v>
      </c>
      <c r="F33" t="s">
        <v>49</v>
      </c>
      <c r="G33">
        <v>2881</v>
      </c>
      <c r="H33">
        <v>2983</v>
      </c>
      <c r="I33">
        <v>3034</v>
      </c>
      <c r="J33">
        <v>3055</v>
      </c>
      <c r="K33">
        <v>3101</v>
      </c>
      <c r="L33">
        <v>3162</v>
      </c>
      <c r="M33">
        <v>3297</v>
      </c>
      <c r="N33">
        <v>3303</v>
      </c>
      <c r="O33">
        <v>3327</v>
      </c>
      <c r="P33">
        <v>3327</v>
      </c>
      <c r="Q33">
        <v>3327</v>
      </c>
      <c r="R33">
        <v>3327</v>
      </c>
      <c r="S33">
        <v>2369</v>
      </c>
      <c r="T33">
        <v>2380</v>
      </c>
      <c r="U33">
        <v>2387</v>
      </c>
      <c r="V33">
        <v>2392</v>
      </c>
      <c r="W33">
        <v>2408</v>
      </c>
      <c r="X33">
        <v>2420</v>
      </c>
      <c r="Y33">
        <v>2441</v>
      </c>
      <c r="Z33">
        <v>2457</v>
      </c>
      <c r="AA33">
        <v>2474</v>
      </c>
      <c r="AB33">
        <v>2474</v>
      </c>
      <c r="AC33">
        <v>2474</v>
      </c>
      <c r="AD33">
        <v>2474</v>
      </c>
      <c r="AE33">
        <v>293</v>
      </c>
      <c r="AF33">
        <v>296</v>
      </c>
      <c r="AG33">
        <v>297</v>
      </c>
      <c r="AH33">
        <v>298</v>
      </c>
      <c r="AI33">
        <v>301</v>
      </c>
      <c r="AJ33">
        <v>310</v>
      </c>
      <c r="AK33">
        <v>316</v>
      </c>
      <c r="AL33">
        <v>318</v>
      </c>
      <c r="AM33">
        <v>324</v>
      </c>
      <c r="AN33">
        <v>324</v>
      </c>
      <c r="AO33">
        <v>324</v>
      </c>
      <c r="AP33">
        <v>324</v>
      </c>
      <c r="AQ33">
        <v>1270</v>
      </c>
      <c r="AR33">
        <v>0</v>
      </c>
      <c r="AS33">
        <v>2964</v>
      </c>
      <c r="AT33">
        <v>2984</v>
      </c>
      <c r="AU33">
        <v>2699</v>
      </c>
      <c r="AV33">
        <v>5986</v>
      </c>
      <c r="AW33">
        <v>294</v>
      </c>
      <c r="AX33">
        <v>294</v>
      </c>
      <c r="AY33">
        <v>262</v>
      </c>
      <c r="AZ33">
        <v>333</v>
      </c>
      <c r="BA33">
        <v>2368</v>
      </c>
      <c r="BB33">
        <v>2361</v>
      </c>
      <c r="BC33">
        <v>2221</v>
      </c>
      <c r="BD33">
        <v>2492</v>
      </c>
      <c r="BE33">
        <v>63</v>
      </c>
      <c r="BF33">
        <f>Table1[[#This Row],[50%]]-(Table1[[#This Row],[S50%]]+Table1[[#This Row],[I50%]])</f>
        <v>219</v>
      </c>
      <c r="BG33" s="2">
        <f>Table1[[#This Row],[S50%]]+Table1[[#This Row],[I50%]]</f>
        <v>2662</v>
      </c>
    </row>
    <row r="34" spans="1:59" x14ac:dyDescent="0.2">
      <c r="A34">
        <v>1591102626</v>
      </c>
      <c r="B34">
        <v>192</v>
      </c>
      <c r="D34" t="s">
        <v>48</v>
      </c>
      <c r="E34" t="s">
        <v>79</v>
      </c>
      <c r="F34" t="s">
        <v>49</v>
      </c>
      <c r="G34">
        <v>2881</v>
      </c>
      <c r="H34">
        <v>2980</v>
      </c>
      <c r="I34">
        <v>3031</v>
      </c>
      <c r="J34">
        <v>3055</v>
      </c>
      <c r="K34">
        <v>3108</v>
      </c>
      <c r="L34">
        <v>3158</v>
      </c>
      <c r="M34">
        <v>3264</v>
      </c>
      <c r="N34">
        <v>3299</v>
      </c>
      <c r="O34">
        <v>6414</v>
      </c>
      <c r="P34">
        <v>6414</v>
      </c>
      <c r="Q34">
        <v>6414</v>
      </c>
      <c r="R34">
        <v>6414</v>
      </c>
      <c r="S34">
        <v>2369</v>
      </c>
      <c r="T34">
        <v>2380</v>
      </c>
      <c r="U34">
        <v>2386</v>
      </c>
      <c r="V34">
        <v>2392</v>
      </c>
      <c r="W34">
        <v>2407</v>
      </c>
      <c r="X34">
        <v>2421</v>
      </c>
      <c r="Y34">
        <v>2442</v>
      </c>
      <c r="Z34">
        <v>2449</v>
      </c>
      <c r="AA34">
        <v>2474</v>
      </c>
      <c r="AB34">
        <v>2474</v>
      </c>
      <c r="AC34">
        <v>2474</v>
      </c>
      <c r="AD34">
        <v>2474</v>
      </c>
      <c r="AE34">
        <v>294</v>
      </c>
      <c r="AF34">
        <v>296</v>
      </c>
      <c r="AG34">
        <v>297</v>
      </c>
      <c r="AH34">
        <v>298</v>
      </c>
      <c r="AI34">
        <v>303</v>
      </c>
      <c r="AJ34">
        <v>310</v>
      </c>
      <c r="AK34">
        <v>316</v>
      </c>
      <c r="AL34">
        <v>318</v>
      </c>
      <c r="AM34">
        <v>376</v>
      </c>
      <c r="AN34">
        <v>376</v>
      </c>
      <c r="AO34">
        <v>376</v>
      </c>
      <c r="AP34">
        <v>376</v>
      </c>
      <c r="AQ34">
        <v>1350</v>
      </c>
      <c r="AR34">
        <v>0</v>
      </c>
      <c r="AS34">
        <v>2960</v>
      </c>
      <c r="AT34">
        <v>2984</v>
      </c>
      <c r="AU34">
        <v>2699</v>
      </c>
      <c r="AV34">
        <v>6414</v>
      </c>
      <c r="AW34">
        <v>294</v>
      </c>
      <c r="AX34">
        <v>294</v>
      </c>
      <c r="AY34">
        <v>262</v>
      </c>
      <c r="AZ34">
        <v>376</v>
      </c>
      <c r="BA34">
        <v>2368</v>
      </c>
      <c r="BB34">
        <v>2361</v>
      </c>
      <c r="BC34">
        <v>2221</v>
      </c>
      <c r="BD34">
        <v>2492</v>
      </c>
      <c r="BE34">
        <v>63</v>
      </c>
      <c r="BF34">
        <f>Table1[[#This Row],[50%]]-(Table1[[#This Row],[S50%]]+Table1[[#This Row],[I50%]])</f>
        <v>218</v>
      </c>
      <c r="BG34" s="2">
        <f>Table1[[#This Row],[S50%]]+Table1[[#This Row],[I50%]]</f>
        <v>2663</v>
      </c>
    </row>
    <row r="35" spans="1:59" x14ac:dyDescent="0.2">
      <c r="A35">
        <v>1591102628</v>
      </c>
      <c r="B35">
        <v>198</v>
      </c>
      <c r="D35" t="s">
        <v>48</v>
      </c>
      <c r="E35" t="s">
        <v>80</v>
      </c>
      <c r="F35" t="s">
        <v>49</v>
      </c>
      <c r="G35">
        <v>2879</v>
      </c>
      <c r="H35">
        <v>2979</v>
      </c>
      <c r="I35">
        <v>3029</v>
      </c>
      <c r="J35">
        <v>3054</v>
      </c>
      <c r="K35">
        <v>3096</v>
      </c>
      <c r="L35">
        <v>3153</v>
      </c>
      <c r="M35">
        <v>3271</v>
      </c>
      <c r="N35">
        <v>3299</v>
      </c>
      <c r="O35">
        <v>6414</v>
      </c>
      <c r="P35">
        <v>6414</v>
      </c>
      <c r="Q35">
        <v>6414</v>
      </c>
      <c r="R35">
        <v>6414</v>
      </c>
      <c r="S35">
        <v>2369</v>
      </c>
      <c r="T35">
        <v>2380</v>
      </c>
      <c r="U35">
        <v>2386</v>
      </c>
      <c r="V35">
        <v>2392</v>
      </c>
      <c r="W35">
        <v>2410</v>
      </c>
      <c r="X35">
        <v>2424</v>
      </c>
      <c r="Y35">
        <v>2442</v>
      </c>
      <c r="Z35">
        <v>2449</v>
      </c>
      <c r="AA35">
        <v>2474</v>
      </c>
      <c r="AB35">
        <v>2474</v>
      </c>
      <c r="AC35">
        <v>2474</v>
      </c>
      <c r="AD35">
        <v>2474</v>
      </c>
      <c r="AE35">
        <v>294</v>
      </c>
      <c r="AF35">
        <v>296</v>
      </c>
      <c r="AG35">
        <v>297</v>
      </c>
      <c r="AH35">
        <v>298</v>
      </c>
      <c r="AI35">
        <v>301</v>
      </c>
      <c r="AJ35">
        <v>310</v>
      </c>
      <c r="AK35">
        <v>316</v>
      </c>
      <c r="AL35">
        <v>318</v>
      </c>
      <c r="AM35">
        <v>376</v>
      </c>
      <c r="AN35">
        <v>376</v>
      </c>
      <c r="AO35">
        <v>376</v>
      </c>
      <c r="AP35">
        <v>376</v>
      </c>
      <c r="AQ35">
        <v>1446</v>
      </c>
      <c r="AR35">
        <v>0</v>
      </c>
      <c r="AS35">
        <v>2954</v>
      </c>
      <c r="AT35">
        <v>2979</v>
      </c>
      <c r="AU35">
        <v>2680</v>
      </c>
      <c r="AV35">
        <v>6414</v>
      </c>
      <c r="AW35">
        <v>294</v>
      </c>
      <c r="AX35">
        <v>294</v>
      </c>
      <c r="AY35">
        <v>262</v>
      </c>
      <c r="AZ35">
        <v>376</v>
      </c>
      <c r="BA35">
        <v>2368</v>
      </c>
      <c r="BB35">
        <v>2361</v>
      </c>
      <c r="BC35">
        <v>2221</v>
      </c>
      <c r="BD35">
        <v>2492</v>
      </c>
      <c r="BE35">
        <v>63</v>
      </c>
      <c r="BF35">
        <f>Table1[[#This Row],[50%]]-(Table1[[#This Row],[S50%]]+Table1[[#This Row],[I50%]])</f>
        <v>216</v>
      </c>
      <c r="BG35" s="2">
        <f>Table1[[#This Row],[S50%]]+Table1[[#This Row],[I50%]]</f>
        <v>2663</v>
      </c>
    </row>
    <row r="36" spans="1:59" x14ac:dyDescent="0.2">
      <c r="A36">
        <v>1591102630</v>
      </c>
      <c r="B36">
        <v>204</v>
      </c>
      <c r="D36" t="s">
        <v>48</v>
      </c>
      <c r="E36" t="s">
        <v>81</v>
      </c>
      <c r="F36" t="s">
        <v>49</v>
      </c>
      <c r="G36">
        <v>2884</v>
      </c>
      <c r="H36">
        <v>2968</v>
      </c>
      <c r="I36">
        <v>3028</v>
      </c>
      <c r="J36">
        <v>3055</v>
      </c>
      <c r="K36">
        <v>3118</v>
      </c>
      <c r="L36">
        <v>3175</v>
      </c>
      <c r="M36">
        <v>3271</v>
      </c>
      <c r="N36">
        <v>3307</v>
      </c>
      <c r="O36">
        <v>6414</v>
      </c>
      <c r="P36">
        <v>6414</v>
      </c>
      <c r="Q36">
        <v>6414</v>
      </c>
      <c r="R36">
        <v>6414</v>
      </c>
      <c r="S36">
        <v>2372</v>
      </c>
      <c r="T36">
        <v>2382</v>
      </c>
      <c r="U36">
        <v>2387</v>
      </c>
      <c r="V36">
        <v>2394</v>
      </c>
      <c r="W36">
        <v>2413</v>
      </c>
      <c r="X36">
        <v>2427</v>
      </c>
      <c r="Y36">
        <v>2445</v>
      </c>
      <c r="Z36">
        <v>2450</v>
      </c>
      <c r="AA36">
        <v>2479</v>
      </c>
      <c r="AB36">
        <v>2479</v>
      </c>
      <c r="AC36">
        <v>2479</v>
      </c>
      <c r="AD36">
        <v>2479</v>
      </c>
      <c r="AE36">
        <v>294</v>
      </c>
      <c r="AF36">
        <v>297</v>
      </c>
      <c r="AG36">
        <v>298</v>
      </c>
      <c r="AH36">
        <v>298</v>
      </c>
      <c r="AI36">
        <v>301</v>
      </c>
      <c r="AJ36">
        <v>310</v>
      </c>
      <c r="AK36">
        <v>315</v>
      </c>
      <c r="AL36">
        <v>323</v>
      </c>
      <c r="AM36">
        <v>376</v>
      </c>
      <c r="AN36">
        <v>376</v>
      </c>
      <c r="AO36">
        <v>376</v>
      </c>
      <c r="AP36">
        <v>376</v>
      </c>
      <c r="AQ36">
        <v>1533</v>
      </c>
      <c r="AR36">
        <v>0</v>
      </c>
      <c r="AS36">
        <v>2949</v>
      </c>
      <c r="AT36">
        <v>2977</v>
      </c>
      <c r="AU36">
        <v>2680</v>
      </c>
      <c r="AV36">
        <v>6414</v>
      </c>
      <c r="AW36">
        <v>294</v>
      </c>
      <c r="AX36">
        <v>294</v>
      </c>
      <c r="AY36">
        <v>262</v>
      </c>
      <c r="AZ36">
        <v>376</v>
      </c>
      <c r="BA36">
        <v>2368</v>
      </c>
      <c r="BB36">
        <v>2361</v>
      </c>
      <c r="BC36">
        <v>2221</v>
      </c>
      <c r="BD36">
        <v>2492</v>
      </c>
      <c r="BE36">
        <v>63</v>
      </c>
      <c r="BF36">
        <f>Table1[[#This Row],[50%]]-(Table1[[#This Row],[S50%]]+Table1[[#This Row],[I50%]])</f>
        <v>218</v>
      </c>
      <c r="BG36" s="2">
        <f>Table1[[#This Row],[S50%]]+Table1[[#This Row],[I50%]]</f>
        <v>2666</v>
      </c>
    </row>
    <row r="37" spans="1:59" x14ac:dyDescent="0.2">
      <c r="A37">
        <v>1591102632</v>
      </c>
      <c r="B37">
        <v>210</v>
      </c>
      <c r="D37" t="s">
        <v>48</v>
      </c>
      <c r="E37" t="s">
        <v>82</v>
      </c>
      <c r="F37" t="s">
        <v>49</v>
      </c>
      <c r="G37">
        <v>2885</v>
      </c>
      <c r="H37">
        <v>2968</v>
      </c>
      <c r="I37">
        <v>3026</v>
      </c>
      <c r="J37">
        <v>3048</v>
      </c>
      <c r="K37">
        <v>3121</v>
      </c>
      <c r="L37">
        <v>3185</v>
      </c>
      <c r="M37">
        <v>3235</v>
      </c>
      <c r="N37">
        <v>3303</v>
      </c>
      <c r="O37">
        <v>6414</v>
      </c>
      <c r="P37">
        <v>6414</v>
      </c>
      <c r="Q37">
        <v>6414</v>
      </c>
      <c r="R37">
        <v>6414</v>
      </c>
      <c r="S37">
        <v>2368</v>
      </c>
      <c r="T37">
        <v>2380</v>
      </c>
      <c r="U37">
        <v>2386</v>
      </c>
      <c r="V37">
        <v>2391</v>
      </c>
      <c r="W37">
        <v>2412</v>
      </c>
      <c r="X37">
        <v>2424</v>
      </c>
      <c r="Y37">
        <v>2443</v>
      </c>
      <c r="Z37">
        <v>2448</v>
      </c>
      <c r="AA37">
        <v>2479</v>
      </c>
      <c r="AB37">
        <v>2479</v>
      </c>
      <c r="AC37">
        <v>2479</v>
      </c>
      <c r="AD37">
        <v>2479</v>
      </c>
      <c r="AE37">
        <v>294</v>
      </c>
      <c r="AF37">
        <v>296</v>
      </c>
      <c r="AG37">
        <v>298</v>
      </c>
      <c r="AH37">
        <v>298</v>
      </c>
      <c r="AI37">
        <v>301</v>
      </c>
      <c r="AJ37">
        <v>306</v>
      </c>
      <c r="AK37">
        <v>314</v>
      </c>
      <c r="AL37">
        <v>317</v>
      </c>
      <c r="AM37">
        <v>376</v>
      </c>
      <c r="AN37">
        <v>376</v>
      </c>
      <c r="AO37">
        <v>376</v>
      </c>
      <c r="AP37">
        <v>376</v>
      </c>
      <c r="AQ37">
        <v>1630</v>
      </c>
      <c r="AR37">
        <v>0</v>
      </c>
      <c r="AS37">
        <v>2946</v>
      </c>
      <c r="AT37">
        <v>2975</v>
      </c>
      <c r="AU37">
        <v>2680</v>
      </c>
      <c r="AV37">
        <v>6414</v>
      </c>
      <c r="AW37">
        <v>294</v>
      </c>
      <c r="AX37">
        <v>294</v>
      </c>
      <c r="AY37">
        <v>262</v>
      </c>
      <c r="AZ37">
        <v>376</v>
      </c>
      <c r="BA37">
        <v>2368</v>
      </c>
      <c r="BB37">
        <v>2361</v>
      </c>
      <c r="BC37">
        <v>2221</v>
      </c>
      <c r="BD37">
        <v>2492</v>
      </c>
      <c r="BE37">
        <v>63</v>
      </c>
      <c r="BF37">
        <f>Table1[[#This Row],[50%]]-(Table1[[#This Row],[S50%]]+Table1[[#This Row],[I50%]])</f>
        <v>223</v>
      </c>
      <c r="BG37" s="2">
        <f>Table1[[#This Row],[S50%]]+Table1[[#This Row],[I50%]]</f>
        <v>2662</v>
      </c>
    </row>
    <row r="38" spans="1:59" x14ac:dyDescent="0.2">
      <c r="A38">
        <v>1591102634</v>
      </c>
      <c r="B38">
        <v>216</v>
      </c>
      <c r="D38" t="s">
        <v>48</v>
      </c>
      <c r="E38" t="s">
        <v>83</v>
      </c>
      <c r="F38" t="s">
        <v>49</v>
      </c>
      <c r="G38">
        <v>2893</v>
      </c>
      <c r="H38">
        <v>2974</v>
      </c>
      <c r="I38">
        <v>3029</v>
      </c>
      <c r="J38">
        <v>3050</v>
      </c>
      <c r="K38">
        <v>3126</v>
      </c>
      <c r="L38">
        <v>3187</v>
      </c>
      <c r="M38">
        <v>3235</v>
      </c>
      <c r="N38">
        <v>3271</v>
      </c>
      <c r="O38">
        <v>3383</v>
      </c>
      <c r="P38">
        <v>3383</v>
      </c>
      <c r="Q38">
        <v>3383</v>
      </c>
      <c r="R38">
        <v>3383</v>
      </c>
      <c r="S38">
        <v>2367</v>
      </c>
      <c r="T38">
        <v>2381</v>
      </c>
      <c r="U38">
        <v>2387</v>
      </c>
      <c r="V38">
        <v>2391</v>
      </c>
      <c r="W38">
        <v>2411</v>
      </c>
      <c r="X38">
        <v>2424</v>
      </c>
      <c r="Y38">
        <v>2443</v>
      </c>
      <c r="Z38">
        <v>2451</v>
      </c>
      <c r="AA38">
        <v>2479</v>
      </c>
      <c r="AB38">
        <v>2479</v>
      </c>
      <c r="AC38">
        <v>2479</v>
      </c>
      <c r="AD38">
        <v>2479</v>
      </c>
      <c r="AE38">
        <v>294</v>
      </c>
      <c r="AF38">
        <v>297</v>
      </c>
      <c r="AG38">
        <v>298</v>
      </c>
      <c r="AH38">
        <v>298</v>
      </c>
      <c r="AI38">
        <v>301</v>
      </c>
      <c r="AJ38">
        <v>306</v>
      </c>
      <c r="AK38">
        <v>315</v>
      </c>
      <c r="AL38">
        <v>319</v>
      </c>
      <c r="AM38">
        <v>330</v>
      </c>
      <c r="AN38">
        <v>330</v>
      </c>
      <c r="AO38">
        <v>330</v>
      </c>
      <c r="AP38">
        <v>330</v>
      </c>
      <c r="AQ38">
        <v>1723</v>
      </c>
      <c r="AR38">
        <v>0</v>
      </c>
      <c r="AS38">
        <v>2940</v>
      </c>
      <c r="AT38">
        <v>2973</v>
      </c>
      <c r="AU38">
        <v>2680</v>
      </c>
      <c r="AV38">
        <v>6414</v>
      </c>
      <c r="AW38">
        <v>294</v>
      </c>
      <c r="AX38">
        <v>294</v>
      </c>
      <c r="AY38">
        <v>262</v>
      </c>
      <c r="AZ38">
        <v>376</v>
      </c>
      <c r="BA38">
        <v>2368</v>
      </c>
      <c r="BB38">
        <v>2361</v>
      </c>
      <c r="BC38">
        <v>2221</v>
      </c>
      <c r="BD38">
        <v>2492</v>
      </c>
      <c r="BE38">
        <v>63</v>
      </c>
      <c r="BF38">
        <f>Table1[[#This Row],[50%]]-(Table1[[#This Row],[S50%]]+Table1[[#This Row],[I50%]])</f>
        <v>232</v>
      </c>
      <c r="BG38" s="2">
        <f>Table1[[#This Row],[S50%]]+Table1[[#This Row],[I50%]]</f>
        <v>2661</v>
      </c>
    </row>
    <row r="39" spans="1:59" x14ac:dyDescent="0.2">
      <c r="A39">
        <v>1591102636</v>
      </c>
      <c r="B39">
        <v>222</v>
      </c>
      <c r="D39" t="s">
        <v>48</v>
      </c>
      <c r="E39" t="s">
        <v>84</v>
      </c>
      <c r="F39" t="s">
        <v>49</v>
      </c>
      <c r="G39">
        <v>2893</v>
      </c>
      <c r="H39">
        <v>2974</v>
      </c>
      <c r="I39">
        <v>3032</v>
      </c>
      <c r="J39">
        <v>3055</v>
      </c>
      <c r="K39">
        <v>3126</v>
      </c>
      <c r="L39">
        <v>3185</v>
      </c>
      <c r="M39">
        <v>3242</v>
      </c>
      <c r="N39">
        <v>3311</v>
      </c>
      <c r="O39">
        <v>3567</v>
      </c>
      <c r="P39">
        <v>3567</v>
      </c>
      <c r="Q39">
        <v>3567</v>
      </c>
      <c r="R39">
        <v>3567</v>
      </c>
      <c r="S39">
        <v>2367</v>
      </c>
      <c r="T39">
        <v>2381</v>
      </c>
      <c r="U39">
        <v>2387</v>
      </c>
      <c r="V39">
        <v>2393</v>
      </c>
      <c r="W39">
        <v>2411</v>
      </c>
      <c r="X39">
        <v>2424</v>
      </c>
      <c r="Y39">
        <v>2443</v>
      </c>
      <c r="Z39">
        <v>2451</v>
      </c>
      <c r="AA39">
        <v>2479</v>
      </c>
      <c r="AB39">
        <v>2479</v>
      </c>
      <c r="AC39">
        <v>2479</v>
      </c>
      <c r="AD39">
        <v>2479</v>
      </c>
      <c r="AE39">
        <v>294</v>
      </c>
      <c r="AF39">
        <v>296</v>
      </c>
      <c r="AG39">
        <v>298</v>
      </c>
      <c r="AH39">
        <v>298</v>
      </c>
      <c r="AI39">
        <v>301</v>
      </c>
      <c r="AJ39">
        <v>305</v>
      </c>
      <c r="AK39">
        <v>314</v>
      </c>
      <c r="AL39">
        <v>316</v>
      </c>
      <c r="AM39">
        <v>325</v>
      </c>
      <c r="AN39">
        <v>325</v>
      </c>
      <c r="AO39">
        <v>325</v>
      </c>
      <c r="AP39">
        <v>325</v>
      </c>
      <c r="AQ39">
        <v>1820</v>
      </c>
      <c r="AR39">
        <v>0</v>
      </c>
      <c r="AS39">
        <v>2936</v>
      </c>
      <c r="AT39">
        <v>2971</v>
      </c>
      <c r="AU39">
        <v>2680</v>
      </c>
      <c r="AV39">
        <v>6414</v>
      </c>
      <c r="AW39">
        <v>294</v>
      </c>
      <c r="AX39">
        <v>294</v>
      </c>
      <c r="AY39">
        <v>262</v>
      </c>
      <c r="AZ39">
        <v>376</v>
      </c>
      <c r="BA39">
        <v>2368</v>
      </c>
      <c r="BB39">
        <v>2361</v>
      </c>
      <c r="BC39">
        <v>2221</v>
      </c>
      <c r="BD39">
        <v>2492</v>
      </c>
      <c r="BE39">
        <v>63</v>
      </c>
      <c r="BF39">
        <f>Table1[[#This Row],[50%]]-(Table1[[#This Row],[S50%]]+Table1[[#This Row],[I50%]])</f>
        <v>232</v>
      </c>
      <c r="BG39" s="2">
        <f>Table1[[#This Row],[S50%]]+Table1[[#This Row],[I50%]]</f>
        <v>2661</v>
      </c>
    </row>
    <row r="40" spans="1:59" x14ac:dyDescent="0.2">
      <c r="A40">
        <v>1591102638</v>
      </c>
      <c r="B40">
        <v>228</v>
      </c>
      <c r="D40" t="s">
        <v>48</v>
      </c>
      <c r="E40" t="s">
        <v>85</v>
      </c>
      <c r="F40" t="s">
        <v>49</v>
      </c>
      <c r="G40">
        <v>2895</v>
      </c>
      <c r="H40">
        <v>2987</v>
      </c>
      <c r="I40">
        <v>3039</v>
      </c>
      <c r="J40">
        <v>3061</v>
      </c>
      <c r="K40">
        <v>3127</v>
      </c>
      <c r="L40">
        <v>3185</v>
      </c>
      <c r="M40">
        <v>3264</v>
      </c>
      <c r="N40">
        <v>3345</v>
      </c>
      <c r="O40">
        <v>3763</v>
      </c>
      <c r="P40">
        <v>3763</v>
      </c>
      <c r="Q40">
        <v>3763</v>
      </c>
      <c r="R40">
        <v>3763</v>
      </c>
      <c r="S40">
        <v>2368</v>
      </c>
      <c r="T40">
        <v>2382</v>
      </c>
      <c r="U40">
        <v>2389</v>
      </c>
      <c r="V40">
        <v>2393</v>
      </c>
      <c r="W40">
        <v>2410</v>
      </c>
      <c r="X40">
        <v>2424</v>
      </c>
      <c r="Y40">
        <v>2443</v>
      </c>
      <c r="Z40">
        <v>2460</v>
      </c>
      <c r="AA40">
        <v>2480</v>
      </c>
      <c r="AB40">
        <v>2480</v>
      </c>
      <c r="AC40">
        <v>2480</v>
      </c>
      <c r="AD40">
        <v>2480</v>
      </c>
      <c r="AE40">
        <v>294</v>
      </c>
      <c r="AF40">
        <v>296</v>
      </c>
      <c r="AG40">
        <v>298</v>
      </c>
      <c r="AH40">
        <v>298</v>
      </c>
      <c r="AI40">
        <v>301</v>
      </c>
      <c r="AJ40">
        <v>306</v>
      </c>
      <c r="AK40">
        <v>315</v>
      </c>
      <c r="AL40">
        <v>319</v>
      </c>
      <c r="AM40">
        <v>325</v>
      </c>
      <c r="AN40">
        <v>325</v>
      </c>
      <c r="AO40">
        <v>325</v>
      </c>
      <c r="AP40">
        <v>325</v>
      </c>
      <c r="AQ40">
        <v>1928</v>
      </c>
      <c r="AR40">
        <v>0</v>
      </c>
      <c r="AS40">
        <v>2934</v>
      </c>
      <c r="AT40">
        <v>2969</v>
      </c>
      <c r="AU40">
        <v>2680</v>
      </c>
      <c r="AV40">
        <v>6414</v>
      </c>
      <c r="AW40">
        <v>294</v>
      </c>
      <c r="AX40">
        <v>294</v>
      </c>
      <c r="AY40">
        <v>262</v>
      </c>
      <c r="AZ40">
        <v>376</v>
      </c>
      <c r="BA40">
        <v>2368</v>
      </c>
      <c r="BB40">
        <v>2361</v>
      </c>
      <c r="BC40">
        <v>2221</v>
      </c>
      <c r="BD40">
        <v>2492</v>
      </c>
      <c r="BE40">
        <v>63</v>
      </c>
      <c r="BF40">
        <f>Table1[[#This Row],[50%]]-(Table1[[#This Row],[S50%]]+Table1[[#This Row],[I50%]])</f>
        <v>233</v>
      </c>
      <c r="BG40" s="2">
        <f>Table1[[#This Row],[S50%]]+Table1[[#This Row],[I50%]]</f>
        <v>2662</v>
      </c>
    </row>
    <row r="41" spans="1:59" x14ac:dyDescent="0.2">
      <c r="A41">
        <v>1591102640</v>
      </c>
      <c r="B41">
        <v>234</v>
      </c>
      <c r="D41" t="s">
        <v>48</v>
      </c>
      <c r="E41" t="s">
        <v>86</v>
      </c>
      <c r="F41" t="s">
        <v>49</v>
      </c>
      <c r="G41">
        <v>2887</v>
      </c>
      <c r="H41">
        <v>2958</v>
      </c>
      <c r="I41">
        <v>3027</v>
      </c>
      <c r="J41">
        <v>3053</v>
      </c>
      <c r="K41">
        <v>3106</v>
      </c>
      <c r="L41">
        <v>3171</v>
      </c>
      <c r="M41">
        <v>3258</v>
      </c>
      <c r="N41">
        <v>3329</v>
      </c>
      <c r="O41">
        <v>3763</v>
      </c>
      <c r="P41">
        <v>3763</v>
      </c>
      <c r="Q41">
        <v>3763</v>
      </c>
      <c r="R41">
        <v>3763</v>
      </c>
      <c r="S41">
        <v>2367</v>
      </c>
      <c r="T41">
        <v>2380</v>
      </c>
      <c r="U41">
        <v>2389</v>
      </c>
      <c r="V41">
        <v>2393</v>
      </c>
      <c r="W41">
        <v>2407</v>
      </c>
      <c r="X41">
        <v>2422</v>
      </c>
      <c r="Y41">
        <v>2442</v>
      </c>
      <c r="Z41">
        <v>2460</v>
      </c>
      <c r="AA41">
        <v>2480</v>
      </c>
      <c r="AB41">
        <v>2480</v>
      </c>
      <c r="AC41">
        <v>2480</v>
      </c>
      <c r="AD41">
        <v>2480</v>
      </c>
      <c r="AE41">
        <v>294</v>
      </c>
      <c r="AF41">
        <v>296</v>
      </c>
      <c r="AG41">
        <v>297</v>
      </c>
      <c r="AH41">
        <v>298</v>
      </c>
      <c r="AI41">
        <v>300</v>
      </c>
      <c r="AJ41">
        <v>305</v>
      </c>
      <c r="AK41">
        <v>315</v>
      </c>
      <c r="AL41">
        <v>319</v>
      </c>
      <c r="AM41">
        <v>325</v>
      </c>
      <c r="AN41">
        <v>325</v>
      </c>
      <c r="AO41">
        <v>325</v>
      </c>
      <c r="AP41">
        <v>325</v>
      </c>
      <c r="AQ41">
        <v>2038</v>
      </c>
      <c r="AR41">
        <v>0</v>
      </c>
      <c r="AS41">
        <v>2928</v>
      </c>
      <c r="AT41">
        <v>2966</v>
      </c>
      <c r="AU41">
        <v>2680</v>
      </c>
      <c r="AV41">
        <v>6414</v>
      </c>
      <c r="AW41">
        <v>294</v>
      </c>
      <c r="AX41">
        <v>294</v>
      </c>
      <c r="AY41">
        <v>262</v>
      </c>
      <c r="AZ41">
        <v>376</v>
      </c>
      <c r="BA41">
        <v>2368</v>
      </c>
      <c r="BB41">
        <v>2361</v>
      </c>
      <c r="BC41">
        <v>2221</v>
      </c>
      <c r="BD41">
        <v>2492</v>
      </c>
      <c r="BE41">
        <v>63</v>
      </c>
      <c r="BF41">
        <f>Table1[[#This Row],[50%]]-(Table1[[#This Row],[S50%]]+Table1[[#This Row],[I50%]])</f>
        <v>226</v>
      </c>
      <c r="BG41" s="2">
        <f>Table1[[#This Row],[S50%]]+Table1[[#This Row],[I50%]]</f>
        <v>2661</v>
      </c>
    </row>
    <row r="42" spans="1:59" x14ac:dyDescent="0.2">
      <c r="A42">
        <v>1591102642</v>
      </c>
      <c r="B42">
        <v>240</v>
      </c>
      <c r="D42" t="s">
        <v>48</v>
      </c>
      <c r="E42" t="s">
        <v>87</v>
      </c>
      <c r="F42" t="s">
        <v>49</v>
      </c>
      <c r="G42">
        <v>2885</v>
      </c>
      <c r="H42">
        <v>2950</v>
      </c>
      <c r="I42">
        <v>3018</v>
      </c>
      <c r="J42">
        <v>3046</v>
      </c>
      <c r="K42">
        <v>3095</v>
      </c>
      <c r="L42">
        <v>3151</v>
      </c>
      <c r="M42">
        <v>3258</v>
      </c>
      <c r="N42">
        <v>3329</v>
      </c>
      <c r="O42">
        <v>3763</v>
      </c>
      <c r="P42">
        <v>3763</v>
      </c>
      <c r="Q42">
        <v>3763</v>
      </c>
      <c r="R42">
        <v>3763</v>
      </c>
      <c r="S42">
        <v>2367</v>
      </c>
      <c r="T42">
        <v>2381</v>
      </c>
      <c r="U42">
        <v>2389</v>
      </c>
      <c r="V42">
        <v>2393</v>
      </c>
      <c r="W42">
        <v>2408</v>
      </c>
      <c r="X42">
        <v>2420</v>
      </c>
      <c r="Y42">
        <v>2434</v>
      </c>
      <c r="Z42">
        <v>2458</v>
      </c>
      <c r="AA42">
        <v>2480</v>
      </c>
      <c r="AB42">
        <v>2480</v>
      </c>
      <c r="AC42">
        <v>2480</v>
      </c>
      <c r="AD42">
        <v>2480</v>
      </c>
      <c r="AE42">
        <v>294</v>
      </c>
      <c r="AF42">
        <v>296</v>
      </c>
      <c r="AG42">
        <v>297</v>
      </c>
      <c r="AH42">
        <v>298</v>
      </c>
      <c r="AI42">
        <v>300</v>
      </c>
      <c r="AJ42">
        <v>304</v>
      </c>
      <c r="AK42">
        <v>315</v>
      </c>
      <c r="AL42">
        <v>319</v>
      </c>
      <c r="AM42">
        <v>325</v>
      </c>
      <c r="AN42">
        <v>325</v>
      </c>
      <c r="AO42">
        <v>325</v>
      </c>
      <c r="AP42">
        <v>325</v>
      </c>
      <c r="AQ42">
        <v>2136</v>
      </c>
      <c r="AR42">
        <v>0</v>
      </c>
      <c r="AS42">
        <v>2921</v>
      </c>
      <c r="AT42">
        <v>2963</v>
      </c>
      <c r="AU42">
        <v>2680</v>
      </c>
      <c r="AV42">
        <v>6414</v>
      </c>
      <c r="AW42">
        <v>294</v>
      </c>
      <c r="AX42">
        <v>294</v>
      </c>
      <c r="AY42">
        <v>262</v>
      </c>
      <c r="AZ42">
        <v>376</v>
      </c>
      <c r="BA42">
        <v>2368</v>
      </c>
      <c r="BB42">
        <v>2361</v>
      </c>
      <c r="BC42">
        <v>2221</v>
      </c>
      <c r="BD42">
        <v>2492</v>
      </c>
      <c r="BE42">
        <v>63</v>
      </c>
      <c r="BF42">
        <f>Table1[[#This Row],[50%]]-(Table1[[#This Row],[S50%]]+Table1[[#This Row],[I50%]])</f>
        <v>224</v>
      </c>
      <c r="BG42" s="2">
        <f>Table1[[#This Row],[S50%]]+Table1[[#This Row],[I50%]]</f>
        <v>2661</v>
      </c>
    </row>
    <row r="43" spans="1:59" x14ac:dyDescent="0.2">
      <c r="A43">
        <v>1591102644</v>
      </c>
      <c r="B43">
        <v>240</v>
      </c>
      <c r="D43" t="s">
        <v>48</v>
      </c>
      <c r="E43" t="s">
        <v>88</v>
      </c>
      <c r="F43" t="s">
        <v>49</v>
      </c>
      <c r="G43">
        <v>2885</v>
      </c>
      <c r="H43">
        <v>2957</v>
      </c>
      <c r="I43">
        <v>3029</v>
      </c>
      <c r="J43">
        <v>3051</v>
      </c>
      <c r="K43">
        <v>3108</v>
      </c>
      <c r="L43">
        <v>3177</v>
      </c>
      <c r="M43">
        <v>3329</v>
      </c>
      <c r="N43">
        <v>3836</v>
      </c>
      <c r="O43">
        <v>4896</v>
      </c>
      <c r="P43">
        <v>4896</v>
      </c>
      <c r="Q43">
        <v>4896</v>
      </c>
      <c r="R43">
        <v>4896</v>
      </c>
      <c r="S43">
        <v>2367</v>
      </c>
      <c r="T43">
        <v>2380</v>
      </c>
      <c r="U43">
        <v>2389</v>
      </c>
      <c r="V43">
        <v>2394</v>
      </c>
      <c r="W43">
        <v>2406</v>
      </c>
      <c r="X43">
        <v>2418</v>
      </c>
      <c r="Y43">
        <v>2433</v>
      </c>
      <c r="Z43">
        <v>2458</v>
      </c>
      <c r="AA43">
        <v>2480</v>
      </c>
      <c r="AB43">
        <v>2480</v>
      </c>
      <c r="AC43">
        <v>2480</v>
      </c>
      <c r="AD43">
        <v>2480</v>
      </c>
      <c r="AE43">
        <v>294</v>
      </c>
      <c r="AF43">
        <v>296</v>
      </c>
      <c r="AG43">
        <v>297</v>
      </c>
      <c r="AH43">
        <v>298</v>
      </c>
      <c r="AI43">
        <v>300</v>
      </c>
      <c r="AJ43">
        <v>305</v>
      </c>
      <c r="AK43">
        <v>314</v>
      </c>
      <c r="AL43">
        <v>315</v>
      </c>
      <c r="AM43">
        <v>320</v>
      </c>
      <c r="AN43">
        <v>320</v>
      </c>
      <c r="AO43">
        <v>320</v>
      </c>
      <c r="AP43">
        <v>320</v>
      </c>
      <c r="AQ43">
        <v>2255</v>
      </c>
      <c r="AR43">
        <v>0</v>
      </c>
      <c r="AS43">
        <v>2919</v>
      </c>
      <c r="AT43">
        <v>2965</v>
      </c>
      <c r="AU43">
        <v>2680</v>
      </c>
      <c r="AV43">
        <v>6414</v>
      </c>
      <c r="AW43">
        <v>294</v>
      </c>
      <c r="AX43">
        <v>294</v>
      </c>
      <c r="AY43">
        <v>262</v>
      </c>
      <c r="AZ43">
        <v>376</v>
      </c>
      <c r="BA43">
        <v>2368</v>
      </c>
      <c r="BB43">
        <v>2361</v>
      </c>
      <c r="BC43">
        <v>2221</v>
      </c>
      <c r="BD43">
        <v>2492</v>
      </c>
      <c r="BE43">
        <v>63</v>
      </c>
      <c r="BF43">
        <f>Table1[[#This Row],[50%]]-(Table1[[#This Row],[S50%]]+Table1[[#This Row],[I50%]])</f>
        <v>224</v>
      </c>
      <c r="BG43" s="2">
        <f>Table1[[#This Row],[S50%]]+Table1[[#This Row],[I50%]]</f>
        <v>2661</v>
      </c>
    </row>
    <row r="44" spans="1:59" x14ac:dyDescent="0.2">
      <c r="A44">
        <v>1591102646</v>
      </c>
      <c r="B44">
        <v>240</v>
      </c>
      <c r="D44" t="s">
        <v>48</v>
      </c>
      <c r="E44" t="s">
        <v>89</v>
      </c>
      <c r="F44" t="s">
        <v>49</v>
      </c>
      <c r="G44">
        <v>2897</v>
      </c>
      <c r="H44">
        <v>2987</v>
      </c>
      <c r="I44">
        <v>3033</v>
      </c>
      <c r="J44">
        <v>3053</v>
      </c>
      <c r="K44">
        <v>3105</v>
      </c>
      <c r="L44">
        <v>3181</v>
      </c>
      <c r="M44">
        <v>3344</v>
      </c>
      <c r="N44">
        <v>3836</v>
      </c>
      <c r="O44">
        <v>4896</v>
      </c>
      <c r="P44">
        <v>4896</v>
      </c>
      <c r="Q44">
        <v>4896</v>
      </c>
      <c r="R44">
        <v>4896</v>
      </c>
      <c r="S44">
        <v>2367</v>
      </c>
      <c r="T44">
        <v>2378</v>
      </c>
      <c r="U44">
        <v>2386</v>
      </c>
      <c r="V44">
        <v>2391</v>
      </c>
      <c r="W44">
        <v>2404</v>
      </c>
      <c r="X44">
        <v>2414</v>
      </c>
      <c r="Y44">
        <v>2430</v>
      </c>
      <c r="Z44">
        <v>2439</v>
      </c>
      <c r="AA44">
        <v>2480</v>
      </c>
      <c r="AB44">
        <v>2480</v>
      </c>
      <c r="AC44">
        <v>2480</v>
      </c>
      <c r="AD44">
        <v>2480</v>
      </c>
      <c r="AE44">
        <v>294</v>
      </c>
      <c r="AF44">
        <v>296</v>
      </c>
      <c r="AG44">
        <v>297</v>
      </c>
      <c r="AH44">
        <v>298</v>
      </c>
      <c r="AI44">
        <v>300</v>
      </c>
      <c r="AJ44">
        <v>304</v>
      </c>
      <c r="AK44">
        <v>311</v>
      </c>
      <c r="AL44">
        <v>315</v>
      </c>
      <c r="AM44">
        <v>320</v>
      </c>
      <c r="AN44">
        <v>320</v>
      </c>
      <c r="AO44">
        <v>320</v>
      </c>
      <c r="AP44">
        <v>320</v>
      </c>
      <c r="AQ44">
        <v>2362</v>
      </c>
      <c r="AR44">
        <v>0</v>
      </c>
      <c r="AS44">
        <v>2920</v>
      </c>
      <c r="AT44">
        <v>2965</v>
      </c>
      <c r="AU44">
        <v>2680</v>
      </c>
      <c r="AV44">
        <v>6414</v>
      </c>
      <c r="AW44">
        <v>294</v>
      </c>
      <c r="AX44">
        <v>294</v>
      </c>
      <c r="AY44">
        <v>262</v>
      </c>
      <c r="AZ44">
        <v>376</v>
      </c>
      <c r="BA44">
        <v>2367</v>
      </c>
      <c r="BB44">
        <v>2360</v>
      </c>
      <c r="BC44">
        <v>2215</v>
      </c>
      <c r="BD44">
        <v>2492</v>
      </c>
      <c r="BE44">
        <v>63</v>
      </c>
      <c r="BF44">
        <f>Table1[[#This Row],[50%]]-(Table1[[#This Row],[S50%]]+Table1[[#This Row],[I50%]])</f>
        <v>236</v>
      </c>
      <c r="BG44" s="2">
        <f>Table1[[#This Row],[S50%]]+Table1[[#This Row],[I50%]]</f>
        <v>2661</v>
      </c>
    </row>
    <row r="45" spans="1:59" x14ac:dyDescent="0.2">
      <c r="A45">
        <v>1591102648</v>
      </c>
      <c r="B45">
        <v>240</v>
      </c>
      <c r="D45" t="s">
        <v>48</v>
      </c>
      <c r="E45" t="s">
        <v>90</v>
      </c>
      <c r="F45" t="s">
        <v>49</v>
      </c>
      <c r="G45">
        <v>2899</v>
      </c>
      <c r="H45">
        <v>2993</v>
      </c>
      <c r="I45">
        <v>3040</v>
      </c>
      <c r="J45">
        <v>3062</v>
      </c>
      <c r="K45">
        <v>3114</v>
      </c>
      <c r="L45">
        <v>3167</v>
      </c>
      <c r="M45">
        <v>3344</v>
      </c>
      <c r="N45">
        <v>3857</v>
      </c>
      <c r="O45">
        <v>4896</v>
      </c>
      <c r="P45">
        <v>4896</v>
      </c>
      <c r="Q45">
        <v>4896</v>
      </c>
      <c r="R45">
        <v>4896</v>
      </c>
      <c r="S45">
        <v>2365</v>
      </c>
      <c r="T45">
        <v>2376</v>
      </c>
      <c r="U45">
        <v>2385</v>
      </c>
      <c r="V45">
        <v>2390</v>
      </c>
      <c r="W45">
        <v>2404</v>
      </c>
      <c r="X45">
        <v>2415</v>
      </c>
      <c r="Y45">
        <v>2430</v>
      </c>
      <c r="Z45">
        <v>2439</v>
      </c>
      <c r="AA45">
        <v>2465</v>
      </c>
      <c r="AB45">
        <v>2465</v>
      </c>
      <c r="AC45">
        <v>2465</v>
      </c>
      <c r="AD45">
        <v>2465</v>
      </c>
      <c r="AE45">
        <v>294</v>
      </c>
      <c r="AF45">
        <v>296</v>
      </c>
      <c r="AG45">
        <v>297</v>
      </c>
      <c r="AH45">
        <v>298</v>
      </c>
      <c r="AI45">
        <v>300</v>
      </c>
      <c r="AJ45">
        <v>302</v>
      </c>
      <c r="AK45">
        <v>309</v>
      </c>
      <c r="AL45">
        <v>311</v>
      </c>
      <c r="AM45">
        <v>315</v>
      </c>
      <c r="AN45">
        <v>315</v>
      </c>
      <c r="AO45">
        <v>315</v>
      </c>
      <c r="AP45">
        <v>315</v>
      </c>
      <c r="AQ45">
        <v>2470</v>
      </c>
      <c r="AR45">
        <v>0</v>
      </c>
      <c r="AS45">
        <v>2922</v>
      </c>
      <c r="AT45">
        <v>2966</v>
      </c>
      <c r="AU45">
        <v>2665</v>
      </c>
      <c r="AV45">
        <v>6414</v>
      </c>
      <c r="AW45">
        <v>294</v>
      </c>
      <c r="AX45">
        <v>294</v>
      </c>
      <c r="AY45">
        <v>262</v>
      </c>
      <c r="AZ45">
        <v>376</v>
      </c>
      <c r="BA45">
        <v>2367</v>
      </c>
      <c r="BB45">
        <v>2360</v>
      </c>
      <c r="BC45">
        <v>2203</v>
      </c>
      <c r="BD45">
        <v>2492</v>
      </c>
      <c r="BE45">
        <v>63</v>
      </c>
      <c r="BF45">
        <f>Table1[[#This Row],[50%]]-(Table1[[#This Row],[S50%]]+Table1[[#This Row],[I50%]])</f>
        <v>240</v>
      </c>
      <c r="BG45" s="2">
        <f>Table1[[#This Row],[S50%]]+Table1[[#This Row],[I50%]]</f>
        <v>2659</v>
      </c>
    </row>
    <row r="46" spans="1:59" x14ac:dyDescent="0.2">
      <c r="A46">
        <v>1591102650</v>
      </c>
      <c r="B46">
        <v>240</v>
      </c>
      <c r="D46" t="s">
        <v>48</v>
      </c>
      <c r="E46" t="s">
        <v>91</v>
      </c>
      <c r="F46" t="s">
        <v>49</v>
      </c>
      <c r="G46">
        <v>2913</v>
      </c>
      <c r="H46">
        <v>3018</v>
      </c>
      <c r="I46">
        <v>3051</v>
      </c>
      <c r="J46">
        <v>3071</v>
      </c>
      <c r="K46">
        <v>3122</v>
      </c>
      <c r="L46">
        <v>3192</v>
      </c>
      <c r="M46">
        <v>3361</v>
      </c>
      <c r="N46">
        <v>3857</v>
      </c>
      <c r="O46">
        <v>4896</v>
      </c>
      <c r="P46">
        <v>4896</v>
      </c>
      <c r="Q46">
        <v>4896</v>
      </c>
      <c r="R46">
        <v>4896</v>
      </c>
      <c r="S46">
        <v>2365</v>
      </c>
      <c r="T46">
        <v>2378</v>
      </c>
      <c r="U46">
        <v>2385</v>
      </c>
      <c r="V46">
        <v>2390</v>
      </c>
      <c r="W46">
        <v>2404</v>
      </c>
      <c r="X46">
        <v>2418</v>
      </c>
      <c r="Y46">
        <v>2431</v>
      </c>
      <c r="Z46">
        <v>2438</v>
      </c>
      <c r="AA46">
        <v>2465</v>
      </c>
      <c r="AB46">
        <v>2465</v>
      </c>
      <c r="AC46">
        <v>2465</v>
      </c>
      <c r="AD46">
        <v>2465</v>
      </c>
      <c r="AE46">
        <v>294</v>
      </c>
      <c r="AF46">
        <v>296</v>
      </c>
      <c r="AG46">
        <v>297</v>
      </c>
      <c r="AH46">
        <v>298</v>
      </c>
      <c r="AI46">
        <v>300</v>
      </c>
      <c r="AJ46">
        <v>304</v>
      </c>
      <c r="AK46">
        <v>311</v>
      </c>
      <c r="AL46">
        <v>314</v>
      </c>
      <c r="AM46">
        <v>320</v>
      </c>
      <c r="AN46">
        <v>320</v>
      </c>
      <c r="AO46">
        <v>320</v>
      </c>
      <c r="AP46">
        <v>320</v>
      </c>
      <c r="AQ46">
        <v>2581</v>
      </c>
      <c r="AR46">
        <v>0</v>
      </c>
      <c r="AS46">
        <v>2922</v>
      </c>
      <c r="AT46">
        <v>2965</v>
      </c>
      <c r="AU46">
        <v>2665</v>
      </c>
      <c r="AV46">
        <v>6414</v>
      </c>
      <c r="AW46">
        <v>294</v>
      </c>
      <c r="AX46">
        <v>294</v>
      </c>
      <c r="AY46">
        <v>262</v>
      </c>
      <c r="AZ46">
        <v>376</v>
      </c>
      <c r="BA46">
        <v>2367</v>
      </c>
      <c r="BB46">
        <v>2360</v>
      </c>
      <c r="BC46">
        <v>2203</v>
      </c>
      <c r="BD46">
        <v>2492</v>
      </c>
      <c r="BE46">
        <v>63</v>
      </c>
      <c r="BF46">
        <f>Table1[[#This Row],[50%]]-(Table1[[#This Row],[S50%]]+Table1[[#This Row],[I50%]])</f>
        <v>254</v>
      </c>
      <c r="BG46" s="2">
        <f>Table1[[#This Row],[S50%]]+Table1[[#This Row],[I50%]]</f>
        <v>2659</v>
      </c>
    </row>
    <row r="47" spans="1:59" x14ac:dyDescent="0.2">
      <c r="A47">
        <v>1591102652</v>
      </c>
      <c r="B47">
        <v>240</v>
      </c>
      <c r="D47" t="s">
        <v>48</v>
      </c>
      <c r="E47" t="s">
        <v>92</v>
      </c>
      <c r="F47" t="s">
        <v>49</v>
      </c>
      <c r="G47">
        <v>2912</v>
      </c>
      <c r="H47">
        <v>3018</v>
      </c>
      <c r="I47">
        <v>3055</v>
      </c>
      <c r="J47">
        <v>3074</v>
      </c>
      <c r="K47">
        <v>3123</v>
      </c>
      <c r="L47">
        <v>3188</v>
      </c>
      <c r="M47">
        <v>3344</v>
      </c>
      <c r="N47">
        <v>3836</v>
      </c>
      <c r="O47">
        <v>4896</v>
      </c>
      <c r="P47">
        <v>4896</v>
      </c>
      <c r="Q47">
        <v>4896</v>
      </c>
      <c r="R47">
        <v>4896</v>
      </c>
      <c r="S47">
        <v>2365</v>
      </c>
      <c r="T47">
        <v>2376</v>
      </c>
      <c r="U47">
        <v>2385</v>
      </c>
      <c r="V47">
        <v>2391</v>
      </c>
      <c r="W47">
        <v>2404</v>
      </c>
      <c r="X47">
        <v>2415</v>
      </c>
      <c r="Y47">
        <v>2431</v>
      </c>
      <c r="Z47">
        <v>2434</v>
      </c>
      <c r="AA47">
        <v>2465</v>
      </c>
      <c r="AB47">
        <v>2465</v>
      </c>
      <c r="AC47">
        <v>2465</v>
      </c>
      <c r="AD47">
        <v>2465</v>
      </c>
      <c r="AE47">
        <v>294</v>
      </c>
      <c r="AF47">
        <v>296</v>
      </c>
      <c r="AG47">
        <v>297</v>
      </c>
      <c r="AH47">
        <v>298</v>
      </c>
      <c r="AI47">
        <v>300</v>
      </c>
      <c r="AJ47">
        <v>304</v>
      </c>
      <c r="AK47">
        <v>311</v>
      </c>
      <c r="AL47">
        <v>314</v>
      </c>
      <c r="AM47">
        <v>320</v>
      </c>
      <c r="AN47">
        <v>320</v>
      </c>
      <c r="AO47">
        <v>320</v>
      </c>
      <c r="AP47">
        <v>320</v>
      </c>
      <c r="AQ47">
        <v>2688</v>
      </c>
      <c r="AR47">
        <v>0</v>
      </c>
      <c r="AS47">
        <v>2918</v>
      </c>
      <c r="AT47">
        <v>2963</v>
      </c>
      <c r="AU47">
        <v>2665</v>
      </c>
      <c r="AV47">
        <v>6414</v>
      </c>
      <c r="AW47">
        <v>294</v>
      </c>
      <c r="AX47">
        <v>293</v>
      </c>
      <c r="AY47">
        <v>262</v>
      </c>
      <c r="AZ47">
        <v>376</v>
      </c>
      <c r="BA47">
        <v>2367</v>
      </c>
      <c r="BB47">
        <v>2360</v>
      </c>
      <c r="BC47">
        <v>2203</v>
      </c>
      <c r="BD47">
        <v>2492</v>
      </c>
      <c r="BE47">
        <v>63</v>
      </c>
      <c r="BF47">
        <f>Table1[[#This Row],[50%]]-(Table1[[#This Row],[S50%]]+Table1[[#This Row],[I50%]])</f>
        <v>253</v>
      </c>
      <c r="BG47" s="2">
        <f>Table1[[#This Row],[S50%]]+Table1[[#This Row],[I50%]]</f>
        <v>2659</v>
      </c>
    </row>
    <row r="48" spans="1:59" x14ac:dyDescent="0.2">
      <c r="A48">
        <v>1591102654</v>
      </c>
      <c r="B48">
        <v>240</v>
      </c>
      <c r="D48" t="s">
        <v>48</v>
      </c>
      <c r="E48" t="s">
        <v>93</v>
      </c>
      <c r="F48" t="s">
        <v>49</v>
      </c>
      <c r="G48">
        <v>2909</v>
      </c>
      <c r="H48">
        <v>3002</v>
      </c>
      <c r="I48">
        <v>3039</v>
      </c>
      <c r="J48">
        <v>3062</v>
      </c>
      <c r="K48">
        <v>3104</v>
      </c>
      <c r="L48">
        <v>3146</v>
      </c>
      <c r="M48">
        <v>3198</v>
      </c>
      <c r="N48">
        <v>3296</v>
      </c>
      <c r="O48">
        <v>3866</v>
      </c>
      <c r="P48">
        <v>3866</v>
      </c>
      <c r="Q48">
        <v>3866</v>
      </c>
      <c r="R48">
        <v>3866</v>
      </c>
      <c r="S48">
        <v>2364</v>
      </c>
      <c r="T48">
        <v>2376</v>
      </c>
      <c r="U48">
        <v>2385</v>
      </c>
      <c r="V48">
        <v>2390</v>
      </c>
      <c r="W48">
        <v>2402</v>
      </c>
      <c r="X48">
        <v>2416</v>
      </c>
      <c r="Y48">
        <v>2431</v>
      </c>
      <c r="Z48">
        <v>2441</v>
      </c>
      <c r="AA48">
        <v>2465</v>
      </c>
      <c r="AB48">
        <v>2465</v>
      </c>
      <c r="AC48">
        <v>2465</v>
      </c>
      <c r="AD48">
        <v>2465</v>
      </c>
      <c r="AE48">
        <v>294</v>
      </c>
      <c r="AF48">
        <v>296</v>
      </c>
      <c r="AG48">
        <v>297</v>
      </c>
      <c r="AH48">
        <v>297</v>
      </c>
      <c r="AI48">
        <v>299</v>
      </c>
      <c r="AJ48">
        <v>302</v>
      </c>
      <c r="AK48">
        <v>308</v>
      </c>
      <c r="AL48">
        <v>313</v>
      </c>
      <c r="AM48">
        <v>320</v>
      </c>
      <c r="AN48">
        <v>320</v>
      </c>
      <c r="AO48">
        <v>320</v>
      </c>
      <c r="AP48">
        <v>320</v>
      </c>
      <c r="AQ48">
        <v>2804</v>
      </c>
      <c r="AR48">
        <v>0</v>
      </c>
      <c r="AS48">
        <v>2917</v>
      </c>
      <c r="AT48">
        <v>2961</v>
      </c>
      <c r="AU48">
        <v>2665</v>
      </c>
      <c r="AV48">
        <v>6414</v>
      </c>
      <c r="AW48">
        <v>294</v>
      </c>
      <c r="AX48">
        <v>293</v>
      </c>
      <c r="AY48">
        <v>262</v>
      </c>
      <c r="AZ48">
        <v>376</v>
      </c>
      <c r="BA48">
        <v>2367</v>
      </c>
      <c r="BB48">
        <v>2360</v>
      </c>
      <c r="BC48">
        <v>2203</v>
      </c>
      <c r="BD48">
        <v>2492</v>
      </c>
      <c r="BE48">
        <v>63</v>
      </c>
      <c r="BF48">
        <f>Table1[[#This Row],[50%]]-(Table1[[#This Row],[S50%]]+Table1[[#This Row],[I50%]])</f>
        <v>251</v>
      </c>
      <c r="BG48" s="2">
        <f>Table1[[#This Row],[S50%]]+Table1[[#This Row],[I50%]]</f>
        <v>2658</v>
      </c>
    </row>
    <row r="49" spans="1:59" x14ac:dyDescent="0.2">
      <c r="A49">
        <v>1591102656</v>
      </c>
      <c r="B49">
        <v>240</v>
      </c>
      <c r="D49" t="s">
        <v>48</v>
      </c>
      <c r="E49" t="s">
        <v>94</v>
      </c>
      <c r="F49" t="s">
        <v>49</v>
      </c>
      <c r="G49">
        <v>2888</v>
      </c>
      <c r="H49">
        <v>2973</v>
      </c>
      <c r="I49">
        <v>3027</v>
      </c>
      <c r="J49">
        <v>3051</v>
      </c>
      <c r="K49">
        <v>3101</v>
      </c>
      <c r="L49">
        <v>3146</v>
      </c>
      <c r="M49">
        <v>3206</v>
      </c>
      <c r="N49">
        <v>3296</v>
      </c>
      <c r="O49">
        <v>3866</v>
      </c>
      <c r="P49">
        <v>3866</v>
      </c>
      <c r="Q49">
        <v>3866</v>
      </c>
      <c r="R49">
        <v>3866</v>
      </c>
      <c r="S49">
        <v>2364</v>
      </c>
      <c r="T49">
        <v>2378</v>
      </c>
      <c r="U49">
        <v>2386</v>
      </c>
      <c r="V49">
        <v>2390</v>
      </c>
      <c r="W49">
        <v>2404</v>
      </c>
      <c r="X49">
        <v>2418</v>
      </c>
      <c r="Y49">
        <v>2432</v>
      </c>
      <c r="Z49">
        <v>2441</v>
      </c>
      <c r="AA49">
        <v>2465</v>
      </c>
      <c r="AB49">
        <v>2465</v>
      </c>
      <c r="AC49">
        <v>2465</v>
      </c>
      <c r="AD49">
        <v>2465</v>
      </c>
      <c r="AE49">
        <v>293</v>
      </c>
      <c r="AF49">
        <v>295</v>
      </c>
      <c r="AG49">
        <v>296</v>
      </c>
      <c r="AH49">
        <v>297</v>
      </c>
      <c r="AI49">
        <v>299</v>
      </c>
      <c r="AJ49">
        <v>302</v>
      </c>
      <c r="AK49">
        <v>307</v>
      </c>
      <c r="AL49">
        <v>313</v>
      </c>
      <c r="AM49">
        <v>320</v>
      </c>
      <c r="AN49">
        <v>320</v>
      </c>
      <c r="AO49">
        <v>320</v>
      </c>
      <c r="AP49">
        <v>320</v>
      </c>
      <c r="AQ49">
        <v>2913</v>
      </c>
      <c r="AR49">
        <v>0</v>
      </c>
      <c r="AS49">
        <v>2913</v>
      </c>
      <c r="AT49">
        <v>2959</v>
      </c>
      <c r="AU49">
        <v>2661</v>
      </c>
      <c r="AV49">
        <v>6414</v>
      </c>
      <c r="AW49">
        <v>294</v>
      </c>
      <c r="AX49">
        <v>293</v>
      </c>
      <c r="AY49">
        <v>262</v>
      </c>
      <c r="AZ49">
        <v>376</v>
      </c>
      <c r="BA49">
        <v>2367</v>
      </c>
      <c r="BB49">
        <v>2359</v>
      </c>
      <c r="BC49">
        <v>2203</v>
      </c>
      <c r="BD49">
        <v>2492</v>
      </c>
      <c r="BE49">
        <v>63</v>
      </c>
      <c r="BF49">
        <f>Table1[[#This Row],[50%]]-(Table1[[#This Row],[S50%]]+Table1[[#This Row],[I50%]])</f>
        <v>231</v>
      </c>
      <c r="BG49" s="2">
        <f>Table1[[#This Row],[S50%]]+Table1[[#This Row],[I50%]]</f>
        <v>2657</v>
      </c>
    </row>
    <row r="50" spans="1:59" x14ac:dyDescent="0.2">
      <c r="A50">
        <v>1591102658</v>
      </c>
      <c r="B50">
        <v>240</v>
      </c>
      <c r="D50" t="s">
        <v>48</v>
      </c>
      <c r="E50" t="s">
        <v>95</v>
      </c>
      <c r="F50" t="s">
        <v>49</v>
      </c>
      <c r="G50">
        <v>2873</v>
      </c>
      <c r="H50">
        <v>2945</v>
      </c>
      <c r="I50">
        <v>2995</v>
      </c>
      <c r="J50">
        <v>3030</v>
      </c>
      <c r="K50">
        <v>3076</v>
      </c>
      <c r="L50">
        <v>3122</v>
      </c>
      <c r="M50">
        <v>3188</v>
      </c>
      <c r="N50">
        <v>3275</v>
      </c>
      <c r="O50">
        <v>3598</v>
      </c>
      <c r="P50">
        <v>3598</v>
      </c>
      <c r="Q50">
        <v>3598</v>
      </c>
      <c r="R50">
        <v>3598</v>
      </c>
      <c r="S50">
        <v>2365</v>
      </c>
      <c r="T50">
        <v>2379</v>
      </c>
      <c r="U50">
        <v>2386</v>
      </c>
      <c r="V50">
        <v>2390</v>
      </c>
      <c r="W50">
        <v>2405</v>
      </c>
      <c r="X50">
        <v>2418</v>
      </c>
      <c r="Y50">
        <v>2434</v>
      </c>
      <c r="Z50">
        <v>2441</v>
      </c>
      <c r="AA50">
        <v>2460</v>
      </c>
      <c r="AB50">
        <v>2460</v>
      </c>
      <c r="AC50">
        <v>2460</v>
      </c>
      <c r="AD50">
        <v>2460</v>
      </c>
      <c r="AE50">
        <v>293</v>
      </c>
      <c r="AF50">
        <v>296</v>
      </c>
      <c r="AG50">
        <v>297</v>
      </c>
      <c r="AH50">
        <v>298</v>
      </c>
      <c r="AI50">
        <v>300</v>
      </c>
      <c r="AJ50">
        <v>302</v>
      </c>
      <c r="AK50">
        <v>308</v>
      </c>
      <c r="AL50">
        <v>312</v>
      </c>
      <c r="AM50">
        <v>320</v>
      </c>
      <c r="AN50">
        <v>320</v>
      </c>
      <c r="AO50">
        <v>320</v>
      </c>
      <c r="AP50">
        <v>320</v>
      </c>
      <c r="AQ50">
        <v>3032</v>
      </c>
      <c r="AR50">
        <v>0</v>
      </c>
      <c r="AS50">
        <v>2910</v>
      </c>
      <c r="AT50">
        <v>2956</v>
      </c>
      <c r="AU50">
        <v>2661</v>
      </c>
      <c r="AV50">
        <v>6414</v>
      </c>
      <c r="AW50">
        <v>294</v>
      </c>
      <c r="AX50">
        <v>293</v>
      </c>
      <c r="AY50">
        <v>262</v>
      </c>
      <c r="AZ50">
        <v>376</v>
      </c>
      <c r="BA50">
        <v>2367</v>
      </c>
      <c r="BB50">
        <v>2359</v>
      </c>
      <c r="BC50">
        <v>2203</v>
      </c>
      <c r="BD50">
        <v>2492</v>
      </c>
      <c r="BE50">
        <v>63</v>
      </c>
      <c r="BF50">
        <f>Table1[[#This Row],[50%]]-(Table1[[#This Row],[S50%]]+Table1[[#This Row],[I50%]])</f>
        <v>215</v>
      </c>
      <c r="BG50" s="2">
        <f>Table1[[#This Row],[S50%]]+Table1[[#This Row],[I50%]]</f>
        <v>2658</v>
      </c>
    </row>
    <row r="51" spans="1:59" x14ac:dyDescent="0.2">
      <c r="A51">
        <v>1591102661</v>
      </c>
      <c r="B51">
        <v>240</v>
      </c>
      <c r="D51" t="s">
        <v>48</v>
      </c>
      <c r="E51" t="s">
        <v>96</v>
      </c>
      <c r="F51" t="s">
        <v>49</v>
      </c>
      <c r="G51">
        <v>2867</v>
      </c>
      <c r="H51">
        <v>2918</v>
      </c>
      <c r="I51">
        <v>2971</v>
      </c>
      <c r="J51">
        <v>3006</v>
      </c>
      <c r="K51">
        <v>3059</v>
      </c>
      <c r="L51">
        <v>3085</v>
      </c>
      <c r="M51">
        <v>3141</v>
      </c>
      <c r="N51">
        <v>3181</v>
      </c>
      <c r="O51">
        <v>3598</v>
      </c>
      <c r="P51">
        <v>3598</v>
      </c>
      <c r="Q51">
        <v>3598</v>
      </c>
      <c r="R51">
        <v>3598</v>
      </c>
      <c r="S51">
        <v>2366</v>
      </c>
      <c r="T51">
        <v>2379</v>
      </c>
      <c r="U51">
        <v>2386</v>
      </c>
      <c r="V51">
        <v>2390</v>
      </c>
      <c r="W51">
        <v>2405</v>
      </c>
      <c r="X51">
        <v>2418</v>
      </c>
      <c r="Y51">
        <v>2434</v>
      </c>
      <c r="Z51">
        <v>2445</v>
      </c>
      <c r="AA51">
        <v>2460</v>
      </c>
      <c r="AB51">
        <v>2460</v>
      </c>
      <c r="AC51">
        <v>2460</v>
      </c>
      <c r="AD51">
        <v>2460</v>
      </c>
      <c r="AE51">
        <v>293</v>
      </c>
      <c r="AF51">
        <v>296</v>
      </c>
      <c r="AG51">
        <v>297</v>
      </c>
      <c r="AH51">
        <v>298</v>
      </c>
      <c r="AI51">
        <v>300</v>
      </c>
      <c r="AJ51">
        <v>302</v>
      </c>
      <c r="AK51">
        <v>306</v>
      </c>
      <c r="AL51">
        <v>308</v>
      </c>
      <c r="AM51">
        <v>315</v>
      </c>
      <c r="AN51">
        <v>315</v>
      </c>
      <c r="AO51">
        <v>315</v>
      </c>
      <c r="AP51">
        <v>315</v>
      </c>
      <c r="AQ51">
        <v>3138</v>
      </c>
      <c r="AR51">
        <v>0</v>
      </c>
      <c r="AS51">
        <v>2907</v>
      </c>
      <c r="AT51">
        <v>2954</v>
      </c>
      <c r="AU51">
        <v>2661</v>
      </c>
      <c r="AV51">
        <v>6414</v>
      </c>
      <c r="AW51">
        <v>294</v>
      </c>
      <c r="AX51">
        <v>293</v>
      </c>
      <c r="AY51">
        <v>262</v>
      </c>
      <c r="AZ51">
        <v>376</v>
      </c>
      <c r="BA51">
        <v>2367</v>
      </c>
      <c r="BB51">
        <v>2359</v>
      </c>
      <c r="BC51">
        <v>2203</v>
      </c>
      <c r="BD51">
        <v>2492</v>
      </c>
      <c r="BE51">
        <v>63</v>
      </c>
      <c r="BF51">
        <f>Table1[[#This Row],[50%]]-(Table1[[#This Row],[S50%]]+Table1[[#This Row],[I50%]])</f>
        <v>208</v>
      </c>
      <c r="BG51" s="2">
        <f>Table1[[#This Row],[S50%]]+Table1[[#This Row],[I50%]]</f>
        <v>2659</v>
      </c>
    </row>
    <row r="52" spans="1:59" x14ac:dyDescent="0.2">
      <c r="A52">
        <v>1591102663</v>
      </c>
      <c r="B52">
        <v>240</v>
      </c>
      <c r="D52" t="s">
        <v>48</v>
      </c>
      <c r="E52" t="s">
        <v>97</v>
      </c>
      <c r="F52" t="s">
        <v>49</v>
      </c>
      <c r="G52">
        <v>2867</v>
      </c>
      <c r="H52">
        <v>2913</v>
      </c>
      <c r="I52">
        <v>2963</v>
      </c>
      <c r="J52">
        <v>2990</v>
      </c>
      <c r="K52">
        <v>3060</v>
      </c>
      <c r="L52">
        <v>3101</v>
      </c>
      <c r="M52">
        <v>3155</v>
      </c>
      <c r="N52">
        <v>3272</v>
      </c>
      <c r="O52">
        <v>3598</v>
      </c>
      <c r="P52">
        <v>3598</v>
      </c>
      <c r="Q52">
        <v>3598</v>
      </c>
      <c r="R52">
        <v>3598</v>
      </c>
      <c r="S52">
        <v>2364</v>
      </c>
      <c r="T52">
        <v>2377</v>
      </c>
      <c r="U52">
        <v>2384</v>
      </c>
      <c r="V52">
        <v>2389</v>
      </c>
      <c r="W52">
        <v>2401</v>
      </c>
      <c r="X52">
        <v>2419</v>
      </c>
      <c r="Y52">
        <v>2434</v>
      </c>
      <c r="Z52">
        <v>2450</v>
      </c>
      <c r="AA52">
        <v>2470</v>
      </c>
      <c r="AB52">
        <v>2470</v>
      </c>
      <c r="AC52">
        <v>2470</v>
      </c>
      <c r="AD52">
        <v>2470</v>
      </c>
      <c r="AE52">
        <v>293</v>
      </c>
      <c r="AF52">
        <v>296</v>
      </c>
      <c r="AG52">
        <v>297</v>
      </c>
      <c r="AH52">
        <v>298</v>
      </c>
      <c r="AI52">
        <v>299</v>
      </c>
      <c r="AJ52">
        <v>301</v>
      </c>
      <c r="AK52">
        <v>305</v>
      </c>
      <c r="AL52">
        <v>308</v>
      </c>
      <c r="AM52">
        <v>318</v>
      </c>
      <c r="AN52">
        <v>318</v>
      </c>
      <c r="AO52">
        <v>318</v>
      </c>
      <c r="AP52">
        <v>318</v>
      </c>
      <c r="AQ52">
        <v>3259</v>
      </c>
      <c r="AR52">
        <v>0</v>
      </c>
      <c r="AS52">
        <v>2906</v>
      </c>
      <c r="AT52">
        <v>2952</v>
      </c>
      <c r="AU52">
        <v>2661</v>
      </c>
      <c r="AV52">
        <v>6414</v>
      </c>
      <c r="AW52">
        <v>294</v>
      </c>
      <c r="AX52">
        <v>293</v>
      </c>
      <c r="AY52">
        <v>262</v>
      </c>
      <c r="AZ52">
        <v>376</v>
      </c>
      <c r="BA52">
        <v>2367</v>
      </c>
      <c r="BB52">
        <v>2359</v>
      </c>
      <c r="BC52">
        <v>2203</v>
      </c>
      <c r="BD52">
        <v>2492</v>
      </c>
      <c r="BE52">
        <v>63</v>
      </c>
      <c r="BF52">
        <f>Table1[[#This Row],[50%]]-(Table1[[#This Row],[S50%]]+Table1[[#This Row],[I50%]])</f>
        <v>210</v>
      </c>
      <c r="BG52" s="2">
        <f>Table1[[#This Row],[S50%]]+Table1[[#This Row],[I50%]]</f>
        <v>2657</v>
      </c>
    </row>
    <row r="53" spans="1:59" x14ac:dyDescent="0.2">
      <c r="A53">
        <v>1591102665</v>
      </c>
      <c r="B53">
        <v>240</v>
      </c>
      <c r="D53" t="s">
        <v>48</v>
      </c>
      <c r="E53" t="s">
        <v>98</v>
      </c>
      <c r="F53" t="s">
        <v>49</v>
      </c>
      <c r="G53">
        <v>2872</v>
      </c>
      <c r="H53">
        <v>2924</v>
      </c>
      <c r="I53">
        <v>2968</v>
      </c>
      <c r="J53">
        <v>3009</v>
      </c>
      <c r="K53">
        <v>3069</v>
      </c>
      <c r="L53">
        <v>3118</v>
      </c>
      <c r="M53">
        <v>3160</v>
      </c>
      <c r="N53">
        <v>3204</v>
      </c>
      <c r="O53">
        <v>3474</v>
      </c>
      <c r="P53">
        <v>3474</v>
      </c>
      <c r="Q53">
        <v>3474</v>
      </c>
      <c r="R53">
        <v>3474</v>
      </c>
      <c r="S53">
        <v>2363</v>
      </c>
      <c r="T53">
        <v>2376</v>
      </c>
      <c r="U53">
        <v>2383</v>
      </c>
      <c r="V53">
        <v>2388</v>
      </c>
      <c r="W53">
        <v>2405</v>
      </c>
      <c r="X53">
        <v>2418</v>
      </c>
      <c r="Y53">
        <v>2433</v>
      </c>
      <c r="Z53">
        <v>2450</v>
      </c>
      <c r="AA53">
        <v>2470</v>
      </c>
      <c r="AB53">
        <v>2470</v>
      </c>
      <c r="AC53">
        <v>2470</v>
      </c>
      <c r="AD53">
        <v>2470</v>
      </c>
      <c r="AE53">
        <v>293</v>
      </c>
      <c r="AF53">
        <v>296</v>
      </c>
      <c r="AG53">
        <v>297</v>
      </c>
      <c r="AH53">
        <v>298</v>
      </c>
      <c r="AI53">
        <v>300</v>
      </c>
      <c r="AJ53">
        <v>302</v>
      </c>
      <c r="AK53">
        <v>306</v>
      </c>
      <c r="AL53">
        <v>312</v>
      </c>
      <c r="AM53">
        <v>318</v>
      </c>
      <c r="AN53">
        <v>318</v>
      </c>
      <c r="AO53">
        <v>318</v>
      </c>
      <c r="AP53">
        <v>318</v>
      </c>
      <c r="AQ53">
        <v>3360</v>
      </c>
      <c r="AR53">
        <v>0</v>
      </c>
      <c r="AS53">
        <v>2906</v>
      </c>
      <c r="AT53">
        <v>2952</v>
      </c>
      <c r="AU53">
        <v>2661</v>
      </c>
      <c r="AV53">
        <v>6414</v>
      </c>
      <c r="AW53">
        <v>294</v>
      </c>
      <c r="AX53">
        <v>293</v>
      </c>
      <c r="AY53">
        <v>262</v>
      </c>
      <c r="AZ53">
        <v>376</v>
      </c>
      <c r="BA53">
        <v>2366</v>
      </c>
      <c r="BB53">
        <v>2359</v>
      </c>
      <c r="BC53">
        <v>2203</v>
      </c>
      <c r="BD53">
        <v>2492</v>
      </c>
      <c r="BE53">
        <v>63</v>
      </c>
      <c r="BF53">
        <f>Table1[[#This Row],[50%]]-(Table1[[#This Row],[S50%]]+Table1[[#This Row],[I50%]])</f>
        <v>216</v>
      </c>
      <c r="BG53" s="2">
        <f>Table1[[#This Row],[S50%]]+Table1[[#This Row],[I50%]]</f>
        <v>2656</v>
      </c>
    </row>
    <row r="54" spans="1:59" x14ac:dyDescent="0.2">
      <c r="A54">
        <v>1591102667</v>
      </c>
      <c r="B54">
        <v>240</v>
      </c>
      <c r="D54" t="s">
        <v>48</v>
      </c>
      <c r="E54" t="s">
        <v>99</v>
      </c>
      <c r="F54" t="s">
        <v>49</v>
      </c>
      <c r="G54">
        <v>2882</v>
      </c>
      <c r="H54">
        <v>2941</v>
      </c>
      <c r="I54">
        <v>2992</v>
      </c>
      <c r="J54">
        <v>3033</v>
      </c>
      <c r="K54">
        <v>3084</v>
      </c>
      <c r="L54">
        <v>3134</v>
      </c>
      <c r="M54">
        <v>3182</v>
      </c>
      <c r="N54">
        <v>3276</v>
      </c>
      <c r="O54">
        <v>3474</v>
      </c>
      <c r="P54">
        <v>3474</v>
      </c>
      <c r="Q54">
        <v>3474</v>
      </c>
      <c r="R54">
        <v>3474</v>
      </c>
      <c r="S54">
        <v>2363</v>
      </c>
      <c r="T54">
        <v>2377</v>
      </c>
      <c r="U54">
        <v>2385</v>
      </c>
      <c r="V54">
        <v>2389</v>
      </c>
      <c r="W54">
        <v>2405</v>
      </c>
      <c r="X54">
        <v>2420</v>
      </c>
      <c r="Y54">
        <v>2433</v>
      </c>
      <c r="Z54">
        <v>2450</v>
      </c>
      <c r="AA54">
        <v>2474</v>
      </c>
      <c r="AB54">
        <v>2474</v>
      </c>
      <c r="AC54">
        <v>2474</v>
      </c>
      <c r="AD54">
        <v>2474</v>
      </c>
      <c r="AE54">
        <v>293</v>
      </c>
      <c r="AF54">
        <v>296</v>
      </c>
      <c r="AG54">
        <v>297</v>
      </c>
      <c r="AH54">
        <v>298</v>
      </c>
      <c r="AI54">
        <v>300</v>
      </c>
      <c r="AJ54">
        <v>301</v>
      </c>
      <c r="AK54">
        <v>308</v>
      </c>
      <c r="AL54">
        <v>312</v>
      </c>
      <c r="AM54">
        <v>318</v>
      </c>
      <c r="AN54">
        <v>318</v>
      </c>
      <c r="AO54">
        <v>318</v>
      </c>
      <c r="AP54">
        <v>318</v>
      </c>
      <c r="AQ54">
        <v>3482</v>
      </c>
      <c r="AR54">
        <v>0</v>
      </c>
      <c r="AS54">
        <v>2906</v>
      </c>
      <c r="AT54">
        <v>2951</v>
      </c>
      <c r="AU54">
        <v>2661</v>
      </c>
      <c r="AV54">
        <v>6414</v>
      </c>
      <c r="AW54">
        <v>294</v>
      </c>
      <c r="AX54">
        <v>293</v>
      </c>
      <c r="AY54">
        <v>262</v>
      </c>
      <c r="AZ54">
        <v>376</v>
      </c>
      <c r="BA54">
        <v>2366</v>
      </c>
      <c r="BB54">
        <v>2359</v>
      </c>
      <c r="BC54">
        <v>2203</v>
      </c>
      <c r="BD54">
        <v>2492</v>
      </c>
      <c r="BE54">
        <v>63</v>
      </c>
      <c r="BF54">
        <f>Table1[[#This Row],[50%]]-(Table1[[#This Row],[S50%]]+Table1[[#This Row],[I50%]])</f>
        <v>226</v>
      </c>
      <c r="BG54" s="2">
        <f>Table1[[#This Row],[S50%]]+Table1[[#This Row],[I50%]]</f>
        <v>2656</v>
      </c>
    </row>
    <row r="55" spans="1:59" x14ac:dyDescent="0.2">
      <c r="A55">
        <v>1591102669</v>
      </c>
      <c r="B55">
        <v>240</v>
      </c>
      <c r="D55" t="s">
        <v>48</v>
      </c>
      <c r="E55" t="s">
        <v>100</v>
      </c>
      <c r="F55" t="s">
        <v>49</v>
      </c>
      <c r="G55">
        <v>2890</v>
      </c>
      <c r="H55">
        <v>2952</v>
      </c>
      <c r="I55">
        <v>3010</v>
      </c>
      <c r="J55">
        <v>3045</v>
      </c>
      <c r="K55">
        <v>3101</v>
      </c>
      <c r="L55">
        <v>3147</v>
      </c>
      <c r="M55">
        <v>3192</v>
      </c>
      <c r="N55">
        <v>3398</v>
      </c>
      <c r="O55">
        <v>4769</v>
      </c>
      <c r="P55">
        <v>4769</v>
      </c>
      <c r="Q55">
        <v>4769</v>
      </c>
      <c r="R55">
        <v>4769</v>
      </c>
      <c r="S55">
        <v>2366</v>
      </c>
      <c r="T55">
        <v>2377</v>
      </c>
      <c r="U55">
        <v>2385</v>
      </c>
      <c r="V55">
        <v>2389</v>
      </c>
      <c r="W55">
        <v>2405</v>
      </c>
      <c r="X55">
        <v>2422</v>
      </c>
      <c r="Y55">
        <v>2433</v>
      </c>
      <c r="Z55">
        <v>2448</v>
      </c>
      <c r="AA55">
        <v>2474</v>
      </c>
      <c r="AB55">
        <v>2474</v>
      </c>
      <c r="AC55">
        <v>2474</v>
      </c>
      <c r="AD55">
        <v>2474</v>
      </c>
      <c r="AE55">
        <v>293</v>
      </c>
      <c r="AF55">
        <v>296</v>
      </c>
      <c r="AG55">
        <v>297</v>
      </c>
      <c r="AH55">
        <v>298</v>
      </c>
      <c r="AI55">
        <v>300</v>
      </c>
      <c r="AJ55">
        <v>301</v>
      </c>
      <c r="AK55">
        <v>308</v>
      </c>
      <c r="AL55">
        <v>312</v>
      </c>
      <c r="AM55">
        <v>330</v>
      </c>
      <c r="AN55">
        <v>330</v>
      </c>
      <c r="AO55">
        <v>330</v>
      </c>
      <c r="AP55">
        <v>330</v>
      </c>
      <c r="AQ55">
        <v>3583</v>
      </c>
      <c r="AR55">
        <v>0</v>
      </c>
      <c r="AS55">
        <v>2905</v>
      </c>
      <c r="AT55">
        <v>2951</v>
      </c>
      <c r="AU55">
        <v>2661</v>
      </c>
      <c r="AV55">
        <v>6414</v>
      </c>
      <c r="AW55">
        <v>294</v>
      </c>
      <c r="AX55">
        <v>293</v>
      </c>
      <c r="AY55">
        <v>262</v>
      </c>
      <c r="AZ55">
        <v>376</v>
      </c>
      <c r="BA55">
        <v>2367</v>
      </c>
      <c r="BB55">
        <v>2359</v>
      </c>
      <c r="BC55">
        <v>2203</v>
      </c>
      <c r="BD55">
        <v>2492</v>
      </c>
      <c r="BE55">
        <v>63</v>
      </c>
      <c r="BF55">
        <f>Table1[[#This Row],[50%]]-(Table1[[#This Row],[S50%]]+Table1[[#This Row],[I50%]])</f>
        <v>231</v>
      </c>
      <c r="BG55" s="2">
        <f>Table1[[#This Row],[S50%]]+Table1[[#This Row],[I50%]]</f>
        <v>2659</v>
      </c>
    </row>
    <row r="56" spans="1:59" x14ac:dyDescent="0.2">
      <c r="A56">
        <v>1591102671</v>
      </c>
      <c r="B56">
        <v>240</v>
      </c>
      <c r="D56" t="s">
        <v>48</v>
      </c>
      <c r="E56" t="s">
        <v>101</v>
      </c>
      <c r="F56" t="s">
        <v>49</v>
      </c>
      <c r="G56">
        <v>2885</v>
      </c>
      <c r="H56">
        <v>2951</v>
      </c>
      <c r="I56">
        <v>3021</v>
      </c>
      <c r="J56">
        <v>3051</v>
      </c>
      <c r="K56">
        <v>3109</v>
      </c>
      <c r="L56">
        <v>3154</v>
      </c>
      <c r="M56">
        <v>3204</v>
      </c>
      <c r="N56">
        <v>3398</v>
      </c>
      <c r="O56">
        <v>4769</v>
      </c>
      <c r="P56">
        <v>4769</v>
      </c>
      <c r="Q56">
        <v>4769</v>
      </c>
      <c r="R56">
        <v>4769</v>
      </c>
      <c r="S56">
        <v>2362</v>
      </c>
      <c r="T56">
        <v>2376</v>
      </c>
      <c r="U56">
        <v>2383</v>
      </c>
      <c r="V56">
        <v>2389</v>
      </c>
      <c r="W56">
        <v>2403</v>
      </c>
      <c r="X56">
        <v>2420</v>
      </c>
      <c r="Y56">
        <v>2432</v>
      </c>
      <c r="Z56">
        <v>2440</v>
      </c>
      <c r="AA56">
        <v>2490</v>
      </c>
      <c r="AB56">
        <v>2490</v>
      </c>
      <c r="AC56">
        <v>2490</v>
      </c>
      <c r="AD56">
        <v>2490</v>
      </c>
      <c r="AE56">
        <v>293</v>
      </c>
      <c r="AF56">
        <v>295</v>
      </c>
      <c r="AG56">
        <v>297</v>
      </c>
      <c r="AH56">
        <v>298</v>
      </c>
      <c r="AI56">
        <v>300</v>
      </c>
      <c r="AJ56">
        <v>301</v>
      </c>
      <c r="AK56">
        <v>307</v>
      </c>
      <c r="AL56">
        <v>309</v>
      </c>
      <c r="AM56">
        <v>330</v>
      </c>
      <c r="AN56">
        <v>330</v>
      </c>
      <c r="AO56">
        <v>330</v>
      </c>
      <c r="AP56">
        <v>330</v>
      </c>
      <c r="AQ56">
        <v>3705</v>
      </c>
      <c r="AR56">
        <v>0</v>
      </c>
      <c r="AS56">
        <v>2902</v>
      </c>
      <c r="AT56">
        <v>2950</v>
      </c>
      <c r="AU56">
        <v>2661</v>
      </c>
      <c r="AV56">
        <v>6414</v>
      </c>
      <c r="AW56">
        <v>294</v>
      </c>
      <c r="AX56">
        <v>293</v>
      </c>
      <c r="AY56">
        <v>262</v>
      </c>
      <c r="AZ56">
        <v>376</v>
      </c>
      <c r="BA56">
        <v>2366</v>
      </c>
      <c r="BB56">
        <v>2359</v>
      </c>
      <c r="BC56">
        <v>2203</v>
      </c>
      <c r="BD56">
        <v>2492</v>
      </c>
      <c r="BE56">
        <v>63</v>
      </c>
      <c r="BF56">
        <f>Table1[[#This Row],[50%]]-(Table1[[#This Row],[S50%]]+Table1[[#This Row],[I50%]])</f>
        <v>230</v>
      </c>
      <c r="BG56" s="2">
        <f>Table1[[#This Row],[S50%]]+Table1[[#This Row],[I50%]]</f>
        <v>2655</v>
      </c>
    </row>
    <row r="57" spans="1:59" x14ac:dyDescent="0.2">
      <c r="A57">
        <v>1591102673</v>
      </c>
      <c r="B57">
        <v>240</v>
      </c>
      <c r="D57" t="s">
        <v>48</v>
      </c>
      <c r="E57" t="s">
        <v>102</v>
      </c>
      <c r="F57" t="s">
        <v>49</v>
      </c>
      <c r="G57">
        <v>2883</v>
      </c>
      <c r="H57">
        <v>2954</v>
      </c>
      <c r="I57">
        <v>3021</v>
      </c>
      <c r="J57">
        <v>3042</v>
      </c>
      <c r="K57">
        <v>3105</v>
      </c>
      <c r="L57">
        <v>3152</v>
      </c>
      <c r="M57">
        <v>3204</v>
      </c>
      <c r="N57">
        <v>3398</v>
      </c>
      <c r="O57">
        <v>4769</v>
      </c>
      <c r="P57">
        <v>4769</v>
      </c>
      <c r="Q57">
        <v>4769</v>
      </c>
      <c r="R57">
        <v>4769</v>
      </c>
      <c r="S57">
        <v>2363</v>
      </c>
      <c r="T57">
        <v>2375</v>
      </c>
      <c r="U57">
        <v>2383</v>
      </c>
      <c r="V57">
        <v>2389</v>
      </c>
      <c r="W57">
        <v>2404</v>
      </c>
      <c r="X57">
        <v>2421</v>
      </c>
      <c r="Y57">
        <v>2432</v>
      </c>
      <c r="Z57">
        <v>2440</v>
      </c>
      <c r="AA57">
        <v>2490</v>
      </c>
      <c r="AB57">
        <v>2490</v>
      </c>
      <c r="AC57">
        <v>2490</v>
      </c>
      <c r="AD57">
        <v>2490</v>
      </c>
      <c r="AE57">
        <v>293</v>
      </c>
      <c r="AF57">
        <v>295</v>
      </c>
      <c r="AG57">
        <v>296</v>
      </c>
      <c r="AH57">
        <v>297</v>
      </c>
      <c r="AI57">
        <v>299</v>
      </c>
      <c r="AJ57">
        <v>301</v>
      </c>
      <c r="AK57">
        <v>307</v>
      </c>
      <c r="AL57">
        <v>309</v>
      </c>
      <c r="AM57">
        <v>330</v>
      </c>
      <c r="AN57">
        <v>330</v>
      </c>
      <c r="AO57">
        <v>330</v>
      </c>
      <c r="AP57">
        <v>330</v>
      </c>
      <c r="AQ57">
        <v>3806</v>
      </c>
      <c r="AR57">
        <v>0</v>
      </c>
      <c r="AS57">
        <v>2901</v>
      </c>
      <c r="AT57">
        <v>2949</v>
      </c>
      <c r="AU57">
        <v>2661</v>
      </c>
      <c r="AV57">
        <v>6414</v>
      </c>
      <c r="AW57">
        <v>294</v>
      </c>
      <c r="AX57">
        <v>293</v>
      </c>
      <c r="AY57">
        <v>262</v>
      </c>
      <c r="AZ57">
        <v>376</v>
      </c>
      <c r="BA57">
        <v>2366</v>
      </c>
      <c r="BB57">
        <v>2359</v>
      </c>
      <c r="BC57">
        <v>2203</v>
      </c>
      <c r="BD57">
        <v>2492</v>
      </c>
      <c r="BE57">
        <v>63</v>
      </c>
      <c r="BF57">
        <f>Table1[[#This Row],[50%]]-(Table1[[#This Row],[S50%]]+Table1[[#This Row],[I50%]])</f>
        <v>227</v>
      </c>
      <c r="BG57" s="2">
        <f>Table1[[#This Row],[S50%]]+Table1[[#This Row],[I50%]]</f>
        <v>2656</v>
      </c>
    </row>
    <row r="58" spans="1:59" x14ac:dyDescent="0.2">
      <c r="A58">
        <v>1591102675</v>
      </c>
      <c r="B58">
        <v>240</v>
      </c>
      <c r="D58" t="s">
        <v>48</v>
      </c>
      <c r="E58" t="s">
        <v>92</v>
      </c>
      <c r="F58" t="s">
        <v>49</v>
      </c>
      <c r="G58">
        <v>2872</v>
      </c>
      <c r="H58">
        <v>2922</v>
      </c>
      <c r="I58">
        <v>3003</v>
      </c>
      <c r="J58">
        <v>3035</v>
      </c>
      <c r="K58">
        <v>3100</v>
      </c>
      <c r="L58">
        <v>3148</v>
      </c>
      <c r="M58">
        <v>3204</v>
      </c>
      <c r="N58">
        <v>3435</v>
      </c>
      <c r="O58">
        <v>4769</v>
      </c>
      <c r="P58">
        <v>4769</v>
      </c>
      <c r="Q58">
        <v>4769</v>
      </c>
      <c r="R58">
        <v>4769</v>
      </c>
      <c r="S58">
        <v>2361</v>
      </c>
      <c r="T58">
        <v>2375</v>
      </c>
      <c r="U58">
        <v>2381</v>
      </c>
      <c r="V58">
        <v>2386</v>
      </c>
      <c r="W58">
        <v>2404</v>
      </c>
      <c r="X58">
        <v>2422</v>
      </c>
      <c r="Y58">
        <v>2434</v>
      </c>
      <c r="Z58">
        <v>2441</v>
      </c>
      <c r="AA58">
        <v>2490</v>
      </c>
      <c r="AB58">
        <v>2490</v>
      </c>
      <c r="AC58">
        <v>2490</v>
      </c>
      <c r="AD58">
        <v>2490</v>
      </c>
      <c r="AE58">
        <v>293</v>
      </c>
      <c r="AF58">
        <v>295</v>
      </c>
      <c r="AG58">
        <v>296</v>
      </c>
      <c r="AH58">
        <v>297</v>
      </c>
      <c r="AI58">
        <v>299</v>
      </c>
      <c r="AJ58">
        <v>300</v>
      </c>
      <c r="AK58">
        <v>307</v>
      </c>
      <c r="AL58">
        <v>309</v>
      </c>
      <c r="AM58">
        <v>330</v>
      </c>
      <c r="AN58">
        <v>330</v>
      </c>
      <c r="AO58">
        <v>330</v>
      </c>
      <c r="AP58">
        <v>330</v>
      </c>
      <c r="AQ58">
        <v>3925</v>
      </c>
      <c r="AR58">
        <v>0</v>
      </c>
      <c r="AS58">
        <v>2900</v>
      </c>
      <c r="AT58">
        <v>2948</v>
      </c>
      <c r="AU58">
        <v>2661</v>
      </c>
      <c r="AV58">
        <v>6414</v>
      </c>
      <c r="AW58">
        <v>294</v>
      </c>
      <c r="AX58">
        <v>293</v>
      </c>
      <c r="AY58">
        <v>262</v>
      </c>
      <c r="AZ58">
        <v>376</v>
      </c>
      <c r="BA58">
        <v>2366</v>
      </c>
      <c r="BB58">
        <v>2359</v>
      </c>
      <c r="BC58">
        <v>2203</v>
      </c>
      <c r="BD58">
        <v>2492</v>
      </c>
      <c r="BE58">
        <v>63</v>
      </c>
      <c r="BF58">
        <f>Table1[[#This Row],[50%]]-(Table1[[#This Row],[S50%]]+Table1[[#This Row],[I50%]])</f>
        <v>218</v>
      </c>
      <c r="BG58" s="2">
        <f>Table1[[#This Row],[S50%]]+Table1[[#This Row],[I50%]]</f>
        <v>2654</v>
      </c>
    </row>
    <row r="59" spans="1:59" x14ac:dyDescent="0.2">
      <c r="A59">
        <v>1591102677</v>
      </c>
      <c r="B59">
        <v>240</v>
      </c>
      <c r="D59" t="s">
        <v>48</v>
      </c>
      <c r="E59" t="s">
        <v>98</v>
      </c>
      <c r="F59" t="s">
        <v>49</v>
      </c>
      <c r="G59">
        <v>2873</v>
      </c>
      <c r="H59">
        <v>2913</v>
      </c>
      <c r="I59">
        <v>2971</v>
      </c>
      <c r="J59">
        <v>3021</v>
      </c>
      <c r="K59">
        <v>3089</v>
      </c>
      <c r="L59">
        <v>3127</v>
      </c>
      <c r="M59">
        <v>3193</v>
      </c>
      <c r="N59">
        <v>3435</v>
      </c>
      <c r="O59">
        <v>4769</v>
      </c>
      <c r="P59">
        <v>4769</v>
      </c>
      <c r="Q59">
        <v>4769</v>
      </c>
      <c r="R59">
        <v>4769</v>
      </c>
      <c r="S59">
        <v>2364</v>
      </c>
      <c r="T59">
        <v>2375</v>
      </c>
      <c r="U59">
        <v>2382</v>
      </c>
      <c r="V59">
        <v>2387</v>
      </c>
      <c r="W59">
        <v>2404</v>
      </c>
      <c r="X59">
        <v>2421</v>
      </c>
      <c r="Y59">
        <v>2435</v>
      </c>
      <c r="Z59">
        <v>2447</v>
      </c>
      <c r="AA59">
        <v>2490</v>
      </c>
      <c r="AB59">
        <v>2490</v>
      </c>
      <c r="AC59">
        <v>2490</v>
      </c>
      <c r="AD59">
        <v>2490</v>
      </c>
      <c r="AE59">
        <v>293</v>
      </c>
      <c r="AF59">
        <v>295</v>
      </c>
      <c r="AG59">
        <v>296</v>
      </c>
      <c r="AH59">
        <v>297</v>
      </c>
      <c r="AI59">
        <v>299</v>
      </c>
      <c r="AJ59">
        <v>300</v>
      </c>
      <c r="AK59">
        <v>303</v>
      </c>
      <c r="AL59">
        <v>309</v>
      </c>
      <c r="AM59">
        <v>318</v>
      </c>
      <c r="AN59">
        <v>318</v>
      </c>
      <c r="AO59">
        <v>318</v>
      </c>
      <c r="AP59">
        <v>318</v>
      </c>
      <c r="AQ59">
        <v>4033</v>
      </c>
      <c r="AR59">
        <v>0</v>
      </c>
      <c r="AS59">
        <v>2898</v>
      </c>
      <c r="AT59">
        <v>2946</v>
      </c>
      <c r="AU59">
        <v>2661</v>
      </c>
      <c r="AV59">
        <v>6414</v>
      </c>
      <c r="AW59">
        <v>294</v>
      </c>
      <c r="AX59">
        <v>293</v>
      </c>
      <c r="AY59">
        <v>262</v>
      </c>
      <c r="AZ59">
        <v>376</v>
      </c>
      <c r="BA59">
        <v>2366</v>
      </c>
      <c r="BB59">
        <v>2359</v>
      </c>
      <c r="BC59">
        <v>2203</v>
      </c>
      <c r="BD59">
        <v>2492</v>
      </c>
      <c r="BE59">
        <v>63</v>
      </c>
      <c r="BF59">
        <f>Table1[[#This Row],[50%]]-(Table1[[#This Row],[S50%]]+Table1[[#This Row],[I50%]])</f>
        <v>216</v>
      </c>
      <c r="BG59" s="2">
        <f>Table1[[#This Row],[S50%]]+Table1[[#This Row],[I50%]]</f>
        <v>2657</v>
      </c>
    </row>
    <row r="60" spans="1:59" x14ac:dyDescent="0.2">
      <c r="A60">
        <v>1591102679</v>
      </c>
      <c r="B60">
        <v>240</v>
      </c>
      <c r="D60" t="s">
        <v>48</v>
      </c>
      <c r="E60" t="s">
        <v>103</v>
      </c>
      <c r="F60" t="s">
        <v>49</v>
      </c>
      <c r="G60">
        <v>2875</v>
      </c>
      <c r="H60">
        <v>2920</v>
      </c>
      <c r="I60">
        <v>2988</v>
      </c>
      <c r="J60">
        <v>3027</v>
      </c>
      <c r="K60">
        <v>3091</v>
      </c>
      <c r="L60">
        <v>3127</v>
      </c>
      <c r="M60">
        <v>3196</v>
      </c>
      <c r="N60">
        <v>3272</v>
      </c>
      <c r="O60">
        <v>4512</v>
      </c>
      <c r="P60">
        <v>4512</v>
      </c>
      <c r="Q60">
        <v>4512</v>
      </c>
      <c r="R60">
        <v>4512</v>
      </c>
      <c r="S60">
        <v>2361</v>
      </c>
      <c r="T60">
        <v>2375</v>
      </c>
      <c r="U60">
        <v>2383</v>
      </c>
      <c r="V60">
        <v>2388</v>
      </c>
      <c r="W60">
        <v>2402</v>
      </c>
      <c r="X60">
        <v>2418</v>
      </c>
      <c r="Y60">
        <v>2434</v>
      </c>
      <c r="Z60">
        <v>2442</v>
      </c>
      <c r="AA60">
        <v>2490</v>
      </c>
      <c r="AB60">
        <v>2490</v>
      </c>
      <c r="AC60">
        <v>2490</v>
      </c>
      <c r="AD60">
        <v>2490</v>
      </c>
      <c r="AE60">
        <v>293</v>
      </c>
      <c r="AF60">
        <v>295</v>
      </c>
      <c r="AG60">
        <v>296</v>
      </c>
      <c r="AH60">
        <v>297</v>
      </c>
      <c r="AI60">
        <v>299</v>
      </c>
      <c r="AJ60">
        <v>300</v>
      </c>
      <c r="AK60">
        <v>305</v>
      </c>
      <c r="AL60">
        <v>314</v>
      </c>
      <c r="AM60">
        <v>318</v>
      </c>
      <c r="AN60">
        <v>318</v>
      </c>
      <c r="AO60">
        <v>318</v>
      </c>
      <c r="AP60">
        <v>318</v>
      </c>
      <c r="AQ60">
        <v>4153</v>
      </c>
      <c r="AR60">
        <v>0</v>
      </c>
      <c r="AS60">
        <v>2898</v>
      </c>
      <c r="AT60">
        <v>2947</v>
      </c>
      <c r="AU60">
        <v>2661</v>
      </c>
      <c r="AV60">
        <v>6414</v>
      </c>
      <c r="AW60">
        <v>294</v>
      </c>
      <c r="AX60">
        <v>293</v>
      </c>
      <c r="AY60">
        <v>262</v>
      </c>
      <c r="AZ60">
        <v>376</v>
      </c>
      <c r="BA60">
        <v>2366</v>
      </c>
      <c r="BB60">
        <v>2358</v>
      </c>
      <c r="BC60">
        <v>2202</v>
      </c>
      <c r="BD60">
        <v>2492</v>
      </c>
      <c r="BE60">
        <v>63</v>
      </c>
      <c r="BF60">
        <f>Table1[[#This Row],[50%]]-(Table1[[#This Row],[S50%]]+Table1[[#This Row],[I50%]])</f>
        <v>221</v>
      </c>
      <c r="BG60" s="2">
        <f>Table1[[#This Row],[S50%]]+Table1[[#This Row],[I50%]]</f>
        <v>2654</v>
      </c>
    </row>
    <row r="61" spans="1:59" x14ac:dyDescent="0.2">
      <c r="A61">
        <v>1591102681</v>
      </c>
      <c r="B61">
        <v>240</v>
      </c>
      <c r="D61" t="s">
        <v>48</v>
      </c>
      <c r="E61" t="s">
        <v>95</v>
      </c>
      <c r="F61" t="s">
        <v>49</v>
      </c>
      <c r="G61">
        <v>2875</v>
      </c>
      <c r="H61">
        <v>2928</v>
      </c>
      <c r="I61">
        <v>2987</v>
      </c>
      <c r="J61">
        <v>3027</v>
      </c>
      <c r="K61">
        <v>3095</v>
      </c>
      <c r="L61">
        <v>3137</v>
      </c>
      <c r="M61">
        <v>3236</v>
      </c>
      <c r="N61">
        <v>3688</v>
      </c>
      <c r="O61">
        <v>4512</v>
      </c>
      <c r="P61">
        <v>4512</v>
      </c>
      <c r="Q61">
        <v>4512</v>
      </c>
      <c r="R61">
        <v>4512</v>
      </c>
      <c r="S61">
        <v>2360</v>
      </c>
      <c r="T61">
        <v>2375</v>
      </c>
      <c r="U61">
        <v>2381</v>
      </c>
      <c r="V61">
        <v>2386</v>
      </c>
      <c r="W61">
        <v>2401</v>
      </c>
      <c r="X61">
        <v>2418</v>
      </c>
      <c r="Y61">
        <v>2434</v>
      </c>
      <c r="Z61">
        <v>2442</v>
      </c>
      <c r="AA61">
        <v>2460</v>
      </c>
      <c r="AB61">
        <v>2460</v>
      </c>
      <c r="AC61">
        <v>2460</v>
      </c>
      <c r="AD61">
        <v>2460</v>
      </c>
      <c r="AE61">
        <v>293</v>
      </c>
      <c r="AF61">
        <v>295</v>
      </c>
      <c r="AG61">
        <v>296</v>
      </c>
      <c r="AH61">
        <v>297</v>
      </c>
      <c r="AI61">
        <v>299</v>
      </c>
      <c r="AJ61">
        <v>300</v>
      </c>
      <c r="AK61">
        <v>304</v>
      </c>
      <c r="AL61">
        <v>312</v>
      </c>
      <c r="AM61">
        <v>318</v>
      </c>
      <c r="AN61">
        <v>318</v>
      </c>
      <c r="AO61">
        <v>318</v>
      </c>
      <c r="AP61">
        <v>318</v>
      </c>
      <c r="AQ61">
        <v>4257</v>
      </c>
      <c r="AR61">
        <v>0</v>
      </c>
      <c r="AS61">
        <v>2897</v>
      </c>
      <c r="AT61">
        <v>2946</v>
      </c>
      <c r="AU61">
        <v>2661</v>
      </c>
      <c r="AV61">
        <v>6414</v>
      </c>
      <c r="AW61">
        <v>294</v>
      </c>
      <c r="AX61">
        <v>293</v>
      </c>
      <c r="AY61">
        <v>262</v>
      </c>
      <c r="AZ61">
        <v>376</v>
      </c>
      <c r="BA61">
        <v>2366</v>
      </c>
      <c r="BB61">
        <v>2358</v>
      </c>
      <c r="BC61">
        <v>2202</v>
      </c>
      <c r="BD61">
        <v>2492</v>
      </c>
      <c r="BE61">
        <v>63</v>
      </c>
      <c r="BF61">
        <f>Table1[[#This Row],[50%]]-(Table1[[#This Row],[S50%]]+Table1[[#This Row],[I50%]])</f>
        <v>222</v>
      </c>
      <c r="BG61" s="2">
        <f>Table1[[#This Row],[S50%]]+Table1[[#This Row],[I50%]]</f>
        <v>2653</v>
      </c>
    </row>
    <row r="62" spans="1:59" x14ac:dyDescent="0.2">
      <c r="A62">
        <v>1591102683</v>
      </c>
      <c r="B62">
        <v>240</v>
      </c>
      <c r="D62" t="s">
        <v>48</v>
      </c>
      <c r="E62" t="s">
        <v>104</v>
      </c>
      <c r="F62" t="s">
        <v>49</v>
      </c>
      <c r="G62">
        <v>2875</v>
      </c>
      <c r="H62">
        <v>2916</v>
      </c>
      <c r="I62">
        <v>2974</v>
      </c>
      <c r="J62">
        <v>3017</v>
      </c>
      <c r="K62">
        <v>3086</v>
      </c>
      <c r="L62">
        <v>3137</v>
      </c>
      <c r="M62">
        <v>3236</v>
      </c>
      <c r="N62">
        <v>3688</v>
      </c>
      <c r="O62">
        <v>4512</v>
      </c>
      <c r="P62">
        <v>4512</v>
      </c>
      <c r="Q62">
        <v>4512</v>
      </c>
      <c r="R62">
        <v>4512</v>
      </c>
      <c r="S62">
        <v>2361</v>
      </c>
      <c r="T62">
        <v>2375</v>
      </c>
      <c r="U62">
        <v>2382</v>
      </c>
      <c r="V62">
        <v>2386</v>
      </c>
      <c r="W62">
        <v>2400</v>
      </c>
      <c r="X62">
        <v>2415</v>
      </c>
      <c r="Y62">
        <v>2433</v>
      </c>
      <c r="Z62">
        <v>2448</v>
      </c>
      <c r="AA62">
        <v>2477</v>
      </c>
      <c r="AB62">
        <v>2477</v>
      </c>
      <c r="AC62">
        <v>2477</v>
      </c>
      <c r="AD62">
        <v>2477</v>
      </c>
      <c r="AE62">
        <v>293</v>
      </c>
      <c r="AF62">
        <v>296</v>
      </c>
      <c r="AG62">
        <v>297</v>
      </c>
      <c r="AH62">
        <v>297</v>
      </c>
      <c r="AI62">
        <v>300</v>
      </c>
      <c r="AJ62">
        <v>301</v>
      </c>
      <c r="AK62">
        <v>306</v>
      </c>
      <c r="AL62">
        <v>312</v>
      </c>
      <c r="AM62">
        <v>318</v>
      </c>
      <c r="AN62">
        <v>318</v>
      </c>
      <c r="AO62">
        <v>318</v>
      </c>
      <c r="AP62">
        <v>318</v>
      </c>
      <c r="AQ62">
        <v>4380</v>
      </c>
      <c r="AR62">
        <v>0</v>
      </c>
      <c r="AS62">
        <v>2895</v>
      </c>
      <c r="AT62">
        <v>2945</v>
      </c>
      <c r="AU62">
        <v>2661</v>
      </c>
      <c r="AV62">
        <v>6414</v>
      </c>
      <c r="AW62">
        <v>294</v>
      </c>
      <c r="AX62">
        <v>293</v>
      </c>
      <c r="AY62">
        <v>262</v>
      </c>
      <c r="AZ62">
        <v>376</v>
      </c>
      <c r="BA62">
        <v>2366</v>
      </c>
      <c r="BB62">
        <v>2358</v>
      </c>
      <c r="BC62">
        <v>2202</v>
      </c>
      <c r="BD62">
        <v>2492</v>
      </c>
      <c r="BE62">
        <v>63</v>
      </c>
      <c r="BF62">
        <f>Table1[[#This Row],[50%]]-(Table1[[#This Row],[S50%]]+Table1[[#This Row],[I50%]])</f>
        <v>221</v>
      </c>
      <c r="BG62" s="2">
        <f>Table1[[#This Row],[S50%]]+Table1[[#This Row],[I50%]]</f>
        <v>2654</v>
      </c>
    </row>
    <row r="63" spans="1:59" x14ac:dyDescent="0.2">
      <c r="A63">
        <v>1591102685</v>
      </c>
      <c r="B63">
        <v>240</v>
      </c>
      <c r="D63" t="s">
        <v>48</v>
      </c>
      <c r="E63" t="s">
        <v>105</v>
      </c>
      <c r="F63" t="s">
        <v>49</v>
      </c>
      <c r="G63">
        <v>2881</v>
      </c>
      <c r="H63">
        <v>2924</v>
      </c>
      <c r="I63">
        <v>2977</v>
      </c>
      <c r="J63">
        <v>3017</v>
      </c>
      <c r="K63">
        <v>3094</v>
      </c>
      <c r="L63">
        <v>3143</v>
      </c>
      <c r="M63">
        <v>3218</v>
      </c>
      <c r="N63">
        <v>3688</v>
      </c>
      <c r="O63">
        <v>4512</v>
      </c>
      <c r="P63">
        <v>4512</v>
      </c>
      <c r="Q63">
        <v>4512</v>
      </c>
      <c r="R63">
        <v>4512</v>
      </c>
      <c r="S63">
        <v>2364</v>
      </c>
      <c r="T63">
        <v>2376</v>
      </c>
      <c r="U63">
        <v>2384</v>
      </c>
      <c r="V63">
        <v>2389</v>
      </c>
      <c r="W63">
        <v>2403</v>
      </c>
      <c r="X63">
        <v>2415</v>
      </c>
      <c r="Y63">
        <v>2427</v>
      </c>
      <c r="Z63">
        <v>2442</v>
      </c>
      <c r="AA63">
        <v>2477</v>
      </c>
      <c r="AB63">
        <v>2477</v>
      </c>
      <c r="AC63">
        <v>2477</v>
      </c>
      <c r="AD63">
        <v>2477</v>
      </c>
      <c r="AE63">
        <v>293</v>
      </c>
      <c r="AF63">
        <v>296</v>
      </c>
      <c r="AG63">
        <v>297</v>
      </c>
      <c r="AH63">
        <v>298</v>
      </c>
      <c r="AI63">
        <v>300</v>
      </c>
      <c r="AJ63">
        <v>302</v>
      </c>
      <c r="AK63">
        <v>307</v>
      </c>
      <c r="AL63">
        <v>312</v>
      </c>
      <c r="AM63">
        <v>319</v>
      </c>
      <c r="AN63">
        <v>319</v>
      </c>
      <c r="AO63">
        <v>319</v>
      </c>
      <c r="AP63">
        <v>319</v>
      </c>
      <c r="AQ63">
        <v>4488</v>
      </c>
      <c r="AR63">
        <v>0</v>
      </c>
      <c r="AS63">
        <v>2896</v>
      </c>
      <c r="AT63">
        <v>2945</v>
      </c>
      <c r="AU63">
        <v>2661</v>
      </c>
      <c r="AV63">
        <v>6414</v>
      </c>
      <c r="AW63">
        <v>294</v>
      </c>
      <c r="AX63">
        <v>293</v>
      </c>
      <c r="AY63">
        <v>262</v>
      </c>
      <c r="AZ63">
        <v>376</v>
      </c>
      <c r="BA63">
        <v>2366</v>
      </c>
      <c r="BB63">
        <v>2358</v>
      </c>
      <c r="BC63">
        <v>2202</v>
      </c>
      <c r="BD63">
        <v>2492</v>
      </c>
      <c r="BE63">
        <v>63</v>
      </c>
      <c r="BF63">
        <f>Table1[[#This Row],[50%]]-(Table1[[#This Row],[S50%]]+Table1[[#This Row],[I50%]])</f>
        <v>224</v>
      </c>
      <c r="BG63" s="2">
        <f>Table1[[#This Row],[S50%]]+Table1[[#This Row],[I50%]]</f>
        <v>2657</v>
      </c>
    </row>
    <row r="64" spans="1:59" x14ac:dyDescent="0.2">
      <c r="A64">
        <v>1591102687</v>
      </c>
      <c r="B64">
        <v>240</v>
      </c>
      <c r="D64" t="s">
        <v>48</v>
      </c>
      <c r="E64" t="s">
        <v>106</v>
      </c>
      <c r="F64" t="s">
        <v>49</v>
      </c>
      <c r="G64">
        <v>2892</v>
      </c>
      <c r="H64">
        <v>2955</v>
      </c>
      <c r="I64">
        <v>3001</v>
      </c>
      <c r="J64">
        <v>3034</v>
      </c>
      <c r="K64">
        <v>3101</v>
      </c>
      <c r="L64">
        <v>3153</v>
      </c>
      <c r="M64">
        <v>3241</v>
      </c>
      <c r="N64">
        <v>3688</v>
      </c>
      <c r="O64">
        <v>4512</v>
      </c>
      <c r="P64">
        <v>4512</v>
      </c>
      <c r="Q64">
        <v>4512</v>
      </c>
      <c r="R64">
        <v>4512</v>
      </c>
      <c r="S64">
        <v>2364</v>
      </c>
      <c r="T64">
        <v>2378</v>
      </c>
      <c r="U64">
        <v>2384</v>
      </c>
      <c r="V64">
        <v>2389</v>
      </c>
      <c r="W64">
        <v>2403</v>
      </c>
      <c r="X64">
        <v>2414</v>
      </c>
      <c r="Y64">
        <v>2425</v>
      </c>
      <c r="Z64">
        <v>2441</v>
      </c>
      <c r="AA64">
        <v>2477</v>
      </c>
      <c r="AB64">
        <v>2477</v>
      </c>
      <c r="AC64">
        <v>2477</v>
      </c>
      <c r="AD64">
        <v>2477</v>
      </c>
      <c r="AE64">
        <v>294</v>
      </c>
      <c r="AF64">
        <v>296</v>
      </c>
      <c r="AG64">
        <v>297</v>
      </c>
      <c r="AH64">
        <v>298</v>
      </c>
      <c r="AI64">
        <v>300</v>
      </c>
      <c r="AJ64">
        <v>302</v>
      </c>
      <c r="AK64">
        <v>308</v>
      </c>
      <c r="AL64">
        <v>312</v>
      </c>
      <c r="AM64">
        <v>319</v>
      </c>
      <c r="AN64">
        <v>319</v>
      </c>
      <c r="AO64">
        <v>319</v>
      </c>
      <c r="AP64">
        <v>319</v>
      </c>
      <c r="AQ64">
        <v>4591</v>
      </c>
      <c r="AR64">
        <v>0</v>
      </c>
      <c r="AS64">
        <v>2897</v>
      </c>
      <c r="AT64">
        <v>2945</v>
      </c>
      <c r="AU64">
        <v>2661</v>
      </c>
      <c r="AV64">
        <v>6414</v>
      </c>
      <c r="AW64">
        <v>294</v>
      </c>
      <c r="AX64">
        <v>293</v>
      </c>
      <c r="AY64">
        <v>262</v>
      </c>
      <c r="AZ64">
        <v>376</v>
      </c>
      <c r="BA64">
        <v>2366</v>
      </c>
      <c r="BB64">
        <v>2358</v>
      </c>
      <c r="BC64">
        <v>2202</v>
      </c>
      <c r="BD64">
        <v>2492</v>
      </c>
      <c r="BE64">
        <v>63</v>
      </c>
      <c r="BF64">
        <f>Table1[[#This Row],[50%]]-(Table1[[#This Row],[S50%]]+Table1[[#This Row],[I50%]])</f>
        <v>234</v>
      </c>
      <c r="BG64" s="2">
        <f>Table1[[#This Row],[S50%]]+Table1[[#This Row],[I50%]]</f>
        <v>2658</v>
      </c>
    </row>
    <row r="65" spans="1:59" x14ac:dyDescent="0.2">
      <c r="A65">
        <v>1591102689</v>
      </c>
      <c r="B65">
        <v>240</v>
      </c>
      <c r="D65" t="s">
        <v>48</v>
      </c>
      <c r="E65" t="s">
        <v>101</v>
      </c>
      <c r="F65" t="s">
        <v>49</v>
      </c>
      <c r="G65">
        <v>2906</v>
      </c>
      <c r="H65">
        <v>2957</v>
      </c>
      <c r="I65">
        <v>2993</v>
      </c>
      <c r="J65">
        <v>3026</v>
      </c>
      <c r="K65">
        <v>3099</v>
      </c>
      <c r="L65">
        <v>3148</v>
      </c>
      <c r="M65">
        <v>3193</v>
      </c>
      <c r="N65">
        <v>3245</v>
      </c>
      <c r="O65">
        <v>3517</v>
      </c>
      <c r="P65">
        <v>3517</v>
      </c>
      <c r="Q65">
        <v>3517</v>
      </c>
      <c r="R65">
        <v>3517</v>
      </c>
      <c r="S65">
        <v>2364</v>
      </c>
      <c r="T65">
        <v>2378</v>
      </c>
      <c r="U65">
        <v>2385</v>
      </c>
      <c r="V65">
        <v>2390</v>
      </c>
      <c r="W65">
        <v>2404</v>
      </c>
      <c r="X65">
        <v>2414</v>
      </c>
      <c r="Y65">
        <v>2425</v>
      </c>
      <c r="Z65">
        <v>2441</v>
      </c>
      <c r="AA65">
        <v>2477</v>
      </c>
      <c r="AB65">
        <v>2477</v>
      </c>
      <c r="AC65">
        <v>2477</v>
      </c>
      <c r="AD65">
        <v>2477</v>
      </c>
      <c r="AE65">
        <v>293</v>
      </c>
      <c r="AF65">
        <v>296</v>
      </c>
      <c r="AG65">
        <v>297</v>
      </c>
      <c r="AH65">
        <v>297</v>
      </c>
      <c r="AI65">
        <v>300</v>
      </c>
      <c r="AJ65">
        <v>302</v>
      </c>
      <c r="AK65">
        <v>308</v>
      </c>
      <c r="AL65">
        <v>309</v>
      </c>
      <c r="AM65">
        <v>319</v>
      </c>
      <c r="AN65">
        <v>319</v>
      </c>
      <c r="AO65">
        <v>319</v>
      </c>
      <c r="AP65">
        <v>319</v>
      </c>
      <c r="AQ65">
        <v>4710</v>
      </c>
      <c r="AR65">
        <v>0</v>
      </c>
      <c r="AS65">
        <v>2899</v>
      </c>
      <c r="AT65">
        <v>2946</v>
      </c>
      <c r="AU65">
        <v>2661</v>
      </c>
      <c r="AV65">
        <v>6414</v>
      </c>
      <c r="AW65">
        <v>294</v>
      </c>
      <c r="AX65">
        <v>293</v>
      </c>
      <c r="AY65">
        <v>262</v>
      </c>
      <c r="AZ65">
        <v>376</v>
      </c>
      <c r="BA65">
        <v>2366</v>
      </c>
      <c r="BB65">
        <v>2358</v>
      </c>
      <c r="BC65">
        <v>2202</v>
      </c>
      <c r="BD65">
        <v>2492</v>
      </c>
      <c r="BE65">
        <v>63</v>
      </c>
      <c r="BF65">
        <f>Table1[[#This Row],[50%]]-(Table1[[#This Row],[S50%]]+Table1[[#This Row],[I50%]])</f>
        <v>249</v>
      </c>
      <c r="BG65" s="2">
        <f>Table1[[#This Row],[S50%]]+Table1[[#This Row],[I50%]]</f>
        <v>2657</v>
      </c>
    </row>
    <row r="66" spans="1:59" x14ac:dyDescent="0.2">
      <c r="A66">
        <v>1591102692</v>
      </c>
      <c r="B66">
        <v>240</v>
      </c>
      <c r="D66" t="s">
        <v>48</v>
      </c>
      <c r="E66" t="s">
        <v>95</v>
      </c>
      <c r="F66" t="s">
        <v>49</v>
      </c>
      <c r="G66">
        <v>2915</v>
      </c>
      <c r="H66">
        <v>2967</v>
      </c>
      <c r="I66">
        <v>2996</v>
      </c>
      <c r="J66">
        <v>3026</v>
      </c>
      <c r="K66">
        <v>3101</v>
      </c>
      <c r="L66">
        <v>3149</v>
      </c>
      <c r="M66">
        <v>3197</v>
      </c>
      <c r="N66">
        <v>3253</v>
      </c>
      <c r="O66">
        <v>3517</v>
      </c>
      <c r="P66">
        <v>3517</v>
      </c>
      <c r="Q66">
        <v>3517</v>
      </c>
      <c r="R66">
        <v>3517</v>
      </c>
      <c r="S66">
        <v>2364</v>
      </c>
      <c r="T66">
        <v>2378</v>
      </c>
      <c r="U66">
        <v>2387</v>
      </c>
      <c r="V66">
        <v>2391</v>
      </c>
      <c r="W66">
        <v>2404</v>
      </c>
      <c r="X66">
        <v>2414</v>
      </c>
      <c r="Y66">
        <v>2426</v>
      </c>
      <c r="Z66">
        <v>2434</v>
      </c>
      <c r="AA66">
        <v>2458</v>
      </c>
      <c r="AB66">
        <v>2458</v>
      </c>
      <c r="AC66">
        <v>2458</v>
      </c>
      <c r="AD66">
        <v>2458</v>
      </c>
      <c r="AE66">
        <v>294</v>
      </c>
      <c r="AF66">
        <v>296</v>
      </c>
      <c r="AG66">
        <v>297</v>
      </c>
      <c r="AH66">
        <v>298</v>
      </c>
      <c r="AI66">
        <v>301</v>
      </c>
      <c r="AJ66">
        <v>304</v>
      </c>
      <c r="AK66">
        <v>308</v>
      </c>
      <c r="AL66">
        <v>311</v>
      </c>
      <c r="AM66">
        <v>319</v>
      </c>
      <c r="AN66">
        <v>319</v>
      </c>
      <c r="AO66">
        <v>319</v>
      </c>
      <c r="AP66">
        <v>319</v>
      </c>
      <c r="AQ66">
        <v>4813</v>
      </c>
      <c r="AR66">
        <v>0</v>
      </c>
      <c r="AS66">
        <v>2898</v>
      </c>
      <c r="AT66">
        <v>2945</v>
      </c>
      <c r="AU66">
        <v>2661</v>
      </c>
      <c r="AV66">
        <v>6414</v>
      </c>
      <c r="AW66">
        <v>294</v>
      </c>
      <c r="AX66">
        <v>293</v>
      </c>
      <c r="AY66">
        <v>262</v>
      </c>
      <c r="AZ66">
        <v>376</v>
      </c>
      <c r="BA66">
        <v>2366</v>
      </c>
      <c r="BB66">
        <v>2358</v>
      </c>
      <c r="BC66">
        <v>2202</v>
      </c>
      <c r="BD66">
        <v>2492</v>
      </c>
      <c r="BE66">
        <v>63</v>
      </c>
      <c r="BF66">
        <f>Table1[[#This Row],[50%]]-(Table1[[#This Row],[S50%]]+Table1[[#This Row],[I50%]])</f>
        <v>257</v>
      </c>
      <c r="BG66" s="2">
        <f>Table1[[#This Row],[S50%]]+Table1[[#This Row],[I50%]]</f>
        <v>2658</v>
      </c>
    </row>
    <row r="67" spans="1:59" x14ac:dyDescent="0.2">
      <c r="A67">
        <v>1591102694</v>
      </c>
      <c r="B67">
        <v>240</v>
      </c>
      <c r="D67" t="s">
        <v>48</v>
      </c>
      <c r="E67" t="s">
        <v>103</v>
      </c>
      <c r="F67" t="s">
        <v>49</v>
      </c>
      <c r="G67">
        <v>2906</v>
      </c>
      <c r="H67">
        <v>2951</v>
      </c>
      <c r="I67">
        <v>2989</v>
      </c>
      <c r="J67">
        <v>3021</v>
      </c>
      <c r="K67">
        <v>3099</v>
      </c>
      <c r="L67">
        <v>3151</v>
      </c>
      <c r="M67">
        <v>3253</v>
      </c>
      <c r="N67">
        <v>4072</v>
      </c>
      <c r="O67">
        <v>5068</v>
      </c>
      <c r="P67">
        <v>5068</v>
      </c>
      <c r="Q67">
        <v>5068</v>
      </c>
      <c r="R67">
        <v>5068</v>
      </c>
      <c r="S67">
        <v>2364</v>
      </c>
      <c r="T67">
        <v>2378</v>
      </c>
      <c r="U67">
        <v>2387</v>
      </c>
      <c r="V67">
        <v>2392</v>
      </c>
      <c r="W67">
        <v>2405</v>
      </c>
      <c r="X67">
        <v>2416</v>
      </c>
      <c r="Y67">
        <v>2427</v>
      </c>
      <c r="Z67">
        <v>2441</v>
      </c>
      <c r="AA67">
        <v>2459</v>
      </c>
      <c r="AB67">
        <v>2459</v>
      </c>
      <c r="AC67">
        <v>2459</v>
      </c>
      <c r="AD67">
        <v>2459</v>
      </c>
      <c r="AE67">
        <v>294</v>
      </c>
      <c r="AF67">
        <v>296</v>
      </c>
      <c r="AG67">
        <v>297</v>
      </c>
      <c r="AH67">
        <v>298</v>
      </c>
      <c r="AI67">
        <v>300</v>
      </c>
      <c r="AJ67">
        <v>303</v>
      </c>
      <c r="AK67">
        <v>307</v>
      </c>
      <c r="AL67">
        <v>311</v>
      </c>
      <c r="AM67">
        <v>319</v>
      </c>
      <c r="AN67">
        <v>319</v>
      </c>
      <c r="AO67">
        <v>319</v>
      </c>
      <c r="AP67">
        <v>319</v>
      </c>
      <c r="AQ67">
        <v>4937</v>
      </c>
      <c r="AR67">
        <v>0</v>
      </c>
      <c r="AS67">
        <v>2896</v>
      </c>
      <c r="AT67">
        <v>2945</v>
      </c>
      <c r="AU67">
        <v>2661</v>
      </c>
      <c r="AV67">
        <v>6414</v>
      </c>
      <c r="AW67">
        <v>294</v>
      </c>
      <c r="AX67">
        <v>293</v>
      </c>
      <c r="AY67">
        <v>262</v>
      </c>
      <c r="AZ67">
        <v>376</v>
      </c>
      <c r="BA67">
        <v>2366</v>
      </c>
      <c r="BB67">
        <v>2358</v>
      </c>
      <c r="BC67">
        <v>2202</v>
      </c>
      <c r="BD67">
        <v>2492</v>
      </c>
      <c r="BE67">
        <v>63</v>
      </c>
      <c r="BF67">
        <f>Table1[[#This Row],[50%]]-(Table1[[#This Row],[S50%]]+Table1[[#This Row],[I50%]])</f>
        <v>248</v>
      </c>
      <c r="BG67" s="2">
        <f>Table1[[#This Row],[S50%]]+Table1[[#This Row],[I50%]]</f>
        <v>2658</v>
      </c>
    </row>
    <row r="68" spans="1:59" x14ac:dyDescent="0.2">
      <c r="A68">
        <v>1591102696</v>
      </c>
      <c r="B68">
        <v>240</v>
      </c>
      <c r="D68" t="s">
        <v>48</v>
      </c>
      <c r="E68" t="s">
        <v>94</v>
      </c>
      <c r="F68" t="s">
        <v>49</v>
      </c>
      <c r="G68">
        <v>2890</v>
      </c>
      <c r="H68">
        <v>2944</v>
      </c>
      <c r="I68">
        <v>2981</v>
      </c>
      <c r="J68">
        <v>3013</v>
      </c>
      <c r="K68">
        <v>3099</v>
      </c>
      <c r="L68">
        <v>3169</v>
      </c>
      <c r="M68">
        <v>3387</v>
      </c>
      <c r="N68">
        <v>4072</v>
      </c>
      <c r="O68">
        <v>5068</v>
      </c>
      <c r="P68">
        <v>5068</v>
      </c>
      <c r="Q68">
        <v>5068</v>
      </c>
      <c r="R68">
        <v>5068</v>
      </c>
      <c r="S68">
        <v>2363</v>
      </c>
      <c r="T68">
        <v>2378</v>
      </c>
      <c r="U68">
        <v>2387</v>
      </c>
      <c r="V68">
        <v>2391</v>
      </c>
      <c r="W68">
        <v>2405</v>
      </c>
      <c r="X68">
        <v>2415</v>
      </c>
      <c r="Y68">
        <v>2426</v>
      </c>
      <c r="Z68">
        <v>2429</v>
      </c>
      <c r="AA68">
        <v>2459</v>
      </c>
      <c r="AB68">
        <v>2459</v>
      </c>
      <c r="AC68">
        <v>2459</v>
      </c>
      <c r="AD68">
        <v>2459</v>
      </c>
      <c r="AE68">
        <v>293</v>
      </c>
      <c r="AF68">
        <v>295</v>
      </c>
      <c r="AG68">
        <v>297</v>
      </c>
      <c r="AH68">
        <v>297</v>
      </c>
      <c r="AI68">
        <v>300</v>
      </c>
      <c r="AJ68">
        <v>302</v>
      </c>
      <c r="AK68">
        <v>307</v>
      </c>
      <c r="AL68">
        <v>311</v>
      </c>
      <c r="AM68">
        <v>316</v>
      </c>
      <c r="AN68">
        <v>316</v>
      </c>
      <c r="AO68">
        <v>316</v>
      </c>
      <c r="AP68">
        <v>316</v>
      </c>
      <c r="AQ68">
        <v>5045</v>
      </c>
      <c r="AR68">
        <v>0</v>
      </c>
      <c r="AS68">
        <v>2896</v>
      </c>
      <c r="AT68">
        <v>2945</v>
      </c>
      <c r="AU68">
        <v>2661</v>
      </c>
      <c r="AV68">
        <v>6414</v>
      </c>
      <c r="AW68">
        <v>294</v>
      </c>
      <c r="AX68">
        <v>293</v>
      </c>
      <c r="AY68">
        <v>262</v>
      </c>
      <c r="AZ68">
        <v>376</v>
      </c>
      <c r="BA68">
        <v>2366</v>
      </c>
      <c r="BB68">
        <v>2358</v>
      </c>
      <c r="BC68">
        <v>2202</v>
      </c>
      <c r="BD68">
        <v>2492</v>
      </c>
      <c r="BE68">
        <v>63</v>
      </c>
      <c r="BF68">
        <f>Table1[[#This Row],[50%]]-(Table1[[#This Row],[S50%]]+Table1[[#This Row],[I50%]])</f>
        <v>234</v>
      </c>
      <c r="BG68" s="2">
        <f>Table1[[#This Row],[S50%]]+Table1[[#This Row],[I50%]]</f>
        <v>2656</v>
      </c>
    </row>
    <row r="69" spans="1:59" x14ac:dyDescent="0.2">
      <c r="A69">
        <v>1591102698</v>
      </c>
      <c r="B69">
        <v>240</v>
      </c>
      <c r="D69" t="s">
        <v>48</v>
      </c>
      <c r="E69" t="s">
        <v>107</v>
      </c>
      <c r="F69" t="s">
        <v>49</v>
      </c>
      <c r="G69">
        <v>2876</v>
      </c>
      <c r="H69">
        <v>2921</v>
      </c>
      <c r="I69">
        <v>2966</v>
      </c>
      <c r="J69">
        <v>2989</v>
      </c>
      <c r="K69">
        <v>3077</v>
      </c>
      <c r="L69">
        <v>3162</v>
      </c>
      <c r="M69">
        <v>3625</v>
      </c>
      <c r="N69">
        <v>4292</v>
      </c>
      <c r="O69">
        <v>5068</v>
      </c>
      <c r="P69">
        <v>5068</v>
      </c>
      <c r="Q69">
        <v>5068</v>
      </c>
      <c r="R69">
        <v>5068</v>
      </c>
      <c r="S69">
        <v>2364</v>
      </c>
      <c r="T69">
        <v>2379</v>
      </c>
      <c r="U69">
        <v>2388</v>
      </c>
      <c r="V69">
        <v>2393</v>
      </c>
      <c r="W69">
        <v>2405</v>
      </c>
      <c r="X69">
        <v>2415</v>
      </c>
      <c r="Y69">
        <v>2427</v>
      </c>
      <c r="Z69">
        <v>2437</v>
      </c>
      <c r="AA69">
        <v>2459</v>
      </c>
      <c r="AB69">
        <v>2459</v>
      </c>
      <c r="AC69">
        <v>2459</v>
      </c>
      <c r="AD69">
        <v>2459</v>
      </c>
      <c r="AE69">
        <v>293</v>
      </c>
      <c r="AF69">
        <v>296</v>
      </c>
      <c r="AG69">
        <v>297</v>
      </c>
      <c r="AH69">
        <v>297</v>
      </c>
      <c r="AI69">
        <v>299</v>
      </c>
      <c r="AJ69">
        <v>301</v>
      </c>
      <c r="AK69">
        <v>307</v>
      </c>
      <c r="AL69">
        <v>311</v>
      </c>
      <c r="AM69">
        <v>315</v>
      </c>
      <c r="AN69">
        <v>315</v>
      </c>
      <c r="AO69">
        <v>315</v>
      </c>
      <c r="AP69">
        <v>315</v>
      </c>
      <c r="AQ69">
        <v>5156</v>
      </c>
      <c r="AR69">
        <v>0</v>
      </c>
      <c r="AS69">
        <v>2895</v>
      </c>
      <c r="AT69">
        <v>2944</v>
      </c>
      <c r="AU69">
        <v>2661</v>
      </c>
      <c r="AV69">
        <v>6414</v>
      </c>
      <c r="AW69">
        <v>294</v>
      </c>
      <c r="AX69">
        <v>293</v>
      </c>
      <c r="AY69">
        <v>262</v>
      </c>
      <c r="AZ69">
        <v>376</v>
      </c>
      <c r="BA69">
        <v>2366</v>
      </c>
      <c r="BB69">
        <v>2358</v>
      </c>
      <c r="BC69">
        <v>2202</v>
      </c>
      <c r="BD69">
        <v>2492</v>
      </c>
      <c r="BE69">
        <v>63</v>
      </c>
      <c r="BF69">
        <f>Table1[[#This Row],[50%]]-(Table1[[#This Row],[S50%]]+Table1[[#This Row],[I50%]])</f>
        <v>219</v>
      </c>
      <c r="BG69" s="2">
        <f>Table1[[#This Row],[S50%]]+Table1[[#This Row],[I50%]]</f>
        <v>2657</v>
      </c>
    </row>
    <row r="70" spans="1:59" x14ac:dyDescent="0.2">
      <c r="A70">
        <v>1591102700</v>
      </c>
      <c r="B70">
        <v>240</v>
      </c>
      <c r="D70" t="s">
        <v>48</v>
      </c>
      <c r="E70" t="s">
        <v>108</v>
      </c>
      <c r="F70" t="s">
        <v>49</v>
      </c>
      <c r="G70">
        <v>2873</v>
      </c>
      <c r="H70">
        <v>2929</v>
      </c>
      <c r="I70">
        <v>2981</v>
      </c>
      <c r="J70">
        <v>3034</v>
      </c>
      <c r="K70">
        <v>3083</v>
      </c>
      <c r="L70">
        <v>3160</v>
      </c>
      <c r="M70">
        <v>3625</v>
      </c>
      <c r="N70">
        <v>4292</v>
      </c>
      <c r="O70">
        <v>5068</v>
      </c>
      <c r="P70">
        <v>5068</v>
      </c>
      <c r="Q70">
        <v>5068</v>
      </c>
      <c r="R70">
        <v>5068</v>
      </c>
      <c r="S70">
        <v>2364</v>
      </c>
      <c r="T70">
        <v>2377</v>
      </c>
      <c r="U70">
        <v>2386</v>
      </c>
      <c r="V70">
        <v>2392</v>
      </c>
      <c r="W70">
        <v>2405</v>
      </c>
      <c r="X70">
        <v>2415</v>
      </c>
      <c r="Y70">
        <v>2427</v>
      </c>
      <c r="Z70">
        <v>2433</v>
      </c>
      <c r="AA70">
        <v>2459</v>
      </c>
      <c r="AB70">
        <v>2459</v>
      </c>
      <c r="AC70">
        <v>2459</v>
      </c>
      <c r="AD70">
        <v>2459</v>
      </c>
      <c r="AE70">
        <v>294</v>
      </c>
      <c r="AF70">
        <v>296</v>
      </c>
      <c r="AG70">
        <v>297</v>
      </c>
      <c r="AH70">
        <v>298</v>
      </c>
      <c r="AI70">
        <v>300</v>
      </c>
      <c r="AJ70">
        <v>301</v>
      </c>
      <c r="AK70">
        <v>307</v>
      </c>
      <c r="AL70">
        <v>310</v>
      </c>
      <c r="AM70">
        <v>314</v>
      </c>
      <c r="AN70">
        <v>314</v>
      </c>
      <c r="AO70">
        <v>314</v>
      </c>
      <c r="AP70">
        <v>314</v>
      </c>
      <c r="AQ70">
        <v>5265</v>
      </c>
      <c r="AR70">
        <v>0</v>
      </c>
      <c r="AS70">
        <v>2896</v>
      </c>
      <c r="AT70">
        <v>2944</v>
      </c>
      <c r="AU70">
        <v>2661</v>
      </c>
      <c r="AV70">
        <v>6414</v>
      </c>
      <c r="AW70">
        <v>294</v>
      </c>
      <c r="AX70">
        <v>293</v>
      </c>
      <c r="AY70">
        <v>262</v>
      </c>
      <c r="AZ70">
        <v>376</v>
      </c>
      <c r="BA70">
        <v>2366</v>
      </c>
      <c r="BB70">
        <v>2358</v>
      </c>
      <c r="BC70">
        <v>2202</v>
      </c>
      <c r="BD70">
        <v>2492</v>
      </c>
      <c r="BE70">
        <v>63</v>
      </c>
      <c r="BF70">
        <f>Table1[[#This Row],[50%]]-(Table1[[#This Row],[S50%]]+Table1[[#This Row],[I50%]])</f>
        <v>215</v>
      </c>
      <c r="BG70" s="2">
        <f>Table1[[#This Row],[S50%]]+Table1[[#This Row],[I50%]]</f>
        <v>2658</v>
      </c>
    </row>
    <row r="71" spans="1:59" x14ac:dyDescent="0.2">
      <c r="A71">
        <v>1591102702</v>
      </c>
      <c r="B71">
        <v>240</v>
      </c>
      <c r="D71" t="s">
        <v>48</v>
      </c>
      <c r="E71" t="s">
        <v>109</v>
      </c>
      <c r="F71" t="s">
        <v>49</v>
      </c>
      <c r="G71">
        <v>2893</v>
      </c>
      <c r="H71">
        <v>2979</v>
      </c>
      <c r="I71">
        <v>3036</v>
      </c>
      <c r="J71">
        <v>3055</v>
      </c>
      <c r="K71">
        <v>3091</v>
      </c>
      <c r="L71">
        <v>3166</v>
      </c>
      <c r="M71">
        <v>3613</v>
      </c>
      <c r="N71">
        <v>4107</v>
      </c>
      <c r="O71">
        <v>5068</v>
      </c>
      <c r="P71">
        <v>5068</v>
      </c>
      <c r="Q71">
        <v>5068</v>
      </c>
      <c r="R71">
        <v>5068</v>
      </c>
      <c r="S71">
        <v>2364</v>
      </c>
      <c r="T71">
        <v>2378</v>
      </c>
      <c r="U71">
        <v>2386</v>
      </c>
      <c r="V71">
        <v>2390</v>
      </c>
      <c r="W71">
        <v>2404</v>
      </c>
      <c r="X71">
        <v>2414</v>
      </c>
      <c r="Y71">
        <v>2424</v>
      </c>
      <c r="Z71">
        <v>2433</v>
      </c>
      <c r="AA71">
        <v>2444</v>
      </c>
      <c r="AB71">
        <v>2444</v>
      </c>
      <c r="AC71">
        <v>2444</v>
      </c>
      <c r="AD71">
        <v>2444</v>
      </c>
      <c r="AE71">
        <v>293</v>
      </c>
      <c r="AF71">
        <v>296</v>
      </c>
      <c r="AG71">
        <v>297</v>
      </c>
      <c r="AH71">
        <v>298</v>
      </c>
      <c r="AI71">
        <v>300</v>
      </c>
      <c r="AJ71">
        <v>301</v>
      </c>
      <c r="AK71">
        <v>307</v>
      </c>
      <c r="AL71">
        <v>312</v>
      </c>
      <c r="AM71">
        <v>317</v>
      </c>
      <c r="AN71">
        <v>317</v>
      </c>
      <c r="AO71">
        <v>317</v>
      </c>
      <c r="AP71">
        <v>317</v>
      </c>
      <c r="AQ71">
        <v>5386</v>
      </c>
      <c r="AR71">
        <v>0</v>
      </c>
      <c r="AS71">
        <v>2897</v>
      </c>
      <c r="AT71">
        <v>2945</v>
      </c>
      <c r="AU71">
        <v>2661</v>
      </c>
      <c r="AV71">
        <v>6414</v>
      </c>
      <c r="AW71">
        <v>294</v>
      </c>
      <c r="AX71">
        <v>293</v>
      </c>
      <c r="AY71">
        <v>262</v>
      </c>
      <c r="AZ71">
        <v>376</v>
      </c>
      <c r="BA71">
        <v>2366</v>
      </c>
      <c r="BB71">
        <v>2358</v>
      </c>
      <c r="BC71">
        <v>2202</v>
      </c>
      <c r="BD71">
        <v>2492</v>
      </c>
      <c r="BE71">
        <v>63</v>
      </c>
      <c r="BF71">
        <f>Table1[[#This Row],[50%]]-(Table1[[#This Row],[S50%]]+Table1[[#This Row],[I50%]])</f>
        <v>236</v>
      </c>
      <c r="BG71" s="2">
        <f>Table1[[#This Row],[S50%]]+Table1[[#This Row],[I50%]]</f>
        <v>2657</v>
      </c>
    </row>
    <row r="72" spans="1:59" x14ac:dyDescent="0.2">
      <c r="A72">
        <v>1591102704</v>
      </c>
      <c r="B72">
        <v>240</v>
      </c>
      <c r="D72" t="s">
        <v>48</v>
      </c>
      <c r="E72" t="s">
        <v>107</v>
      </c>
      <c r="F72" t="s">
        <v>49</v>
      </c>
      <c r="G72">
        <v>2888</v>
      </c>
      <c r="H72">
        <v>2979</v>
      </c>
      <c r="I72">
        <v>3036</v>
      </c>
      <c r="J72">
        <v>3053</v>
      </c>
      <c r="K72">
        <v>3087</v>
      </c>
      <c r="L72">
        <v>3134</v>
      </c>
      <c r="M72">
        <v>3220</v>
      </c>
      <c r="N72">
        <v>3506</v>
      </c>
      <c r="O72">
        <v>4425</v>
      </c>
      <c r="P72">
        <v>4425</v>
      </c>
      <c r="Q72">
        <v>4425</v>
      </c>
      <c r="R72">
        <v>4425</v>
      </c>
      <c r="S72">
        <v>2365</v>
      </c>
      <c r="T72">
        <v>2377</v>
      </c>
      <c r="U72">
        <v>2385</v>
      </c>
      <c r="V72">
        <v>2388</v>
      </c>
      <c r="W72">
        <v>2404</v>
      </c>
      <c r="X72">
        <v>2412</v>
      </c>
      <c r="Y72">
        <v>2422</v>
      </c>
      <c r="Z72">
        <v>2433</v>
      </c>
      <c r="AA72">
        <v>2444</v>
      </c>
      <c r="AB72">
        <v>2444</v>
      </c>
      <c r="AC72">
        <v>2444</v>
      </c>
      <c r="AD72">
        <v>2444</v>
      </c>
      <c r="AE72">
        <v>294</v>
      </c>
      <c r="AF72">
        <v>296</v>
      </c>
      <c r="AG72">
        <v>297</v>
      </c>
      <c r="AH72">
        <v>298</v>
      </c>
      <c r="AI72">
        <v>300</v>
      </c>
      <c r="AJ72">
        <v>302</v>
      </c>
      <c r="AK72">
        <v>307</v>
      </c>
      <c r="AL72">
        <v>312</v>
      </c>
      <c r="AM72">
        <v>317</v>
      </c>
      <c r="AN72">
        <v>317</v>
      </c>
      <c r="AO72">
        <v>317</v>
      </c>
      <c r="AP72">
        <v>317</v>
      </c>
      <c r="AQ72">
        <v>5491</v>
      </c>
      <c r="AR72">
        <v>0</v>
      </c>
      <c r="AS72">
        <v>2896</v>
      </c>
      <c r="AT72">
        <v>2944</v>
      </c>
      <c r="AU72">
        <v>2661</v>
      </c>
      <c r="AV72">
        <v>6414</v>
      </c>
      <c r="AW72">
        <v>294</v>
      </c>
      <c r="AX72">
        <v>293</v>
      </c>
      <c r="AY72">
        <v>262</v>
      </c>
      <c r="AZ72">
        <v>376</v>
      </c>
      <c r="BA72">
        <v>2366</v>
      </c>
      <c r="BB72">
        <v>2358</v>
      </c>
      <c r="BC72">
        <v>2202</v>
      </c>
      <c r="BD72">
        <v>2492</v>
      </c>
      <c r="BE72">
        <v>63</v>
      </c>
      <c r="BF72">
        <f>Table1[[#This Row],[50%]]-(Table1[[#This Row],[S50%]]+Table1[[#This Row],[I50%]])</f>
        <v>229</v>
      </c>
      <c r="BG72" s="2">
        <f>Table1[[#This Row],[S50%]]+Table1[[#This Row],[I50%]]</f>
        <v>2659</v>
      </c>
    </row>
    <row r="73" spans="1:59" x14ac:dyDescent="0.2">
      <c r="A73">
        <v>1591102706</v>
      </c>
      <c r="B73">
        <v>240</v>
      </c>
      <c r="D73" t="s">
        <v>48</v>
      </c>
      <c r="E73" t="s">
        <v>94</v>
      </c>
      <c r="F73" t="s">
        <v>49</v>
      </c>
      <c r="G73">
        <v>2889</v>
      </c>
      <c r="H73">
        <v>2995</v>
      </c>
      <c r="I73">
        <v>3043</v>
      </c>
      <c r="J73">
        <v>3058</v>
      </c>
      <c r="K73">
        <v>3091</v>
      </c>
      <c r="L73">
        <v>3144</v>
      </c>
      <c r="M73">
        <v>3204</v>
      </c>
      <c r="N73">
        <v>3289</v>
      </c>
      <c r="O73">
        <v>4425</v>
      </c>
      <c r="P73">
        <v>4425</v>
      </c>
      <c r="Q73">
        <v>4425</v>
      </c>
      <c r="R73">
        <v>4425</v>
      </c>
      <c r="S73">
        <v>2365</v>
      </c>
      <c r="T73">
        <v>2377</v>
      </c>
      <c r="U73">
        <v>2384</v>
      </c>
      <c r="V73">
        <v>2389</v>
      </c>
      <c r="W73">
        <v>2404</v>
      </c>
      <c r="X73">
        <v>2412</v>
      </c>
      <c r="Y73">
        <v>2424</v>
      </c>
      <c r="Z73">
        <v>2433</v>
      </c>
      <c r="AA73">
        <v>2440</v>
      </c>
      <c r="AB73">
        <v>2440</v>
      </c>
      <c r="AC73">
        <v>2440</v>
      </c>
      <c r="AD73">
        <v>2440</v>
      </c>
      <c r="AE73">
        <v>294</v>
      </c>
      <c r="AF73">
        <v>296</v>
      </c>
      <c r="AG73">
        <v>297</v>
      </c>
      <c r="AH73">
        <v>298</v>
      </c>
      <c r="AI73">
        <v>300</v>
      </c>
      <c r="AJ73">
        <v>302</v>
      </c>
      <c r="AK73">
        <v>308</v>
      </c>
      <c r="AL73">
        <v>313</v>
      </c>
      <c r="AM73">
        <v>323</v>
      </c>
      <c r="AN73">
        <v>323</v>
      </c>
      <c r="AO73">
        <v>323</v>
      </c>
      <c r="AP73">
        <v>323</v>
      </c>
      <c r="AQ73">
        <v>5607</v>
      </c>
      <c r="AR73">
        <v>0</v>
      </c>
      <c r="AS73">
        <v>2895</v>
      </c>
      <c r="AT73">
        <v>2943</v>
      </c>
      <c r="AU73">
        <v>2661</v>
      </c>
      <c r="AV73">
        <v>6414</v>
      </c>
      <c r="AW73">
        <v>294</v>
      </c>
      <c r="AX73">
        <v>293</v>
      </c>
      <c r="AY73">
        <v>262</v>
      </c>
      <c r="AZ73">
        <v>376</v>
      </c>
      <c r="BA73">
        <v>2365</v>
      </c>
      <c r="BB73">
        <v>2358</v>
      </c>
      <c r="BC73">
        <v>2202</v>
      </c>
      <c r="BD73">
        <v>2492</v>
      </c>
      <c r="BE73">
        <v>63</v>
      </c>
      <c r="BF73">
        <f>Table1[[#This Row],[50%]]-(Table1[[#This Row],[S50%]]+Table1[[#This Row],[I50%]])</f>
        <v>230</v>
      </c>
      <c r="BG73" s="2">
        <f>Table1[[#This Row],[S50%]]+Table1[[#This Row],[I50%]]</f>
        <v>2659</v>
      </c>
    </row>
    <row r="74" spans="1:59" x14ac:dyDescent="0.2">
      <c r="A74">
        <v>1591102708</v>
      </c>
      <c r="B74">
        <v>240</v>
      </c>
      <c r="D74" t="s">
        <v>48</v>
      </c>
      <c r="E74" t="s">
        <v>107</v>
      </c>
      <c r="F74" t="s">
        <v>49</v>
      </c>
      <c r="G74">
        <v>2898</v>
      </c>
      <c r="H74">
        <v>3012</v>
      </c>
      <c r="I74">
        <v>3055</v>
      </c>
      <c r="J74">
        <v>3066</v>
      </c>
      <c r="K74">
        <v>3107</v>
      </c>
      <c r="L74">
        <v>3157</v>
      </c>
      <c r="M74">
        <v>3204</v>
      </c>
      <c r="N74">
        <v>3255</v>
      </c>
      <c r="O74">
        <v>4425</v>
      </c>
      <c r="P74">
        <v>4425</v>
      </c>
      <c r="Q74">
        <v>4425</v>
      </c>
      <c r="R74">
        <v>4425</v>
      </c>
      <c r="S74">
        <v>2363</v>
      </c>
      <c r="T74">
        <v>2377</v>
      </c>
      <c r="U74">
        <v>2385</v>
      </c>
      <c r="V74">
        <v>2389</v>
      </c>
      <c r="W74">
        <v>2405</v>
      </c>
      <c r="X74">
        <v>2414</v>
      </c>
      <c r="Y74">
        <v>2424</v>
      </c>
      <c r="Z74">
        <v>2433</v>
      </c>
      <c r="AA74">
        <v>2453</v>
      </c>
      <c r="AB74">
        <v>2453</v>
      </c>
      <c r="AC74">
        <v>2453</v>
      </c>
      <c r="AD74">
        <v>2453</v>
      </c>
      <c r="AE74">
        <v>294</v>
      </c>
      <c r="AF74">
        <v>296</v>
      </c>
      <c r="AG74">
        <v>297</v>
      </c>
      <c r="AH74">
        <v>298</v>
      </c>
      <c r="AI74">
        <v>300</v>
      </c>
      <c r="AJ74">
        <v>302</v>
      </c>
      <c r="AK74">
        <v>306</v>
      </c>
      <c r="AL74">
        <v>313</v>
      </c>
      <c r="AM74">
        <v>323</v>
      </c>
      <c r="AN74">
        <v>323</v>
      </c>
      <c r="AO74">
        <v>323</v>
      </c>
      <c r="AP74">
        <v>323</v>
      </c>
      <c r="AQ74">
        <v>5714</v>
      </c>
      <c r="AR74">
        <v>0</v>
      </c>
      <c r="AS74">
        <v>2895</v>
      </c>
      <c r="AT74">
        <v>2944</v>
      </c>
      <c r="AU74">
        <v>2661</v>
      </c>
      <c r="AV74">
        <v>6414</v>
      </c>
      <c r="AW74">
        <v>294</v>
      </c>
      <c r="AX74">
        <v>293</v>
      </c>
      <c r="AY74">
        <v>262</v>
      </c>
      <c r="AZ74">
        <v>376</v>
      </c>
      <c r="BA74">
        <v>2365</v>
      </c>
      <c r="BB74">
        <v>2358</v>
      </c>
      <c r="BC74">
        <v>2202</v>
      </c>
      <c r="BD74">
        <v>2492</v>
      </c>
      <c r="BE74">
        <v>63</v>
      </c>
      <c r="BF74">
        <f>Table1[[#This Row],[50%]]-(Table1[[#This Row],[S50%]]+Table1[[#This Row],[I50%]])</f>
        <v>241</v>
      </c>
      <c r="BG74" s="2">
        <f>Table1[[#This Row],[S50%]]+Table1[[#This Row],[I50%]]</f>
        <v>2657</v>
      </c>
    </row>
    <row r="75" spans="1:59" x14ac:dyDescent="0.2">
      <c r="A75">
        <v>1591102710</v>
      </c>
      <c r="B75">
        <v>240</v>
      </c>
      <c r="D75" t="s">
        <v>48</v>
      </c>
      <c r="E75" t="s">
        <v>99</v>
      </c>
      <c r="F75" t="s">
        <v>49</v>
      </c>
      <c r="G75">
        <v>2882</v>
      </c>
      <c r="H75">
        <v>2983</v>
      </c>
      <c r="I75">
        <v>3047</v>
      </c>
      <c r="J75">
        <v>3063</v>
      </c>
      <c r="K75">
        <v>3117</v>
      </c>
      <c r="L75">
        <v>3167</v>
      </c>
      <c r="M75">
        <v>3226</v>
      </c>
      <c r="N75">
        <v>3269</v>
      </c>
      <c r="O75">
        <v>3506</v>
      </c>
      <c r="P75">
        <v>3506</v>
      </c>
      <c r="Q75">
        <v>3506</v>
      </c>
      <c r="R75">
        <v>3506</v>
      </c>
      <c r="S75">
        <v>2364</v>
      </c>
      <c r="T75">
        <v>2377</v>
      </c>
      <c r="U75">
        <v>2385</v>
      </c>
      <c r="V75">
        <v>2388</v>
      </c>
      <c r="W75">
        <v>2404</v>
      </c>
      <c r="X75">
        <v>2414</v>
      </c>
      <c r="Y75">
        <v>2426</v>
      </c>
      <c r="Z75">
        <v>2433</v>
      </c>
      <c r="AA75">
        <v>2453</v>
      </c>
      <c r="AB75">
        <v>2453</v>
      </c>
      <c r="AC75">
        <v>2453</v>
      </c>
      <c r="AD75">
        <v>2453</v>
      </c>
      <c r="AE75">
        <v>294</v>
      </c>
      <c r="AF75">
        <v>296</v>
      </c>
      <c r="AG75">
        <v>297</v>
      </c>
      <c r="AH75">
        <v>298</v>
      </c>
      <c r="AI75">
        <v>300</v>
      </c>
      <c r="AJ75">
        <v>302</v>
      </c>
      <c r="AK75">
        <v>306</v>
      </c>
      <c r="AL75">
        <v>312</v>
      </c>
      <c r="AM75">
        <v>323</v>
      </c>
      <c r="AN75">
        <v>323</v>
      </c>
      <c r="AO75">
        <v>323</v>
      </c>
      <c r="AP75">
        <v>323</v>
      </c>
      <c r="AQ75">
        <v>5836</v>
      </c>
      <c r="AR75">
        <v>0</v>
      </c>
      <c r="AS75">
        <v>2895</v>
      </c>
      <c r="AT75">
        <v>2943</v>
      </c>
      <c r="AU75">
        <v>2661</v>
      </c>
      <c r="AV75">
        <v>6414</v>
      </c>
      <c r="AW75">
        <v>294</v>
      </c>
      <c r="AX75">
        <v>293</v>
      </c>
      <c r="AY75">
        <v>262</v>
      </c>
      <c r="AZ75">
        <v>376</v>
      </c>
      <c r="BA75">
        <v>2365</v>
      </c>
      <c r="BB75">
        <v>2358</v>
      </c>
      <c r="BC75">
        <v>2202</v>
      </c>
      <c r="BD75">
        <v>2492</v>
      </c>
      <c r="BE75">
        <v>63</v>
      </c>
      <c r="BF75">
        <f>Table1[[#This Row],[50%]]-(Table1[[#This Row],[S50%]]+Table1[[#This Row],[I50%]])</f>
        <v>224</v>
      </c>
      <c r="BG75" s="2">
        <f>Table1[[#This Row],[S50%]]+Table1[[#This Row],[I50%]]</f>
        <v>2658</v>
      </c>
    </row>
    <row r="76" spans="1:59" x14ac:dyDescent="0.2">
      <c r="A76">
        <v>1591102712</v>
      </c>
      <c r="B76">
        <v>240</v>
      </c>
      <c r="D76" t="s">
        <v>48</v>
      </c>
      <c r="E76" t="s">
        <v>108</v>
      </c>
      <c r="F76" t="s">
        <v>49</v>
      </c>
      <c r="G76">
        <v>2873</v>
      </c>
      <c r="H76">
        <v>2947</v>
      </c>
      <c r="I76">
        <v>3032</v>
      </c>
      <c r="J76">
        <v>3056</v>
      </c>
      <c r="K76">
        <v>3106</v>
      </c>
      <c r="L76">
        <v>3164</v>
      </c>
      <c r="M76">
        <v>3223</v>
      </c>
      <c r="N76">
        <v>3269</v>
      </c>
      <c r="O76">
        <v>3508</v>
      </c>
      <c r="P76">
        <v>3508</v>
      </c>
      <c r="Q76">
        <v>3508</v>
      </c>
      <c r="R76">
        <v>3508</v>
      </c>
      <c r="S76">
        <v>2363</v>
      </c>
      <c r="T76">
        <v>2376</v>
      </c>
      <c r="U76">
        <v>2383</v>
      </c>
      <c r="V76">
        <v>2389</v>
      </c>
      <c r="W76">
        <v>2403</v>
      </c>
      <c r="X76">
        <v>2413</v>
      </c>
      <c r="Y76">
        <v>2425</v>
      </c>
      <c r="Z76">
        <v>2431</v>
      </c>
      <c r="AA76">
        <v>2453</v>
      </c>
      <c r="AB76">
        <v>2453</v>
      </c>
      <c r="AC76">
        <v>2453</v>
      </c>
      <c r="AD76">
        <v>2453</v>
      </c>
      <c r="AE76">
        <v>293</v>
      </c>
      <c r="AF76">
        <v>295</v>
      </c>
      <c r="AG76">
        <v>296</v>
      </c>
      <c r="AH76">
        <v>297</v>
      </c>
      <c r="AI76">
        <v>299</v>
      </c>
      <c r="AJ76">
        <v>302</v>
      </c>
      <c r="AK76">
        <v>306</v>
      </c>
      <c r="AL76">
        <v>311</v>
      </c>
      <c r="AM76">
        <v>323</v>
      </c>
      <c r="AN76">
        <v>323</v>
      </c>
      <c r="AO76">
        <v>323</v>
      </c>
      <c r="AP76">
        <v>323</v>
      </c>
      <c r="AQ76">
        <v>5945</v>
      </c>
      <c r="AR76">
        <v>0</v>
      </c>
      <c r="AS76">
        <v>2894</v>
      </c>
      <c r="AT76">
        <v>2943</v>
      </c>
      <c r="AU76">
        <v>2661</v>
      </c>
      <c r="AV76">
        <v>6414</v>
      </c>
      <c r="AW76">
        <v>294</v>
      </c>
      <c r="AX76">
        <v>293</v>
      </c>
      <c r="AY76">
        <v>262</v>
      </c>
      <c r="AZ76">
        <v>376</v>
      </c>
      <c r="BA76">
        <v>2365</v>
      </c>
      <c r="BB76">
        <v>2358</v>
      </c>
      <c r="BC76">
        <v>2202</v>
      </c>
      <c r="BD76">
        <v>2492</v>
      </c>
      <c r="BE76">
        <v>63</v>
      </c>
      <c r="BF76">
        <f>Table1[[#This Row],[50%]]-(Table1[[#This Row],[S50%]]+Table1[[#This Row],[I50%]])</f>
        <v>217</v>
      </c>
      <c r="BG76" s="2">
        <f>Table1[[#This Row],[S50%]]+Table1[[#This Row],[I50%]]</f>
        <v>2656</v>
      </c>
    </row>
    <row r="77" spans="1:59" x14ac:dyDescent="0.2">
      <c r="A77">
        <v>1591102714</v>
      </c>
      <c r="B77">
        <v>240</v>
      </c>
      <c r="D77" t="s">
        <v>48</v>
      </c>
      <c r="E77" t="s">
        <v>110</v>
      </c>
      <c r="F77" t="s">
        <v>49</v>
      </c>
      <c r="G77">
        <v>2874</v>
      </c>
      <c r="H77">
        <v>2938</v>
      </c>
      <c r="I77">
        <v>3022</v>
      </c>
      <c r="J77">
        <v>3052</v>
      </c>
      <c r="K77">
        <v>3097</v>
      </c>
      <c r="L77">
        <v>3156</v>
      </c>
      <c r="M77">
        <v>3247</v>
      </c>
      <c r="N77">
        <v>3278</v>
      </c>
      <c r="O77">
        <v>3508</v>
      </c>
      <c r="P77">
        <v>3508</v>
      </c>
      <c r="Q77">
        <v>3508</v>
      </c>
      <c r="R77">
        <v>3508</v>
      </c>
      <c r="S77">
        <v>2364</v>
      </c>
      <c r="T77">
        <v>2377</v>
      </c>
      <c r="U77">
        <v>2383</v>
      </c>
      <c r="V77">
        <v>2389</v>
      </c>
      <c r="W77">
        <v>2404</v>
      </c>
      <c r="X77">
        <v>2414</v>
      </c>
      <c r="Y77">
        <v>2427</v>
      </c>
      <c r="Z77">
        <v>2438</v>
      </c>
      <c r="AA77">
        <v>2461</v>
      </c>
      <c r="AB77">
        <v>2461</v>
      </c>
      <c r="AC77">
        <v>2461</v>
      </c>
      <c r="AD77">
        <v>2461</v>
      </c>
      <c r="AE77">
        <v>293</v>
      </c>
      <c r="AF77">
        <v>296</v>
      </c>
      <c r="AG77">
        <v>297</v>
      </c>
      <c r="AH77">
        <v>297</v>
      </c>
      <c r="AI77">
        <v>299</v>
      </c>
      <c r="AJ77">
        <v>302</v>
      </c>
      <c r="AK77">
        <v>306</v>
      </c>
      <c r="AL77">
        <v>308</v>
      </c>
      <c r="AM77">
        <v>320</v>
      </c>
      <c r="AN77">
        <v>320</v>
      </c>
      <c r="AO77">
        <v>320</v>
      </c>
      <c r="AP77">
        <v>320</v>
      </c>
      <c r="AQ77">
        <v>6062</v>
      </c>
      <c r="AR77">
        <v>0</v>
      </c>
      <c r="AS77">
        <v>2893</v>
      </c>
      <c r="AT77">
        <v>2942</v>
      </c>
      <c r="AU77">
        <v>2661</v>
      </c>
      <c r="AV77">
        <v>6414</v>
      </c>
      <c r="AW77">
        <v>294</v>
      </c>
      <c r="AX77">
        <v>293</v>
      </c>
      <c r="AY77">
        <v>262</v>
      </c>
      <c r="AZ77">
        <v>376</v>
      </c>
      <c r="BA77">
        <v>2365</v>
      </c>
      <c r="BB77">
        <v>2358</v>
      </c>
      <c r="BC77">
        <v>2202</v>
      </c>
      <c r="BD77">
        <v>2492</v>
      </c>
      <c r="BE77">
        <v>63</v>
      </c>
      <c r="BF77">
        <f>Table1[[#This Row],[50%]]-(Table1[[#This Row],[S50%]]+Table1[[#This Row],[I50%]])</f>
        <v>217</v>
      </c>
      <c r="BG77" s="2">
        <f>Table1[[#This Row],[S50%]]+Table1[[#This Row],[I50%]]</f>
        <v>2657</v>
      </c>
    </row>
    <row r="78" spans="1:59" x14ac:dyDescent="0.2">
      <c r="A78">
        <v>1591102717</v>
      </c>
      <c r="B78">
        <v>240</v>
      </c>
      <c r="D78" t="s">
        <v>48</v>
      </c>
      <c r="E78" t="s">
        <v>105</v>
      </c>
      <c r="F78" t="s">
        <v>49</v>
      </c>
      <c r="G78">
        <v>2870</v>
      </c>
      <c r="H78">
        <v>2916</v>
      </c>
      <c r="I78">
        <v>2992</v>
      </c>
      <c r="J78">
        <v>3030</v>
      </c>
      <c r="K78">
        <v>3094</v>
      </c>
      <c r="L78">
        <v>3154</v>
      </c>
      <c r="M78">
        <v>3247</v>
      </c>
      <c r="N78">
        <v>3319</v>
      </c>
      <c r="O78">
        <v>3508</v>
      </c>
      <c r="P78">
        <v>3508</v>
      </c>
      <c r="Q78">
        <v>3508</v>
      </c>
      <c r="R78">
        <v>3508</v>
      </c>
      <c r="S78">
        <v>2367</v>
      </c>
      <c r="T78">
        <v>2378</v>
      </c>
      <c r="U78">
        <v>2384</v>
      </c>
      <c r="V78">
        <v>2390</v>
      </c>
      <c r="W78">
        <v>2403</v>
      </c>
      <c r="X78">
        <v>2411</v>
      </c>
      <c r="Y78">
        <v>2427</v>
      </c>
      <c r="Z78">
        <v>2439</v>
      </c>
      <c r="AA78">
        <v>2461</v>
      </c>
      <c r="AB78">
        <v>2461</v>
      </c>
      <c r="AC78">
        <v>2461</v>
      </c>
      <c r="AD78">
        <v>2461</v>
      </c>
      <c r="AE78">
        <v>293</v>
      </c>
      <c r="AF78">
        <v>295</v>
      </c>
      <c r="AG78">
        <v>296</v>
      </c>
      <c r="AH78">
        <v>297</v>
      </c>
      <c r="AI78">
        <v>299</v>
      </c>
      <c r="AJ78">
        <v>302</v>
      </c>
      <c r="AK78">
        <v>306</v>
      </c>
      <c r="AL78">
        <v>311</v>
      </c>
      <c r="AM78">
        <v>320</v>
      </c>
      <c r="AN78">
        <v>320</v>
      </c>
      <c r="AO78">
        <v>320</v>
      </c>
      <c r="AP78">
        <v>320</v>
      </c>
      <c r="AQ78">
        <v>6172</v>
      </c>
      <c r="AR78">
        <v>0</v>
      </c>
      <c r="AS78">
        <v>2892</v>
      </c>
      <c r="AT78">
        <v>2941</v>
      </c>
      <c r="AU78">
        <v>2661</v>
      </c>
      <c r="AV78">
        <v>6414</v>
      </c>
      <c r="AW78">
        <v>294</v>
      </c>
      <c r="AX78">
        <v>293</v>
      </c>
      <c r="AY78">
        <v>262</v>
      </c>
      <c r="AZ78">
        <v>376</v>
      </c>
      <c r="BA78">
        <v>2365</v>
      </c>
      <c r="BB78">
        <v>2358</v>
      </c>
      <c r="BC78">
        <v>2202</v>
      </c>
      <c r="BD78">
        <v>2492</v>
      </c>
      <c r="BE78">
        <v>63</v>
      </c>
      <c r="BF78">
        <f>Table1[[#This Row],[50%]]-(Table1[[#This Row],[S50%]]+Table1[[#This Row],[I50%]])</f>
        <v>210</v>
      </c>
      <c r="BG78" s="2">
        <f>Table1[[#This Row],[S50%]]+Table1[[#This Row],[I50%]]</f>
        <v>2660</v>
      </c>
    </row>
    <row r="79" spans="1:59" x14ac:dyDescent="0.2">
      <c r="A79">
        <v>1591102719</v>
      </c>
      <c r="B79">
        <v>240</v>
      </c>
      <c r="D79" t="s">
        <v>48</v>
      </c>
      <c r="E79" t="s">
        <v>107</v>
      </c>
      <c r="F79" t="s">
        <v>49</v>
      </c>
      <c r="G79">
        <v>2870</v>
      </c>
      <c r="H79">
        <v>2913</v>
      </c>
      <c r="I79">
        <v>2973</v>
      </c>
      <c r="J79">
        <v>3016</v>
      </c>
      <c r="K79">
        <v>3084</v>
      </c>
      <c r="L79">
        <v>3140</v>
      </c>
      <c r="M79">
        <v>3242</v>
      </c>
      <c r="N79">
        <v>3433</v>
      </c>
      <c r="O79">
        <v>3508</v>
      </c>
      <c r="P79">
        <v>3508</v>
      </c>
      <c r="Q79">
        <v>3508</v>
      </c>
      <c r="R79">
        <v>3508</v>
      </c>
      <c r="S79">
        <v>2365</v>
      </c>
      <c r="T79">
        <v>2377</v>
      </c>
      <c r="U79">
        <v>2383</v>
      </c>
      <c r="V79">
        <v>2389</v>
      </c>
      <c r="W79">
        <v>2403</v>
      </c>
      <c r="X79">
        <v>2410</v>
      </c>
      <c r="Y79">
        <v>2432</v>
      </c>
      <c r="Z79">
        <v>2445</v>
      </c>
      <c r="AA79">
        <v>2461</v>
      </c>
      <c r="AB79">
        <v>2461</v>
      </c>
      <c r="AC79">
        <v>2461</v>
      </c>
      <c r="AD79">
        <v>2461</v>
      </c>
      <c r="AE79">
        <v>293</v>
      </c>
      <c r="AF79">
        <v>295</v>
      </c>
      <c r="AG79">
        <v>296</v>
      </c>
      <c r="AH79">
        <v>297</v>
      </c>
      <c r="AI79">
        <v>300</v>
      </c>
      <c r="AJ79">
        <v>302</v>
      </c>
      <c r="AK79">
        <v>306</v>
      </c>
      <c r="AL79">
        <v>309</v>
      </c>
      <c r="AM79">
        <v>320</v>
      </c>
      <c r="AN79">
        <v>320</v>
      </c>
      <c r="AO79">
        <v>320</v>
      </c>
      <c r="AP79">
        <v>320</v>
      </c>
      <c r="AQ79">
        <v>6283</v>
      </c>
      <c r="AR79">
        <v>0</v>
      </c>
      <c r="AS79">
        <v>2892</v>
      </c>
      <c r="AT79">
        <v>2941</v>
      </c>
      <c r="AU79">
        <v>2661</v>
      </c>
      <c r="AV79">
        <v>6414</v>
      </c>
      <c r="AW79">
        <v>294</v>
      </c>
      <c r="AX79">
        <v>293</v>
      </c>
      <c r="AY79">
        <v>262</v>
      </c>
      <c r="AZ79">
        <v>376</v>
      </c>
      <c r="BA79">
        <v>2365</v>
      </c>
      <c r="BB79">
        <v>2358</v>
      </c>
      <c r="BC79">
        <v>2202</v>
      </c>
      <c r="BD79">
        <v>2492</v>
      </c>
      <c r="BE79">
        <v>63</v>
      </c>
      <c r="BF79">
        <f>Table1[[#This Row],[50%]]-(Table1[[#This Row],[S50%]]+Table1[[#This Row],[I50%]])</f>
        <v>212</v>
      </c>
      <c r="BG79" s="2">
        <f>Table1[[#This Row],[S50%]]+Table1[[#This Row],[I50%]]</f>
        <v>2658</v>
      </c>
    </row>
    <row r="80" spans="1:59" x14ac:dyDescent="0.2">
      <c r="A80">
        <v>1591102721</v>
      </c>
      <c r="B80">
        <v>240</v>
      </c>
      <c r="D80" t="s">
        <v>48</v>
      </c>
      <c r="E80" t="s">
        <v>111</v>
      </c>
      <c r="F80" t="s">
        <v>49</v>
      </c>
      <c r="G80">
        <v>2867</v>
      </c>
      <c r="H80">
        <v>2908</v>
      </c>
      <c r="I80">
        <v>2958</v>
      </c>
      <c r="J80">
        <v>3008</v>
      </c>
      <c r="K80">
        <v>3079</v>
      </c>
      <c r="L80">
        <v>3124</v>
      </c>
      <c r="M80">
        <v>3243</v>
      </c>
      <c r="N80">
        <v>3471</v>
      </c>
      <c r="O80">
        <v>3634</v>
      </c>
      <c r="P80">
        <v>3634</v>
      </c>
      <c r="Q80">
        <v>3634</v>
      </c>
      <c r="R80">
        <v>3634</v>
      </c>
      <c r="S80">
        <v>2366</v>
      </c>
      <c r="T80">
        <v>2378</v>
      </c>
      <c r="U80">
        <v>2384</v>
      </c>
      <c r="V80">
        <v>2390</v>
      </c>
      <c r="W80">
        <v>2403</v>
      </c>
      <c r="X80">
        <v>2412</v>
      </c>
      <c r="Y80">
        <v>2434</v>
      </c>
      <c r="Z80">
        <v>2445</v>
      </c>
      <c r="AA80">
        <v>2461</v>
      </c>
      <c r="AB80">
        <v>2461</v>
      </c>
      <c r="AC80">
        <v>2461</v>
      </c>
      <c r="AD80">
        <v>2461</v>
      </c>
      <c r="AE80">
        <v>293</v>
      </c>
      <c r="AF80">
        <v>295</v>
      </c>
      <c r="AG80">
        <v>297</v>
      </c>
      <c r="AH80">
        <v>297</v>
      </c>
      <c r="AI80">
        <v>300</v>
      </c>
      <c r="AJ80">
        <v>302</v>
      </c>
      <c r="AK80">
        <v>306</v>
      </c>
      <c r="AL80">
        <v>309</v>
      </c>
      <c r="AM80">
        <v>313</v>
      </c>
      <c r="AN80">
        <v>313</v>
      </c>
      <c r="AO80">
        <v>313</v>
      </c>
      <c r="AP80">
        <v>313</v>
      </c>
      <c r="AQ80">
        <v>6400</v>
      </c>
      <c r="AR80">
        <v>0</v>
      </c>
      <c r="AS80">
        <v>2892</v>
      </c>
      <c r="AT80">
        <v>2940</v>
      </c>
      <c r="AU80">
        <v>2661</v>
      </c>
      <c r="AV80">
        <v>6414</v>
      </c>
      <c r="AW80">
        <v>294</v>
      </c>
      <c r="AX80">
        <v>293</v>
      </c>
      <c r="AY80">
        <v>262</v>
      </c>
      <c r="AZ80">
        <v>376</v>
      </c>
      <c r="BA80">
        <v>2365</v>
      </c>
      <c r="BB80">
        <v>2358</v>
      </c>
      <c r="BC80">
        <v>2202</v>
      </c>
      <c r="BD80">
        <v>2492</v>
      </c>
      <c r="BE80">
        <v>63</v>
      </c>
      <c r="BF80">
        <f>Table1[[#This Row],[50%]]-(Table1[[#This Row],[S50%]]+Table1[[#This Row],[I50%]])</f>
        <v>208</v>
      </c>
      <c r="BG80" s="2">
        <f>Table1[[#This Row],[S50%]]+Table1[[#This Row],[I50%]]</f>
        <v>2659</v>
      </c>
    </row>
    <row r="81" spans="1:59" x14ac:dyDescent="0.2">
      <c r="A81">
        <v>1591102723</v>
      </c>
      <c r="B81">
        <v>240</v>
      </c>
      <c r="D81" t="s">
        <v>48</v>
      </c>
      <c r="E81" t="s">
        <v>107</v>
      </c>
      <c r="F81" t="s">
        <v>49</v>
      </c>
      <c r="G81">
        <v>2865</v>
      </c>
      <c r="H81">
        <v>2906</v>
      </c>
      <c r="I81">
        <v>2956</v>
      </c>
      <c r="J81">
        <v>3003</v>
      </c>
      <c r="K81">
        <v>3070</v>
      </c>
      <c r="L81">
        <v>3118</v>
      </c>
      <c r="M81">
        <v>3235</v>
      </c>
      <c r="N81">
        <v>3372</v>
      </c>
      <c r="O81">
        <v>3634</v>
      </c>
      <c r="P81">
        <v>3634</v>
      </c>
      <c r="Q81">
        <v>3634</v>
      </c>
      <c r="R81">
        <v>3634</v>
      </c>
      <c r="S81">
        <v>2368</v>
      </c>
      <c r="T81">
        <v>2378</v>
      </c>
      <c r="U81">
        <v>2385</v>
      </c>
      <c r="V81">
        <v>2389</v>
      </c>
      <c r="W81">
        <v>2404</v>
      </c>
      <c r="X81">
        <v>2412</v>
      </c>
      <c r="Y81">
        <v>2434</v>
      </c>
      <c r="Z81">
        <v>2445</v>
      </c>
      <c r="AA81">
        <v>2456</v>
      </c>
      <c r="AB81">
        <v>2456</v>
      </c>
      <c r="AC81">
        <v>2456</v>
      </c>
      <c r="AD81">
        <v>2456</v>
      </c>
      <c r="AE81">
        <v>293</v>
      </c>
      <c r="AF81">
        <v>295</v>
      </c>
      <c r="AG81">
        <v>297</v>
      </c>
      <c r="AH81">
        <v>298</v>
      </c>
      <c r="AI81">
        <v>300</v>
      </c>
      <c r="AJ81">
        <v>302</v>
      </c>
      <c r="AK81">
        <v>307</v>
      </c>
      <c r="AL81">
        <v>309</v>
      </c>
      <c r="AM81">
        <v>313</v>
      </c>
      <c r="AN81">
        <v>313</v>
      </c>
      <c r="AO81">
        <v>313</v>
      </c>
      <c r="AP81">
        <v>313</v>
      </c>
      <c r="AQ81">
        <v>6514</v>
      </c>
      <c r="AR81">
        <v>0</v>
      </c>
      <c r="AS81">
        <v>2891</v>
      </c>
      <c r="AT81">
        <v>2939</v>
      </c>
      <c r="AU81">
        <v>2661</v>
      </c>
      <c r="AV81">
        <v>6414</v>
      </c>
      <c r="AW81">
        <v>293</v>
      </c>
      <c r="AX81">
        <v>293</v>
      </c>
      <c r="AY81">
        <v>262</v>
      </c>
      <c r="AZ81">
        <v>376</v>
      </c>
      <c r="BA81">
        <v>2365</v>
      </c>
      <c r="BB81">
        <v>2358</v>
      </c>
      <c r="BC81">
        <v>2202</v>
      </c>
      <c r="BD81">
        <v>2492</v>
      </c>
      <c r="BE81">
        <v>63</v>
      </c>
      <c r="BF81">
        <f>Table1[[#This Row],[50%]]-(Table1[[#This Row],[S50%]]+Table1[[#This Row],[I50%]])</f>
        <v>204</v>
      </c>
      <c r="BG81" s="2">
        <f>Table1[[#This Row],[S50%]]+Table1[[#This Row],[I50%]]</f>
        <v>2661</v>
      </c>
    </row>
    <row r="82" spans="1:59" x14ac:dyDescent="0.2">
      <c r="A82">
        <v>1591102725</v>
      </c>
      <c r="B82">
        <v>240</v>
      </c>
      <c r="D82" t="s">
        <v>48</v>
      </c>
      <c r="E82" t="s">
        <v>106</v>
      </c>
      <c r="F82" t="s">
        <v>49</v>
      </c>
      <c r="G82">
        <v>2870</v>
      </c>
      <c r="H82">
        <v>2914</v>
      </c>
      <c r="I82">
        <v>2975</v>
      </c>
      <c r="J82">
        <v>3016</v>
      </c>
      <c r="K82">
        <v>3081</v>
      </c>
      <c r="L82">
        <v>3128</v>
      </c>
      <c r="M82">
        <v>3241</v>
      </c>
      <c r="N82">
        <v>3334</v>
      </c>
      <c r="O82">
        <v>3634</v>
      </c>
      <c r="P82">
        <v>3634</v>
      </c>
      <c r="Q82">
        <v>3634</v>
      </c>
      <c r="R82">
        <v>3634</v>
      </c>
      <c r="S82">
        <v>2367</v>
      </c>
      <c r="T82">
        <v>2378</v>
      </c>
      <c r="U82">
        <v>2385</v>
      </c>
      <c r="V82">
        <v>2390</v>
      </c>
      <c r="W82">
        <v>2406</v>
      </c>
      <c r="X82">
        <v>2413</v>
      </c>
      <c r="Y82">
        <v>2430</v>
      </c>
      <c r="Z82">
        <v>2437</v>
      </c>
      <c r="AA82">
        <v>2456</v>
      </c>
      <c r="AB82">
        <v>2456</v>
      </c>
      <c r="AC82">
        <v>2456</v>
      </c>
      <c r="AD82">
        <v>2456</v>
      </c>
      <c r="AE82">
        <v>293</v>
      </c>
      <c r="AF82">
        <v>295</v>
      </c>
      <c r="AG82">
        <v>297</v>
      </c>
      <c r="AH82">
        <v>298</v>
      </c>
      <c r="AI82">
        <v>300</v>
      </c>
      <c r="AJ82">
        <v>303</v>
      </c>
      <c r="AK82">
        <v>306</v>
      </c>
      <c r="AL82">
        <v>308</v>
      </c>
      <c r="AM82">
        <v>313</v>
      </c>
      <c r="AN82">
        <v>313</v>
      </c>
      <c r="AO82">
        <v>313</v>
      </c>
      <c r="AP82">
        <v>313</v>
      </c>
      <c r="AQ82">
        <v>6636</v>
      </c>
      <c r="AR82">
        <v>0</v>
      </c>
      <c r="AS82">
        <v>2890</v>
      </c>
      <c r="AT82">
        <v>2939</v>
      </c>
      <c r="AU82">
        <v>2661</v>
      </c>
      <c r="AV82">
        <v>6414</v>
      </c>
      <c r="AW82">
        <v>293</v>
      </c>
      <c r="AX82">
        <v>293</v>
      </c>
      <c r="AY82">
        <v>262</v>
      </c>
      <c r="AZ82">
        <v>376</v>
      </c>
      <c r="BA82">
        <v>2365</v>
      </c>
      <c r="BB82">
        <v>2358</v>
      </c>
      <c r="BC82">
        <v>2202</v>
      </c>
      <c r="BD82">
        <v>2492</v>
      </c>
      <c r="BE82">
        <v>63</v>
      </c>
      <c r="BF82">
        <f>Table1[[#This Row],[50%]]-(Table1[[#This Row],[S50%]]+Table1[[#This Row],[I50%]])</f>
        <v>210</v>
      </c>
      <c r="BG82" s="2">
        <f>Table1[[#This Row],[S50%]]+Table1[[#This Row],[I50%]]</f>
        <v>2660</v>
      </c>
    </row>
    <row r="83" spans="1:59" x14ac:dyDescent="0.2">
      <c r="A83">
        <v>1591102727</v>
      </c>
      <c r="B83">
        <v>240</v>
      </c>
      <c r="D83" t="s">
        <v>48</v>
      </c>
      <c r="E83" t="s">
        <v>112</v>
      </c>
      <c r="F83" t="s">
        <v>49</v>
      </c>
      <c r="G83">
        <v>2865</v>
      </c>
      <c r="H83">
        <v>2902</v>
      </c>
      <c r="I83">
        <v>2957</v>
      </c>
      <c r="J83">
        <v>3020</v>
      </c>
      <c r="K83">
        <v>3081</v>
      </c>
      <c r="L83">
        <v>3123</v>
      </c>
      <c r="M83">
        <v>3214</v>
      </c>
      <c r="N83">
        <v>3334</v>
      </c>
      <c r="O83">
        <v>3634</v>
      </c>
      <c r="P83">
        <v>3634</v>
      </c>
      <c r="Q83">
        <v>3634</v>
      </c>
      <c r="R83">
        <v>3634</v>
      </c>
      <c r="S83">
        <v>2364</v>
      </c>
      <c r="T83">
        <v>2378</v>
      </c>
      <c r="U83">
        <v>2385</v>
      </c>
      <c r="V83">
        <v>2391</v>
      </c>
      <c r="W83">
        <v>2407</v>
      </c>
      <c r="X83">
        <v>2415</v>
      </c>
      <c r="Y83">
        <v>2430</v>
      </c>
      <c r="Z83">
        <v>2435</v>
      </c>
      <c r="AA83">
        <v>2472</v>
      </c>
      <c r="AB83">
        <v>2472</v>
      </c>
      <c r="AC83">
        <v>2472</v>
      </c>
      <c r="AD83">
        <v>2472</v>
      </c>
      <c r="AE83">
        <v>293</v>
      </c>
      <c r="AF83">
        <v>295</v>
      </c>
      <c r="AG83">
        <v>297</v>
      </c>
      <c r="AH83">
        <v>298</v>
      </c>
      <c r="AI83">
        <v>300</v>
      </c>
      <c r="AJ83">
        <v>302</v>
      </c>
      <c r="AK83">
        <v>305</v>
      </c>
      <c r="AL83">
        <v>307</v>
      </c>
      <c r="AM83">
        <v>317</v>
      </c>
      <c r="AN83">
        <v>317</v>
      </c>
      <c r="AO83">
        <v>317</v>
      </c>
      <c r="AP83">
        <v>317</v>
      </c>
      <c r="AQ83">
        <v>6742</v>
      </c>
      <c r="AR83">
        <v>0</v>
      </c>
      <c r="AS83">
        <v>2889</v>
      </c>
      <c r="AT83">
        <v>2938</v>
      </c>
      <c r="AU83">
        <v>2661</v>
      </c>
      <c r="AV83">
        <v>6414</v>
      </c>
      <c r="AW83">
        <v>293</v>
      </c>
      <c r="AX83">
        <v>293</v>
      </c>
      <c r="AY83">
        <v>262</v>
      </c>
      <c r="AZ83">
        <v>376</v>
      </c>
      <c r="BA83">
        <v>2365</v>
      </c>
      <c r="BB83">
        <v>2358</v>
      </c>
      <c r="BC83">
        <v>2202</v>
      </c>
      <c r="BD83">
        <v>2492</v>
      </c>
      <c r="BE83">
        <v>63</v>
      </c>
      <c r="BF83">
        <f>Table1[[#This Row],[50%]]-(Table1[[#This Row],[S50%]]+Table1[[#This Row],[I50%]])</f>
        <v>208</v>
      </c>
      <c r="BG83" s="2">
        <f>Table1[[#This Row],[S50%]]+Table1[[#This Row],[I50%]]</f>
        <v>2657</v>
      </c>
    </row>
    <row r="84" spans="1:59" x14ac:dyDescent="0.2">
      <c r="A84">
        <v>1591102729</v>
      </c>
      <c r="B84">
        <v>240</v>
      </c>
      <c r="D84" t="s">
        <v>48</v>
      </c>
      <c r="E84" t="s">
        <v>95</v>
      </c>
      <c r="F84" t="s">
        <v>49</v>
      </c>
      <c r="G84">
        <v>2856</v>
      </c>
      <c r="H84">
        <v>2889</v>
      </c>
      <c r="I84">
        <v>2935</v>
      </c>
      <c r="J84">
        <v>3000</v>
      </c>
      <c r="K84">
        <v>3071</v>
      </c>
      <c r="L84">
        <v>3099</v>
      </c>
      <c r="M84">
        <v>3162</v>
      </c>
      <c r="N84">
        <v>3205</v>
      </c>
      <c r="O84">
        <v>3334</v>
      </c>
      <c r="P84">
        <v>3334</v>
      </c>
      <c r="Q84">
        <v>3334</v>
      </c>
      <c r="R84">
        <v>3334</v>
      </c>
      <c r="S84">
        <v>2363</v>
      </c>
      <c r="T84">
        <v>2377</v>
      </c>
      <c r="U84">
        <v>2385</v>
      </c>
      <c r="V84">
        <v>2390</v>
      </c>
      <c r="W84">
        <v>2407</v>
      </c>
      <c r="X84">
        <v>2415</v>
      </c>
      <c r="Y84">
        <v>2430</v>
      </c>
      <c r="Z84">
        <v>2435</v>
      </c>
      <c r="AA84">
        <v>2472</v>
      </c>
      <c r="AB84">
        <v>2472</v>
      </c>
      <c r="AC84">
        <v>2472</v>
      </c>
      <c r="AD84">
        <v>2472</v>
      </c>
      <c r="AE84">
        <v>293</v>
      </c>
      <c r="AF84">
        <v>296</v>
      </c>
      <c r="AG84">
        <v>297</v>
      </c>
      <c r="AH84">
        <v>298</v>
      </c>
      <c r="AI84">
        <v>300</v>
      </c>
      <c r="AJ84">
        <v>302</v>
      </c>
      <c r="AK84">
        <v>305</v>
      </c>
      <c r="AL84">
        <v>308</v>
      </c>
      <c r="AM84">
        <v>317</v>
      </c>
      <c r="AN84">
        <v>317</v>
      </c>
      <c r="AO84">
        <v>317</v>
      </c>
      <c r="AP84">
        <v>317</v>
      </c>
      <c r="AQ84">
        <v>6864</v>
      </c>
      <c r="AR84">
        <v>0</v>
      </c>
      <c r="AS84">
        <v>2887</v>
      </c>
      <c r="AT84">
        <v>2936</v>
      </c>
      <c r="AU84">
        <v>2661</v>
      </c>
      <c r="AV84">
        <v>6414</v>
      </c>
      <c r="AW84">
        <v>293</v>
      </c>
      <c r="AX84">
        <v>293</v>
      </c>
      <c r="AY84">
        <v>262</v>
      </c>
      <c r="AZ84">
        <v>376</v>
      </c>
      <c r="BA84">
        <v>2365</v>
      </c>
      <c r="BB84">
        <v>2358</v>
      </c>
      <c r="BC84">
        <v>2202</v>
      </c>
      <c r="BD84">
        <v>2492</v>
      </c>
      <c r="BE84">
        <v>63</v>
      </c>
      <c r="BF84">
        <f>Table1[[#This Row],[50%]]-(Table1[[#This Row],[S50%]]+Table1[[#This Row],[I50%]])</f>
        <v>200</v>
      </c>
      <c r="BG84" s="2">
        <f>Table1[[#This Row],[S50%]]+Table1[[#This Row],[I50%]]</f>
        <v>2656</v>
      </c>
    </row>
    <row r="85" spans="1:59" x14ac:dyDescent="0.2">
      <c r="A85">
        <v>1591102731</v>
      </c>
      <c r="B85">
        <v>240</v>
      </c>
      <c r="D85" t="s">
        <v>48</v>
      </c>
      <c r="E85" t="s">
        <v>113</v>
      </c>
      <c r="F85" t="s">
        <v>49</v>
      </c>
      <c r="G85">
        <v>2854</v>
      </c>
      <c r="H85">
        <v>2883</v>
      </c>
      <c r="I85">
        <v>2923</v>
      </c>
      <c r="J85">
        <v>2977</v>
      </c>
      <c r="K85">
        <v>3051</v>
      </c>
      <c r="L85">
        <v>3097</v>
      </c>
      <c r="M85">
        <v>3151</v>
      </c>
      <c r="N85">
        <v>3214</v>
      </c>
      <c r="O85">
        <v>3334</v>
      </c>
      <c r="P85">
        <v>3334</v>
      </c>
      <c r="Q85">
        <v>3334</v>
      </c>
      <c r="R85">
        <v>3334</v>
      </c>
      <c r="S85">
        <v>2362</v>
      </c>
      <c r="T85">
        <v>2376</v>
      </c>
      <c r="U85">
        <v>2384</v>
      </c>
      <c r="V85">
        <v>2388</v>
      </c>
      <c r="W85">
        <v>2406</v>
      </c>
      <c r="X85">
        <v>2415</v>
      </c>
      <c r="Y85">
        <v>2430</v>
      </c>
      <c r="Z85">
        <v>2435</v>
      </c>
      <c r="AA85">
        <v>2472</v>
      </c>
      <c r="AB85">
        <v>2472</v>
      </c>
      <c r="AC85">
        <v>2472</v>
      </c>
      <c r="AD85">
        <v>2472</v>
      </c>
      <c r="AE85">
        <v>293</v>
      </c>
      <c r="AF85">
        <v>296</v>
      </c>
      <c r="AG85">
        <v>297</v>
      </c>
      <c r="AH85">
        <v>298</v>
      </c>
      <c r="AI85">
        <v>300</v>
      </c>
      <c r="AJ85">
        <v>302</v>
      </c>
      <c r="AK85">
        <v>305</v>
      </c>
      <c r="AL85">
        <v>308</v>
      </c>
      <c r="AM85">
        <v>317</v>
      </c>
      <c r="AN85">
        <v>317</v>
      </c>
      <c r="AO85">
        <v>317</v>
      </c>
      <c r="AP85">
        <v>317</v>
      </c>
      <c r="AQ85">
        <v>6976</v>
      </c>
      <c r="AR85">
        <v>0</v>
      </c>
      <c r="AS85">
        <v>2887</v>
      </c>
      <c r="AT85">
        <v>2935</v>
      </c>
      <c r="AU85">
        <v>2661</v>
      </c>
      <c r="AV85">
        <v>6414</v>
      </c>
      <c r="AW85">
        <v>293</v>
      </c>
      <c r="AX85">
        <v>293</v>
      </c>
      <c r="AY85">
        <v>262</v>
      </c>
      <c r="AZ85">
        <v>376</v>
      </c>
      <c r="BA85">
        <v>2365</v>
      </c>
      <c r="BB85">
        <v>2357</v>
      </c>
      <c r="BC85">
        <v>2202</v>
      </c>
      <c r="BD85">
        <v>2492</v>
      </c>
      <c r="BE85">
        <v>63</v>
      </c>
      <c r="BF85">
        <f>Table1[[#This Row],[50%]]-(Table1[[#This Row],[S50%]]+Table1[[#This Row],[I50%]])</f>
        <v>199</v>
      </c>
      <c r="BG85" s="2">
        <f>Table1[[#This Row],[S50%]]+Table1[[#This Row],[I50%]]</f>
        <v>2655</v>
      </c>
    </row>
    <row r="86" spans="1:59" x14ac:dyDescent="0.2">
      <c r="A86">
        <v>1591102733</v>
      </c>
      <c r="B86">
        <v>240</v>
      </c>
      <c r="D86" t="s">
        <v>48</v>
      </c>
      <c r="E86" t="s">
        <v>114</v>
      </c>
      <c r="F86" t="s">
        <v>49</v>
      </c>
      <c r="G86">
        <v>2854</v>
      </c>
      <c r="H86">
        <v>2884</v>
      </c>
      <c r="I86">
        <v>2924</v>
      </c>
      <c r="J86">
        <v>2971</v>
      </c>
      <c r="K86">
        <v>3041</v>
      </c>
      <c r="L86">
        <v>3073</v>
      </c>
      <c r="M86">
        <v>3126</v>
      </c>
      <c r="N86">
        <v>3151</v>
      </c>
      <c r="O86">
        <v>3222</v>
      </c>
      <c r="P86">
        <v>3222</v>
      </c>
      <c r="Q86">
        <v>3222</v>
      </c>
      <c r="R86">
        <v>3222</v>
      </c>
      <c r="S86">
        <v>2362</v>
      </c>
      <c r="T86">
        <v>2375</v>
      </c>
      <c r="U86">
        <v>2384</v>
      </c>
      <c r="V86">
        <v>2389</v>
      </c>
      <c r="W86">
        <v>2405</v>
      </c>
      <c r="X86">
        <v>2416</v>
      </c>
      <c r="Y86">
        <v>2432</v>
      </c>
      <c r="Z86">
        <v>2449</v>
      </c>
      <c r="AA86">
        <v>2472</v>
      </c>
      <c r="AB86">
        <v>2472</v>
      </c>
      <c r="AC86">
        <v>2472</v>
      </c>
      <c r="AD86">
        <v>2472</v>
      </c>
      <c r="AE86">
        <v>294</v>
      </c>
      <c r="AF86">
        <v>296</v>
      </c>
      <c r="AG86">
        <v>297</v>
      </c>
      <c r="AH86">
        <v>298</v>
      </c>
      <c r="AI86">
        <v>300</v>
      </c>
      <c r="AJ86">
        <v>302</v>
      </c>
      <c r="AK86">
        <v>305</v>
      </c>
      <c r="AL86">
        <v>308</v>
      </c>
      <c r="AM86">
        <v>317</v>
      </c>
      <c r="AN86">
        <v>317</v>
      </c>
      <c r="AO86">
        <v>317</v>
      </c>
      <c r="AP86">
        <v>317</v>
      </c>
      <c r="AQ86">
        <v>7097</v>
      </c>
      <c r="AR86">
        <v>0</v>
      </c>
      <c r="AS86">
        <v>2886</v>
      </c>
      <c r="AT86">
        <v>2935</v>
      </c>
      <c r="AU86">
        <v>2657</v>
      </c>
      <c r="AV86">
        <v>6414</v>
      </c>
      <c r="AW86">
        <v>293</v>
      </c>
      <c r="AX86">
        <v>293</v>
      </c>
      <c r="AY86">
        <v>262</v>
      </c>
      <c r="AZ86">
        <v>376</v>
      </c>
      <c r="BA86">
        <v>2365</v>
      </c>
      <c r="BB86">
        <v>2357</v>
      </c>
      <c r="BC86">
        <v>2202</v>
      </c>
      <c r="BD86">
        <v>2492</v>
      </c>
      <c r="BE86">
        <v>63</v>
      </c>
      <c r="BF86">
        <f>Table1[[#This Row],[50%]]-(Table1[[#This Row],[S50%]]+Table1[[#This Row],[I50%]])</f>
        <v>198</v>
      </c>
      <c r="BG86" s="2">
        <f>Table1[[#This Row],[S50%]]+Table1[[#This Row],[I50%]]</f>
        <v>2656</v>
      </c>
    </row>
    <row r="87" spans="1:59" x14ac:dyDescent="0.2">
      <c r="A87">
        <v>1591102735</v>
      </c>
      <c r="B87">
        <v>240</v>
      </c>
      <c r="D87" t="s">
        <v>48</v>
      </c>
      <c r="E87" t="s">
        <v>115</v>
      </c>
      <c r="F87" t="s">
        <v>49</v>
      </c>
      <c r="G87">
        <v>2854</v>
      </c>
      <c r="H87">
        <v>2884</v>
      </c>
      <c r="I87">
        <v>2913</v>
      </c>
      <c r="J87">
        <v>2948</v>
      </c>
      <c r="K87">
        <v>3036</v>
      </c>
      <c r="L87">
        <v>3067</v>
      </c>
      <c r="M87">
        <v>3124</v>
      </c>
      <c r="N87">
        <v>3142</v>
      </c>
      <c r="O87">
        <v>3805</v>
      </c>
      <c r="P87">
        <v>3805</v>
      </c>
      <c r="Q87">
        <v>3805</v>
      </c>
      <c r="R87">
        <v>3805</v>
      </c>
      <c r="S87">
        <v>2362</v>
      </c>
      <c r="T87">
        <v>2374</v>
      </c>
      <c r="U87">
        <v>2383</v>
      </c>
      <c r="V87">
        <v>2388</v>
      </c>
      <c r="W87">
        <v>2401</v>
      </c>
      <c r="X87">
        <v>2416</v>
      </c>
      <c r="Y87">
        <v>2430</v>
      </c>
      <c r="Z87">
        <v>2449</v>
      </c>
      <c r="AA87">
        <v>2468</v>
      </c>
      <c r="AB87">
        <v>2468</v>
      </c>
      <c r="AC87">
        <v>2468</v>
      </c>
      <c r="AD87">
        <v>2468</v>
      </c>
      <c r="AE87">
        <v>293</v>
      </c>
      <c r="AF87">
        <v>296</v>
      </c>
      <c r="AG87">
        <v>297</v>
      </c>
      <c r="AH87">
        <v>298</v>
      </c>
      <c r="AI87">
        <v>300</v>
      </c>
      <c r="AJ87">
        <v>302</v>
      </c>
      <c r="AK87">
        <v>305</v>
      </c>
      <c r="AL87">
        <v>311</v>
      </c>
      <c r="AM87">
        <v>318</v>
      </c>
      <c r="AN87">
        <v>318</v>
      </c>
      <c r="AO87">
        <v>318</v>
      </c>
      <c r="AP87">
        <v>318</v>
      </c>
      <c r="AQ87">
        <v>7202</v>
      </c>
      <c r="AR87">
        <v>0</v>
      </c>
      <c r="AS87">
        <v>2886</v>
      </c>
      <c r="AT87">
        <v>2934</v>
      </c>
      <c r="AU87">
        <v>2657</v>
      </c>
      <c r="AV87">
        <v>6414</v>
      </c>
      <c r="AW87">
        <v>293</v>
      </c>
      <c r="AX87">
        <v>293</v>
      </c>
      <c r="AY87">
        <v>262</v>
      </c>
      <c r="AZ87">
        <v>376</v>
      </c>
      <c r="BA87">
        <v>2365</v>
      </c>
      <c r="BB87">
        <v>2357</v>
      </c>
      <c r="BC87">
        <v>2202</v>
      </c>
      <c r="BD87">
        <v>2492</v>
      </c>
      <c r="BE87">
        <v>63</v>
      </c>
      <c r="BF87">
        <f>Table1[[#This Row],[50%]]-(Table1[[#This Row],[S50%]]+Table1[[#This Row],[I50%]])</f>
        <v>199</v>
      </c>
      <c r="BG87" s="2">
        <f>Table1[[#This Row],[S50%]]+Table1[[#This Row],[I50%]]</f>
        <v>2655</v>
      </c>
    </row>
    <row r="88" spans="1:59" x14ac:dyDescent="0.2">
      <c r="A88">
        <v>1591102738</v>
      </c>
      <c r="B88">
        <v>240</v>
      </c>
      <c r="D88" t="s">
        <v>48</v>
      </c>
      <c r="E88" t="s">
        <v>95</v>
      </c>
      <c r="F88" t="s">
        <v>49</v>
      </c>
      <c r="G88">
        <v>2863</v>
      </c>
      <c r="H88">
        <v>2895</v>
      </c>
      <c r="I88">
        <v>2939</v>
      </c>
      <c r="J88">
        <v>2972</v>
      </c>
      <c r="K88">
        <v>3042</v>
      </c>
      <c r="L88">
        <v>3072</v>
      </c>
      <c r="M88">
        <v>3146</v>
      </c>
      <c r="N88">
        <v>3222</v>
      </c>
      <c r="O88">
        <v>3805</v>
      </c>
      <c r="P88">
        <v>3805</v>
      </c>
      <c r="Q88">
        <v>3805</v>
      </c>
      <c r="R88">
        <v>3805</v>
      </c>
      <c r="S88">
        <v>2364</v>
      </c>
      <c r="T88">
        <v>2377</v>
      </c>
      <c r="U88">
        <v>2385</v>
      </c>
      <c r="V88">
        <v>2390</v>
      </c>
      <c r="W88">
        <v>2405</v>
      </c>
      <c r="X88">
        <v>2417</v>
      </c>
      <c r="Y88">
        <v>2429</v>
      </c>
      <c r="Z88">
        <v>2443</v>
      </c>
      <c r="AA88">
        <v>2468</v>
      </c>
      <c r="AB88">
        <v>2468</v>
      </c>
      <c r="AC88">
        <v>2468</v>
      </c>
      <c r="AD88">
        <v>2468</v>
      </c>
      <c r="AE88">
        <v>293</v>
      </c>
      <c r="AF88">
        <v>296</v>
      </c>
      <c r="AG88">
        <v>297</v>
      </c>
      <c r="AH88">
        <v>297</v>
      </c>
      <c r="AI88">
        <v>300</v>
      </c>
      <c r="AJ88">
        <v>301</v>
      </c>
      <c r="AK88">
        <v>305</v>
      </c>
      <c r="AL88">
        <v>313</v>
      </c>
      <c r="AM88">
        <v>318</v>
      </c>
      <c r="AN88">
        <v>318</v>
      </c>
      <c r="AO88">
        <v>318</v>
      </c>
      <c r="AP88">
        <v>318</v>
      </c>
      <c r="AQ88">
        <v>7329</v>
      </c>
      <c r="AR88">
        <v>0</v>
      </c>
      <c r="AS88">
        <v>2885</v>
      </c>
      <c r="AT88">
        <v>2933</v>
      </c>
      <c r="AU88">
        <v>2657</v>
      </c>
      <c r="AV88">
        <v>6414</v>
      </c>
      <c r="AW88">
        <v>293</v>
      </c>
      <c r="AX88">
        <v>293</v>
      </c>
      <c r="AY88">
        <v>262</v>
      </c>
      <c r="AZ88">
        <v>376</v>
      </c>
      <c r="BA88">
        <v>2365</v>
      </c>
      <c r="BB88">
        <v>2357</v>
      </c>
      <c r="BC88">
        <v>2202</v>
      </c>
      <c r="BD88">
        <v>2492</v>
      </c>
      <c r="BE88">
        <v>63</v>
      </c>
      <c r="BF88">
        <f>Table1[[#This Row],[50%]]-(Table1[[#This Row],[S50%]]+Table1[[#This Row],[I50%]])</f>
        <v>206</v>
      </c>
      <c r="BG88" s="2">
        <f>Table1[[#This Row],[S50%]]+Table1[[#This Row],[I50%]]</f>
        <v>2657</v>
      </c>
    </row>
    <row r="89" spans="1:59" x14ac:dyDescent="0.2">
      <c r="A89">
        <v>1591102740</v>
      </c>
      <c r="B89">
        <v>240</v>
      </c>
      <c r="D89" t="s">
        <v>48</v>
      </c>
      <c r="E89" t="s">
        <v>116</v>
      </c>
      <c r="F89" t="s">
        <v>49</v>
      </c>
      <c r="G89">
        <v>2868</v>
      </c>
      <c r="H89">
        <v>2902</v>
      </c>
      <c r="I89">
        <v>2940</v>
      </c>
      <c r="J89">
        <v>2976</v>
      </c>
      <c r="K89">
        <v>3049</v>
      </c>
      <c r="L89">
        <v>3090</v>
      </c>
      <c r="M89">
        <v>3170</v>
      </c>
      <c r="N89">
        <v>3615</v>
      </c>
      <c r="O89">
        <v>4875</v>
      </c>
      <c r="P89">
        <v>4875</v>
      </c>
      <c r="Q89">
        <v>4875</v>
      </c>
      <c r="R89">
        <v>4875</v>
      </c>
      <c r="S89">
        <v>2364</v>
      </c>
      <c r="T89">
        <v>2378</v>
      </c>
      <c r="U89">
        <v>2385</v>
      </c>
      <c r="V89">
        <v>2390</v>
      </c>
      <c r="W89">
        <v>2404</v>
      </c>
      <c r="X89">
        <v>2415</v>
      </c>
      <c r="Y89">
        <v>2429</v>
      </c>
      <c r="Z89">
        <v>2435</v>
      </c>
      <c r="AA89">
        <v>2468</v>
      </c>
      <c r="AB89">
        <v>2468</v>
      </c>
      <c r="AC89">
        <v>2468</v>
      </c>
      <c r="AD89">
        <v>2468</v>
      </c>
      <c r="AE89">
        <v>293</v>
      </c>
      <c r="AF89">
        <v>295</v>
      </c>
      <c r="AG89">
        <v>296</v>
      </c>
      <c r="AH89">
        <v>297</v>
      </c>
      <c r="AI89">
        <v>300</v>
      </c>
      <c r="AJ89">
        <v>301</v>
      </c>
      <c r="AK89">
        <v>305</v>
      </c>
      <c r="AL89">
        <v>309</v>
      </c>
      <c r="AM89">
        <v>318</v>
      </c>
      <c r="AN89">
        <v>318</v>
      </c>
      <c r="AO89">
        <v>318</v>
      </c>
      <c r="AP89">
        <v>318</v>
      </c>
      <c r="AQ89">
        <v>7440</v>
      </c>
      <c r="AR89">
        <v>0</v>
      </c>
      <c r="AS89">
        <v>2885</v>
      </c>
      <c r="AT89">
        <v>2934</v>
      </c>
      <c r="AU89">
        <v>2657</v>
      </c>
      <c r="AV89">
        <v>6414</v>
      </c>
      <c r="AW89">
        <v>293</v>
      </c>
      <c r="AX89">
        <v>293</v>
      </c>
      <c r="AY89">
        <v>262</v>
      </c>
      <c r="AZ89">
        <v>376</v>
      </c>
      <c r="BA89">
        <v>2365</v>
      </c>
      <c r="BB89">
        <v>2357</v>
      </c>
      <c r="BC89">
        <v>2202</v>
      </c>
      <c r="BD89">
        <v>2492</v>
      </c>
      <c r="BE89">
        <v>63</v>
      </c>
      <c r="BF89">
        <f>Table1[[#This Row],[50%]]-(Table1[[#This Row],[S50%]]+Table1[[#This Row],[I50%]])</f>
        <v>211</v>
      </c>
      <c r="BG89" s="2">
        <f>Table1[[#This Row],[S50%]]+Table1[[#This Row],[I50%]]</f>
        <v>2657</v>
      </c>
    </row>
    <row r="90" spans="1:59" x14ac:dyDescent="0.2">
      <c r="A90">
        <v>1591102742</v>
      </c>
      <c r="B90">
        <v>240</v>
      </c>
      <c r="D90" t="s">
        <v>48</v>
      </c>
      <c r="E90" t="s">
        <v>98</v>
      </c>
      <c r="F90" t="s">
        <v>49</v>
      </c>
      <c r="G90">
        <v>2868</v>
      </c>
      <c r="H90">
        <v>2902</v>
      </c>
      <c r="I90">
        <v>2931</v>
      </c>
      <c r="J90">
        <v>2972</v>
      </c>
      <c r="K90">
        <v>3052</v>
      </c>
      <c r="L90">
        <v>3105</v>
      </c>
      <c r="M90">
        <v>3176</v>
      </c>
      <c r="N90">
        <v>3615</v>
      </c>
      <c r="O90">
        <v>4875</v>
      </c>
      <c r="P90">
        <v>4875</v>
      </c>
      <c r="Q90">
        <v>4875</v>
      </c>
      <c r="R90">
        <v>4875</v>
      </c>
      <c r="S90">
        <v>2364</v>
      </c>
      <c r="T90">
        <v>2376</v>
      </c>
      <c r="U90">
        <v>2385</v>
      </c>
      <c r="V90">
        <v>2389</v>
      </c>
      <c r="W90">
        <v>2404</v>
      </c>
      <c r="X90">
        <v>2418</v>
      </c>
      <c r="Y90">
        <v>2430</v>
      </c>
      <c r="Z90">
        <v>2437</v>
      </c>
      <c r="AA90">
        <v>2468</v>
      </c>
      <c r="AB90">
        <v>2468</v>
      </c>
      <c r="AC90">
        <v>2468</v>
      </c>
      <c r="AD90">
        <v>2468</v>
      </c>
      <c r="AE90">
        <v>293</v>
      </c>
      <c r="AF90">
        <v>295</v>
      </c>
      <c r="AG90">
        <v>296</v>
      </c>
      <c r="AH90">
        <v>297</v>
      </c>
      <c r="AI90">
        <v>300</v>
      </c>
      <c r="AJ90">
        <v>302</v>
      </c>
      <c r="AK90">
        <v>305</v>
      </c>
      <c r="AL90">
        <v>310</v>
      </c>
      <c r="AM90">
        <v>318</v>
      </c>
      <c r="AN90">
        <v>318</v>
      </c>
      <c r="AO90">
        <v>318</v>
      </c>
      <c r="AP90">
        <v>318</v>
      </c>
      <c r="AQ90">
        <v>7562</v>
      </c>
      <c r="AR90">
        <v>0</v>
      </c>
      <c r="AS90">
        <v>2885</v>
      </c>
      <c r="AT90">
        <v>2933</v>
      </c>
      <c r="AU90">
        <v>2657</v>
      </c>
      <c r="AV90">
        <v>6414</v>
      </c>
      <c r="AW90">
        <v>293</v>
      </c>
      <c r="AX90">
        <v>293</v>
      </c>
      <c r="AY90">
        <v>262</v>
      </c>
      <c r="AZ90">
        <v>376</v>
      </c>
      <c r="BA90">
        <v>2365</v>
      </c>
      <c r="BB90">
        <v>2357</v>
      </c>
      <c r="BC90">
        <v>2202</v>
      </c>
      <c r="BD90">
        <v>2492</v>
      </c>
      <c r="BE90">
        <v>63</v>
      </c>
      <c r="BF90">
        <f>Table1[[#This Row],[50%]]-(Table1[[#This Row],[S50%]]+Table1[[#This Row],[I50%]])</f>
        <v>211</v>
      </c>
      <c r="BG90" s="2">
        <f>Table1[[#This Row],[S50%]]+Table1[[#This Row],[I50%]]</f>
        <v>2657</v>
      </c>
    </row>
    <row r="91" spans="1:59" x14ac:dyDescent="0.2">
      <c r="A91">
        <v>1591102744</v>
      </c>
      <c r="B91">
        <v>240</v>
      </c>
      <c r="D91" t="s">
        <v>48</v>
      </c>
      <c r="E91" t="s">
        <v>117</v>
      </c>
      <c r="F91" t="s">
        <v>49</v>
      </c>
      <c r="G91">
        <v>2865</v>
      </c>
      <c r="H91">
        <v>2900</v>
      </c>
      <c r="I91">
        <v>2935</v>
      </c>
      <c r="J91">
        <v>2969</v>
      </c>
      <c r="K91">
        <v>3051</v>
      </c>
      <c r="L91">
        <v>3101</v>
      </c>
      <c r="M91">
        <v>3289</v>
      </c>
      <c r="N91">
        <v>3615</v>
      </c>
      <c r="O91">
        <v>4875</v>
      </c>
      <c r="P91">
        <v>4875</v>
      </c>
      <c r="Q91">
        <v>4875</v>
      </c>
      <c r="R91">
        <v>4875</v>
      </c>
      <c r="S91">
        <v>2364</v>
      </c>
      <c r="T91">
        <v>2378</v>
      </c>
      <c r="U91">
        <v>2384</v>
      </c>
      <c r="V91">
        <v>2389</v>
      </c>
      <c r="W91">
        <v>2404</v>
      </c>
      <c r="X91">
        <v>2418</v>
      </c>
      <c r="Y91">
        <v>2430</v>
      </c>
      <c r="Z91">
        <v>2436</v>
      </c>
      <c r="AA91">
        <v>2477</v>
      </c>
      <c r="AB91">
        <v>2477</v>
      </c>
      <c r="AC91">
        <v>2477</v>
      </c>
      <c r="AD91">
        <v>2477</v>
      </c>
      <c r="AE91">
        <v>293</v>
      </c>
      <c r="AF91">
        <v>296</v>
      </c>
      <c r="AG91">
        <v>297</v>
      </c>
      <c r="AH91">
        <v>297</v>
      </c>
      <c r="AI91">
        <v>300</v>
      </c>
      <c r="AJ91">
        <v>301</v>
      </c>
      <c r="AK91">
        <v>305</v>
      </c>
      <c r="AL91">
        <v>310</v>
      </c>
      <c r="AM91">
        <v>318</v>
      </c>
      <c r="AN91">
        <v>318</v>
      </c>
      <c r="AO91">
        <v>318</v>
      </c>
      <c r="AP91">
        <v>318</v>
      </c>
      <c r="AQ91">
        <v>7668</v>
      </c>
      <c r="AR91">
        <v>0</v>
      </c>
      <c r="AS91">
        <v>2884</v>
      </c>
      <c r="AT91">
        <v>2932</v>
      </c>
      <c r="AU91">
        <v>2657</v>
      </c>
      <c r="AV91">
        <v>6414</v>
      </c>
      <c r="AW91">
        <v>293</v>
      </c>
      <c r="AX91">
        <v>293</v>
      </c>
      <c r="AY91">
        <v>262</v>
      </c>
      <c r="AZ91">
        <v>376</v>
      </c>
      <c r="BA91">
        <v>2365</v>
      </c>
      <c r="BB91">
        <v>2357</v>
      </c>
      <c r="BC91">
        <v>2202</v>
      </c>
      <c r="BD91">
        <v>2492</v>
      </c>
      <c r="BE91">
        <v>63</v>
      </c>
      <c r="BF91">
        <f>Table1[[#This Row],[50%]]-(Table1[[#This Row],[S50%]]+Table1[[#This Row],[I50%]])</f>
        <v>208</v>
      </c>
      <c r="BG91" s="2">
        <f>Table1[[#This Row],[S50%]]+Table1[[#This Row],[I50%]]</f>
        <v>2657</v>
      </c>
    </row>
    <row r="92" spans="1:59" x14ac:dyDescent="0.2">
      <c r="A92">
        <v>1591102746</v>
      </c>
      <c r="B92">
        <v>240</v>
      </c>
      <c r="D92" t="s">
        <v>48</v>
      </c>
      <c r="E92" t="s">
        <v>97</v>
      </c>
      <c r="F92" t="s">
        <v>49</v>
      </c>
      <c r="G92">
        <v>2866</v>
      </c>
      <c r="H92">
        <v>2900</v>
      </c>
      <c r="I92">
        <v>2935</v>
      </c>
      <c r="J92">
        <v>2969</v>
      </c>
      <c r="K92">
        <v>3060</v>
      </c>
      <c r="L92">
        <v>3106</v>
      </c>
      <c r="M92">
        <v>3171</v>
      </c>
      <c r="N92">
        <v>3424</v>
      </c>
      <c r="O92">
        <v>4875</v>
      </c>
      <c r="P92">
        <v>4875</v>
      </c>
      <c r="Q92">
        <v>4875</v>
      </c>
      <c r="R92">
        <v>4875</v>
      </c>
      <c r="S92">
        <v>2364</v>
      </c>
      <c r="T92">
        <v>2380</v>
      </c>
      <c r="U92">
        <v>2387</v>
      </c>
      <c r="V92">
        <v>2391</v>
      </c>
      <c r="W92">
        <v>2405</v>
      </c>
      <c r="X92">
        <v>2417</v>
      </c>
      <c r="Y92">
        <v>2430</v>
      </c>
      <c r="Z92">
        <v>2435</v>
      </c>
      <c r="AA92">
        <v>2477</v>
      </c>
      <c r="AB92">
        <v>2477</v>
      </c>
      <c r="AC92">
        <v>2477</v>
      </c>
      <c r="AD92">
        <v>2477</v>
      </c>
      <c r="AE92">
        <v>293</v>
      </c>
      <c r="AF92">
        <v>296</v>
      </c>
      <c r="AG92">
        <v>297</v>
      </c>
      <c r="AH92">
        <v>298</v>
      </c>
      <c r="AI92">
        <v>300</v>
      </c>
      <c r="AJ92">
        <v>301</v>
      </c>
      <c r="AK92">
        <v>305</v>
      </c>
      <c r="AL92">
        <v>309</v>
      </c>
      <c r="AM92">
        <v>317</v>
      </c>
      <c r="AN92">
        <v>317</v>
      </c>
      <c r="AO92">
        <v>317</v>
      </c>
      <c r="AP92">
        <v>317</v>
      </c>
      <c r="AQ92">
        <v>7778</v>
      </c>
      <c r="AR92">
        <v>0</v>
      </c>
      <c r="AS92">
        <v>2884</v>
      </c>
      <c r="AT92">
        <v>2932</v>
      </c>
      <c r="AU92">
        <v>2657</v>
      </c>
      <c r="AV92">
        <v>6414</v>
      </c>
      <c r="AW92">
        <v>293</v>
      </c>
      <c r="AX92">
        <v>293</v>
      </c>
      <c r="AY92">
        <v>262</v>
      </c>
      <c r="AZ92">
        <v>376</v>
      </c>
      <c r="BA92">
        <v>2365</v>
      </c>
      <c r="BB92">
        <v>2357</v>
      </c>
      <c r="BC92">
        <v>2202</v>
      </c>
      <c r="BD92">
        <v>2492</v>
      </c>
      <c r="BE92">
        <v>63</v>
      </c>
      <c r="BF92">
        <f>Table1[[#This Row],[50%]]-(Table1[[#This Row],[S50%]]+Table1[[#This Row],[I50%]])</f>
        <v>209</v>
      </c>
      <c r="BG92" s="2">
        <f>Table1[[#This Row],[S50%]]+Table1[[#This Row],[I50%]]</f>
        <v>2657</v>
      </c>
    </row>
    <row r="93" spans="1:59" x14ac:dyDescent="0.2">
      <c r="A93">
        <v>1591102748</v>
      </c>
      <c r="B93">
        <v>240</v>
      </c>
      <c r="D93" t="s">
        <v>48</v>
      </c>
      <c r="E93" t="s">
        <v>118</v>
      </c>
      <c r="F93" t="s">
        <v>49</v>
      </c>
      <c r="G93">
        <v>2873</v>
      </c>
      <c r="H93">
        <v>2911</v>
      </c>
      <c r="I93">
        <v>2958</v>
      </c>
      <c r="J93">
        <v>2984</v>
      </c>
      <c r="K93">
        <v>3065</v>
      </c>
      <c r="L93">
        <v>3106</v>
      </c>
      <c r="M93">
        <v>3153</v>
      </c>
      <c r="N93">
        <v>3236</v>
      </c>
      <c r="O93">
        <v>4875</v>
      </c>
      <c r="P93">
        <v>4875</v>
      </c>
      <c r="Q93">
        <v>4875</v>
      </c>
      <c r="R93">
        <v>4875</v>
      </c>
      <c r="S93">
        <v>2365</v>
      </c>
      <c r="T93">
        <v>2380</v>
      </c>
      <c r="U93">
        <v>2388</v>
      </c>
      <c r="V93">
        <v>2392</v>
      </c>
      <c r="W93">
        <v>2406</v>
      </c>
      <c r="X93">
        <v>2418</v>
      </c>
      <c r="Y93">
        <v>2431</v>
      </c>
      <c r="Z93">
        <v>2436</v>
      </c>
      <c r="AA93">
        <v>2477</v>
      </c>
      <c r="AB93">
        <v>2477</v>
      </c>
      <c r="AC93">
        <v>2477</v>
      </c>
      <c r="AD93">
        <v>2477</v>
      </c>
      <c r="AE93">
        <v>294</v>
      </c>
      <c r="AF93">
        <v>296</v>
      </c>
      <c r="AG93">
        <v>297</v>
      </c>
      <c r="AH93">
        <v>298</v>
      </c>
      <c r="AI93">
        <v>300</v>
      </c>
      <c r="AJ93">
        <v>301</v>
      </c>
      <c r="AK93">
        <v>305</v>
      </c>
      <c r="AL93">
        <v>308</v>
      </c>
      <c r="AM93">
        <v>317</v>
      </c>
      <c r="AN93">
        <v>317</v>
      </c>
      <c r="AO93">
        <v>317</v>
      </c>
      <c r="AP93">
        <v>317</v>
      </c>
      <c r="AQ93">
        <v>7898</v>
      </c>
      <c r="AR93">
        <v>0</v>
      </c>
      <c r="AS93">
        <v>2884</v>
      </c>
      <c r="AT93">
        <v>2932</v>
      </c>
      <c r="AU93">
        <v>2657</v>
      </c>
      <c r="AV93">
        <v>6414</v>
      </c>
      <c r="AW93">
        <v>293</v>
      </c>
      <c r="AX93">
        <v>293</v>
      </c>
      <c r="AY93">
        <v>262</v>
      </c>
      <c r="AZ93">
        <v>376</v>
      </c>
      <c r="BA93">
        <v>2365</v>
      </c>
      <c r="BB93">
        <v>2357</v>
      </c>
      <c r="BC93">
        <v>2202</v>
      </c>
      <c r="BD93">
        <v>2492</v>
      </c>
      <c r="BE93">
        <v>63</v>
      </c>
      <c r="BF93">
        <f>Table1[[#This Row],[50%]]-(Table1[[#This Row],[S50%]]+Table1[[#This Row],[I50%]])</f>
        <v>214</v>
      </c>
      <c r="BG93" s="2">
        <f>Table1[[#This Row],[S50%]]+Table1[[#This Row],[I50%]]</f>
        <v>2659</v>
      </c>
    </row>
    <row r="94" spans="1:59" x14ac:dyDescent="0.2">
      <c r="A94">
        <v>1591102750</v>
      </c>
      <c r="B94">
        <v>240</v>
      </c>
      <c r="D94" t="s">
        <v>48</v>
      </c>
      <c r="E94" t="s">
        <v>99</v>
      </c>
      <c r="F94" t="s">
        <v>49</v>
      </c>
      <c r="G94">
        <v>2868</v>
      </c>
      <c r="H94">
        <v>2906</v>
      </c>
      <c r="I94">
        <v>2962</v>
      </c>
      <c r="J94">
        <v>2985</v>
      </c>
      <c r="K94">
        <v>3058</v>
      </c>
      <c r="L94">
        <v>3104</v>
      </c>
      <c r="M94">
        <v>3151</v>
      </c>
      <c r="N94">
        <v>3173</v>
      </c>
      <c r="O94">
        <v>3422</v>
      </c>
      <c r="P94">
        <v>3422</v>
      </c>
      <c r="Q94">
        <v>3422</v>
      </c>
      <c r="R94">
        <v>3422</v>
      </c>
      <c r="S94">
        <v>2364</v>
      </c>
      <c r="T94">
        <v>2379</v>
      </c>
      <c r="U94">
        <v>2387</v>
      </c>
      <c r="V94">
        <v>2390</v>
      </c>
      <c r="W94">
        <v>2405</v>
      </c>
      <c r="X94">
        <v>2416</v>
      </c>
      <c r="Y94">
        <v>2431</v>
      </c>
      <c r="Z94">
        <v>2436</v>
      </c>
      <c r="AA94">
        <v>2477</v>
      </c>
      <c r="AB94">
        <v>2477</v>
      </c>
      <c r="AC94">
        <v>2477</v>
      </c>
      <c r="AD94">
        <v>2477</v>
      </c>
      <c r="AE94">
        <v>293</v>
      </c>
      <c r="AF94">
        <v>296</v>
      </c>
      <c r="AG94">
        <v>297</v>
      </c>
      <c r="AH94">
        <v>297</v>
      </c>
      <c r="AI94">
        <v>299</v>
      </c>
      <c r="AJ94">
        <v>301</v>
      </c>
      <c r="AK94">
        <v>305</v>
      </c>
      <c r="AL94">
        <v>307</v>
      </c>
      <c r="AM94">
        <v>317</v>
      </c>
      <c r="AN94">
        <v>317</v>
      </c>
      <c r="AO94">
        <v>317</v>
      </c>
      <c r="AP94">
        <v>317</v>
      </c>
      <c r="AQ94">
        <v>8020</v>
      </c>
      <c r="AR94">
        <v>0</v>
      </c>
      <c r="AS94">
        <v>2884</v>
      </c>
      <c r="AT94">
        <v>2931</v>
      </c>
      <c r="AU94">
        <v>2657</v>
      </c>
      <c r="AV94">
        <v>6414</v>
      </c>
      <c r="AW94">
        <v>293</v>
      </c>
      <c r="AX94">
        <v>293</v>
      </c>
      <c r="AY94">
        <v>262</v>
      </c>
      <c r="AZ94">
        <v>376</v>
      </c>
      <c r="BA94">
        <v>2365</v>
      </c>
      <c r="BB94">
        <v>2357</v>
      </c>
      <c r="BC94">
        <v>2202</v>
      </c>
      <c r="BD94">
        <v>2492</v>
      </c>
      <c r="BE94">
        <v>63</v>
      </c>
      <c r="BF94">
        <f>Table1[[#This Row],[50%]]-(Table1[[#This Row],[S50%]]+Table1[[#This Row],[I50%]])</f>
        <v>211</v>
      </c>
      <c r="BG94" s="2">
        <f>Table1[[#This Row],[S50%]]+Table1[[#This Row],[I50%]]</f>
        <v>2657</v>
      </c>
    </row>
    <row r="95" spans="1:59" x14ac:dyDescent="0.2">
      <c r="A95">
        <v>1591102752</v>
      </c>
      <c r="B95">
        <v>240</v>
      </c>
      <c r="D95" t="s">
        <v>48</v>
      </c>
      <c r="E95" t="s">
        <v>119</v>
      </c>
      <c r="F95" t="s">
        <v>49</v>
      </c>
      <c r="G95">
        <v>2867</v>
      </c>
      <c r="H95">
        <v>2905</v>
      </c>
      <c r="I95">
        <v>2956</v>
      </c>
      <c r="J95">
        <v>2984</v>
      </c>
      <c r="K95">
        <v>3050</v>
      </c>
      <c r="L95">
        <v>3100</v>
      </c>
      <c r="M95">
        <v>3145</v>
      </c>
      <c r="N95">
        <v>3169</v>
      </c>
      <c r="O95">
        <v>3236</v>
      </c>
      <c r="P95">
        <v>3236</v>
      </c>
      <c r="Q95">
        <v>3236</v>
      </c>
      <c r="R95">
        <v>3236</v>
      </c>
      <c r="S95">
        <v>2365</v>
      </c>
      <c r="T95">
        <v>2379</v>
      </c>
      <c r="U95">
        <v>2387</v>
      </c>
      <c r="V95">
        <v>2391</v>
      </c>
      <c r="W95">
        <v>2405</v>
      </c>
      <c r="X95">
        <v>2417</v>
      </c>
      <c r="Y95">
        <v>2431</v>
      </c>
      <c r="Z95">
        <v>2440</v>
      </c>
      <c r="AA95">
        <v>2477</v>
      </c>
      <c r="AB95">
        <v>2477</v>
      </c>
      <c r="AC95">
        <v>2477</v>
      </c>
      <c r="AD95">
        <v>2477</v>
      </c>
      <c r="AE95">
        <v>293</v>
      </c>
      <c r="AF95">
        <v>295</v>
      </c>
      <c r="AG95">
        <v>297</v>
      </c>
      <c r="AH95">
        <v>297</v>
      </c>
      <c r="AI95">
        <v>299</v>
      </c>
      <c r="AJ95">
        <v>301</v>
      </c>
      <c r="AK95">
        <v>305</v>
      </c>
      <c r="AL95">
        <v>306</v>
      </c>
      <c r="AM95">
        <v>317</v>
      </c>
      <c r="AN95">
        <v>317</v>
      </c>
      <c r="AO95">
        <v>317</v>
      </c>
      <c r="AP95">
        <v>317</v>
      </c>
      <c r="AQ95">
        <v>8129</v>
      </c>
      <c r="AR95">
        <v>0</v>
      </c>
      <c r="AS95">
        <v>2884</v>
      </c>
      <c r="AT95">
        <v>2930</v>
      </c>
      <c r="AU95">
        <v>2657</v>
      </c>
      <c r="AV95">
        <v>6414</v>
      </c>
      <c r="AW95">
        <v>293</v>
      </c>
      <c r="AX95">
        <v>293</v>
      </c>
      <c r="AY95">
        <v>262</v>
      </c>
      <c r="AZ95">
        <v>376</v>
      </c>
      <c r="BA95">
        <v>2365</v>
      </c>
      <c r="BB95">
        <v>2357</v>
      </c>
      <c r="BC95">
        <v>2202</v>
      </c>
      <c r="BD95">
        <v>2492</v>
      </c>
      <c r="BE95">
        <v>63</v>
      </c>
      <c r="BF95">
        <f>Table1[[#This Row],[50%]]-(Table1[[#This Row],[S50%]]+Table1[[#This Row],[I50%]])</f>
        <v>209</v>
      </c>
      <c r="BG95" s="2">
        <f>Table1[[#This Row],[S50%]]+Table1[[#This Row],[I50%]]</f>
        <v>2658</v>
      </c>
    </row>
    <row r="96" spans="1:59" x14ac:dyDescent="0.2">
      <c r="A96">
        <v>1591102755</v>
      </c>
      <c r="B96">
        <v>240</v>
      </c>
      <c r="D96" t="s">
        <v>48</v>
      </c>
      <c r="E96" t="s">
        <v>95</v>
      </c>
      <c r="F96" t="s">
        <v>49</v>
      </c>
      <c r="G96">
        <v>2874</v>
      </c>
      <c r="H96">
        <v>2923</v>
      </c>
      <c r="I96">
        <v>2980</v>
      </c>
      <c r="J96">
        <v>3015</v>
      </c>
      <c r="K96">
        <v>3070</v>
      </c>
      <c r="L96">
        <v>3109</v>
      </c>
      <c r="M96">
        <v>3167</v>
      </c>
      <c r="N96">
        <v>3195</v>
      </c>
      <c r="O96">
        <v>3262</v>
      </c>
      <c r="P96">
        <v>3262</v>
      </c>
      <c r="Q96">
        <v>3262</v>
      </c>
      <c r="R96">
        <v>3262</v>
      </c>
      <c r="S96">
        <v>2365</v>
      </c>
      <c r="T96">
        <v>2378</v>
      </c>
      <c r="U96">
        <v>2386</v>
      </c>
      <c r="V96">
        <v>2389</v>
      </c>
      <c r="W96">
        <v>2404</v>
      </c>
      <c r="X96">
        <v>2416</v>
      </c>
      <c r="Y96">
        <v>2432</v>
      </c>
      <c r="Z96">
        <v>2440</v>
      </c>
      <c r="AA96">
        <v>2459</v>
      </c>
      <c r="AB96">
        <v>2459</v>
      </c>
      <c r="AC96">
        <v>2459</v>
      </c>
      <c r="AD96">
        <v>2459</v>
      </c>
      <c r="AE96">
        <v>293</v>
      </c>
      <c r="AF96">
        <v>295</v>
      </c>
      <c r="AG96">
        <v>297</v>
      </c>
      <c r="AH96">
        <v>298</v>
      </c>
      <c r="AI96">
        <v>299</v>
      </c>
      <c r="AJ96">
        <v>301</v>
      </c>
      <c r="AK96">
        <v>305</v>
      </c>
      <c r="AL96">
        <v>308</v>
      </c>
      <c r="AM96">
        <v>317</v>
      </c>
      <c r="AN96">
        <v>317</v>
      </c>
      <c r="AO96">
        <v>317</v>
      </c>
      <c r="AP96">
        <v>317</v>
      </c>
      <c r="AQ96">
        <v>8253</v>
      </c>
      <c r="AR96">
        <v>0</v>
      </c>
      <c r="AS96">
        <v>2884</v>
      </c>
      <c r="AT96">
        <v>2930</v>
      </c>
      <c r="AU96">
        <v>2657</v>
      </c>
      <c r="AV96">
        <v>6414</v>
      </c>
      <c r="AW96">
        <v>293</v>
      </c>
      <c r="AX96">
        <v>293</v>
      </c>
      <c r="AY96">
        <v>262</v>
      </c>
      <c r="AZ96">
        <v>376</v>
      </c>
      <c r="BA96">
        <v>2365</v>
      </c>
      <c r="BB96">
        <v>2357</v>
      </c>
      <c r="BC96">
        <v>2202</v>
      </c>
      <c r="BD96">
        <v>2492</v>
      </c>
      <c r="BE96">
        <v>63</v>
      </c>
      <c r="BF96">
        <f>Table1[[#This Row],[50%]]-(Table1[[#This Row],[S50%]]+Table1[[#This Row],[I50%]])</f>
        <v>216</v>
      </c>
      <c r="BG96" s="2">
        <f>Table1[[#This Row],[S50%]]+Table1[[#This Row],[I50%]]</f>
        <v>2658</v>
      </c>
    </row>
    <row r="97" spans="1:59" x14ac:dyDescent="0.2">
      <c r="A97">
        <v>1591102757</v>
      </c>
      <c r="B97">
        <v>240</v>
      </c>
      <c r="D97" t="s">
        <v>48</v>
      </c>
      <c r="E97" t="s">
        <v>108</v>
      </c>
      <c r="F97" t="s">
        <v>49</v>
      </c>
      <c r="G97">
        <v>2880</v>
      </c>
      <c r="H97">
        <v>2945</v>
      </c>
      <c r="I97">
        <v>3005</v>
      </c>
      <c r="J97">
        <v>3025</v>
      </c>
      <c r="K97">
        <v>3083</v>
      </c>
      <c r="L97">
        <v>3129</v>
      </c>
      <c r="M97">
        <v>3175</v>
      </c>
      <c r="N97">
        <v>3219</v>
      </c>
      <c r="O97">
        <v>3278</v>
      </c>
      <c r="P97">
        <v>3278</v>
      </c>
      <c r="Q97">
        <v>3278</v>
      </c>
      <c r="R97">
        <v>3278</v>
      </c>
      <c r="S97">
        <v>2365</v>
      </c>
      <c r="T97">
        <v>2378</v>
      </c>
      <c r="U97">
        <v>2386</v>
      </c>
      <c r="V97">
        <v>2390</v>
      </c>
      <c r="W97">
        <v>2403</v>
      </c>
      <c r="X97">
        <v>2416</v>
      </c>
      <c r="Y97">
        <v>2433</v>
      </c>
      <c r="Z97">
        <v>2440</v>
      </c>
      <c r="AA97">
        <v>2459</v>
      </c>
      <c r="AB97">
        <v>2459</v>
      </c>
      <c r="AC97">
        <v>2459</v>
      </c>
      <c r="AD97">
        <v>2459</v>
      </c>
      <c r="AE97">
        <v>294</v>
      </c>
      <c r="AF97">
        <v>296</v>
      </c>
      <c r="AG97">
        <v>297</v>
      </c>
      <c r="AH97">
        <v>298</v>
      </c>
      <c r="AI97">
        <v>299</v>
      </c>
      <c r="AJ97">
        <v>301</v>
      </c>
      <c r="AK97">
        <v>305</v>
      </c>
      <c r="AL97">
        <v>306</v>
      </c>
      <c r="AM97">
        <v>317</v>
      </c>
      <c r="AN97">
        <v>317</v>
      </c>
      <c r="AO97">
        <v>317</v>
      </c>
      <c r="AP97">
        <v>317</v>
      </c>
      <c r="AQ97">
        <v>8354</v>
      </c>
      <c r="AR97">
        <v>0</v>
      </c>
      <c r="AS97">
        <v>2884</v>
      </c>
      <c r="AT97">
        <v>2930</v>
      </c>
      <c r="AU97">
        <v>2657</v>
      </c>
      <c r="AV97">
        <v>6414</v>
      </c>
      <c r="AW97">
        <v>293</v>
      </c>
      <c r="AX97">
        <v>293</v>
      </c>
      <c r="AY97">
        <v>262</v>
      </c>
      <c r="AZ97">
        <v>376</v>
      </c>
      <c r="BA97">
        <v>2365</v>
      </c>
      <c r="BB97">
        <v>2357</v>
      </c>
      <c r="BC97">
        <v>2202</v>
      </c>
      <c r="BD97">
        <v>2492</v>
      </c>
      <c r="BE97">
        <v>63</v>
      </c>
      <c r="BF97">
        <f>Table1[[#This Row],[50%]]-(Table1[[#This Row],[S50%]]+Table1[[#This Row],[I50%]])</f>
        <v>221</v>
      </c>
      <c r="BG97" s="2">
        <f>Table1[[#This Row],[S50%]]+Table1[[#This Row],[I50%]]</f>
        <v>2659</v>
      </c>
    </row>
    <row r="98" spans="1:59" x14ac:dyDescent="0.2">
      <c r="A98">
        <v>1591102759</v>
      </c>
      <c r="B98">
        <v>240</v>
      </c>
      <c r="D98" t="s">
        <v>48</v>
      </c>
      <c r="E98" t="s">
        <v>92</v>
      </c>
      <c r="F98" t="s">
        <v>49</v>
      </c>
      <c r="G98">
        <v>2886</v>
      </c>
      <c r="H98">
        <v>2970</v>
      </c>
      <c r="I98">
        <v>3029</v>
      </c>
      <c r="J98">
        <v>3048</v>
      </c>
      <c r="K98">
        <v>3094</v>
      </c>
      <c r="L98">
        <v>3149</v>
      </c>
      <c r="M98">
        <v>3204</v>
      </c>
      <c r="N98">
        <v>3262</v>
      </c>
      <c r="O98">
        <v>5289</v>
      </c>
      <c r="P98">
        <v>5289</v>
      </c>
      <c r="Q98">
        <v>5289</v>
      </c>
      <c r="R98">
        <v>5289</v>
      </c>
      <c r="S98">
        <v>2367</v>
      </c>
      <c r="T98">
        <v>2379</v>
      </c>
      <c r="U98">
        <v>2387</v>
      </c>
      <c r="V98">
        <v>2391</v>
      </c>
      <c r="W98">
        <v>2404</v>
      </c>
      <c r="X98">
        <v>2418</v>
      </c>
      <c r="Y98">
        <v>2434</v>
      </c>
      <c r="Z98">
        <v>2441</v>
      </c>
      <c r="AA98">
        <v>2459</v>
      </c>
      <c r="AB98">
        <v>2459</v>
      </c>
      <c r="AC98">
        <v>2459</v>
      </c>
      <c r="AD98">
        <v>2459</v>
      </c>
      <c r="AE98">
        <v>294</v>
      </c>
      <c r="AF98">
        <v>296</v>
      </c>
      <c r="AG98">
        <v>297</v>
      </c>
      <c r="AH98">
        <v>298</v>
      </c>
      <c r="AI98">
        <v>300</v>
      </c>
      <c r="AJ98">
        <v>301</v>
      </c>
      <c r="AK98">
        <v>305</v>
      </c>
      <c r="AL98">
        <v>314</v>
      </c>
      <c r="AM98">
        <v>317</v>
      </c>
      <c r="AN98">
        <v>317</v>
      </c>
      <c r="AO98">
        <v>317</v>
      </c>
      <c r="AP98">
        <v>317</v>
      </c>
      <c r="AQ98">
        <v>8472</v>
      </c>
      <c r="AR98">
        <v>0</v>
      </c>
      <c r="AS98">
        <v>2884</v>
      </c>
      <c r="AT98">
        <v>2931</v>
      </c>
      <c r="AU98">
        <v>2657</v>
      </c>
      <c r="AV98">
        <v>6414</v>
      </c>
      <c r="AW98">
        <v>293</v>
      </c>
      <c r="AX98">
        <v>293</v>
      </c>
      <c r="AY98">
        <v>262</v>
      </c>
      <c r="AZ98">
        <v>376</v>
      </c>
      <c r="BA98">
        <v>2365</v>
      </c>
      <c r="BB98">
        <v>2358</v>
      </c>
      <c r="BC98">
        <v>2202</v>
      </c>
      <c r="BD98">
        <v>2492</v>
      </c>
      <c r="BE98">
        <v>63</v>
      </c>
      <c r="BF98">
        <f>Table1[[#This Row],[50%]]-(Table1[[#This Row],[S50%]]+Table1[[#This Row],[I50%]])</f>
        <v>225</v>
      </c>
      <c r="BG98" s="2">
        <f>Table1[[#This Row],[S50%]]+Table1[[#This Row],[I50%]]</f>
        <v>2661</v>
      </c>
    </row>
    <row r="99" spans="1:59" x14ac:dyDescent="0.2">
      <c r="A99">
        <v>1591102761</v>
      </c>
      <c r="B99">
        <v>240</v>
      </c>
      <c r="D99" t="s">
        <v>48</v>
      </c>
      <c r="E99" t="s">
        <v>92</v>
      </c>
      <c r="F99" t="s">
        <v>49</v>
      </c>
      <c r="G99">
        <v>2906</v>
      </c>
      <c r="H99">
        <v>3006</v>
      </c>
      <c r="I99">
        <v>3050</v>
      </c>
      <c r="J99">
        <v>3069</v>
      </c>
      <c r="K99">
        <v>3112</v>
      </c>
      <c r="L99">
        <v>3177</v>
      </c>
      <c r="M99">
        <v>4102</v>
      </c>
      <c r="N99">
        <v>5289</v>
      </c>
      <c r="O99">
        <v>6236</v>
      </c>
      <c r="P99">
        <v>6236</v>
      </c>
      <c r="Q99">
        <v>6236</v>
      </c>
      <c r="R99">
        <v>6236</v>
      </c>
      <c r="S99">
        <v>2365</v>
      </c>
      <c r="T99">
        <v>2378</v>
      </c>
      <c r="U99">
        <v>2386</v>
      </c>
      <c r="V99">
        <v>2392</v>
      </c>
      <c r="W99">
        <v>2405</v>
      </c>
      <c r="X99">
        <v>2417</v>
      </c>
      <c r="Y99">
        <v>2435</v>
      </c>
      <c r="Z99">
        <v>2441</v>
      </c>
      <c r="AA99">
        <v>2459</v>
      </c>
      <c r="AB99">
        <v>2459</v>
      </c>
      <c r="AC99">
        <v>2459</v>
      </c>
      <c r="AD99">
        <v>2459</v>
      </c>
      <c r="AE99">
        <v>294</v>
      </c>
      <c r="AF99">
        <v>295</v>
      </c>
      <c r="AG99">
        <v>297</v>
      </c>
      <c r="AH99">
        <v>298</v>
      </c>
      <c r="AI99">
        <v>300</v>
      </c>
      <c r="AJ99">
        <v>302</v>
      </c>
      <c r="AK99">
        <v>305</v>
      </c>
      <c r="AL99">
        <v>315</v>
      </c>
      <c r="AM99">
        <v>337</v>
      </c>
      <c r="AN99">
        <v>337</v>
      </c>
      <c r="AO99">
        <v>337</v>
      </c>
      <c r="AP99">
        <v>337</v>
      </c>
      <c r="AQ99">
        <v>8586</v>
      </c>
      <c r="AR99">
        <v>0</v>
      </c>
      <c r="AS99">
        <v>2885</v>
      </c>
      <c r="AT99">
        <v>2934</v>
      </c>
      <c r="AU99">
        <v>2657</v>
      </c>
      <c r="AV99">
        <v>6414</v>
      </c>
      <c r="AW99">
        <v>293</v>
      </c>
      <c r="AX99">
        <v>293</v>
      </c>
      <c r="AY99">
        <v>262</v>
      </c>
      <c r="AZ99">
        <v>376</v>
      </c>
      <c r="BA99">
        <v>2365</v>
      </c>
      <c r="BB99">
        <v>2358</v>
      </c>
      <c r="BC99">
        <v>2202</v>
      </c>
      <c r="BD99">
        <v>2492</v>
      </c>
      <c r="BE99">
        <v>63</v>
      </c>
      <c r="BF99">
        <f>Table1[[#This Row],[50%]]-(Table1[[#This Row],[S50%]]+Table1[[#This Row],[I50%]])</f>
        <v>247</v>
      </c>
      <c r="BG99" s="2">
        <f>Table1[[#This Row],[S50%]]+Table1[[#This Row],[I50%]]</f>
        <v>2659</v>
      </c>
    </row>
    <row r="100" spans="1:59" x14ac:dyDescent="0.2">
      <c r="A100">
        <v>1591102763</v>
      </c>
      <c r="B100">
        <v>240</v>
      </c>
      <c r="D100" t="s">
        <v>48</v>
      </c>
      <c r="E100" t="s">
        <v>120</v>
      </c>
      <c r="F100" t="s">
        <v>49</v>
      </c>
      <c r="G100">
        <v>2901</v>
      </c>
      <c r="H100">
        <v>3012</v>
      </c>
      <c r="I100">
        <v>3053</v>
      </c>
      <c r="J100">
        <v>3071</v>
      </c>
      <c r="K100">
        <v>3129</v>
      </c>
      <c r="L100">
        <v>3223</v>
      </c>
      <c r="M100">
        <v>4102</v>
      </c>
      <c r="N100">
        <v>5084</v>
      </c>
      <c r="O100">
        <v>6236</v>
      </c>
      <c r="P100">
        <v>6236</v>
      </c>
      <c r="Q100">
        <v>6236</v>
      </c>
      <c r="R100">
        <v>6236</v>
      </c>
      <c r="S100">
        <v>2366</v>
      </c>
      <c r="T100">
        <v>2378</v>
      </c>
      <c r="U100">
        <v>2387</v>
      </c>
      <c r="V100">
        <v>2392</v>
      </c>
      <c r="W100">
        <v>2404</v>
      </c>
      <c r="X100">
        <v>2417</v>
      </c>
      <c r="Y100">
        <v>2433</v>
      </c>
      <c r="Z100">
        <v>2437</v>
      </c>
      <c r="AA100">
        <v>2451</v>
      </c>
      <c r="AB100">
        <v>2451</v>
      </c>
      <c r="AC100">
        <v>2451</v>
      </c>
      <c r="AD100">
        <v>2451</v>
      </c>
      <c r="AE100">
        <v>294</v>
      </c>
      <c r="AF100">
        <v>296</v>
      </c>
      <c r="AG100">
        <v>297</v>
      </c>
      <c r="AH100">
        <v>298</v>
      </c>
      <c r="AI100">
        <v>300</v>
      </c>
      <c r="AJ100">
        <v>302</v>
      </c>
      <c r="AK100">
        <v>305</v>
      </c>
      <c r="AL100">
        <v>314</v>
      </c>
      <c r="AM100">
        <v>337</v>
      </c>
      <c r="AN100">
        <v>337</v>
      </c>
      <c r="AO100">
        <v>337</v>
      </c>
      <c r="AP100">
        <v>337</v>
      </c>
      <c r="AQ100">
        <v>8698</v>
      </c>
      <c r="AR100">
        <v>0</v>
      </c>
      <c r="AS100">
        <v>2884</v>
      </c>
      <c r="AT100">
        <v>2934</v>
      </c>
      <c r="AU100">
        <v>2657</v>
      </c>
      <c r="AV100">
        <v>6414</v>
      </c>
      <c r="AW100">
        <v>293</v>
      </c>
      <c r="AX100">
        <v>293</v>
      </c>
      <c r="AY100">
        <v>262</v>
      </c>
      <c r="AZ100">
        <v>376</v>
      </c>
      <c r="BA100">
        <v>2365</v>
      </c>
      <c r="BB100">
        <v>2358</v>
      </c>
      <c r="BC100">
        <v>2202</v>
      </c>
      <c r="BD100">
        <v>2492</v>
      </c>
      <c r="BE100">
        <v>63</v>
      </c>
      <c r="BF100">
        <f>Table1[[#This Row],[50%]]-(Table1[[#This Row],[S50%]]+Table1[[#This Row],[I50%]])</f>
        <v>241</v>
      </c>
      <c r="BG100" s="2">
        <f>Table1[[#This Row],[S50%]]+Table1[[#This Row],[I50%]]</f>
        <v>2660</v>
      </c>
    </row>
    <row r="101" spans="1:59" x14ac:dyDescent="0.2">
      <c r="A101">
        <v>1591102765</v>
      </c>
      <c r="B101">
        <v>240</v>
      </c>
      <c r="D101" t="s">
        <v>48</v>
      </c>
      <c r="E101" t="s">
        <v>106</v>
      </c>
      <c r="F101" t="s">
        <v>49</v>
      </c>
      <c r="G101">
        <v>2899</v>
      </c>
      <c r="H101">
        <v>2983</v>
      </c>
      <c r="I101">
        <v>3042</v>
      </c>
      <c r="J101">
        <v>3064</v>
      </c>
      <c r="K101">
        <v>3129</v>
      </c>
      <c r="L101">
        <v>3243</v>
      </c>
      <c r="M101">
        <v>4802</v>
      </c>
      <c r="N101">
        <v>5289</v>
      </c>
      <c r="O101">
        <v>6236</v>
      </c>
      <c r="P101">
        <v>6236</v>
      </c>
      <c r="Q101">
        <v>6236</v>
      </c>
      <c r="R101">
        <v>6236</v>
      </c>
      <c r="S101">
        <v>2366</v>
      </c>
      <c r="T101">
        <v>2380</v>
      </c>
      <c r="U101">
        <v>2388</v>
      </c>
      <c r="V101">
        <v>2392</v>
      </c>
      <c r="W101">
        <v>2406</v>
      </c>
      <c r="X101">
        <v>2419</v>
      </c>
      <c r="Y101">
        <v>2433</v>
      </c>
      <c r="Z101">
        <v>2438</v>
      </c>
      <c r="AA101">
        <v>2451</v>
      </c>
      <c r="AB101">
        <v>2451</v>
      </c>
      <c r="AC101">
        <v>2451</v>
      </c>
      <c r="AD101">
        <v>2451</v>
      </c>
      <c r="AE101">
        <v>294</v>
      </c>
      <c r="AF101">
        <v>296</v>
      </c>
      <c r="AG101">
        <v>297</v>
      </c>
      <c r="AH101">
        <v>298</v>
      </c>
      <c r="AI101">
        <v>300</v>
      </c>
      <c r="AJ101">
        <v>302</v>
      </c>
      <c r="AK101">
        <v>306</v>
      </c>
      <c r="AL101">
        <v>314</v>
      </c>
      <c r="AM101">
        <v>337</v>
      </c>
      <c r="AN101">
        <v>337</v>
      </c>
      <c r="AO101">
        <v>337</v>
      </c>
      <c r="AP101">
        <v>337</v>
      </c>
      <c r="AQ101">
        <v>8819</v>
      </c>
      <c r="AR101">
        <v>0</v>
      </c>
      <c r="AS101">
        <v>2884</v>
      </c>
      <c r="AT101">
        <v>2935</v>
      </c>
      <c r="AU101">
        <v>2657</v>
      </c>
      <c r="AV101">
        <v>6414</v>
      </c>
      <c r="AW101">
        <v>293</v>
      </c>
      <c r="AX101">
        <v>293</v>
      </c>
      <c r="AY101">
        <v>262</v>
      </c>
      <c r="AZ101">
        <v>376</v>
      </c>
      <c r="BA101">
        <v>2365</v>
      </c>
      <c r="BB101">
        <v>2358</v>
      </c>
      <c r="BC101">
        <v>2202</v>
      </c>
      <c r="BD101">
        <v>2492</v>
      </c>
      <c r="BE101">
        <v>63</v>
      </c>
      <c r="BF101">
        <f>Table1[[#This Row],[50%]]-(Table1[[#This Row],[S50%]]+Table1[[#This Row],[I50%]])</f>
        <v>239</v>
      </c>
      <c r="BG101" s="2">
        <f>Table1[[#This Row],[S50%]]+Table1[[#This Row],[I50%]]</f>
        <v>2660</v>
      </c>
    </row>
    <row r="102" spans="1:59" x14ac:dyDescent="0.2">
      <c r="A102">
        <v>1591102767</v>
      </c>
      <c r="B102">
        <v>240</v>
      </c>
      <c r="D102" t="s">
        <v>48</v>
      </c>
      <c r="E102" t="s">
        <v>121</v>
      </c>
      <c r="F102" t="s">
        <v>49</v>
      </c>
      <c r="G102">
        <v>2889</v>
      </c>
      <c r="H102">
        <v>2952</v>
      </c>
      <c r="I102">
        <v>3010</v>
      </c>
      <c r="J102">
        <v>3049</v>
      </c>
      <c r="K102">
        <v>3100</v>
      </c>
      <c r="L102">
        <v>3258</v>
      </c>
      <c r="M102">
        <v>4802</v>
      </c>
      <c r="N102">
        <v>5289</v>
      </c>
      <c r="O102">
        <v>6236</v>
      </c>
      <c r="P102">
        <v>6236</v>
      </c>
      <c r="Q102">
        <v>6236</v>
      </c>
      <c r="R102">
        <v>6236</v>
      </c>
      <c r="S102">
        <v>2363</v>
      </c>
      <c r="T102">
        <v>2379</v>
      </c>
      <c r="U102">
        <v>2387</v>
      </c>
      <c r="V102">
        <v>2391</v>
      </c>
      <c r="W102">
        <v>2403</v>
      </c>
      <c r="X102">
        <v>2417</v>
      </c>
      <c r="Y102">
        <v>2426</v>
      </c>
      <c r="Z102">
        <v>2438</v>
      </c>
      <c r="AA102">
        <v>2441</v>
      </c>
      <c r="AB102">
        <v>2441</v>
      </c>
      <c r="AC102">
        <v>2441</v>
      </c>
      <c r="AD102">
        <v>2441</v>
      </c>
      <c r="AE102">
        <v>294</v>
      </c>
      <c r="AF102">
        <v>296</v>
      </c>
      <c r="AG102">
        <v>297</v>
      </c>
      <c r="AH102">
        <v>298</v>
      </c>
      <c r="AI102">
        <v>301</v>
      </c>
      <c r="AJ102">
        <v>303</v>
      </c>
      <c r="AK102">
        <v>307</v>
      </c>
      <c r="AL102">
        <v>310</v>
      </c>
      <c r="AM102">
        <v>337</v>
      </c>
      <c r="AN102">
        <v>337</v>
      </c>
      <c r="AO102">
        <v>337</v>
      </c>
      <c r="AP102">
        <v>337</v>
      </c>
      <c r="AQ102">
        <v>8930</v>
      </c>
      <c r="AR102">
        <v>0</v>
      </c>
      <c r="AS102">
        <v>2884</v>
      </c>
      <c r="AT102">
        <v>2934</v>
      </c>
      <c r="AU102">
        <v>2657</v>
      </c>
      <c r="AV102">
        <v>6414</v>
      </c>
      <c r="AW102">
        <v>293</v>
      </c>
      <c r="AX102">
        <v>293</v>
      </c>
      <c r="AY102">
        <v>262</v>
      </c>
      <c r="AZ102">
        <v>376</v>
      </c>
      <c r="BA102">
        <v>2365</v>
      </c>
      <c r="BB102">
        <v>2357</v>
      </c>
      <c r="BC102">
        <v>2202</v>
      </c>
      <c r="BD102">
        <v>2492</v>
      </c>
      <c r="BE102">
        <v>63</v>
      </c>
      <c r="BF102">
        <f>Table1[[#This Row],[50%]]-(Table1[[#This Row],[S50%]]+Table1[[#This Row],[I50%]])</f>
        <v>232</v>
      </c>
      <c r="BG102" s="2">
        <f>Table1[[#This Row],[S50%]]+Table1[[#This Row],[I50%]]</f>
        <v>2657</v>
      </c>
    </row>
    <row r="103" spans="1:59" x14ac:dyDescent="0.2">
      <c r="A103">
        <v>1591102769</v>
      </c>
      <c r="B103">
        <v>240</v>
      </c>
      <c r="D103" t="s">
        <v>48</v>
      </c>
      <c r="E103" t="s">
        <v>114</v>
      </c>
      <c r="F103" t="s">
        <v>49</v>
      </c>
      <c r="G103">
        <v>2877</v>
      </c>
      <c r="H103">
        <v>2921</v>
      </c>
      <c r="I103">
        <v>2977</v>
      </c>
      <c r="J103">
        <v>3023</v>
      </c>
      <c r="K103">
        <v>3080</v>
      </c>
      <c r="L103">
        <v>3184</v>
      </c>
      <c r="M103">
        <v>3733</v>
      </c>
      <c r="N103">
        <v>4639</v>
      </c>
      <c r="O103">
        <v>5736</v>
      </c>
      <c r="P103">
        <v>5736</v>
      </c>
      <c r="Q103">
        <v>5736</v>
      </c>
      <c r="R103">
        <v>5736</v>
      </c>
      <c r="S103">
        <v>2364</v>
      </c>
      <c r="T103">
        <v>2379</v>
      </c>
      <c r="U103">
        <v>2386</v>
      </c>
      <c r="V103">
        <v>2389</v>
      </c>
      <c r="W103">
        <v>2402</v>
      </c>
      <c r="X103">
        <v>2411</v>
      </c>
      <c r="Y103">
        <v>2428</v>
      </c>
      <c r="Z103">
        <v>2438</v>
      </c>
      <c r="AA103">
        <v>2441</v>
      </c>
      <c r="AB103">
        <v>2441</v>
      </c>
      <c r="AC103">
        <v>2441</v>
      </c>
      <c r="AD103">
        <v>2441</v>
      </c>
      <c r="AE103">
        <v>293</v>
      </c>
      <c r="AF103">
        <v>296</v>
      </c>
      <c r="AG103">
        <v>297</v>
      </c>
      <c r="AH103">
        <v>298</v>
      </c>
      <c r="AI103">
        <v>300</v>
      </c>
      <c r="AJ103">
        <v>302</v>
      </c>
      <c r="AK103">
        <v>306</v>
      </c>
      <c r="AL103">
        <v>309</v>
      </c>
      <c r="AM103">
        <v>314</v>
      </c>
      <c r="AN103">
        <v>314</v>
      </c>
      <c r="AO103">
        <v>314</v>
      </c>
      <c r="AP103">
        <v>314</v>
      </c>
      <c r="AQ103">
        <v>9049</v>
      </c>
      <c r="AR103">
        <v>0</v>
      </c>
      <c r="AS103">
        <v>2884</v>
      </c>
      <c r="AT103">
        <v>2934</v>
      </c>
      <c r="AU103">
        <v>2657</v>
      </c>
      <c r="AV103">
        <v>6414</v>
      </c>
      <c r="AW103">
        <v>293</v>
      </c>
      <c r="AX103">
        <v>293</v>
      </c>
      <c r="AY103">
        <v>262</v>
      </c>
      <c r="AZ103">
        <v>376</v>
      </c>
      <c r="BA103">
        <v>2365</v>
      </c>
      <c r="BB103">
        <v>2357</v>
      </c>
      <c r="BC103">
        <v>2202</v>
      </c>
      <c r="BD103">
        <v>2492</v>
      </c>
      <c r="BE103">
        <v>63</v>
      </c>
      <c r="BF103">
        <f>Table1[[#This Row],[50%]]-(Table1[[#This Row],[S50%]]+Table1[[#This Row],[I50%]])</f>
        <v>220</v>
      </c>
      <c r="BG103" s="2">
        <f>Table1[[#This Row],[S50%]]+Table1[[#This Row],[I50%]]</f>
        <v>2657</v>
      </c>
    </row>
    <row r="104" spans="1:59" x14ac:dyDescent="0.2">
      <c r="A104">
        <v>1591102772</v>
      </c>
      <c r="B104">
        <v>240</v>
      </c>
      <c r="D104" t="s">
        <v>48</v>
      </c>
      <c r="E104" t="s">
        <v>120</v>
      </c>
      <c r="F104" t="s">
        <v>49</v>
      </c>
      <c r="G104">
        <v>2879</v>
      </c>
      <c r="H104">
        <v>2917</v>
      </c>
      <c r="I104">
        <v>2956</v>
      </c>
      <c r="J104">
        <v>2991</v>
      </c>
      <c r="K104">
        <v>3067</v>
      </c>
      <c r="L104">
        <v>3162</v>
      </c>
      <c r="M104">
        <v>3649</v>
      </c>
      <c r="N104">
        <v>4639</v>
      </c>
      <c r="O104">
        <v>5736</v>
      </c>
      <c r="P104">
        <v>5736</v>
      </c>
      <c r="Q104">
        <v>5736</v>
      </c>
      <c r="R104">
        <v>5736</v>
      </c>
      <c r="S104">
        <v>2364</v>
      </c>
      <c r="T104">
        <v>2379</v>
      </c>
      <c r="U104">
        <v>2387</v>
      </c>
      <c r="V104">
        <v>2391</v>
      </c>
      <c r="W104">
        <v>2402</v>
      </c>
      <c r="X104">
        <v>2414</v>
      </c>
      <c r="Y104">
        <v>2430</v>
      </c>
      <c r="Z104">
        <v>2438</v>
      </c>
      <c r="AA104">
        <v>2447</v>
      </c>
      <c r="AB104">
        <v>2447</v>
      </c>
      <c r="AC104">
        <v>2447</v>
      </c>
      <c r="AD104">
        <v>2447</v>
      </c>
      <c r="AE104">
        <v>294</v>
      </c>
      <c r="AF104">
        <v>296</v>
      </c>
      <c r="AG104">
        <v>297</v>
      </c>
      <c r="AH104">
        <v>298</v>
      </c>
      <c r="AI104">
        <v>300</v>
      </c>
      <c r="AJ104">
        <v>303</v>
      </c>
      <c r="AK104">
        <v>306</v>
      </c>
      <c r="AL104">
        <v>307</v>
      </c>
      <c r="AM104">
        <v>314</v>
      </c>
      <c r="AN104">
        <v>314</v>
      </c>
      <c r="AO104">
        <v>314</v>
      </c>
      <c r="AP104">
        <v>314</v>
      </c>
      <c r="AQ104">
        <v>9165</v>
      </c>
      <c r="AR104">
        <v>0</v>
      </c>
      <c r="AS104">
        <v>2884</v>
      </c>
      <c r="AT104">
        <v>2934</v>
      </c>
      <c r="AU104">
        <v>2657</v>
      </c>
      <c r="AV104">
        <v>6414</v>
      </c>
      <c r="AW104">
        <v>293</v>
      </c>
      <c r="AX104">
        <v>293</v>
      </c>
      <c r="AY104">
        <v>262</v>
      </c>
      <c r="AZ104">
        <v>376</v>
      </c>
      <c r="BA104">
        <v>2365</v>
      </c>
      <c r="BB104">
        <v>2358</v>
      </c>
      <c r="BC104">
        <v>2202</v>
      </c>
      <c r="BD104">
        <v>2492</v>
      </c>
      <c r="BE104">
        <v>63</v>
      </c>
      <c r="BF104">
        <f>Table1[[#This Row],[50%]]-(Table1[[#This Row],[S50%]]+Table1[[#This Row],[I50%]])</f>
        <v>221</v>
      </c>
      <c r="BG104" s="2">
        <f>Table1[[#This Row],[S50%]]+Table1[[#This Row],[I50%]]</f>
        <v>2658</v>
      </c>
    </row>
    <row r="105" spans="1:59" x14ac:dyDescent="0.2">
      <c r="A105">
        <v>1591102774</v>
      </c>
      <c r="B105">
        <v>240</v>
      </c>
      <c r="D105" t="s">
        <v>48</v>
      </c>
      <c r="E105" t="s">
        <v>94</v>
      </c>
      <c r="F105" t="s">
        <v>49</v>
      </c>
      <c r="G105">
        <v>2872</v>
      </c>
      <c r="H105">
        <v>2912</v>
      </c>
      <c r="I105">
        <v>2949</v>
      </c>
      <c r="J105">
        <v>2983</v>
      </c>
      <c r="K105">
        <v>3060</v>
      </c>
      <c r="L105">
        <v>3123</v>
      </c>
      <c r="M105">
        <v>3256</v>
      </c>
      <c r="N105">
        <v>3649</v>
      </c>
      <c r="O105">
        <v>5192</v>
      </c>
      <c r="P105">
        <v>5192</v>
      </c>
      <c r="Q105">
        <v>5192</v>
      </c>
      <c r="R105">
        <v>5192</v>
      </c>
      <c r="S105">
        <v>2365</v>
      </c>
      <c r="T105">
        <v>2379</v>
      </c>
      <c r="U105">
        <v>2387</v>
      </c>
      <c r="V105">
        <v>2391</v>
      </c>
      <c r="W105">
        <v>2402</v>
      </c>
      <c r="X105">
        <v>2416</v>
      </c>
      <c r="Y105">
        <v>2430</v>
      </c>
      <c r="Z105">
        <v>2438</v>
      </c>
      <c r="AA105">
        <v>2452</v>
      </c>
      <c r="AB105">
        <v>2452</v>
      </c>
      <c r="AC105">
        <v>2452</v>
      </c>
      <c r="AD105">
        <v>2452</v>
      </c>
      <c r="AE105">
        <v>294</v>
      </c>
      <c r="AF105">
        <v>296</v>
      </c>
      <c r="AG105">
        <v>297</v>
      </c>
      <c r="AH105">
        <v>298</v>
      </c>
      <c r="AI105">
        <v>300</v>
      </c>
      <c r="AJ105">
        <v>302</v>
      </c>
      <c r="AK105">
        <v>305</v>
      </c>
      <c r="AL105">
        <v>307</v>
      </c>
      <c r="AM105">
        <v>314</v>
      </c>
      <c r="AN105">
        <v>314</v>
      </c>
      <c r="AO105">
        <v>314</v>
      </c>
      <c r="AP105">
        <v>314</v>
      </c>
      <c r="AQ105">
        <v>9284</v>
      </c>
      <c r="AR105">
        <v>0</v>
      </c>
      <c r="AS105">
        <v>2884</v>
      </c>
      <c r="AT105">
        <v>2933</v>
      </c>
      <c r="AU105">
        <v>2657</v>
      </c>
      <c r="AV105">
        <v>6414</v>
      </c>
      <c r="AW105">
        <v>293</v>
      </c>
      <c r="AX105">
        <v>293</v>
      </c>
      <c r="AY105">
        <v>262</v>
      </c>
      <c r="AZ105">
        <v>376</v>
      </c>
      <c r="BA105">
        <v>2365</v>
      </c>
      <c r="BB105">
        <v>2358</v>
      </c>
      <c r="BC105">
        <v>2202</v>
      </c>
      <c r="BD105">
        <v>2492</v>
      </c>
      <c r="BE105">
        <v>63</v>
      </c>
      <c r="BF105">
        <f>Table1[[#This Row],[50%]]-(Table1[[#This Row],[S50%]]+Table1[[#This Row],[I50%]])</f>
        <v>213</v>
      </c>
      <c r="BG105" s="2">
        <f>Table1[[#This Row],[S50%]]+Table1[[#This Row],[I50%]]</f>
        <v>2659</v>
      </c>
    </row>
    <row r="106" spans="1:59" x14ac:dyDescent="0.2">
      <c r="A106">
        <v>1591102776</v>
      </c>
      <c r="B106">
        <v>240</v>
      </c>
      <c r="D106" t="s">
        <v>48</v>
      </c>
      <c r="E106" t="s">
        <v>110</v>
      </c>
      <c r="F106" t="s">
        <v>49</v>
      </c>
      <c r="G106">
        <v>2874</v>
      </c>
      <c r="H106">
        <v>2917</v>
      </c>
      <c r="I106">
        <v>2961</v>
      </c>
      <c r="J106">
        <v>2989</v>
      </c>
      <c r="K106">
        <v>3059</v>
      </c>
      <c r="L106">
        <v>3116</v>
      </c>
      <c r="M106">
        <v>3228</v>
      </c>
      <c r="N106">
        <v>3351</v>
      </c>
      <c r="O106">
        <v>3733</v>
      </c>
      <c r="P106">
        <v>3733</v>
      </c>
      <c r="Q106">
        <v>3733</v>
      </c>
      <c r="R106">
        <v>3733</v>
      </c>
      <c r="S106">
        <v>2363</v>
      </c>
      <c r="T106">
        <v>2377</v>
      </c>
      <c r="U106">
        <v>2385</v>
      </c>
      <c r="V106">
        <v>2391</v>
      </c>
      <c r="W106">
        <v>2403</v>
      </c>
      <c r="X106">
        <v>2418</v>
      </c>
      <c r="Y106">
        <v>2433</v>
      </c>
      <c r="Z106">
        <v>2438</v>
      </c>
      <c r="AA106">
        <v>2454</v>
      </c>
      <c r="AB106">
        <v>2454</v>
      </c>
      <c r="AC106">
        <v>2454</v>
      </c>
      <c r="AD106">
        <v>2454</v>
      </c>
      <c r="AE106">
        <v>294</v>
      </c>
      <c r="AF106">
        <v>296</v>
      </c>
      <c r="AG106">
        <v>297</v>
      </c>
      <c r="AH106">
        <v>298</v>
      </c>
      <c r="AI106">
        <v>300</v>
      </c>
      <c r="AJ106">
        <v>303</v>
      </c>
      <c r="AK106">
        <v>306</v>
      </c>
      <c r="AL106">
        <v>308</v>
      </c>
      <c r="AM106">
        <v>314</v>
      </c>
      <c r="AN106">
        <v>314</v>
      </c>
      <c r="AO106">
        <v>314</v>
      </c>
      <c r="AP106">
        <v>314</v>
      </c>
      <c r="AQ106">
        <v>9401</v>
      </c>
      <c r="AR106">
        <v>0</v>
      </c>
      <c r="AS106">
        <v>2884</v>
      </c>
      <c r="AT106">
        <v>2933</v>
      </c>
      <c r="AU106">
        <v>2657</v>
      </c>
      <c r="AV106">
        <v>6414</v>
      </c>
      <c r="AW106">
        <v>293</v>
      </c>
      <c r="AX106">
        <v>293</v>
      </c>
      <c r="AY106">
        <v>262</v>
      </c>
      <c r="AZ106">
        <v>376</v>
      </c>
      <c r="BA106">
        <v>2365</v>
      </c>
      <c r="BB106">
        <v>2358</v>
      </c>
      <c r="BC106">
        <v>2202</v>
      </c>
      <c r="BD106">
        <v>2492</v>
      </c>
      <c r="BE106">
        <v>63</v>
      </c>
      <c r="BF106">
        <f>Table1[[#This Row],[50%]]-(Table1[[#This Row],[S50%]]+Table1[[#This Row],[I50%]])</f>
        <v>217</v>
      </c>
      <c r="BG106" s="2">
        <f>Table1[[#This Row],[S50%]]+Table1[[#This Row],[I50%]]</f>
        <v>2657</v>
      </c>
    </row>
    <row r="107" spans="1:59" x14ac:dyDescent="0.2">
      <c r="A107">
        <v>1591102778</v>
      </c>
      <c r="B107">
        <v>240</v>
      </c>
      <c r="D107" t="s">
        <v>48</v>
      </c>
      <c r="E107" t="s">
        <v>122</v>
      </c>
      <c r="F107" t="s">
        <v>49</v>
      </c>
      <c r="G107">
        <v>2871</v>
      </c>
      <c r="H107">
        <v>2913</v>
      </c>
      <c r="I107">
        <v>2954</v>
      </c>
      <c r="J107">
        <v>2980</v>
      </c>
      <c r="K107">
        <v>3058</v>
      </c>
      <c r="L107">
        <v>3110</v>
      </c>
      <c r="M107">
        <v>3208</v>
      </c>
      <c r="N107">
        <v>3365</v>
      </c>
      <c r="O107">
        <v>4300</v>
      </c>
      <c r="P107">
        <v>4300</v>
      </c>
      <c r="Q107">
        <v>4300</v>
      </c>
      <c r="R107">
        <v>4300</v>
      </c>
      <c r="S107">
        <v>2364</v>
      </c>
      <c r="T107">
        <v>2377</v>
      </c>
      <c r="U107">
        <v>2387</v>
      </c>
      <c r="V107">
        <v>2392</v>
      </c>
      <c r="W107">
        <v>2405</v>
      </c>
      <c r="X107">
        <v>2418</v>
      </c>
      <c r="Y107">
        <v>2431</v>
      </c>
      <c r="Z107">
        <v>2438</v>
      </c>
      <c r="AA107">
        <v>2454</v>
      </c>
      <c r="AB107">
        <v>2454</v>
      </c>
      <c r="AC107">
        <v>2454</v>
      </c>
      <c r="AD107">
        <v>2454</v>
      </c>
      <c r="AE107">
        <v>294</v>
      </c>
      <c r="AF107">
        <v>296</v>
      </c>
      <c r="AG107">
        <v>297</v>
      </c>
      <c r="AH107">
        <v>297</v>
      </c>
      <c r="AI107">
        <v>300</v>
      </c>
      <c r="AJ107">
        <v>303</v>
      </c>
      <c r="AK107">
        <v>307</v>
      </c>
      <c r="AL107">
        <v>310</v>
      </c>
      <c r="AM107">
        <v>326</v>
      </c>
      <c r="AN107">
        <v>326</v>
      </c>
      <c r="AO107">
        <v>326</v>
      </c>
      <c r="AP107">
        <v>326</v>
      </c>
      <c r="AQ107">
        <v>9512</v>
      </c>
      <c r="AR107">
        <v>0</v>
      </c>
      <c r="AS107">
        <v>2883</v>
      </c>
      <c r="AT107">
        <v>2933</v>
      </c>
      <c r="AU107">
        <v>2657</v>
      </c>
      <c r="AV107">
        <v>6414</v>
      </c>
      <c r="AW107">
        <v>293</v>
      </c>
      <c r="AX107">
        <v>293</v>
      </c>
      <c r="AY107">
        <v>262</v>
      </c>
      <c r="AZ107">
        <v>376</v>
      </c>
      <c r="BA107">
        <v>2365</v>
      </c>
      <c r="BB107">
        <v>2358</v>
      </c>
      <c r="BC107">
        <v>2202</v>
      </c>
      <c r="BD107">
        <v>2492</v>
      </c>
      <c r="BE107">
        <v>63</v>
      </c>
      <c r="BF107">
        <f>Table1[[#This Row],[50%]]-(Table1[[#This Row],[S50%]]+Table1[[#This Row],[I50%]])</f>
        <v>213</v>
      </c>
      <c r="BG107" s="2">
        <f>Table1[[#This Row],[S50%]]+Table1[[#This Row],[I50%]]</f>
        <v>2658</v>
      </c>
    </row>
    <row r="108" spans="1:59" x14ac:dyDescent="0.2">
      <c r="A108">
        <v>1591102780</v>
      </c>
      <c r="B108">
        <v>240</v>
      </c>
      <c r="D108" t="s">
        <v>48</v>
      </c>
      <c r="E108" t="s">
        <v>102</v>
      </c>
      <c r="F108" t="s">
        <v>49</v>
      </c>
      <c r="G108">
        <v>2870</v>
      </c>
      <c r="H108">
        <v>2913</v>
      </c>
      <c r="I108">
        <v>2962</v>
      </c>
      <c r="J108">
        <v>2989</v>
      </c>
      <c r="K108">
        <v>3069</v>
      </c>
      <c r="L108">
        <v>3129</v>
      </c>
      <c r="M108">
        <v>3257</v>
      </c>
      <c r="N108">
        <v>3365</v>
      </c>
      <c r="O108">
        <v>4300</v>
      </c>
      <c r="P108">
        <v>4300</v>
      </c>
      <c r="Q108">
        <v>4300</v>
      </c>
      <c r="R108">
        <v>4300</v>
      </c>
      <c r="S108">
        <v>2364</v>
      </c>
      <c r="T108">
        <v>2377</v>
      </c>
      <c r="U108">
        <v>2389</v>
      </c>
      <c r="V108">
        <v>2394</v>
      </c>
      <c r="W108">
        <v>2407</v>
      </c>
      <c r="X108">
        <v>2418</v>
      </c>
      <c r="Y108">
        <v>2431</v>
      </c>
      <c r="Z108">
        <v>2438</v>
      </c>
      <c r="AA108">
        <v>2482</v>
      </c>
      <c r="AB108">
        <v>2482</v>
      </c>
      <c r="AC108">
        <v>2482</v>
      </c>
      <c r="AD108">
        <v>2482</v>
      </c>
      <c r="AE108">
        <v>294</v>
      </c>
      <c r="AF108">
        <v>296</v>
      </c>
      <c r="AG108">
        <v>297</v>
      </c>
      <c r="AH108">
        <v>298</v>
      </c>
      <c r="AI108">
        <v>300</v>
      </c>
      <c r="AJ108">
        <v>303</v>
      </c>
      <c r="AK108">
        <v>307</v>
      </c>
      <c r="AL108">
        <v>310</v>
      </c>
      <c r="AM108">
        <v>333</v>
      </c>
      <c r="AN108">
        <v>333</v>
      </c>
      <c r="AO108">
        <v>333</v>
      </c>
      <c r="AP108">
        <v>333</v>
      </c>
      <c r="AQ108">
        <v>9627</v>
      </c>
      <c r="AR108">
        <v>0</v>
      </c>
      <c r="AS108">
        <v>2883</v>
      </c>
      <c r="AT108">
        <v>2932</v>
      </c>
      <c r="AU108">
        <v>2657</v>
      </c>
      <c r="AV108">
        <v>6414</v>
      </c>
      <c r="AW108">
        <v>293</v>
      </c>
      <c r="AX108">
        <v>293</v>
      </c>
      <c r="AY108">
        <v>262</v>
      </c>
      <c r="AZ108">
        <v>376</v>
      </c>
      <c r="BA108">
        <v>2365</v>
      </c>
      <c r="BB108">
        <v>2358</v>
      </c>
      <c r="BC108">
        <v>2202</v>
      </c>
      <c r="BD108">
        <v>2492</v>
      </c>
      <c r="BE108">
        <v>63</v>
      </c>
      <c r="BF108">
        <f>Table1[[#This Row],[50%]]-(Table1[[#This Row],[S50%]]+Table1[[#This Row],[I50%]])</f>
        <v>212</v>
      </c>
      <c r="BG108" s="2">
        <f>Table1[[#This Row],[S50%]]+Table1[[#This Row],[I50%]]</f>
        <v>2658</v>
      </c>
    </row>
    <row r="109" spans="1:59" x14ac:dyDescent="0.2">
      <c r="A109">
        <v>1591102782</v>
      </c>
      <c r="B109">
        <v>240</v>
      </c>
      <c r="D109" t="s">
        <v>48</v>
      </c>
      <c r="E109" t="s">
        <v>108</v>
      </c>
      <c r="F109" t="s">
        <v>49</v>
      </c>
      <c r="G109">
        <v>2869</v>
      </c>
      <c r="H109">
        <v>2920</v>
      </c>
      <c r="I109">
        <v>2969</v>
      </c>
      <c r="J109">
        <v>3004</v>
      </c>
      <c r="K109">
        <v>3070</v>
      </c>
      <c r="L109">
        <v>3121</v>
      </c>
      <c r="M109">
        <v>3192</v>
      </c>
      <c r="N109">
        <v>3279</v>
      </c>
      <c r="O109">
        <v>4300</v>
      </c>
      <c r="P109">
        <v>4300</v>
      </c>
      <c r="Q109">
        <v>4300</v>
      </c>
      <c r="R109">
        <v>4300</v>
      </c>
      <c r="S109">
        <v>2362</v>
      </c>
      <c r="T109">
        <v>2374</v>
      </c>
      <c r="U109">
        <v>2386</v>
      </c>
      <c r="V109">
        <v>2392</v>
      </c>
      <c r="W109">
        <v>2407</v>
      </c>
      <c r="X109">
        <v>2419</v>
      </c>
      <c r="Y109">
        <v>2431</v>
      </c>
      <c r="Z109">
        <v>2448</v>
      </c>
      <c r="AA109">
        <v>2482</v>
      </c>
      <c r="AB109">
        <v>2482</v>
      </c>
      <c r="AC109">
        <v>2482</v>
      </c>
      <c r="AD109">
        <v>2482</v>
      </c>
      <c r="AE109">
        <v>294</v>
      </c>
      <c r="AF109">
        <v>296</v>
      </c>
      <c r="AG109">
        <v>297</v>
      </c>
      <c r="AH109">
        <v>298</v>
      </c>
      <c r="AI109">
        <v>301</v>
      </c>
      <c r="AJ109">
        <v>303</v>
      </c>
      <c r="AK109">
        <v>308</v>
      </c>
      <c r="AL109">
        <v>314</v>
      </c>
      <c r="AM109">
        <v>333</v>
      </c>
      <c r="AN109">
        <v>333</v>
      </c>
      <c r="AO109">
        <v>333</v>
      </c>
      <c r="AP109">
        <v>333</v>
      </c>
      <c r="AQ109">
        <v>9745</v>
      </c>
      <c r="AR109">
        <v>0</v>
      </c>
      <c r="AS109">
        <v>2883</v>
      </c>
      <c r="AT109">
        <v>2932</v>
      </c>
      <c r="AU109">
        <v>2657</v>
      </c>
      <c r="AV109">
        <v>6414</v>
      </c>
      <c r="AW109">
        <v>293</v>
      </c>
      <c r="AX109">
        <v>293</v>
      </c>
      <c r="AY109">
        <v>262</v>
      </c>
      <c r="AZ109">
        <v>376</v>
      </c>
      <c r="BA109">
        <v>2365</v>
      </c>
      <c r="BB109">
        <v>2358</v>
      </c>
      <c r="BC109">
        <v>2202</v>
      </c>
      <c r="BD109">
        <v>2492</v>
      </c>
      <c r="BE109">
        <v>63</v>
      </c>
      <c r="BF109">
        <f>Table1[[#This Row],[50%]]-(Table1[[#This Row],[S50%]]+Table1[[#This Row],[I50%]])</f>
        <v>213</v>
      </c>
      <c r="BG109" s="2">
        <f>Table1[[#This Row],[S50%]]+Table1[[#This Row],[I50%]]</f>
        <v>2656</v>
      </c>
    </row>
    <row r="110" spans="1:59" x14ac:dyDescent="0.2">
      <c r="A110">
        <v>1591102784</v>
      </c>
      <c r="B110">
        <v>240</v>
      </c>
      <c r="D110" t="s">
        <v>48</v>
      </c>
      <c r="E110" t="s">
        <v>95</v>
      </c>
      <c r="F110" t="s">
        <v>49</v>
      </c>
      <c r="G110">
        <v>2861</v>
      </c>
      <c r="H110">
        <v>2914</v>
      </c>
      <c r="I110">
        <v>2957</v>
      </c>
      <c r="J110">
        <v>2989</v>
      </c>
      <c r="K110">
        <v>3069</v>
      </c>
      <c r="L110">
        <v>3121</v>
      </c>
      <c r="M110">
        <v>3192</v>
      </c>
      <c r="N110">
        <v>3279</v>
      </c>
      <c r="O110">
        <v>4300</v>
      </c>
      <c r="P110">
        <v>4300</v>
      </c>
      <c r="Q110">
        <v>4300</v>
      </c>
      <c r="R110">
        <v>4300</v>
      </c>
      <c r="S110">
        <v>2361</v>
      </c>
      <c r="T110">
        <v>2375</v>
      </c>
      <c r="U110">
        <v>2387</v>
      </c>
      <c r="V110">
        <v>2394</v>
      </c>
      <c r="W110">
        <v>2408</v>
      </c>
      <c r="X110">
        <v>2418</v>
      </c>
      <c r="Y110">
        <v>2431</v>
      </c>
      <c r="Z110">
        <v>2448</v>
      </c>
      <c r="AA110">
        <v>2482</v>
      </c>
      <c r="AB110">
        <v>2482</v>
      </c>
      <c r="AC110">
        <v>2482</v>
      </c>
      <c r="AD110">
        <v>2482</v>
      </c>
      <c r="AE110">
        <v>294</v>
      </c>
      <c r="AF110">
        <v>296</v>
      </c>
      <c r="AG110">
        <v>297</v>
      </c>
      <c r="AH110">
        <v>298</v>
      </c>
      <c r="AI110">
        <v>300</v>
      </c>
      <c r="AJ110">
        <v>303</v>
      </c>
      <c r="AK110">
        <v>308</v>
      </c>
      <c r="AL110">
        <v>314</v>
      </c>
      <c r="AM110">
        <v>333</v>
      </c>
      <c r="AN110">
        <v>333</v>
      </c>
      <c r="AO110">
        <v>333</v>
      </c>
      <c r="AP110">
        <v>333</v>
      </c>
      <c r="AQ110">
        <v>9868</v>
      </c>
      <c r="AR110">
        <v>0</v>
      </c>
      <c r="AS110">
        <v>2883</v>
      </c>
      <c r="AT110">
        <v>2931</v>
      </c>
      <c r="AU110">
        <v>2657</v>
      </c>
      <c r="AV110">
        <v>6414</v>
      </c>
      <c r="AW110">
        <v>293</v>
      </c>
      <c r="AX110">
        <v>293</v>
      </c>
      <c r="AY110">
        <v>262</v>
      </c>
      <c r="AZ110">
        <v>376</v>
      </c>
      <c r="BA110">
        <v>2365</v>
      </c>
      <c r="BB110">
        <v>2358</v>
      </c>
      <c r="BC110">
        <v>2202</v>
      </c>
      <c r="BD110">
        <v>2492</v>
      </c>
      <c r="BE110">
        <v>63</v>
      </c>
      <c r="BF110">
        <f>Table1[[#This Row],[50%]]-(Table1[[#This Row],[S50%]]+Table1[[#This Row],[I50%]])</f>
        <v>206</v>
      </c>
      <c r="BG110" s="2">
        <f>Table1[[#This Row],[S50%]]+Table1[[#This Row],[I50%]]</f>
        <v>2655</v>
      </c>
    </row>
    <row r="111" spans="1:59" x14ac:dyDescent="0.2">
      <c r="A111">
        <v>1591102787</v>
      </c>
      <c r="B111">
        <v>240</v>
      </c>
      <c r="D111" t="s">
        <v>48</v>
      </c>
      <c r="E111" t="s">
        <v>97</v>
      </c>
      <c r="F111" t="s">
        <v>49</v>
      </c>
      <c r="G111">
        <v>2860</v>
      </c>
      <c r="H111">
        <v>2906</v>
      </c>
      <c r="I111">
        <v>2953</v>
      </c>
      <c r="J111">
        <v>2999</v>
      </c>
      <c r="K111">
        <v>3063</v>
      </c>
      <c r="L111">
        <v>3115</v>
      </c>
      <c r="M111">
        <v>3162</v>
      </c>
      <c r="N111">
        <v>3228</v>
      </c>
      <c r="O111">
        <v>4300</v>
      </c>
      <c r="P111">
        <v>4300</v>
      </c>
      <c r="Q111">
        <v>4300</v>
      </c>
      <c r="R111">
        <v>4300</v>
      </c>
      <c r="S111">
        <v>2360</v>
      </c>
      <c r="T111">
        <v>2377</v>
      </c>
      <c r="U111">
        <v>2386</v>
      </c>
      <c r="V111">
        <v>2392</v>
      </c>
      <c r="W111">
        <v>2405</v>
      </c>
      <c r="X111">
        <v>2419</v>
      </c>
      <c r="Y111">
        <v>2432</v>
      </c>
      <c r="Z111">
        <v>2449</v>
      </c>
      <c r="AA111">
        <v>2482</v>
      </c>
      <c r="AB111">
        <v>2482</v>
      </c>
      <c r="AC111">
        <v>2482</v>
      </c>
      <c r="AD111">
        <v>2482</v>
      </c>
      <c r="AE111">
        <v>293</v>
      </c>
      <c r="AF111">
        <v>296</v>
      </c>
      <c r="AG111">
        <v>297</v>
      </c>
      <c r="AH111">
        <v>298</v>
      </c>
      <c r="AI111">
        <v>300</v>
      </c>
      <c r="AJ111">
        <v>303</v>
      </c>
      <c r="AK111">
        <v>309</v>
      </c>
      <c r="AL111">
        <v>316</v>
      </c>
      <c r="AM111">
        <v>333</v>
      </c>
      <c r="AN111">
        <v>333</v>
      </c>
      <c r="AO111">
        <v>333</v>
      </c>
      <c r="AP111">
        <v>333</v>
      </c>
      <c r="AQ111">
        <v>9978</v>
      </c>
      <c r="AR111">
        <v>0</v>
      </c>
      <c r="AS111">
        <v>2882</v>
      </c>
      <c r="AT111">
        <v>2931</v>
      </c>
      <c r="AU111">
        <v>2657</v>
      </c>
      <c r="AV111">
        <v>6414</v>
      </c>
      <c r="AW111">
        <v>293</v>
      </c>
      <c r="AX111">
        <v>293</v>
      </c>
      <c r="AY111">
        <v>262</v>
      </c>
      <c r="AZ111">
        <v>376</v>
      </c>
      <c r="BA111">
        <v>2365</v>
      </c>
      <c r="BB111">
        <v>2358</v>
      </c>
      <c r="BC111">
        <v>2202</v>
      </c>
      <c r="BD111">
        <v>2492</v>
      </c>
      <c r="BE111">
        <v>63</v>
      </c>
      <c r="BF111">
        <f>Table1[[#This Row],[50%]]-(Table1[[#This Row],[S50%]]+Table1[[#This Row],[I50%]])</f>
        <v>207</v>
      </c>
      <c r="BG111" s="2">
        <f>Table1[[#This Row],[S50%]]+Table1[[#This Row],[I50%]]</f>
        <v>2653</v>
      </c>
    </row>
    <row r="112" spans="1:59" x14ac:dyDescent="0.2">
      <c r="A112">
        <v>1591102789</v>
      </c>
      <c r="B112">
        <v>240</v>
      </c>
      <c r="D112" t="s">
        <v>48</v>
      </c>
      <c r="E112" t="s">
        <v>123</v>
      </c>
      <c r="F112" t="s">
        <v>49</v>
      </c>
      <c r="G112">
        <v>2862</v>
      </c>
      <c r="H112">
        <v>2906</v>
      </c>
      <c r="I112">
        <v>2954</v>
      </c>
      <c r="J112">
        <v>3002</v>
      </c>
      <c r="K112">
        <v>3061</v>
      </c>
      <c r="L112">
        <v>3112</v>
      </c>
      <c r="M112">
        <v>3162</v>
      </c>
      <c r="N112">
        <v>3192</v>
      </c>
      <c r="O112">
        <v>4529</v>
      </c>
      <c r="P112">
        <v>4529</v>
      </c>
      <c r="Q112">
        <v>4529</v>
      </c>
      <c r="R112">
        <v>4529</v>
      </c>
      <c r="S112">
        <v>2360</v>
      </c>
      <c r="T112">
        <v>2377</v>
      </c>
      <c r="U112">
        <v>2386</v>
      </c>
      <c r="V112">
        <v>2390</v>
      </c>
      <c r="W112">
        <v>2405</v>
      </c>
      <c r="X112">
        <v>2418</v>
      </c>
      <c r="Y112">
        <v>2432</v>
      </c>
      <c r="Z112">
        <v>2440</v>
      </c>
      <c r="AA112">
        <v>2469</v>
      </c>
      <c r="AB112">
        <v>2469</v>
      </c>
      <c r="AC112">
        <v>2469</v>
      </c>
      <c r="AD112">
        <v>2469</v>
      </c>
      <c r="AE112">
        <v>293</v>
      </c>
      <c r="AF112">
        <v>296</v>
      </c>
      <c r="AG112">
        <v>297</v>
      </c>
      <c r="AH112">
        <v>297</v>
      </c>
      <c r="AI112">
        <v>300</v>
      </c>
      <c r="AJ112">
        <v>302</v>
      </c>
      <c r="AK112">
        <v>306</v>
      </c>
      <c r="AL112">
        <v>312</v>
      </c>
      <c r="AM112">
        <v>322</v>
      </c>
      <c r="AN112">
        <v>322</v>
      </c>
      <c r="AO112">
        <v>322</v>
      </c>
      <c r="AP112">
        <v>322</v>
      </c>
      <c r="AQ112">
        <v>10098</v>
      </c>
      <c r="AR112">
        <v>0</v>
      </c>
      <c r="AS112">
        <v>2882</v>
      </c>
      <c r="AT112">
        <v>2931</v>
      </c>
      <c r="AU112">
        <v>2657</v>
      </c>
      <c r="AV112">
        <v>6414</v>
      </c>
      <c r="AW112">
        <v>293</v>
      </c>
      <c r="AX112">
        <v>293</v>
      </c>
      <c r="AY112">
        <v>262</v>
      </c>
      <c r="AZ112">
        <v>376</v>
      </c>
      <c r="BA112">
        <v>2365</v>
      </c>
      <c r="BB112">
        <v>2357</v>
      </c>
      <c r="BC112">
        <v>2202</v>
      </c>
      <c r="BD112">
        <v>2492</v>
      </c>
      <c r="BE112">
        <v>63</v>
      </c>
      <c r="BF112">
        <f>Table1[[#This Row],[50%]]-(Table1[[#This Row],[S50%]]+Table1[[#This Row],[I50%]])</f>
        <v>209</v>
      </c>
      <c r="BG112" s="2">
        <f>Table1[[#This Row],[S50%]]+Table1[[#This Row],[I50%]]</f>
        <v>2653</v>
      </c>
    </row>
    <row r="113" spans="1:59" x14ac:dyDescent="0.2">
      <c r="A113">
        <v>1591102791</v>
      </c>
      <c r="B113">
        <v>240</v>
      </c>
      <c r="D113" t="s">
        <v>48</v>
      </c>
      <c r="E113" t="s">
        <v>94</v>
      </c>
      <c r="F113" t="s">
        <v>49</v>
      </c>
      <c r="G113">
        <v>2866</v>
      </c>
      <c r="H113">
        <v>2908</v>
      </c>
      <c r="I113">
        <v>2961</v>
      </c>
      <c r="J113">
        <v>3012</v>
      </c>
      <c r="K113">
        <v>3072</v>
      </c>
      <c r="L113">
        <v>3115</v>
      </c>
      <c r="M113">
        <v>3192</v>
      </c>
      <c r="N113">
        <v>3228</v>
      </c>
      <c r="O113">
        <v>4929</v>
      </c>
      <c r="P113">
        <v>4929</v>
      </c>
      <c r="Q113">
        <v>4929</v>
      </c>
      <c r="R113">
        <v>4929</v>
      </c>
      <c r="S113">
        <v>2361</v>
      </c>
      <c r="T113">
        <v>2378</v>
      </c>
      <c r="U113">
        <v>2386</v>
      </c>
      <c r="V113">
        <v>2390</v>
      </c>
      <c r="W113">
        <v>2405</v>
      </c>
      <c r="X113">
        <v>2420</v>
      </c>
      <c r="Y113">
        <v>2431</v>
      </c>
      <c r="Z113">
        <v>2437</v>
      </c>
      <c r="AA113">
        <v>2469</v>
      </c>
      <c r="AB113">
        <v>2469</v>
      </c>
      <c r="AC113">
        <v>2469</v>
      </c>
      <c r="AD113">
        <v>2469</v>
      </c>
      <c r="AE113">
        <v>293</v>
      </c>
      <c r="AF113">
        <v>296</v>
      </c>
      <c r="AG113">
        <v>297</v>
      </c>
      <c r="AH113">
        <v>297</v>
      </c>
      <c r="AI113">
        <v>299</v>
      </c>
      <c r="AJ113">
        <v>302</v>
      </c>
      <c r="AK113">
        <v>305</v>
      </c>
      <c r="AL113">
        <v>310</v>
      </c>
      <c r="AM113">
        <v>322</v>
      </c>
      <c r="AN113">
        <v>322</v>
      </c>
      <c r="AO113">
        <v>322</v>
      </c>
      <c r="AP113">
        <v>322</v>
      </c>
      <c r="AQ113">
        <v>10211</v>
      </c>
      <c r="AR113">
        <v>0</v>
      </c>
      <c r="AS113">
        <v>2882</v>
      </c>
      <c r="AT113">
        <v>2931</v>
      </c>
      <c r="AU113">
        <v>2657</v>
      </c>
      <c r="AV113">
        <v>6414</v>
      </c>
      <c r="AW113">
        <v>293</v>
      </c>
      <c r="AX113">
        <v>293</v>
      </c>
      <c r="AY113">
        <v>262</v>
      </c>
      <c r="AZ113">
        <v>376</v>
      </c>
      <c r="BA113">
        <v>2365</v>
      </c>
      <c r="BB113">
        <v>2358</v>
      </c>
      <c r="BC113">
        <v>2202</v>
      </c>
      <c r="BD113">
        <v>2492</v>
      </c>
      <c r="BE113">
        <v>63</v>
      </c>
      <c r="BF113">
        <f>Table1[[#This Row],[50%]]-(Table1[[#This Row],[S50%]]+Table1[[#This Row],[I50%]])</f>
        <v>212</v>
      </c>
      <c r="BG113" s="2">
        <f>Table1[[#This Row],[S50%]]+Table1[[#This Row],[I50%]]</f>
        <v>2654</v>
      </c>
    </row>
    <row r="114" spans="1:59" x14ac:dyDescent="0.2">
      <c r="A114">
        <v>1591102793</v>
      </c>
      <c r="B114">
        <v>240</v>
      </c>
      <c r="D114" t="s">
        <v>48</v>
      </c>
      <c r="E114" t="s">
        <v>112</v>
      </c>
      <c r="F114" t="s">
        <v>49</v>
      </c>
      <c r="G114">
        <v>2866</v>
      </c>
      <c r="H114">
        <v>2902</v>
      </c>
      <c r="I114">
        <v>2940</v>
      </c>
      <c r="J114">
        <v>2987</v>
      </c>
      <c r="K114">
        <v>3062</v>
      </c>
      <c r="L114">
        <v>3114</v>
      </c>
      <c r="M114">
        <v>3191</v>
      </c>
      <c r="N114">
        <v>3228</v>
      </c>
      <c r="O114">
        <v>4929</v>
      </c>
      <c r="P114">
        <v>4929</v>
      </c>
      <c r="Q114">
        <v>4929</v>
      </c>
      <c r="R114">
        <v>4929</v>
      </c>
      <c r="S114">
        <v>2360</v>
      </c>
      <c r="T114">
        <v>2376</v>
      </c>
      <c r="U114">
        <v>2384</v>
      </c>
      <c r="V114">
        <v>2387</v>
      </c>
      <c r="W114">
        <v>2400</v>
      </c>
      <c r="X114">
        <v>2417</v>
      </c>
      <c r="Y114">
        <v>2432</v>
      </c>
      <c r="Z114">
        <v>2437</v>
      </c>
      <c r="AA114">
        <v>2469</v>
      </c>
      <c r="AB114">
        <v>2469</v>
      </c>
      <c r="AC114">
        <v>2469</v>
      </c>
      <c r="AD114">
        <v>2469</v>
      </c>
      <c r="AE114">
        <v>293</v>
      </c>
      <c r="AF114">
        <v>295</v>
      </c>
      <c r="AG114">
        <v>297</v>
      </c>
      <c r="AH114">
        <v>297</v>
      </c>
      <c r="AI114">
        <v>299</v>
      </c>
      <c r="AJ114">
        <v>301</v>
      </c>
      <c r="AK114">
        <v>304</v>
      </c>
      <c r="AL114">
        <v>305</v>
      </c>
      <c r="AM114">
        <v>322</v>
      </c>
      <c r="AN114">
        <v>322</v>
      </c>
      <c r="AO114">
        <v>322</v>
      </c>
      <c r="AP114">
        <v>322</v>
      </c>
      <c r="AQ114">
        <v>10330</v>
      </c>
      <c r="AR114">
        <v>0</v>
      </c>
      <c r="AS114">
        <v>2882</v>
      </c>
      <c r="AT114">
        <v>2930</v>
      </c>
      <c r="AU114">
        <v>2657</v>
      </c>
      <c r="AV114">
        <v>6414</v>
      </c>
      <c r="AW114">
        <v>293</v>
      </c>
      <c r="AX114">
        <v>293</v>
      </c>
      <c r="AY114">
        <v>262</v>
      </c>
      <c r="AZ114">
        <v>376</v>
      </c>
      <c r="BA114">
        <v>2364</v>
      </c>
      <c r="BB114">
        <v>2357</v>
      </c>
      <c r="BC114">
        <v>2202</v>
      </c>
      <c r="BD114">
        <v>2492</v>
      </c>
      <c r="BE114">
        <v>63</v>
      </c>
      <c r="BF114">
        <f>Table1[[#This Row],[50%]]-(Table1[[#This Row],[S50%]]+Table1[[#This Row],[I50%]])</f>
        <v>213</v>
      </c>
      <c r="BG114" s="2">
        <f>Table1[[#This Row],[S50%]]+Table1[[#This Row],[I50%]]</f>
        <v>2653</v>
      </c>
    </row>
    <row r="115" spans="1:59" x14ac:dyDescent="0.2">
      <c r="A115">
        <v>1591102795</v>
      </c>
      <c r="B115">
        <v>240</v>
      </c>
      <c r="D115" t="s">
        <v>48</v>
      </c>
      <c r="E115" t="s">
        <v>122</v>
      </c>
      <c r="F115" t="s">
        <v>49</v>
      </c>
      <c r="G115">
        <v>2867</v>
      </c>
      <c r="H115">
        <v>2907</v>
      </c>
      <c r="I115">
        <v>2952</v>
      </c>
      <c r="J115">
        <v>3010</v>
      </c>
      <c r="K115">
        <v>3070</v>
      </c>
      <c r="L115">
        <v>3121</v>
      </c>
      <c r="M115">
        <v>3221</v>
      </c>
      <c r="N115">
        <v>3277</v>
      </c>
      <c r="O115">
        <v>5243</v>
      </c>
      <c r="P115">
        <v>5243</v>
      </c>
      <c r="Q115">
        <v>5243</v>
      </c>
      <c r="R115">
        <v>5243</v>
      </c>
      <c r="S115">
        <v>2361</v>
      </c>
      <c r="T115">
        <v>2377</v>
      </c>
      <c r="U115">
        <v>2384</v>
      </c>
      <c r="V115">
        <v>2388</v>
      </c>
      <c r="W115">
        <v>2402</v>
      </c>
      <c r="X115">
        <v>2417</v>
      </c>
      <c r="Y115">
        <v>2432</v>
      </c>
      <c r="Z115">
        <v>2437</v>
      </c>
      <c r="AA115">
        <v>2469</v>
      </c>
      <c r="AB115">
        <v>2469</v>
      </c>
      <c r="AC115">
        <v>2469</v>
      </c>
      <c r="AD115">
        <v>2469</v>
      </c>
      <c r="AE115">
        <v>293</v>
      </c>
      <c r="AF115">
        <v>295</v>
      </c>
      <c r="AG115">
        <v>297</v>
      </c>
      <c r="AH115">
        <v>297</v>
      </c>
      <c r="AI115">
        <v>299</v>
      </c>
      <c r="AJ115">
        <v>301</v>
      </c>
      <c r="AK115">
        <v>304</v>
      </c>
      <c r="AL115">
        <v>310</v>
      </c>
      <c r="AM115">
        <v>321</v>
      </c>
      <c r="AN115">
        <v>321</v>
      </c>
      <c r="AO115">
        <v>321</v>
      </c>
      <c r="AP115">
        <v>321</v>
      </c>
      <c r="AQ115">
        <v>10449</v>
      </c>
      <c r="AR115">
        <v>0</v>
      </c>
      <c r="AS115">
        <v>2882</v>
      </c>
      <c r="AT115">
        <v>2930</v>
      </c>
      <c r="AU115">
        <v>2657</v>
      </c>
      <c r="AV115">
        <v>6414</v>
      </c>
      <c r="AW115">
        <v>293</v>
      </c>
      <c r="AX115">
        <v>293</v>
      </c>
      <c r="AY115">
        <v>262</v>
      </c>
      <c r="AZ115">
        <v>376</v>
      </c>
      <c r="BA115">
        <v>2364</v>
      </c>
      <c r="BB115">
        <v>2357</v>
      </c>
      <c r="BC115">
        <v>2202</v>
      </c>
      <c r="BD115">
        <v>2492</v>
      </c>
      <c r="BE115">
        <v>63</v>
      </c>
      <c r="BF115">
        <f>Table1[[#This Row],[50%]]-(Table1[[#This Row],[S50%]]+Table1[[#This Row],[I50%]])</f>
        <v>213</v>
      </c>
      <c r="BG115" s="2">
        <f>Table1[[#This Row],[S50%]]+Table1[[#This Row],[I50%]]</f>
        <v>2654</v>
      </c>
    </row>
    <row r="116" spans="1:59" x14ac:dyDescent="0.2">
      <c r="A116">
        <v>1591102797</v>
      </c>
      <c r="B116">
        <v>240</v>
      </c>
      <c r="D116" t="s">
        <v>48</v>
      </c>
      <c r="E116" t="s">
        <v>97</v>
      </c>
      <c r="F116" t="s">
        <v>49</v>
      </c>
      <c r="G116">
        <v>2865</v>
      </c>
      <c r="H116">
        <v>2910</v>
      </c>
      <c r="I116">
        <v>2954</v>
      </c>
      <c r="J116">
        <v>3008</v>
      </c>
      <c r="K116">
        <v>3070</v>
      </c>
      <c r="L116">
        <v>3118</v>
      </c>
      <c r="M116">
        <v>3191</v>
      </c>
      <c r="N116">
        <v>3244</v>
      </c>
      <c r="O116">
        <v>5243</v>
      </c>
      <c r="P116">
        <v>5243</v>
      </c>
      <c r="Q116">
        <v>5243</v>
      </c>
      <c r="R116">
        <v>5243</v>
      </c>
      <c r="S116">
        <v>2361</v>
      </c>
      <c r="T116">
        <v>2377</v>
      </c>
      <c r="U116">
        <v>2384</v>
      </c>
      <c r="V116">
        <v>2388</v>
      </c>
      <c r="W116">
        <v>2400</v>
      </c>
      <c r="X116">
        <v>2413</v>
      </c>
      <c r="Y116">
        <v>2432</v>
      </c>
      <c r="Z116">
        <v>2437</v>
      </c>
      <c r="AA116">
        <v>2455</v>
      </c>
      <c r="AB116">
        <v>2455</v>
      </c>
      <c r="AC116">
        <v>2455</v>
      </c>
      <c r="AD116">
        <v>2455</v>
      </c>
      <c r="AE116">
        <v>293</v>
      </c>
      <c r="AF116">
        <v>295</v>
      </c>
      <c r="AG116">
        <v>296</v>
      </c>
      <c r="AH116">
        <v>297</v>
      </c>
      <c r="AI116">
        <v>299</v>
      </c>
      <c r="AJ116">
        <v>300</v>
      </c>
      <c r="AK116">
        <v>303</v>
      </c>
      <c r="AL116">
        <v>305</v>
      </c>
      <c r="AM116">
        <v>321</v>
      </c>
      <c r="AN116">
        <v>321</v>
      </c>
      <c r="AO116">
        <v>321</v>
      </c>
      <c r="AP116">
        <v>321</v>
      </c>
      <c r="AQ116">
        <v>10569</v>
      </c>
      <c r="AR116">
        <v>0</v>
      </c>
      <c r="AS116">
        <v>2881</v>
      </c>
      <c r="AT116">
        <v>2930</v>
      </c>
      <c r="AU116">
        <v>2657</v>
      </c>
      <c r="AV116">
        <v>6414</v>
      </c>
      <c r="AW116">
        <v>293</v>
      </c>
      <c r="AX116">
        <v>293</v>
      </c>
      <c r="AY116">
        <v>262</v>
      </c>
      <c r="AZ116">
        <v>376</v>
      </c>
      <c r="BA116">
        <v>2364</v>
      </c>
      <c r="BB116">
        <v>2357</v>
      </c>
      <c r="BC116">
        <v>2202</v>
      </c>
      <c r="BD116">
        <v>2492</v>
      </c>
      <c r="BE116">
        <v>63</v>
      </c>
      <c r="BF116">
        <f>Table1[[#This Row],[50%]]-(Table1[[#This Row],[S50%]]+Table1[[#This Row],[I50%]])</f>
        <v>211</v>
      </c>
      <c r="BG116" s="2">
        <f>Table1[[#This Row],[S50%]]+Table1[[#This Row],[I50%]]</f>
        <v>2654</v>
      </c>
    </row>
    <row r="117" spans="1:59" x14ac:dyDescent="0.2">
      <c r="A117">
        <v>1591102800</v>
      </c>
      <c r="B117">
        <v>240</v>
      </c>
      <c r="D117" t="s">
        <v>48</v>
      </c>
      <c r="E117" t="s">
        <v>112</v>
      </c>
      <c r="F117" t="s">
        <v>49</v>
      </c>
      <c r="G117">
        <v>2867</v>
      </c>
      <c r="H117">
        <v>2910</v>
      </c>
      <c r="I117">
        <v>2947</v>
      </c>
      <c r="J117">
        <v>2981</v>
      </c>
      <c r="K117">
        <v>3055</v>
      </c>
      <c r="L117">
        <v>3108</v>
      </c>
      <c r="M117">
        <v>3172</v>
      </c>
      <c r="N117">
        <v>3211</v>
      </c>
      <c r="O117">
        <v>5243</v>
      </c>
      <c r="P117">
        <v>5243</v>
      </c>
      <c r="Q117">
        <v>5243</v>
      </c>
      <c r="R117">
        <v>5243</v>
      </c>
      <c r="S117">
        <v>2360</v>
      </c>
      <c r="T117">
        <v>2375</v>
      </c>
      <c r="U117">
        <v>2383</v>
      </c>
      <c r="V117">
        <v>2387</v>
      </c>
      <c r="W117">
        <v>2399</v>
      </c>
      <c r="X117">
        <v>2410</v>
      </c>
      <c r="Y117">
        <v>2430</v>
      </c>
      <c r="Z117">
        <v>2443</v>
      </c>
      <c r="AA117">
        <v>2455</v>
      </c>
      <c r="AB117">
        <v>2455</v>
      </c>
      <c r="AC117">
        <v>2455</v>
      </c>
      <c r="AD117">
        <v>2455</v>
      </c>
      <c r="AE117">
        <v>293</v>
      </c>
      <c r="AF117">
        <v>295</v>
      </c>
      <c r="AG117">
        <v>296</v>
      </c>
      <c r="AH117">
        <v>297</v>
      </c>
      <c r="AI117">
        <v>299</v>
      </c>
      <c r="AJ117">
        <v>300</v>
      </c>
      <c r="AK117">
        <v>304</v>
      </c>
      <c r="AL117">
        <v>311</v>
      </c>
      <c r="AM117">
        <v>321</v>
      </c>
      <c r="AN117">
        <v>321</v>
      </c>
      <c r="AO117">
        <v>321</v>
      </c>
      <c r="AP117">
        <v>321</v>
      </c>
      <c r="AQ117">
        <v>10683</v>
      </c>
      <c r="AR117">
        <v>0</v>
      </c>
      <c r="AS117">
        <v>2881</v>
      </c>
      <c r="AT117">
        <v>2929</v>
      </c>
      <c r="AU117">
        <v>2657</v>
      </c>
      <c r="AV117">
        <v>6414</v>
      </c>
      <c r="AW117">
        <v>293</v>
      </c>
      <c r="AX117">
        <v>293</v>
      </c>
      <c r="AY117">
        <v>262</v>
      </c>
      <c r="AZ117">
        <v>376</v>
      </c>
      <c r="BA117">
        <v>2364</v>
      </c>
      <c r="BB117">
        <v>2357</v>
      </c>
      <c r="BC117">
        <v>2202</v>
      </c>
      <c r="BD117">
        <v>2492</v>
      </c>
      <c r="BE117">
        <v>63</v>
      </c>
      <c r="BF117">
        <f>Table1[[#This Row],[50%]]-(Table1[[#This Row],[S50%]]+Table1[[#This Row],[I50%]])</f>
        <v>214</v>
      </c>
      <c r="BG117" s="2">
        <f>Table1[[#This Row],[S50%]]+Table1[[#This Row],[I50%]]</f>
        <v>2653</v>
      </c>
    </row>
    <row r="118" spans="1:59" x14ac:dyDescent="0.2">
      <c r="A118">
        <v>1591102802</v>
      </c>
      <c r="B118">
        <v>240</v>
      </c>
      <c r="D118" t="s">
        <v>48</v>
      </c>
      <c r="E118" t="s">
        <v>97</v>
      </c>
      <c r="F118" t="s">
        <v>49</v>
      </c>
      <c r="G118">
        <v>2869</v>
      </c>
      <c r="H118">
        <v>2917</v>
      </c>
      <c r="I118">
        <v>2955</v>
      </c>
      <c r="J118">
        <v>2993</v>
      </c>
      <c r="K118">
        <v>3066</v>
      </c>
      <c r="L118">
        <v>3114</v>
      </c>
      <c r="M118">
        <v>3189</v>
      </c>
      <c r="N118">
        <v>3269</v>
      </c>
      <c r="O118">
        <v>5243</v>
      </c>
      <c r="P118">
        <v>5243</v>
      </c>
      <c r="Q118">
        <v>5243</v>
      </c>
      <c r="R118">
        <v>5243</v>
      </c>
      <c r="S118">
        <v>2360</v>
      </c>
      <c r="T118">
        <v>2375</v>
      </c>
      <c r="U118">
        <v>2383</v>
      </c>
      <c r="V118">
        <v>2389</v>
      </c>
      <c r="W118">
        <v>2401</v>
      </c>
      <c r="X118">
        <v>2414</v>
      </c>
      <c r="Y118">
        <v>2434</v>
      </c>
      <c r="Z118">
        <v>2444</v>
      </c>
      <c r="AA118">
        <v>2455</v>
      </c>
      <c r="AB118">
        <v>2455</v>
      </c>
      <c r="AC118">
        <v>2455</v>
      </c>
      <c r="AD118">
        <v>2455</v>
      </c>
      <c r="AE118">
        <v>293</v>
      </c>
      <c r="AF118">
        <v>295</v>
      </c>
      <c r="AG118">
        <v>296</v>
      </c>
      <c r="AH118">
        <v>297</v>
      </c>
      <c r="AI118">
        <v>299</v>
      </c>
      <c r="AJ118">
        <v>300</v>
      </c>
      <c r="AK118">
        <v>306</v>
      </c>
      <c r="AL118">
        <v>312</v>
      </c>
      <c r="AM118">
        <v>321</v>
      </c>
      <c r="AN118">
        <v>321</v>
      </c>
      <c r="AO118">
        <v>321</v>
      </c>
      <c r="AP118">
        <v>321</v>
      </c>
      <c r="AQ118">
        <v>10794</v>
      </c>
      <c r="AR118">
        <v>0</v>
      </c>
      <c r="AS118">
        <v>2881</v>
      </c>
      <c r="AT118">
        <v>2929</v>
      </c>
      <c r="AU118">
        <v>2657</v>
      </c>
      <c r="AV118">
        <v>6414</v>
      </c>
      <c r="AW118">
        <v>293</v>
      </c>
      <c r="AX118">
        <v>293</v>
      </c>
      <c r="AY118">
        <v>262</v>
      </c>
      <c r="AZ118">
        <v>376</v>
      </c>
      <c r="BA118">
        <v>2364</v>
      </c>
      <c r="BB118">
        <v>2357</v>
      </c>
      <c r="BC118">
        <v>2202</v>
      </c>
      <c r="BD118">
        <v>2492</v>
      </c>
      <c r="BE118">
        <v>63</v>
      </c>
      <c r="BF118">
        <f>Table1[[#This Row],[50%]]-(Table1[[#This Row],[S50%]]+Table1[[#This Row],[I50%]])</f>
        <v>216</v>
      </c>
      <c r="BG118" s="2">
        <f>Table1[[#This Row],[S50%]]+Table1[[#This Row],[I50%]]</f>
        <v>2653</v>
      </c>
    </row>
    <row r="119" spans="1:59" x14ac:dyDescent="0.2">
      <c r="A119">
        <v>1591102804</v>
      </c>
      <c r="B119">
        <v>240</v>
      </c>
      <c r="D119" t="s">
        <v>48</v>
      </c>
      <c r="E119" t="s">
        <v>111</v>
      </c>
      <c r="F119" t="s">
        <v>49</v>
      </c>
      <c r="G119">
        <v>2874</v>
      </c>
      <c r="H119">
        <v>2928</v>
      </c>
      <c r="I119">
        <v>2967</v>
      </c>
      <c r="J119">
        <v>3008</v>
      </c>
      <c r="K119">
        <v>3074</v>
      </c>
      <c r="L119">
        <v>3122</v>
      </c>
      <c r="M119">
        <v>3189</v>
      </c>
      <c r="N119">
        <v>3265</v>
      </c>
      <c r="O119">
        <v>3584</v>
      </c>
      <c r="P119">
        <v>3584</v>
      </c>
      <c r="Q119">
        <v>3584</v>
      </c>
      <c r="R119">
        <v>3584</v>
      </c>
      <c r="S119">
        <v>2362</v>
      </c>
      <c r="T119">
        <v>2376</v>
      </c>
      <c r="U119">
        <v>2383</v>
      </c>
      <c r="V119">
        <v>2389</v>
      </c>
      <c r="W119">
        <v>2401</v>
      </c>
      <c r="X119">
        <v>2414</v>
      </c>
      <c r="Y119">
        <v>2430</v>
      </c>
      <c r="Z119">
        <v>2444</v>
      </c>
      <c r="AA119">
        <v>2455</v>
      </c>
      <c r="AB119">
        <v>2455</v>
      </c>
      <c r="AC119">
        <v>2455</v>
      </c>
      <c r="AD119">
        <v>2455</v>
      </c>
      <c r="AE119">
        <v>293</v>
      </c>
      <c r="AF119">
        <v>296</v>
      </c>
      <c r="AG119">
        <v>297</v>
      </c>
      <c r="AH119">
        <v>297</v>
      </c>
      <c r="AI119">
        <v>299</v>
      </c>
      <c r="AJ119">
        <v>302</v>
      </c>
      <c r="AK119">
        <v>308</v>
      </c>
      <c r="AL119">
        <v>311</v>
      </c>
      <c r="AM119">
        <v>333</v>
      </c>
      <c r="AN119">
        <v>333</v>
      </c>
      <c r="AO119">
        <v>333</v>
      </c>
      <c r="AP119">
        <v>333</v>
      </c>
      <c r="AQ119">
        <v>10916</v>
      </c>
      <c r="AR119">
        <v>0</v>
      </c>
      <c r="AS119">
        <v>2881</v>
      </c>
      <c r="AT119">
        <v>2929</v>
      </c>
      <c r="AU119">
        <v>2657</v>
      </c>
      <c r="AV119">
        <v>6414</v>
      </c>
      <c r="AW119">
        <v>293</v>
      </c>
      <c r="AX119">
        <v>293</v>
      </c>
      <c r="AY119">
        <v>262</v>
      </c>
      <c r="AZ119">
        <v>376</v>
      </c>
      <c r="BA119">
        <v>2364</v>
      </c>
      <c r="BB119">
        <v>2357</v>
      </c>
      <c r="BC119">
        <v>2202</v>
      </c>
      <c r="BD119">
        <v>2492</v>
      </c>
      <c r="BE119">
        <v>63</v>
      </c>
      <c r="BF119">
        <f>Table1[[#This Row],[50%]]-(Table1[[#This Row],[S50%]]+Table1[[#This Row],[I50%]])</f>
        <v>219</v>
      </c>
      <c r="BG119" s="2">
        <f>Table1[[#This Row],[S50%]]+Table1[[#This Row],[I50%]]</f>
        <v>2655</v>
      </c>
    </row>
    <row r="120" spans="1:59" x14ac:dyDescent="0.2">
      <c r="A120">
        <v>1591102806</v>
      </c>
      <c r="B120">
        <v>240</v>
      </c>
      <c r="D120" t="s">
        <v>48</v>
      </c>
      <c r="E120" t="s">
        <v>104</v>
      </c>
      <c r="F120" t="s">
        <v>49</v>
      </c>
      <c r="G120">
        <v>2874</v>
      </c>
      <c r="H120">
        <v>2925</v>
      </c>
      <c r="I120">
        <v>2967</v>
      </c>
      <c r="J120">
        <v>3008</v>
      </c>
      <c r="K120">
        <v>3081</v>
      </c>
      <c r="L120">
        <v>3131</v>
      </c>
      <c r="M120">
        <v>3189</v>
      </c>
      <c r="N120">
        <v>3265</v>
      </c>
      <c r="O120">
        <v>3584</v>
      </c>
      <c r="P120">
        <v>3584</v>
      </c>
      <c r="Q120">
        <v>3584</v>
      </c>
      <c r="R120">
        <v>3584</v>
      </c>
      <c r="S120">
        <v>2365</v>
      </c>
      <c r="T120">
        <v>2379</v>
      </c>
      <c r="U120">
        <v>2387</v>
      </c>
      <c r="V120">
        <v>2392</v>
      </c>
      <c r="W120">
        <v>2405</v>
      </c>
      <c r="X120">
        <v>2420</v>
      </c>
      <c r="Y120">
        <v>2437</v>
      </c>
      <c r="Z120">
        <v>2444</v>
      </c>
      <c r="AA120">
        <v>2651</v>
      </c>
      <c r="AB120">
        <v>2651</v>
      </c>
      <c r="AC120">
        <v>2651</v>
      </c>
      <c r="AD120">
        <v>2651</v>
      </c>
      <c r="AE120">
        <v>294</v>
      </c>
      <c r="AF120">
        <v>296</v>
      </c>
      <c r="AG120">
        <v>297</v>
      </c>
      <c r="AH120">
        <v>298</v>
      </c>
      <c r="AI120">
        <v>301</v>
      </c>
      <c r="AJ120">
        <v>303</v>
      </c>
      <c r="AK120">
        <v>310</v>
      </c>
      <c r="AL120">
        <v>312</v>
      </c>
      <c r="AM120">
        <v>333</v>
      </c>
      <c r="AN120">
        <v>333</v>
      </c>
      <c r="AO120">
        <v>333</v>
      </c>
      <c r="AP120">
        <v>333</v>
      </c>
      <c r="AQ120">
        <v>11031</v>
      </c>
      <c r="AR120">
        <v>0</v>
      </c>
      <c r="AS120">
        <v>2881</v>
      </c>
      <c r="AT120">
        <v>2929</v>
      </c>
      <c r="AU120">
        <v>2657</v>
      </c>
      <c r="AV120">
        <v>6414</v>
      </c>
      <c r="AW120">
        <v>293</v>
      </c>
      <c r="AX120">
        <v>293</v>
      </c>
      <c r="AY120">
        <v>262</v>
      </c>
      <c r="AZ120">
        <v>376</v>
      </c>
      <c r="BA120">
        <v>2364</v>
      </c>
      <c r="BB120">
        <v>2357</v>
      </c>
      <c r="BC120">
        <v>2202</v>
      </c>
      <c r="BD120">
        <v>2651</v>
      </c>
      <c r="BE120">
        <v>63</v>
      </c>
      <c r="BF120">
        <f>Table1[[#This Row],[50%]]-(Table1[[#This Row],[S50%]]+Table1[[#This Row],[I50%]])</f>
        <v>215</v>
      </c>
      <c r="BG120" s="2">
        <f>Table1[[#This Row],[S50%]]+Table1[[#This Row],[I50%]]</f>
        <v>2659</v>
      </c>
    </row>
    <row r="121" spans="1:59" x14ac:dyDescent="0.2">
      <c r="A121">
        <v>1591102808</v>
      </c>
      <c r="B121">
        <v>240</v>
      </c>
      <c r="D121" t="s">
        <v>48</v>
      </c>
      <c r="E121" t="s">
        <v>94</v>
      </c>
      <c r="F121" t="s">
        <v>49</v>
      </c>
      <c r="G121">
        <v>2878</v>
      </c>
      <c r="H121">
        <v>2936</v>
      </c>
      <c r="I121">
        <v>2989</v>
      </c>
      <c r="J121">
        <v>3024</v>
      </c>
      <c r="K121">
        <v>3089</v>
      </c>
      <c r="L121">
        <v>3137</v>
      </c>
      <c r="M121">
        <v>3192</v>
      </c>
      <c r="N121">
        <v>3253</v>
      </c>
      <c r="O121">
        <v>3584</v>
      </c>
      <c r="P121">
        <v>3584</v>
      </c>
      <c r="Q121">
        <v>3584</v>
      </c>
      <c r="R121">
        <v>3584</v>
      </c>
      <c r="S121">
        <v>2369</v>
      </c>
      <c r="T121">
        <v>2381</v>
      </c>
      <c r="U121">
        <v>2389</v>
      </c>
      <c r="V121">
        <v>2395</v>
      </c>
      <c r="W121">
        <v>2410</v>
      </c>
      <c r="X121">
        <v>2425</v>
      </c>
      <c r="Y121">
        <v>2445</v>
      </c>
      <c r="Z121">
        <v>2465</v>
      </c>
      <c r="AA121">
        <v>2651</v>
      </c>
      <c r="AB121">
        <v>2651</v>
      </c>
      <c r="AC121">
        <v>2651</v>
      </c>
      <c r="AD121">
        <v>2651</v>
      </c>
      <c r="AE121">
        <v>295</v>
      </c>
      <c r="AF121">
        <v>296</v>
      </c>
      <c r="AG121">
        <v>297</v>
      </c>
      <c r="AH121">
        <v>298</v>
      </c>
      <c r="AI121">
        <v>301</v>
      </c>
      <c r="AJ121">
        <v>304</v>
      </c>
      <c r="AK121">
        <v>310</v>
      </c>
      <c r="AL121">
        <v>313</v>
      </c>
      <c r="AM121">
        <v>333</v>
      </c>
      <c r="AN121">
        <v>333</v>
      </c>
      <c r="AO121">
        <v>333</v>
      </c>
      <c r="AP121">
        <v>333</v>
      </c>
      <c r="AQ121">
        <v>11151</v>
      </c>
      <c r="AR121">
        <v>0</v>
      </c>
      <c r="AS121">
        <v>2881</v>
      </c>
      <c r="AT121">
        <v>2929</v>
      </c>
      <c r="AU121">
        <v>2657</v>
      </c>
      <c r="AV121">
        <v>6414</v>
      </c>
      <c r="AW121">
        <v>294</v>
      </c>
      <c r="AX121">
        <v>293</v>
      </c>
      <c r="AY121">
        <v>262</v>
      </c>
      <c r="AZ121">
        <v>376</v>
      </c>
      <c r="BA121">
        <v>2365</v>
      </c>
      <c r="BB121">
        <v>2358</v>
      </c>
      <c r="BC121">
        <v>2202</v>
      </c>
      <c r="BD121">
        <v>2651</v>
      </c>
      <c r="BE121">
        <v>63</v>
      </c>
      <c r="BF121">
        <f>Table1[[#This Row],[50%]]-(Table1[[#This Row],[S50%]]+Table1[[#This Row],[I50%]])</f>
        <v>214</v>
      </c>
      <c r="BG121" s="2">
        <f>Table1[[#This Row],[S50%]]+Table1[[#This Row],[I50%]]</f>
        <v>2664</v>
      </c>
    </row>
    <row r="122" spans="1:59" x14ac:dyDescent="0.2">
      <c r="A122">
        <v>1591102810</v>
      </c>
      <c r="B122">
        <v>240</v>
      </c>
      <c r="D122" t="s">
        <v>48</v>
      </c>
      <c r="E122" t="s">
        <v>109</v>
      </c>
      <c r="F122" t="s">
        <v>49</v>
      </c>
      <c r="G122">
        <v>2925</v>
      </c>
      <c r="H122">
        <v>3019</v>
      </c>
      <c r="I122">
        <v>3056</v>
      </c>
      <c r="J122">
        <v>3076</v>
      </c>
      <c r="K122">
        <v>3118</v>
      </c>
      <c r="L122">
        <v>3159</v>
      </c>
      <c r="M122">
        <v>3186</v>
      </c>
      <c r="N122">
        <v>3232</v>
      </c>
      <c r="O122">
        <v>3325</v>
      </c>
      <c r="P122">
        <v>3325</v>
      </c>
      <c r="Q122">
        <v>3325</v>
      </c>
      <c r="R122">
        <v>3325</v>
      </c>
      <c r="S122">
        <v>2371</v>
      </c>
      <c r="T122">
        <v>2384</v>
      </c>
      <c r="U122">
        <v>2392</v>
      </c>
      <c r="V122">
        <v>2396</v>
      </c>
      <c r="W122">
        <v>2412</v>
      </c>
      <c r="X122">
        <v>2428</v>
      </c>
      <c r="Y122">
        <v>2445</v>
      </c>
      <c r="Z122">
        <v>2471</v>
      </c>
      <c r="AA122">
        <v>2651</v>
      </c>
      <c r="AB122">
        <v>2651</v>
      </c>
      <c r="AC122">
        <v>2651</v>
      </c>
      <c r="AD122">
        <v>2651</v>
      </c>
      <c r="AE122">
        <v>295</v>
      </c>
      <c r="AF122">
        <v>297</v>
      </c>
      <c r="AG122">
        <v>298</v>
      </c>
      <c r="AH122">
        <v>299</v>
      </c>
      <c r="AI122">
        <v>302</v>
      </c>
      <c r="AJ122">
        <v>307</v>
      </c>
      <c r="AK122">
        <v>312</v>
      </c>
      <c r="AL122">
        <v>316</v>
      </c>
      <c r="AM122">
        <v>333</v>
      </c>
      <c r="AN122">
        <v>333</v>
      </c>
      <c r="AO122">
        <v>333</v>
      </c>
      <c r="AP122">
        <v>333</v>
      </c>
      <c r="AQ122">
        <v>11259</v>
      </c>
      <c r="AR122">
        <v>0</v>
      </c>
      <c r="AS122">
        <v>2882</v>
      </c>
      <c r="AT122">
        <v>2930</v>
      </c>
      <c r="AU122">
        <v>2657</v>
      </c>
      <c r="AV122">
        <v>6414</v>
      </c>
      <c r="AW122">
        <v>294</v>
      </c>
      <c r="AX122">
        <v>293</v>
      </c>
      <c r="AY122">
        <v>262</v>
      </c>
      <c r="AZ122">
        <v>376</v>
      </c>
      <c r="BA122">
        <v>2365</v>
      </c>
      <c r="BB122">
        <v>2358</v>
      </c>
      <c r="BC122">
        <v>2202</v>
      </c>
      <c r="BD122">
        <v>2651</v>
      </c>
      <c r="BE122">
        <v>63</v>
      </c>
      <c r="BF122">
        <f>Table1[[#This Row],[50%]]-(Table1[[#This Row],[S50%]]+Table1[[#This Row],[I50%]])</f>
        <v>259</v>
      </c>
      <c r="BG122" s="2">
        <f>Table1[[#This Row],[S50%]]+Table1[[#This Row],[I50%]]</f>
        <v>2666</v>
      </c>
    </row>
    <row r="123" spans="1:59" x14ac:dyDescent="0.2">
      <c r="A123">
        <v>1591102813</v>
      </c>
      <c r="B123">
        <v>240</v>
      </c>
      <c r="D123" t="s">
        <v>48</v>
      </c>
      <c r="E123" t="s">
        <v>99</v>
      </c>
      <c r="F123" t="s">
        <v>49</v>
      </c>
      <c r="G123">
        <v>3008</v>
      </c>
      <c r="H123">
        <v>3056</v>
      </c>
      <c r="I123">
        <v>3079</v>
      </c>
      <c r="J123">
        <v>3091</v>
      </c>
      <c r="K123">
        <v>3137</v>
      </c>
      <c r="L123">
        <v>3169</v>
      </c>
      <c r="M123">
        <v>3204</v>
      </c>
      <c r="N123">
        <v>3245</v>
      </c>
      <c r="O123">
        <v>3374</v>
      </c>
      <c r="P123">
        <v>3374</v>
      </c>
      <c r="Q123">
        <v>3374</v>
      </c>
      <c r="R123">
        <v>3374</v>
      </c>
      <c r="S123">
        <v>2371</v>
      </c>
      <c r="T123">
        <v>2385</v>
      </c>
      <c r="U123">
        <v>2393</v>
      </c>
      <c r="V123">
        <v>2399</v>
      </c>
      <c r="W123">
        <v>2415</v>
      </c>
      <c r="X123">
        <v>2430</v>
      </c>
      <c r="Y123">
        <v>2454</v>
      </c>
      <c r="Z123">
        <v>2482</v>
      </c>
      <c r="AA123">
        <v>2651</v>
      </c>
      <c r="AB123">
        <v>2651</v>
      </c>
      <c r="AC123">
        <v>2651</v>
      </c>
      <c r="AD123">
        <v>2651</v>
      </c>
      <c r="AE123">
        <v>295</v>
      </c>
      <c r="AF123">
        <v>297</v>
      </c>
      <c r="AG123">
        <v>298</v>
      </c>
      <c r="AH123">
        <v>299</v>
      </c>
      <c r="AI123">
        <v>302</v>
      </c>
      <c r="AJ123">
        <v>308</v>
      </c>
      <c r="AK123">
        <v>313</v>
      </c>
      <c r="AL123">
        <v>316</v>
      </c>
      <c r="AM123">
        <v>324</v>
      </c>
      <c r="AN123">
        <v>324</v>
      </c>
      <c r="AO123">
        <v>324</v>
      </c>
      <c r="AP123">
        <v>324</v>
      </c>
      <c r="AQ123">
        <v>11379</v>
      </c>
      <c r="AR123">
        <v>0</v>
      </c>
      <c r="AS123">
        <v>2883</v>
      </c>
      <c r="AT123">
        <v>2931</v>
      </c>
      <c r="AU123">
        <v>2657</v>
      </c>
      <c r="AV123">
        <v>6414</v>
      </c>
      <c r="AW123">
        <v>294</v>
      </c>
      <c r="AX123">
        <v>293</v>
      </c>
      <c r="AY123">
        <v>262</v>
      </c>
      <c r="AZ123">
        <v>376</v>
      </c>
      <c r="BA123">
        <v>2365</v>
      </c>
      <c r="BB123">
        <v>2358</v>
      </c>
      <c r="BC123">
        <v>2202</v>
      </c>
      <c r="BD123">
        <v>2651</v>
      </c>
      <c r="BE123">
        <v>63</v>
      </c>
      <c r="BF123">
        <f>Table1[[#This Row],[50%]]-(Table1[[#This Row],[S50%]]+Table1[[#This Row],[I50%]])</f>
        <v>342</v>
      </c>
      <c r="BG123" s="2">
        <f>Table1[[#This Row],[S50%]]+Table1[[#This Row],[I50%]]</f>
        <v>2666</v>
      </c>
    </row>
    <row r="124" spans="1:59" x14ac:dyDescent="0.2">
      <c r="A124">
        <v>1591102815</v>
      </c>
      <c r="B124">
        <v>240</v>
      </c>
      <c r="D124" t="s">
        <v>48</v>
      </c>
      <c r="E124" t="s">
        <v>105</v>
      </c>
      <c r="F124" t="s">
        <v>49</v>
      </c>
      <c r="G124">
        <v>3024</v>
      </c>
      <c r="H124">
        <v>3064</v>
      </c>
      <c r="I124">
        <v>3085</v>
      </c>
      <c r="J124">
        <v>3099</v>
      </c>
      <c r="K124">
        <v>3151</v>
      </c>
      <c r="L124">
        <v>3180</v>
      </c>
      <c r="M124">
        <v>3245</v>
      </c>
      <c r="N124">
        <v>3259</v>
      </c>
      <c r="O124">
        <v>3374</v>
      </c>
      <c r="P124">
        <v>3374</v>
      </c>
      <c r="Q124">
        <v>3374</v>
      </c>
      <c r="R124">
        <v>3374</v>
      </c>
      <c r="S124">
        <v>2371</v>
      </c>
      <c r="T124">
        <v>2386</v>
      </c>
      <c r="U124">
        <v>2394</v>
      </c>
      <c r="V124">
        <v>2399</v>
      </c>
      <c r="W124">
        <v>2415</v>
      </c>
      <c r="X124">
        <v>2425</v>
      </c>
      <c r="Y124">
        <v>2454</v>
      </c>
      <c r="Z124">
        <v>2473</v>
      </c>
      <c r="AA124">
        <v>2540</v>
      </c>
      <c r="AB124">
        <v>2540</v>
      </c>
      <c r="AC124">
        <v>2540</v>
      </c>
      <c r="AD124">
        <v>2540</v>
      </c>
      <c r="AE124">
        <v>295</v>
      </c>
      <c r="AF124">
        <v>297</v>
      </c>
      <c r="AG124">
        <v>298</v>
      </c>
      <c r="AH124">
        <v>299</v>
      </c>
      <c r="AI124">
        <v>302</v>
      </c>
      <c r="AJ124">
        <v>307</v>
      </c>
      <c r="AK124">
        <v>313</v>
      </c>
      <c r="AL124">
        <v>316</v>
      </c>
      <c r="AM124">
        <v>326</v>
      </c>
      <c r="AN124">
        <v>326</v>
      </c>
      <c r="AO124">
        <v>326</v>
      </c>
      <c r="AP124">
        <v>326</v>
      </c>
      <c r="AQ124">
        <v>11495</v>
      </c>
      <c r="AR124">
        <v>0</v>
      </c>
      <c r="AS124">
        <v>2884</v>
      </c>
      <c r="AT124">
        <v>2932</v>
      </c>
      <c r="AU124">
        <v>2657</v>
      </c>
      <c r="AV124">
        <v>6414</v>
      </c>
      <c r="AW124">
        <v>294</v>
      </c>
      <c r="AX124">
        <v>293</v>
      </c>
      <c r="AY124">
        <v>262</v>
      </c>
      <c r="AZ124">
        <v>376</v>
      </c>
      <c r="BA124">
        <v>2365</v>
      </c>
      <c r="BB124">
        <v>2358</v>
      </c>
      <c r="BC124">
        <v>2202</v>
      </c>
      <c r="BD124">
        <v>2651</v>
      </c>
      <c r="BE124">
        <v>63</v>
      </c>
      <c r="BF124">
        <f>Table1[[#This Row],[50%]]-(Table1[[#This Row],[S50%]]+Table1[[#This Row],[I50%]])</f>
        <v>358</v>
      </c>
      <c r="BG124" s="2">
        <f>Table1[[#This Row],[S50%]]+Table1[[#This Row],[I50%]]</f>
        <v>2666</v>
      </c>
    </row>
    <row r="125" spans="1:59" x14ac:dyDescent="0.2">
      <c r="A125">
        <v>1591102817</v>
      </c>
      <c r="B125">
        <v>240</v>
      </c>
      <c r="D125" t="s">
        <v>48</v>
      </c>
      <c r="E125" t="s">
        <v>124</v>
      </c>
      <c r="F125" t="s">
        <v>49</v>
      </c>
      <c r="G125">
        <v>3030</v>
      </c>
      <c r="H125">
        <v>3065</v>
      </c>
      <c r="I125">
        <v>3084</v>
      </c>
      <c r="J125">
        <v>3098</v>
      </c>
      <c r="K125">
        <v>3149</v>
      </c>
      <c r="L125">
        <v>3191</v>
      </c>
      <c r="M125">
        <v>3237</v>
      </c>
      <c r="N125">
        <v>3258</v>
      </c>
      <c r="O125">
        <v>3374</v>
      </c>
      <c r="P125">
        <v>3374</v>
      </c>
      <c r="Q125">
        <v>3374</v>
      </c>
      <c r="R125">
        <v>3374</v>
      </c>
      <c r="S125">
        <v>2370</v>
      </c>
      <c r="T125">
        <v>2386</v>
      </c>
      <c r="U125">
        <v>2394</v>
      </c>
      <c r="V125">
        <v>2399</v>
      </c>
      <c r="W125">
        <v>2417</v>
      </c>
      <c r="X125">
        <v>2429</v>
      </c>
      <c r="Y125">
        <v>2449</v>
      </c>
      <c r="Z125">
        <v>2460</v>
      </c>
      <c r="AA125">
        <v>2540</v>
      </c>
      <c r="AB125">
        <v>2540</v>
      </c>
      <c r="AC125">
        <v>2540</v>
      </c>
      <c r="AD125">
        <v>2540</v>
      </c>
      <c r="AE125">
        <v>295</v>
      </c>
      <c r="AF125">
        <v>297</v>
      </c>
      <c r="AG125">
        <v>299</v>
      </c>
      <c r="AH125">
        <v>299</v>
      </c>
      <c r="AI125">
        <v>302</v>
      </c>
      <c r="AJ125">
        <v>309</v>
      </c>
      <c r="AK125">
        <v>313</v>
      </c>
      <c r="AL125">
        <v>318</v>
      </c>
      <c r="AM125">
        <v>332</v>
      </c>
      <c r="AN125">
        <v>332</v>
      </c>
      <c r="AO125">
        <v>332</v>
      </c>
      <c r="AP125">
        <v>332</v>
      </c>
      <c r="AQ125">
        <v>11616</v>
      </c>
      <c r="AR125">
        <v>0</v>
      </c>
      <c r="AS125">
        <v>2884</v>
      </c>
      <c r="AT125">
        <v>2932</v>
      </c>
      <c r="AU125">
        <v>2657</v>
      </c>
      <c r="AV125">
        <v>6414</v>
      </c>
      <c r="AW125">
        <v>294</v>
      </c>
      <c r="AX125">
        <v>293</v>
      </c>
      <c r="AY125">
        <v>262</v>
      </c>
      <c r="AZ125">
        <v>376</v>
      </c>
      <c r="BA125">
        <v>2365</v>
      </c>
      <c r="BB125">
        <v>2358</v>
      </c>
      <c r="BC125">
        <v>2202</v>
      </c>
      <c r="BD125">
        <v>2651</v>
      </c>
      <c r="BE125">
        <v>63</v>
      </c>
      <c r="BF125">
        <f>Table1[[#This Row],[50%]]-(Table1[[#This Row],[S50%]]+Table1[[#This Row],[I50%]])</f>
        <v>365</v>
      </c>
      <c r="BG125" s="2">
        <f>Table1[[#This Row],[S50%]]+Table1[[#This Row],[I50%]]</f>
        <v>2665</v>
      </c>
    </row>
    <row r="126" spans="1:59" x14ac:dyDescent="0.2">
      <c r="A126">
        <v>1591102819</v>
      </c>
      <c r="B126">
        <v>240</v>
      </c>
      <c r="D126" t="s">
        <v>48</v>
      </c>
      <c r="E126" t="s">
        <v>106</v>
      </c>
      <c r="F126" t="s">
        <v>49</v>
      </c>
      <c r="G126">
        <v>3000</v>
      </c>
      <c r="H126">
        <v>3053</v>
      </c>
      <c r="I126">
        <v>3076</v>
      </c>
      <c r="J126">
        <v>3087</v>
      </c>
      <c r="K126">
        <v>3141</v>
      </c>
      <c r="L126">
        <v>3193</v>
      </c>
      <c r="M126">
        <v>3253</v>
      </c>
      <c r="N126">
        <v>3284</v>
      </c>
      <c r="O126">
        <v>4117</v>
      </c>
      <c r="P126">
        <v>4117</v>
      </c>
      <c r="Q126">
        <v>4117</v>
      </c>
      <c r="R126">
        <v>4117</v>
      </c>
      <c r="S126">
        <v>2371</v>
      </c>
      <c r="T126">
        <v>2387</v>
      </c>
      <c r="U126">
        <v>2394</v>
      </c>
      <c r="V126">
        <v>2399</v>
      </c>
      <c r="W126">
        <v>2417</v>
      </c>
      <c r="X126">
        <v>2432</v>
      </c>
      <c r="Y126">
        <v>2449</v>
      </c>
      <c r="Z126">
        <v>2454</v>
      </c>
      <c r="AA126">
        <v>2482</v>
      </c>
      <c r="AB126">
        <v>2482</v>
      </c>
      <c r="AC126">
        <v>2482</v>
      </c>
      <c r="AD126">
        <v>2482</v>
      </c>
      <c r="AE126">
        <v>295</v>
      </c>
      <c r="AF126">
        <v>297</v>
      </c>
      <c r="AG126">
        <v>299</v>
      </c>
      <c r="AH126">
        <v>299</v>
      </c>
      <c r="AI126">
        <v>301</v>
      </c>
      <c r="AJ126">
        <v>307</v>
      </c>
      <c r="AK126">
        <v>312</v>
      </c>
      <c r="AL126">
        <v>318</v>
      </c>
      <c r="AM126">
        <v>332</v>
      </c>
      <c r="AN126">
        <v>332</v>
      </c>
      <c r="AO126">
        <v>332</v>
      </c>
      <c r="AP126">
        <v>332</v>
      </c>
      <c r="AQ126">
        <v>11732</v>
      </c>
      <c r="AR126">
        <v>0</v>
      </c>
      <c r="AS126">
        <v>2884</v>
      </c>
      <c r="AT126">
        <v>2932</v>
      </c>
      <c r="AU126">
        <v>2657</v>
      </c>
      <c r="AV126">
        <v>6414</v>
      </c>
      <c r="AW126">
        <v>294</v>
      </c>
      <c r="AX126">
        <v>293</v>
      </c>
      <c r="AY126">
        <v>262</v>
      </c>
      <c r="AZ126">
        <v>376</v>
      </c>
      <c r="BA126">
        <v>2365</v>
      </c>
      <c r="BB126">
        <v>2358</v>
      </c>
      <c r="BC126">
        <v>2202</v>
      </c>
      <c r="BD126">
        <v>2651</v>
      </c>
      <c r="BE126">
        <v>63</v>
      </c>
      <c r="BF126">
        <f>Table1[[#This Row],[50%]]-(Table1[[#This Row],[S50%]]+Table1[[#This Row],[I50%]])</f>
        <v>334</v>
      </c>
      <c r="BG126" s="2">
        <f>Table1[[#This Row],[S50%]]+Table1[[#This Row],[I50%]]</f>
        <v>2666</v>
      </c>
    </row>
    <row r="127" spans="1:59" x14ac:dyDescent="0.2">
      <c r="A127">
        <v>1591102821</v>
      </c>
      <c r="B127">
        <v>240</v>
      </c>
      <c r="D127" t="s">
        <v>48</v>
      </c>
      <c r="E127" t="s">
        <v>104</v>
      </c>
      <c r="F127" t="s">
        <v>49</v>
      </c>
      <c r="G127">
        <v>2938</v>
      </c>
      <c r="H127">
        <v>3016</v>
      </c>
      <c r="I127">
        <v>3050</v>
      </c>
      <c r="J127">
        <v>3068</v>
      </c>
      <c r="K127">
        <v>3112</v>
      </c>
      <c r="L127">
        <v>3163</v>
      </c>
      <c r="M127">
        <v>3233</v>
      </c>
      <c r="N127">
        <v>3275</v>
      </c>
      <c r="O127">
        <v>4117</v>
      </c>
      <c r="P127">
        <v>4117</v>
      </c>
      <c r="Q127">
        <v>4117</v>
      </c>
      <c r="R127">
        <v>4117</v>
      </c>
      <c r="S127">
        <v>2372</v>
      </c>
      <c r="T127">
        <v>2385</v>
      </c>
      <c r="U127">
        <v>2393</v>
      </c>
      <c r="V127">
        <v>2398</v>
      </c>
      <c r="W127">
        <v>2414</v>
      </c>
      <c r="X127">
        <v>2431</v>
      </c>
      <c r="Y127">
        <v>2447</v>
      </c>
      <c r="Z127">
        <v>2457</v>
      </c>
      <c r="AA127">
        <v>2482</v>
      </c>
      <c r="AB127">
        <v>2482</v>
      </c>
      <c r="AC127">
        <v>2482</v>
      </c>
      <c r="AD127">
        <v>2482</v>
      </c>
      <c r="AE127">
        <v>295</v>
      </c>
      <c r="AF127">
        <v>297</v>
      </c>
      <c r="AG127">
        <v>298</v>
      </c>
      <c r="AH127">
        <v>299</v>
      </c>
      <c r="AI127">
        <v>301</v>
      </c>
      <c r="AJ127">
        <v>306</v>
      </c>
      <c r="AK127">
        <v>311</v>
      </c>
      <c r="AL127">
        <v>316</v>
      </c>
      <c r="AM127">
        <v>332</v>
      </c>
      <c r="AN127">
        <v>332</v>
      </c>
      <c r="AO127">
        <v>332</v>
      </c>
      <c r="AP127">
        <v>332</v>
      </c>
      <c r="AQ127">
        <v>11849</v>
      </c>
      <c r="AR127">
        <v>0</v>
      </c>
      <c r="AS127">
        <v>2884</v>
      </c>
      <c r="AT127">
        <v>2932</v>
      </c>
      <c r="AU127">
        <v>2657</v>
      </c>
      <c r="AV127">
        <v>6414</v>
      </c>
      <c r="AW127">
        <v>294</v>
      </c>
      <c r="AX127">
        <v>293</v>
      </c>
      <c r="AY127">
        <v>262</v>
      </c>
      <c r="AZ127">
        <v>376</v>
      </c>
      <c r="BA127">
        <v>2365</v>
      </c>
      <c r="BB127">
        <v>2358</v>
      </c>
      <c r="BC127">
        <v>2202</v>
      </c>
      <c r="BD127">
        <v>2651</v>
      </c>
      <c r="BE127">
        <v>63</v>
      </c>
      <c r="BF127">
        <f>Table1[[#This Row],[50%]]-(Table1[[#This Row],[S50%]]+Table1[[#This Row],[I50%]])</f>
        <v>271</v>
      </c>
      <c r="BG127" s="2">
        <f>Table1[[#This Row],[S50%]]+Table1[[#This Row],[I50%]]</f>
        <v>2667</v>
      </c>
    </row>
    <row r="128" spans="1:59" x14ac:dyDescent="0.2">
      <c r="A128">
        <v>1591102823</v>
      </c>
      <c r="B128">
        <v>240</v>
      </c>
      <c r="D128" t="s">
        <v>48</v>
      </c>
      <c r="E128" t="s">
        <v>116</v>
      </c>
      <c r="F128" t="s">
        <v>49</v>
      </c>
      <c r="G128">
        <v>2903</v>
      </c>
      <c r="H128">
        <v>2989</v>
      </c>
      <c r="I128">
        <v>3034</v>
      </c>
      <c r="J128">
        <v>3052</v>
      </c>
      <c r="K128">
        <v>3110</v>
      </c>
      <c r="L128">
        <v>3150</v>
      </c>
      <c r="M128">
        <v>3223</v>
      </c>
      <c r="N128">
        <v>3265</v>
      </c>
      <c r="O128">
        <v>4117</v>
      </c>
      <c r="P128">
        <v>4117</v>
      </c>
      <c r="Q128">
        <v>4117</v>
      </c>
      <c r="R128">
        <v>4117</v>
      </c>
      <c r="S128">
        <v>2369</v>
      </c>
      <c r="T128">
        <v>2383</v>
      </c>
      <c r="U128">
        <v>2391</v>
      </c>
      <c r="V128">
        <v>2396</v>
      </c>
      <c r="W128">
        <v>2411</v>
      </c>
      <c r="X128">
        <v>2429</v>
      </c>
      <c r="Y128">
        <v>2445</v>
      </c>
      <c r="Z128">
        <v>2450</v>
      </c>
      <c r="AA128">
        <v>2466</v>
      </c>
      <c r="AB128">
        <v>2466</v>
      </c>
      <c r="AC128">
        <v>2466</v>
      </c>
      <c r="AD128">
        <v>2466</v>
      </c>
      <c r="AE128">
        <v>295</v>
      </c>
      <c r="AF128">
        <v>297</v>
      </c>
      <c r="AG128">
        <v>298</v>
      </c>
      <c r="AH128">
        <v>299</v>
      </c>
      <c r="AI128">
        <v>301</v>
      </c>
      <c r="AJ128">
        <v>304</v>
      </c>
      <c r="AK128">
        <v>310</v>
      </c>
      <c r="AL128">
        <v>315</v>
      </c>
      <c r="AM128">
        <v>332</v>
      </c>
      <c r="AN128">
        <v>332</v>
      </c>
      <c r="AO128">
        <v>332</v>
      </c>
      <c r="AP128">
        <v>332</v>
      </c>
      <c r="AQ128">
        <v>11964</v>
      </c>
      <c r="AR128">
        <v>0</v>
      </c>
      <c r="AS128">
        <v>2884</v>
      </c>
      <c r="AT128">
        <v>2932</v>
      </c>
      <c r="AU128">
        <v>2657</v>
      </c>
      <c r="AV128">
        <v>6414</v>
      </c>
      <c r="AW128">
        <v>294</v>
      </c>
      <c r="AX128">
        <v>293</v>
      </c>
      <c r="AY128">
        <v>262</v>
      </c>
      <c r="AZ128">
        <v>376</v>
      </c>
      <c r="BA128">
        <v>2365</v>
      </c>
      <c r="BB128">
        <v>2358</v>
      </c>
      <c r="BC128">
        <v>2202</v>
      </c>
      <c r="BD128">
        <v>2651</v>
      </c>
      <c r="BE128">
        <v>63</v>
      </c>
      <c r="BF128">
        <f>Table1[[#This Row],[50%]]-(Table1[[#This Row],[S50%]]+Table1[[#This Row],[I50%]])</f>
        <v>239</v>
      </c>
      <c r="BG128" s="2">
        <f>Table1[[#This Row],[S50%]]+Table1[[#This Row],[I50%]]</f>
        <v>2664</v>
      </c>
    </row>
    <row r="129" spans="1:59" x14ac:dyDescent="0.2">
      <c r="A129">
        <v>1591102826</v>
      </c>
      <c r="B129">
        <v>240</v>
      </c>
      <c r="D129" t="s">
        <v>48</v>
      </c>
      <c r="E129" t="s">
        <v>123</v>
      </c>
      <c r="F129" t="s">
        <v>49</v>
      </c>
      <c r="G129">
        <v>2885</v>
      </c>
      <c r="H129">
        <v>2956</v>
      </c>
      <c r="I129">
        <v>3005</v>
      </c>
      <c r="J129">
        <v>3038</v>
      </c>
      <c r="K129">
        <v>3100</v>
      </c>
      <c r="L129">
        <v>3131</v>
      </c>
      <c r="M129">
        <v>3223</v>
      </c>
      <c r="N129">
        <v>3396</v>
      </c>
      <c r="O129">
        <v>4117</v>
      </c>
      <c r="P129">
        <v>4117</v>
      </c>
      <c r="Q129">
        <v>4117</v>
      </c>
      <c r="R129">
        <v>4117</v>
      </c>
      <c r="S129">
        <v>2370</v>
      </c>
      <c r="T129">
        <v>2383</v>
      </c>
      <c r="U129">
        <v>2391</v>
      </c>
      <c r="V129">
        <v>2396</v>
      </c>
      <c r="W129">
        <v>2410</v>
      </c>
      <c r="X129">
        <v>2428</v>
      </c>
      <c r="Y129">
        <v>2445</v>
      </c>
      <c r="Z129">
        <v>2450</v>
      </c>
      <c r="AA129">
        <v>2466</v>
      </c>
      <c r="AB129">
        <v>2466</v>
      </c>
      <c r="AC129">
        <v>2466</v>
      </c>
      <c r="AD129">
        <v>2466</v>
      </c>
      <c r="AE129">
        <v>295</v>
      </c>
      <c r="AF129">
        <v>297</v>
      </c>
      <c r="AG129">
        <v>298</v>
      </c>
      <c r="AH129">
        <v>299</v>
      </c>
      <c r="AI129">
        <v>301</v>
      </c>
      <c r="AJ129">
        <v>304</v>
      </c>
      <c r="AK129">
        <v>310</v>
      </c>
      <c r="AL129">
        <v>311</v>
      </c>
      <c r="AM129">
        <v>341</v>
      </c>
      <c r="AN129">
        <v>341</v>
      </c>
      <c r="AO129">
        <v>341</v>
      </c>
      <c r="AP129">
        <v>341</v>
      </c>
      <c r="AQ129">
        <v>12091</v>
      </c>
      <c r="AR129">
        <v>0</v>
      </c>
      <c r="AS129">
        <v>2884</v>
      </c>
      <c r="AT129">
        <v>2932</v>
      </c>
      <c r="AU129">
        <v>2657</v>
      </c>
      <c r="AV129">
        <v>6414</v>
      </c>
      <c r="AW129">
        <v>294</v>
      </c>
      <c r="AX129">
        <v>293</v>
      </c>
      <c r="AY129">
        <v>262</v>
      </c>
      <c r="AZ129">
        <v>376</v>
      </c>
      <c r="BA129">
        <v>2365</v>
      </c>
      <c r="BB129">
        <v>2358</v>
      </c>
      <c r="BC129">
        <v>2202</v>
      </c>
      <c r="BD129">
        <v>2651</v>
      </c>
      <c r="BE129">
        <v>63</v>
      </c>
      <c r="BF129">
        <f>Table1[[#This Row],[50%]]-(Table1[[#This Row],[S50%]]+Table1[[#This Row],[I50%]])</f>
        <v>220</v>
      </c>
      <c r="BG129" s="2">
        <f>Table1[[#This Row],[S50%]]+Table1[[#This Row],[I50%]]</f>
        <v>2665</v>
      </c>
    </row>
    <row r="130" spans="1:59" x14ac:dyDescent="0.2">
      <c r="A130">
        <v>1591102828</v>
      </c>
      <c r="B130">
        <v>240</v>
      </c>
      <c r="D130" t="s">
        <v>48</v>
      </c>
      <c r="E130" t="s">
        <v>110</v>
      </c>
      <c r="F130" t="s">
        <v>49</v>
      </c>
      <c r="G130">
        <v>2877</v>
      </c>
      <c r="H130">
        <v>2924</v>
      </c>
      <c r="I130">
        <v>2988</v>
      </c>
      <c r="J130">
        <v>3022</v>
      </c>
      <c r="K130">
        <v>3094</v>
      </c>
      <c r="L130">
        <v>3131</v>
      </c>
      <c r="M130">
        <v>3192</v>
      </c>
      <c r="N130">
        <v>3331</v>
      </c>
      <c r="O130">
        <v>3897</v>
      </c>
      <c r="P130">
        <v>3897</v>
      </c>
      <c r="Q130">
        <v>3897</v>
      </c>
      <c r="R130">
        <v>3897</v>
      </c>
      <c r="S130">
        <v>2372</v>
      </c>
      <c r="T130">
        <v>2383</v>
      </c>
      <c r="U130">
        <v>2392</v>
      </c>
      <c r="V130">
        <v>2398</v>
      </c>
      <c r="W130">
        <v>2411</v>
      </c>
      <c r="X130">
        <v>2428</v>
      </c>
      <c r="Y130">
        <v>2437</v>
      </c>
      <c r="Z130">
        <v>2448</v>
      </c>
      <c r="AA130">
        <v>2460</v>
      </c>
      <c r="AB130">
        <v>2460</v>
      </c>
      <c r="AC130">
        <v>2460</v>
      </c>
      <c r="AD130">
        <v>2460</v>
      </c>
      <c r="AE130">
        <v>295</v>
      </c>
      <c r="AF130">
        <v>297</v>
      </c>
      <c r="AG130">
        <v>298</v>
      </c>
      <c r="AH130">
        <v>299</v>
      </c>
      <c r="AI130">
        <v>301</v>
      </c>
      <c r="AJ130">
        <v>304</v>
      </c>
      <c r="AK130">
        <v>310</v>
      </c>
      <c r="AL130">
        <v>311</v>
      </c>
      <c r="AM130">
        <v>341</v>
      </c>
      <c r="AN130">
        <v>341</v>
      </c>
      <c r="AO130">
        <v>341</v>
      </c>
      <c r="AP130">
        <v>341</v>
      </c>
      <c r="AQ130">
        <v>12195</v>
      </c>
      <c r="AR130">
        <v>0</v>
      </c>
      <c r="AS130">
        <v>2884</v>
      </c>
      <c r="AT130">
        <v>2932</v>
      </c>
      <c r="AU130">
        <v>2657</v>
      </c>
      <c r="AV130">
        <v>6414</v>
      </c>
      <c r="AW130">
        <v>294</v>
      </c>
      <c r="AX130">
        <v>293</v>
      </c>
      <c r="AY130">
        <v>262</v>
      </c>
      <c r="AZ130">
        <v>376</v>
      </c>
      <c r="BA130">
        <v>2365</v>
      </c>
      <c r="BB130">
        <v>2358</v>
      </c>
      <c r="BC130">
        <v>2202</v>
      </c>
      <c r="BD130">
        <v>2651</v>
      </c>
      <c r="BE130">
        <v>63</v>
      </c>
      <c r="BF130">
        <f>Table1[[#This Row],[50%]]-(Table1[[#This Row],[S50%]]+Table1[[#This Row],[I50%]])</f>
        <v>210</v>
      </c>
      <c r="BG130" s="2">
        <f>Table1[[#This Row],[S50%]]+Table1[[#This Row],[I50%]]</f>
        <v>2667</v>
      </c>
    </row>
    <row r="131" spans="1:59" x14ac:dyDescent="0.2">
      <c r="A131">
        <v>1591102830</v>
      </c>
      <c r="B131">
        <v>240</v>
      </c>
      <c r="D131" t="s">
        <v>48</v>
      </c>
      <c r="E131" t="s">
        <v>99</v>
      </c>
      <c r="F131" t="s">
        <v>49</v>
      </c>
      <c r="G131">
        <v>2880</v>
      </c>
      <c r="H131">
        <v>2915</v>
      </c>
      <c r="I131">
        <v>2976</v>
      </c>
      <c r="J131">
        <v>3021</v>
      </c>
      <c r="K131">
        <v>3080</v>
      </c>
      <c r="L131">
        <v>3131</v>
      </c>
      <c r="M131">
        <v>3178</v>
      </c>
      <c r="N131">
        <v>3223</v>
      </c>
      <c r="O131">
        <v>3897</v>
      </c>
      <c r="P131">
        <v>3897</v>
      </c>
      <c r="Q131">
        <v>3897</v>
      </c>
      <c r="R131">
        <v>3897</v>
      </c>
      <c r="S131">
        <v>2371</v>
      </c>
      <c r="T131">
        <v>2384</v>
      </c>
      <c r="U131">
        <v>2392</v>
      </c>
      <c r="V131">
        <v>2397</v>
      </c>
      <c r="W131">
        <v>2411</v>
      </c>
      <c r="X131">
        <v>2427</v>
      </c>
      <c r="Y131">
        <v>2438</v>
      </c>
      <c r="Z131">
        <v>2448</v>
      </c>
      <c r="AA131">
        <v>2468</v>
      </c>
      <c r="AB131">
        <v>2468</v>
      </c>
      <c r="AC131">
        <v>2468</v>
      </c>
      <c r="AD131">
        <v>2468</v>
      </c>
      <c r="AE131">
        <v>295</v>
      </c>
      <c r="AF131">
        <v>297</v>
      </c>
      <c r="AG131">
        <v>298</v>
      </c>
      <c r="AH131">
        <v>299</v>
      </c>
      <c r="AI131">
        <v>301</v>
      </c>
      <c r="AJ131">
        <v>307</v>
      </c>
      <c r="AK131">
        <v>312</v>
      </c>
      <c r="AL131">
        <v>315</v>
      </c>
      <c r="AM131">
        <v>341</v>
      </c>
      <c r="AN131">
        <v>341</v>
      </c>
      <c r="AO131">
        <v>341</v>
      </c>
      <c r="AP131">
        <v>341</v>
      </c>
      <c r="AQ131">
        <v>12321</v>
      </c>
      <c r="AR131">
        <v>0</v>
      </c>
      <c r="AS131">
        <v>2884</v>
      </c>
      <c r="AT131">
        <v>2932</v>
      </c>
      <c r="AU131">
        <v>2657</v>
      </c>
      <c r="AV131">
        <v>6414</v>
      </c>
      <c r="AW131">
        <v>294</v>
      </c>
      <c r="AX131">
        <v>293</v>
      </c>
      <c r="AY131">
        <v>262</v>
      </c>
      <c r="AZ131">
        <v>376</v>
      </c>
      <c r="BA131">
        <v>2365</v>
      </c>
      <c r="BB131">
        <v>2358</v>
      </c>
      <c r="BC131">
        <v>2202</v>
      </c>
      <c r="BD131">
        <v>2651</v>
      </c>
      <c r="BE131">
        <v>63</v>
      </c>
      <c r="BF131">
        <f>Table1[[#This Row],[50%]]-(Table1[[#This Row],[S50%]]+Table1[[#This Row],[I50%]])</f>
        <v>214</v>
      </c>
      <c r="BG131" s="2">
        <f>Table1[[#This Row],[S50%]]+Table1[[#This Row],[I50%]]</f>
        <v>2666</v>
      </c>
    </row>
    <row r="132" spans="1:59" x14ac:dyDescent="0.2">
      <c r="A132">
        <v>1591102832</v>
      </c>
      <c r="B132">
        <v>240</v>
      </c>
      <c r="D132" t="s">
        <v>48</v>
      </c>
      <c r="E132" t="s">
        <v>95</v>
      </c>
      <c r="F132" t="s">
        <v>49</v>
      </c>
      <c r="G132">
        <v>2879</v>
      </c>
      <c r="H132">
        <v>2912</v>
      </c>
      <c r="I132">
        <v>2969</v>
      </c>
      <c r="J132">
        <v>3006</v>
      </c>
      <c r="K132">
        <v>3072</v>
      </c>
      <c r="L132">
        <v>3131</v>
      </c>
      <c r="M132">
        <v>3168</v>
      </c>
      <c r="N132">
        <v>3184</v>
      </c>
      <c r="O132">
        <v>3535</v>
      </c>
      <c r="P132">
        <v>3535</v>
      </c>
      <c r="Q132">
        <v>3535</v>
      </c>
      <c r="R132">
        <v>3535</v>
      </c>
      <c r="S132">
        <v>2371</v>
      </c>
      <c r="T132">
        <v>2384</v>
      </c>
      <c r="U132">
        <v>2392</v>
      </c>
      <c r="V132">
        <v>2398</v>
      </c>
      <c r="W132">
        <v>2411</v>
      </c>
      <c r="X132">
        <v>2426</v>
      </c>
      <c r="Y132">
        <v>2442</v>
      </c>
      <c r="Z132">
        <v>2452</v>
      </c>
      <c r="AA132">
        <v>2491</v>
      </c>
      <c r="AB132">
        <v>2491</v>
      </c>
      <c r="AC132">
        <v>2491</v>
      </c>
      <c r="AD132">
        <v>2491</v>
      </c>
      <c r="AE132">
        <v>295</v>
      </c>
      <c r="AF132">
        <v>297</v>
      </c>
      <c r="AG132">
        <v>298</v>
      </c>
      <c r="AH132">
        <v>299</v>
      </c>
      <c r="AI132">
        <v>302</v>
      </c>
      <c r="AJ132">
        <v>307</v>
      </c>
      <c r="AK132">
        <v>312</v>
      </c>
      <c r="AL132">
        <v>316</v>
      </c>
      <c r="AM132">
        <v>341</v>
      </c>
      <c r="AN132">
        <v>341</v>
      </c>
      <c r="AO132">
        <v>341</v>
      </c>
      <c r="AP132">
        <v>341</v>
      </c>
      <c r="AQ132">
        <v>12436</v>
      </c>
      <c r="AR132">
        <v>0</v>
      </c>
      <c r="AS132">
        <v>2884</v>
      </c>
      <c r="AT132">
        <v>2932</v>
      </c>
      <c r="AU132">
        <v>2657</v>
      </c>
      <c r="AV132">
        <v>6414</v>
      </c>
      <c r="AW132">
        <v>294</v>
      </c>
      <c r="AX132">
        <v>293</v>
      </c>
      <c r="AY132">
        <v>262</v>
      </c>
      <c r="AZ132">
        <v>376</v>
      </c>
      <c r="BA132">
        <v>2365</v>
      </c>
      <c r="BB132">
        <v>2359</v>
      </c>
      <c r="BC132">
        <v>2202</v>
      </c>
      <c r="BD132">
        <v>2651</v>
      </c>
      <c r="BE132">
        <v>63</v>
      </c>
      <c r="BF132">
        <f>Table1[[#This Row],[50%]]-(Table1[[#This Row],[S50%]]+Table1[[#This Row],[I50%]])</f>
        <v>213</v>
      </c>
      <c r="BG132" s="2">
        <f>Table1[[#This Row],[S50%]]+Table1[[#This Row],[I50%]]</f>
        <v>2666</v>
      </c>
    </row>
    <row r="133" spans="1:59" x14ac:dyDescent="0.2">
      <c r="A133">
        <v>1591102834</v>
      </c>
      <c r="B133">
        <v>240</v>
      </c>
      <c r="D133" t="s">
        <v>48</v>
      </c>
      <c r="E133" t="s">
        <v>108</v>
      </c>
      <c r="F133" t="s">
        <v>49</v>
      </c>
      <c r="G133">
        <v>2880</v>
      </c>
      <c r="H133">
        <v>2915</v>
      </c>
      <c r="I133">
        <v>2972</v>
      </c>
      <c r="J133">
        <v>3009</v>
      </c>
      <c r="K133">
        <v>3078</v>
      </c>
      <c r="L133">
        <v>3132</v>
      </c>
      <c r="M133">
        <v>3170</v>
      </c>
      <c r="N133">
        <v>3193</v>
      </c>
      <c r="O133">
        <v>3252</v>
      </c>
      <c r="P133">
        <v>3252</v>
      </c>
      <c r="Q133">
        <v>3252</v>
      </c>
      <c r="R133">
        <v>3252</v>
      </c>
      <c r="S133">
        <v>2372</v>
      </c>
      <c r="T133">
        <v>2383</v>
      </c>
      <c r="U133">
        <v>2390</v>
      </c>
      <c r="V133">
        <v>2395</v>
      </c>
      <c r="W133">
        <v>2410</v>
      </c>
      <c r="X133">
        <v>2425</v>
      </c>
      <c r="Y133">
        <v>2442</v>
      </c>
      <c r="Z133">
        <v>2454</v>
      </c>
      <c r="AA133">
        <v>2491</v>
      </c>
      <c r="AB133">
        <v>2491</v>
      </c>
      <c r="AC133">
        <v>2491</v>
      </c>
      <c r="AD133">
        <v>2491</v>
      </c>
      <c r="AE133">
        <v>295</v>
      </c>
      <c r="AF133">
        <v>297</v>
      </c>
      <c r="AG133">
        <v>298</v>
      </c>
      <c r="AH133">
        <v>299</v>
      </c>
      <c r="AI133">
        <v>302</v>
      </c>
      <c r="AJ133">
        <v>306</v>
      </c>
      <c r="AK133">
        <v>313</v>
      </c>
      <c r="AL133">
        <v>317</v>
      </c>
      <c r="AM133">
        <v>341</v>
      </c>
      <c r="AN133">
        <v>341</v>
      </c>
      <c r="AO133">
        <v>341</v>
      </c>
      <c r="AP133">
        <v>341</v>
      </c>
      <c r="AQ133">
        <v>12565</v>
      </c>
      <c r="AR133">
        <v>0</v>
      </c>
      <c r="AS133">
        <v>2884</v>
      </c>
      <c r="AT133">
        <v>2931</v>
      </c>
      <c r="AU133">
        <v>2657</v>
      </c>
      <c r="AV133">
        <v>6414</v>
      </c>
      <c r="AW133">
        <v>294</v>
      </c>
      <c r="AX133">
        <v>293</v>
      </c>
      <c r="AY133">
        <v>262</v>
      </c>
      <c r="AZ133">
        <v>376</v>
      </c>
      <c r="BA133">
        <v>2365</v>
      </c>
      <c r="BB133">
        <v>2359</v>
      </c>
      <c r="BC133">
        <v>2202</v>
      </c>
      <c r="BD133">
        <v>2651</v>
      </c>
      <c r="BE133">
        <v>63</v>
      </c>
      <c r="BF133">
        <f>Table1[[#This Row],[50%]]-(Table1[[#This Row],[S50%]]+Table1[[#This Row],[I50%]])</f>
        <v>213</v>
      </c>
      <c r="BG133" s="2">
        <f>Table1[[#This Row],[S50%]]+Table1[[#This Row],[I50%]]</f>
        <v>2667</v>
      </c>
    </row>
    <row r="134" spans="1:59" x14ac:dyDescent="0.2">
      <c r="A134">
        <v>1591102836</v>
      </c>
      <c r="B134">
        <v>240</v>
      </c>
      <c r="D134" t="s">
        <v>48</v>
      </c>
      <c r="E134" t="s">
        <v>102</v>
      </c>
      <c r="F134" t="s">
        <v>49</v>
      </c>
      <c r="G134">
        <v>2883</v>
      </c>
      <c r="H134">
        <v>2925</v>
      </c>
      <c r="I134">
        <v>2982</v>
      </c>
      <c r="J134">
        <v>3023</v>
      </c>
      <c r="K134">
        <v>3082</v>
      </c>
      <c r="L134">
        <v>3148</v>
      </c>
      <c r="M134">
        <v>3175</v>
      </c>
      <c r="N134">
        <v>3200</v>
      </c>
      <c r="O134">
        <v>3268</v>
      </c>
      <c r="P134">
        <v>3268</v>
      </c>
      <c r="Q134">
        <v>3268</v>
      </c>
      <c r="R134">
        <v>3268</v>
      </c>
      <c r="S134">
        <v>2373</v>
      </c>
      <c r="T134">
        <v>2383</v>
      </c>
      <c r="U134">
        <v>2391</v>
      </c>
      <c r="V134">
        <v>2397</v>
      </c>
      <c r="W134">
        <v>2411</v>
      </c>
      <c r="X134">
        <v>2426</v>
      </c>
      <c r="Y134">
        <v>2451</v>
      </c>
      <c r="Z134">
        <v>2460</v>
      </c>
      <c r="AA134">
        <v>2491</v>
      </c>
      <c r="AB134">
        <v>2491</v>
      </c>
      <c r="AC134">
        <v>2491</v>
      </c>
      <c r="AD134">
        <v>2491</v>
      </c>
      <c r="AE134">
        <v>295</v>
      </c>
      <c r="AF134">
        <v>297</v>
      </c>
      <c r="AG134">
        <v>298</v>
      </c>
      <c r="AH134">
        <v>299</v>
      </c>
      <c r="AI134">
        <v>302</v>
      </c>
      <c r="AJ134">
        <v>306</v>
      </c>
      <c r="AK134">
        <v>314</v>
      </c>
      <c r="AL134">
        <v>317</v>
      </c>
      <c r="AM134">
        <v>319</v>
      </c>
      <c r="AN134">
        <v>319</v>
      </c>
      <c r="AO134">
        <v>319</v>
      </c>
      <c r="AP134">
        <v>319</v>
      </c>
      <c r="AQ134">
        <v>12677</v>
      </c>
      <c r="AR134">
        <v>0</v>
      </c>
      <c r="AS134">
        <v>2884</v>
      </c>
      <c r="AT134">
        <v>2931</v>
      </c>
      <c r="AU134">
        <v>2657</v>
      </c>
      <c r="AV134">
        <v>6414</v>
      </c>
      <c r="AW134">
        <v>294</v>
      </c>
      <c r="AX134">
        <v>293</v>
      </c>
      <c r="AY134">
        <v>262</v>
      </c>
      <c r="AZ134">
        <v>376</v>
      </c>
      <c r="BA134">
        <v>2366</v>
      </c>
      <c r="BB134">
        <v>2359</v>
      </c>
      <c r="BC134">
        <v>2202</v>
      </c>
      <c r="BD134">
        <v>2651</v>
      </c>
      <c r="BE134">
        <v>63</v>
      </c>
      <c r="BF134">
        <f>Table1[[#This Row],[50%]]-(Table1[[#This Row],[S50%]]+Table1[[#This Row],[I50%]])</f>
        <v>215</v>
      </c>
      <c r="BG134" s="2">
        <f>Table1[[#This Row],[S50%]]+Table1[[#This Row],[I50%]]</f>
        <v>2668</v>
      </c>
    </row>
    <row r="135" spans="1:59" x14ac:dyDescent="0.2">
      <c r="A135">
        <v>1591102839</v>
      </c>
      <c r="B135">
        <v>240</v>
      </c>
      <c r="D135" t="s">
        <v>48</v>
      </c>
      <c r="E135" t="s">
        <v>105</v>
      </c>
      <c r="F135" t="s">
        <v>49</v>
      </c>
      <c r="G135">
        <v>2887</v>
      </c>
      <c r="H135">
        <v>2934</v>
      </c>
      <c r="I135">
        <v>2989</v>
      </c>
      <c r="J135">
        <v>3035</v>
      </c>
      <c r="K135">
        <v>3095</v>
      </c>
      <c r="L135">
        <v>3140</v>
      </c>
      <c r="M135">
        <v>3193</v>
      </c>
      <c r="N135">
        <v>3217</v>
      </c>
      <c r="O135">
        <v>3550</v>
      </c>
      <c r="P135">
        <v>3550</v>
      </c>
      <c r="Q135">
        <v>3550</v>
      </c>
      <c r="R135">
        <v>3550</v>
      </c>
      <c r="S135">
        <v>2372</v>
      </c>
      <c r="T135">
        <v>2385</v>
      </c>
      <c r="U135">
        <v>2393</v>
      </c>
      <c r="V135">
        <v>2399</v>
      </c>
      <c r="W135">
        <v>2411</v>
      </c>
      <c r="X135">
        <v>2426</v>
      </c>
      <c r="Y135">
        <v>2447</v>
      </c>
      <c r="Z135">
        <v>2458</v>
      </c>
      <c r="AA135">
        <v>2491</v>
      </c>
      <c r="AB135">
        <v>2491</v>
      </c>
      <c r="AC135">
        <v>2491</v>
      </c>
      <c r="AD135">
        <v>2491</v>
      </c>
      <c r="AE135">
        <v>295</v>
      </c>
      <c r="AF135">
        <v>297</v>
      </c>
      <c r="AG135">
        <v>298</v>
      </c>
      <c r="AH135">
        <v>299</v>
      </c>
      <c r="AI135">
        <v>302</v>
      </c>
      <c r="AJ135">
        <v>305</v>
      </c>
      <c r="AK135">
        <v>314</v>
      </c>
      <c r="AL135">
        <v>317</v>
      </c>
      <c r="AM135">
        <v>319</v>
      </c>
      <c r="AN135">
        <v>319</v>
      </c>
      <c r="AO135">
        <v>319</v>
      </c>
      <c r="AP135">
        <v>319</v>
      </c>
      <c r="AQ135">
        <v>12797</v>
      </c>
      <c r="AR135">
        <v>0</v>
      </c>
      <c r="AS135">
        <v>2884</v>
      </c>
      <c r="AT135">
        <v>2931</v>
      </c>
      <c r="AU135">
        <v>2657</v>
      </c>
      <c r="AV135">
        <v>6414</v>
      </c>
      <c r="AW135">
        <v>294</v>
      </c>
      <c r="AX135">
        <v>293</v>
      </c>
      <c r="AY135">
        <v>262</v>
      </c>
      <c r="AZ135">
        <v>376</v>
      </c>
      <c r="BA135">
        <v>2366</v>
      </c>
      <c r="BB135">
        <v>2359</v>
      </c>
      <c r="BC135">
        <v>2202</v>
      </c>
      <c r="BD135">
        <v>2651</v>
      </c>
      <c r="BE135">
        <v>63</v>
      </c>
      <c r="BF135">
        <f>Table1[[#This Row],[50%]]-(Table1[[#This Row],[S50%]]+Table1[[#This Row],[I50%]])</f>
        <v>220</v>
      </c>
      <c r="BG135" s="2">
        <f>Table1[[#This Row],[S50%]]+Table1[[#This Row],[I50%]]</f>
        <v>2667</v>
      </c>
    </row>
    <row r="136" spans="1:59" x14ac:dyDescent="0.2">
      <c r="A136">
        <v>1591102841</v>
      </c>
      <c r="B136">
        <v>240</v>
      </c>
      <c r="D136" t="s">
        <v>48</v>
      </c>
      <c r="E136" t="s">
        <v>122</v>
      </c>
      <c r="F136" t="s">
        <v>49</v>
      </c>
      <c r="G136">
        <v>2893</v>
      </c>
      <c r="H136">
        <v>2947</v>
      </c>
      <c r="I136">
        <v>2999</v>
      </c>
      <c r="J136">
        <v>3036</v>
      </c>
      <c r="K136">
        <v>3094</v>
      </c>
      <c r="L136">
        <v>3148</v>
      </c>
      <c r="M136">
        <v>3200</v>
      </c>
      <c r="N136">
        <v>3217</v>
      </c>
      <c r="O136">
        <v>3550</v>
      </c>
      <c r="P136">
        <v>3550</v>
      </c>
      <c r="Q136">
        <v>3550</v>
      </c>
      <c r="R136">
        <v>3550</v>
      </c>
      <c r="S136">
        <v>2372</v>
      </c>
      <c r="T136">
        <v>2385</v>
      </c>
      <c r="U136">
        <v>2393</v>
      </c>
      <c r="V136">
        <v>2399</v>
      </c>
      <c r="W136">
        <v>2413</v>
      </c>
      <c r="X136">
        <v>2426</v>
      </c>
      <c r="Y136">
        <v>2451</v>
      </c>
      <c r="Z136">
        <v>2454</v>
      </c>
      <c r="AA136">
        <v>2491</v>
      </c>
      <c r="AB136">
        <v>2491</v>
      </c>
      <c r="AC136">
        <v>2491</v>
      </c>
      <c r="AD136">
        <v>2491</v>
      </c>
      <c r="AE136">
        <v>295</v>
      </c>
      <c r="AF136">
        <v>297</v>
      </c>
      <c r="AG136">
        <v>299</v>
      </c>
      <c r="AH136">
        <v>299</v>
      </c>
      <c r="AI136">
        <v>302</v>
      </c>
      <c r="AJ136">
        <v>305</v>
      </c>
      <c r="AK136">
        <v>313</v>
      </c>
      <c r="AL136">
        <v>315</v>
      </c>
      <c r="AM136">
        <v>319</v>
      </c>
      <c r="AN136">
        <v>319</v>
      </c>
      <c r="AO136">
        <v>319</v>
      </c>
      <c r="AP136">
        <v>319</v>
      </c>
      <c r="AQ136">
        <v>12912</v>
      </c>
      <c r="AR136">
        <v>0</v>
      </c>
      <c r="AS136">
        <v>2884</v>
      </c>
      <c r="AT136">
        <v>2931</v>
      </c>
      <c r="AU136">
        <v>2657</v>
      </c>
      <c r="AV136">
        <v>6414</v>
      </c>
      <c r="AW136">
        <v>294</v>
      </c>
      <c r="AX136">
        <v>293</v>
      </c>
      <c r="AY136">
        <v>262</v>
      </c>
      <c r="AZ136">
        <v>376</v>
      </c>
      <c r="BA136">
        <v>2366</v>
      </c>
      <c r="BB136">
        <v>2359</v>
      </c>
      <c r="BC136">
        <v>2202</v>
      </c>
      <c r="BD136">
        <v>2651</v>
      </c>
      <c r="BE136">
        <v>63</v>
      </c>
      <c r="BF136">
        <f>Table1[[#This Row],[50%]]-(Table1[[#This Row],[S50%]]+Table1[[#This Row],[I50%]])</f>
        <v>226</v>
      </c>
      <c r="BG136" s="2">
        <f>Table1[[#This Row],[S50%]]+Table1[[#This Row],[I50%]]</f>
        <v>2667</v>
      </c>
    </row>
    <row r="137" spans="1:59" x14ac:dyDescent="0.2">
      <c r="A137">
        <v>1591102843</v>
      </c>
      <c r="B137">
        <v>240</v>
      </c>
      <c r="D137" t="s">
        <v>48</v>
      </c>
      <c r="E137" t="s">
        <v>111</v>
      </c>
      <c r="F137" t="s">
        <v>49</v>
      </c>
      <c r="G137">
        <v>2892</v>
      </c>
      <c r="H137">
        <v>2947</v>
      </c>
      <c r="I137">
        <v>3005</v>
      </c>
      <c r="J137">
        <v>3045</v>
      </c>
      <c r="K137">
        <v>3106</v>
      </c>
      <c r="L137">
        <v>3167</v>
      </c>
      <c r="M137">
        <v>3203</v>
      </c>
      <c r="N137">
        <v>3268</v>
      </c>
      <c r="O137">
        <v>4344</v>
      </c>
      <c r="P137">
        <v>4344</v>
      </c>
      <c r="Q137">
        <v>4344</v>
      </c>
      <c r="R137">
        <v>4344</v>
      </c>
      <c r="S137">
        <v>2372</v>
      </c>
      <c r="T137">
        <v>2385</v>
      </c>
      <c r="U137">
        <v>2392</v>
      </c>
      <c r="V137">
        <v>2398</v>
      </c>
      <c r="W137">
        <v>2411</v>
      </c>
      <c r="X137">
        <v>2426</v>
      </c>
      <c r="Y137">
        <v>2447</v>
      </c>
      <c r="Z137">
        <v>2451</v>
      </c>
      <c r="AA137">
        <v>2484</v>
      </c>
      <c r="AB137">
        <v>2484</v>
      </c>
      <c r="AC137">
        <v>2484</v>
      </c>
      <c r="AD137">
        <v>2484</v>
      </c>
      <c r="AE137">
        <v>295</v>
      </c>
      <c r="AF137">
        <v>297</v>
      </c>
      <c r="AG137">
        <v>298</v>
      </c>
      <c r="AH137">
        <v>299</v>
      </c>
      <c r="AI137">
        <v>302</v>
      </c>
      <c r="AJ137">
        <v>304</v>
      </c>
      <c r="AK137">
        <v>310</v>
      </c>
      <c r="AL137">
        <v>313</v>
      </c>
      <c r="AM137">
        <v>320</v>
      </c>
      <c r="AN137">
        <v>320</v>
      </c>
      <c r="AO137">
        <v>320</v>
      </c>
      <c r="AP137">
        <v>320</v>
      </c>
      <c r="AQ137">
        <v>13037</v>
      </c>
      <c r="AR137">
        <v>0</v>
      </c>
      <c r="AS137">
        <v>2884</v>
      </c>
      <c r="AT137">
        <v>2931</v>
      </c>
      <c r="AU137">
        <v>2657</v>
      </c>
      <c r="AV137">
        <v>6414</v>
      </c>
      <c r="AW137">
        <v>294</v>
      </c>
      <c r="AX137">
        <v>293</v>
      </c>
      <c r="AY137">
        <v>262</v>
      </c>
      <c r="AZ137">
        <v>376</v>
      </c>
      <c r="BA137">
        <v>2366</v>
      </c>
      <c r="BB137">
        <v>2359</v>
      </c>
      <c r="BC137">
        <v>2202</v>
      </c>
      <c r="BD137">
        <v>2651</v>
      </c>
      <c r="BE137">
        <v>63</v>
      </c>
      <c r="BF137">
        <f>Table1[[#This Row],[50%]]-(Table1[[#This Row],[S50%]]+Table1[[#This Row],[I50%]])</f>
        <v>225</v>
      </c>
      <c r="BG137" s="2">
        <f>Table1[[#This Row],[S50%]]+Table1[[#This Row],[I50%]]</f>
        <v>2667</v>
      </c>
    </row>
    <row r="138" spans="1:59" x14ac:dyDescent="0.2">
      <c r="A138">
        <v>1591102845</v>
      </c>
      <c r="B138">
        <v>240</v>
      </c>
      <c r="D138" t="s">
        <v>48</v>
      </c>
      <c r="E138" t="s">
        <v>108</v>
      </c>
      <c r="F138" t="s">
        <v>49</v>
      </c>
      <c r="G138">
        <v>2892</v>
      </c>
      <c r="H138">
        <v>2942</v>
      </c>
      <c r="I138">
        <v>2989</v>
      </c>
      <c r="J138">
        <v>3036</v>
      </c>
      <c r="K138">
        <v>3106</v>
      </c>
      <c r="L138">
        <v>3153</v>
      </c>
      <c r="M138">
        <v>3231</v>
      </c>
      <c r="N138">
        <v>3279</v>
      </c>
      <c r="O138">
        <v>4344</v>
      </c>
      <c r="P138">
        <v>4344</v>
      </c>
      <c r="Q138">
        <v>4344</v>
      </c>
      <c r="R138">
        <v>4344</v>
      </c>
      <c r="S138">
        <v>2373</v>
      </c>
      <c r="T138">
        <v>2385</v>
      </c>
      <c r="U138">
        <v>2392</v>
      </c>
      <c r="V138">
        <v>2397</v>
      </c>
      <c r="W138">
        <v>2413</v>
      </c>
      <c r="X138">
        <v>2427</v>
      </c>
      <c r="Y138">
        <v>2446</v>
      </c>
      <c r="Z138">
        <v>2448</v>
      </c>
      <c r="AA138">
        <v>2453</v>
      </c>
      <c r="AB138">
        <v>2453</v>
      </c>
      <c r="AC138">
        <v>2453</v>
      </c>
      <c r="AD138">
        <v>2453</v>
      </c>
      <c r="AE138">
        <v>295</v>
      </c>
      <c r="AF138">
        <v>297</v>
      </c>
      <c r="AG138">
        <v>298</v>
      </c>
      <c r="AH138">
        <v>299</v>
      </c>
      <c r="AI138">
        <v>301</v>
      </c>
      <c r="AJ138">
        <v>304</v>
      </c>
      <c r="AK138">
        <v>310</v>
      </c>
      <c r="AL138">
        <v>313</v>
      </c>
      <c r="AM138">
        <v>320</v>
      </c>
      <c r="AN138">
        <v>320</v>
      </c>
      <c r="AO138">
        <v>320</v>
      </c>
      <c r="AP138">
        <v>320</v>
      </c>
      <c r="AQ138">
        <v>13151</v>
      </c>
      <c r="AR138">
        <v>0</v>
      </c>
      <c r="AS138">
        <v>2884</v>
      </c>
      <c r="AT138">
        <v>2931</v>
      </c>
      <c r="AU138">
        <v>2657</v>
      </c>
      <c r="AV138">
        <v>6414</v>
      </c>
      <c r="AW138">
        <v>294</v>
      </c>
      <c r="AX138">
        <v>293</v>
      </c>
      <c r="AY138">
        <v>262</v>
      </c>
      <c r="AZ138">
        <v>376</v>
      </c>
      <c r="BA138">
        <v>2366</v>
      </c>
      <c r="BB138">
        <v>2359</v>
      </c>
      <c r="BC138">
        <v>2202</v>
      </c>
      <c r="BD138">
        <v>2651</v>
      </c>
      <c r="BE138">
        <v>63</v>
      </c>
      <c r="BF138">
        <f>Table1[[#This Row],[50%]]-(Table1[[#This Row],[S50%]]+Table1[[#This Row],[I50%]])</f>
        <v>224</v>
      </c>
      <c r="BG138" s="2">
        <f>Table1[[#This Row],[S50%]]+Table1[[#This Row],[I50%]]</f>
        <v>2668</v>
      </c>
    </row>
    <row r="139" spans="1:59" x14ac:dyDescent="0.2">
      <c r="A139">
        <v>1591102847</v>
      </c>
      <c r="B139">
        <v>240</v>
      </c>
      <c r="D139" t="s">
        <v>48</v>
      </c>
      <c r="E139" t="s">
        <v>93</v>
      </c>
      <c r="F139" t="s">
        <v>49</v>
      </c>
      <c r="G139">
        <v>2890</v>
      </c>
      <c r="H139">
        <v>2940</v>
      </c>
      <c r="I139">
        <v>2986</v>
      </c>
      <c r="J139">
        <v>3026</v>
      </c>
      <c r="K139">
        <v>3095</v>
      </c>
      <c r="L139">
        <v>3141</v>
      </c>
      <c r="M139">
        <v>3235</v>
      </c>
      <c r="N139">
        <v>3301</v>
      </c>
      <c r="O139">
        <v>4344</v>
      </c>
      <c r="P139">
        <v>4344</v>
      </c>
      <c r="Q139">
        <v>4344</v>
      </c>
      <c r="R139">
        <v>4344</v>
      </c>
      <c r="S139">
        <v>2373</v>
      </c>
      <c r="T139">
        <v>2386</v>
      </c>
      <c r="U139">
        <v>2391</v>
      </c>
      <c r="V139">
        <v>2396</v>
      </c>
      <c r="W139">
        <v>2414</v>
      </c>
      <c r="X139">
        <v>2427</v>
      </c>
      <c r="Y139">
        <v>2446</v>
      </c>
      <c r="Z139">
        <v>2450</v>
      </c>
      <c r="AA139">
        <v>2458</v>
      </c>
      <c r="AB139">
        <v>2458</v>
      </c>
      <c r="AC139">
        <v>2458</v>
      </c>
      <c r="AD139">
        <v>2458</v>
      </c>
      <c r="AE139">
        <v>295</v>
      </c>
      <c r="AF139">
        <v>298</v>
      </c>
      <c r="AG139">
        <v>299</v>
      </c>
      <c r="AH139">
        <v>299</v>
      </c>
      <c r="AI139">
        <v>302</v>
      </c>
      <c r="AJ139">
        <v>304</v>
      </c>
      <c r="AK139">
        <v>310</v>
      </c>
      <c r="AL139">
        <v>312</v>
      </c>
      <c r="AM139">
        <v>320</v>
      </c>
      <c r="AN139">
        <v>320</v>
      </c>
      <c r="AO139">
        <v>320</v>
      </c>
      <c r="AP139">
        <v>320</v>
      </c>
      <c r="AQ139">
        <v>13270</v>
      </c>
      <c r="AR139">
        <v>0</v>
      </c>
      <c r="AS139">
        <v>2884</v>
      </c>
      <c r="AT139">
        <v>2931</v>
      </c>
      <c r="AU139">
        <v>2657</v>
      </c>
      <c r="AV139">
        <v>6414</v>
      </c>
      <c r="AW139">
        <v>294</v>
      </c>
      <c r="AX139">
        <v>293</v>
      </c>
      <c r="AY139">
        <v>262</v>
      </c>
      <c r="AZ139">
        <v>376</v>
      </c>
      <c r="BA139">
        <v>2366</v>
      </c>
      <c r="BB139">
        <v>2359</v>
      </c>
      <c r="BC139">
        <v>2202</v>
      </c>
      <c r="BD139">
        <v>2651</v>
      </c>
      <c r="BE139">
        <v>63</v>
      </c>
      <c r="BF139">
        <f>Table1[[#This Row],[50%]]-(Table1[[#This Row],[S50%]]+Table1[[#This Row],[I50%]])</f>
        <v>222</v>
      </c>
      <c r="BG139" s="2">
        <f>Table1[[#This Row],[S50%]]+Table1[[#This Row],[I50%]]</f>
        <v>2668</v>
      </c>
    </row>
    <row r="140" spans="1:59" x14ac:dyDescent="0.2">
      <c r="A140">
        <v>1591102850</v>
      </c>
      <c r="B140">
        <v>240</v>
      </c>
      <c r="D140" t="s">
        <v>48</v>
      </c>
      <c r="E140" t="s">
        <v>109</v>
      </c>
      <c r="F140" t="s">
        <v>49</v>
      </c>
      <c r="G140">
        <v>2884</v>
      </c>
      <c r="H140">
        <v>2940</v>
      </c>
      <c r="I140">
        <v>2989</v>
      </c>
      <c r="J140">
        <v>3022</v>
      </c>
      <c r="K140">
        <v>3096</v>
      </c>
      <c r="L140">
        <v>3145</v>
      </c>
      <c r="M140">
        <v>3278</v>
      </c>
      <c r="N140">
        <v>3374</v>
      </c>
      <c r="O140">
        <v>4344</v>
      </c>
      <c r="P140">
        <v>4344</v>
      </c>
      <c r="Q140">
        <v>4344</v>
      </c>
      <c r="R140">
        <v>4344</v>
      </c>
      <c r="S140">
        <v>2374</v>
      </c>
      <c r="T140">
        <v>2385</v>
      </c>
      <c r="U140">
        <v>2392</v>
      </c>
      <c r="V140">
        <v>2396</v>
      </c>
      <c r="W140">
        <v>2415</v>
      </c>
      <c r="X140">
        <v>2427</v>
      </c>
      <c r="Y140">
        <v>2444</v>
      </c>
      <c r="Z140">
        <v>2448</v>
      </c>
      <c r="AA140">
        <v>2458</v>
      </c>
      <c r="AB140">
        <v>2458</v>
      </c>
      <c r="AC140">
        <v>2458</v>
      </c>
      <c r="AD140">
        <v>2458</v>
      </c>
      <c r="AE140">
        <v>295</v>
      </c>
      <c r="AF140">
        <v>297</v>
      </c>
      <c r="AG140">
        <v>298</v>
      </c>
      <c r="AH140">
        <v>299</v>
      </c>
      <c r="AI140">
        <v>302</v>
      </c>
      <c r="AJ140">
        <v>304</v>
      </c>
      <c r="AK140">
        <v>311</v>
      </c>
      <c r="AL140">
        <v>312</v>
      </c>
      <c r="AM140">
        <v>320</v>
      </c>
      <c r="AN140">
        <v>320</v>
      </c>
      <c r="AO140">
        <v>320</v>
      </c>
      <c r="AP140">
        <v>320</v>
      </c>
      <c r="AQ140">
        <v>13388</v>
      </c>
      <c r="AR140">
        <v>0</v>
      </c>
      <c r="AS140">
        <v>2884</v>
      </c>
      <c r="AT140">
        <v>2931</v>
      </c>
      <c r="AU140">
        <v>2657</v>
      </c>
      <c r="AV140">
        <v>6414</v>
      </c>
      <c r="AW140">
        <v>294</v>
      </c>
      <c r="AX140">
        <v>293</v>
      </c>
      <c r="AY140">
        <v>262</v>
      </c>
      <c r="AZ140">
        <v>376</v>
      </c>
      <c r="BA140">
        <v>2366</v>
      </c>
      <c r="BB140">
        <v>2359</v>
      </c>
      <c r="BC140">
        <v>2202</v>
      </c>
      <c r="BD140">
        <v>2651</v>
      </c>
      <c r="BE140">
        <v>63</v>
      </c>
      <c r="BF140">
        <f>Table1[[#This Row],[50%]]-(Table1[[#This Row],[S50%]]+Table1[[#This Row],[I50%]])</f>
        <v>215</v>
      </c>
      <c r="BG140" s="2">
        <f>Table1[[#This Row],[S50%]]+Table1[[#This Row],[I50%]]</f>
        <v>2669</v>
      </c>
    </row>
    <row r="141" spans="1:59" x14ac:dyDescent="0.2">
      <c r="A141">
        <v>1591102852</v>
      </c>
      <c r="B141">
        <v>240</v>
      </c>
      <c r="D141" t="s">
        <v>48</v>
      </c>
      <c r="E141" t="s">
        <v>94</v>
      </c>
      <c r="F141" t="s">
        <v>49</v>
      </c>
      <c r="G141">
        <v>2884</v>
      </c>
      <c r="H141">
        <v>2949</v>
      </c>
      <c r="I141">
        <v>3005</v>
      </c>
      <c r="J141">
        <v>3037</v>
      </c>
      <c r="K141">
        <v>3099</v>
      </c>
      <c r="L141">
        <v>3133</v>
      </c>
      <c r="M141">
        <v>3214</v>
      </c>
      <c r="N141">
        <v>3302</v>
      </c>
      <c r="O141">
        <v>3675</v>
      </c>
      <c r="P141">
        <v>3675</v>
      </c>
      <c r="Q141">
        <v>3675</v>
      </c>
      <c r="R141">
        <v>3675</v>
      </c>
      <c r="S141">
        <v>2372</v>
      </c>
      <c r="T141">
        <v>2385</v>
      </c>
      <c r="U141">
        <v>2392</v>
      </c>
      <c r="V141">
        <v>2398</v>
      </c>
      <c r="W141">
        <v>2416</v>
      </c>
      <c r="X141">
        <v>2432</v>
      </c>
      <c r="Y141">
        <v>2446</v>
      </c>
      <c r="Z141">
        <v>2455</v>
      </c>
      <c r="AA141">
        <v>2482</v>
      </c>
      <c r="AB141">
        <v>2482</v>
      </c>
      <c r="AC141">
        <v>2482</v>
      </c>
      <c r="AD141">
        <v>2482</v>
      </c>
      <c r="AE141">
        <v>296</v>
      </c>
      <c r="AF141">
        <v>298</v>
      </c>
      <c r="AG141">
        <v>299</v>
      </c>
      <c r="AH141">
        <v>299</v>
      </c>
      <c r="AI141">
        <v>302</v>
      </c>
      <c r="AJ141">
        <v>305</v>
      </c>
      <c r="AK141">
        <v>312</v>
      </c>
      <c r="AL141">
        <v>315</v>
      </c>
      <c r="AM141">
        <v>321</v>
      </c>
      <c r="AN141">
        <v>321</v>
      </c>
      <c r="AO141">
        <v>321</v>
      </c>
      <c r="AP141">
        <v>321</v>
      </c>
      <c r="AQ141">
        <v>13509</v>
      </c>
      <c r="AR141">
        <v>0</v>
      </c>
      <c r="AS141">
        <v>2884</v>
      </c>
      <c r="AT141">
        <v>2931</v>
      </c>
      <c r="AU141">
        <v>2657</v>
      </c>
      <c r="AV141">
        <v>6414</v>
      </c>
      <c r="AW141">
        <v>294</v>
      </c>
      <c r="AX141">
        <v>293</v>
      </c>
      <c r="AY141">
        <v>262</v>
      </c>
      <c r="AZ141">
        <v>376</v>
      </c>
      <c r="BA141">
        <v>2366</v>
      </c>
      <c r="BB141">
        <v>2359</v>
      </c>
      <c r="BC141">
        <v>2202</v>
      </c>
      <c r="BD141">
        <v>2651</v>
      </c>
      <c r="BE141">
        <v>63</v>
      </c>
      <c r="BF141">
        <f>Table1[[#This Row],[50%]]-(Table1[[#This Row],[S50%]]+Table1[[#This Row],[I50%]])</f>
        <v>216</v>
      </c>
      <c r="BG141" s="2">
        <f>Table1[[#This Row],[S50%]]+Table1[[#This Row],[I50%]]</f>
        <v>2668</v>
      </c>
    </row>
    <row r="142" spans="1:59" x14ac:dyDescent="0.2">
      <c r="A142">
        <v>1591102854</v>
      </c>
      <c r="B142">
        <v>240</v>
      </c>
      <c r="D142" t="s">
        <v>48</v>
      </c>
      <c r="E142" t="s">
        <v>123</v>
      </c>
      <c r="F142" t="s">
        <v>49</v>
      </c>
      <c r="G142">
        <v>2884</v>
      </c>
      <c r="H142">
        <v>2940</v>
      </c>
      <c r="I142">
        <v>2990</v>
      </c>
      <c r="J142">
        <v>3022</v>
      </c>
      <c r="K142">
        <v>3090</v>
      </c>
      <c r="L142">
        <v>3116</v>
      </c>
      <c r="M142">
        <v>3169</v>
      </c>
      <c r="N142">
        <v>3278</v>
      </c>
      <c r="O142">
        <v>3675</v>
      </c>
      <c r="P142">
        <v>3675</v>
      </c>
      <c r="Q142">
        <v>3675</v>
      </c>
      <c r="R142">
        <v>3675</v>
      </c>
      <c r="S142">
        <v>2371</v>
      </c>
      <c r="T142">
        <v>2384</v>
      </c>
      <c r="U142">
        <v>2391</v>
      </c>
      <c r="V142">
        <v>2397</v>
      </c>
      <c r="W142">
        <v>2413</v>
      </c>
      <c r="X142">
        <v>2429</v>
      </c>
      <c r="Y142">
        <v>2443</v>
      </c>
      <c r="Z142">
        <v>2455</v>
      </c>
      <c r="AA142">
        <v>2482</v>
      </c>
      <c r="AB142">
        <v>2482</v>
      </c>
      <c r="AC142">
        <v>2482</v>
      </c>
      <c r="AD142">
        <v>2482</v>
      </c>
      <c r="AE142">
        <v>296</v>
      </c>
      <c r="AF142">
        <v>298</v>
      </c>
      <c r="AG142">
        <v>299</v>
      </c>
      <c r="AH142">
        <v>299</v>
      </c>
      <c r="AI142">
        <v>302</v>
      </c>
      <c r="AJ142">
        <v>305</v>
      </c>
      <c r="AK142">
        <v>312</v>
      </c>
      <c r="AL142">
        <v>314</v>
      </c>
      <c r="AM142">
        <v>321</v>
      </c>
      <c r="AN142">
        <v>321</v>
      </c>
      <c r="AO142">
        <v>321</v>
      </c>
      <c r="AP142">
        <v>321</v>
      </c>
      <c r="AQ142">
        <v>13629</v>
      </c>
      <c r="AR142">
        <v>0</v>
      </c>
      <c r="AS142">
        <v>2884</v>
      </c>
      <c r="AT142">
        <v>2931</v>
      </c>
      <c r="AU142">
        <v>2657</v>
      </c>
      <c r="AV142">
        <v>6414</v>
      </c>
      <c r="AW142">
        <v>294</v>
      </c>
      <c r="AX142">
        <v>293</v>
      </c>
      <c r="AY142">
        <v>262</v>
      </c>
      <c r="AZ142">
        <v>376</v>
      </c>
      <c r="BA142">
        <v>2366</v>
      </c>
      <c r="BB142">
        <v>2359</v>
      </c>
      <c r="BC142">
        <v>2202</v>
      </c>
      <c r="BD142">
        <v>2651</v>
      </c>
      <c r="BE142">
        <v>63</v>
      </c>
      <c r="BF142">
        <f>Table1[[#This Row],[50%]]-(Table1[[#This Row],[S50%]]+Table1[[#This Row],[I50%]])</f>
        <v>217</v>
      </c>
      <c r="BG142" s="2">
        <f>Table1[[#This Row],[S50%]]+Table1[[#This Row],[I50%]]</f>
        <v>2667</v>
      </c>
    </row>
    <row r="143" spans="1:59" x14ac:dyDescent="0.2">
      <c r="A143">
        <v>1591102856</v>
      </c>
      <c r="B143">
        <v>240</v>
      </c>
      <c r="D143" t="s">
        <v>48</v>
      </c>
      <c r="E143" t="s">
        <v>108</v>
      </c>
      <c r="F143" t="s">
        <v>49</v>
      </c>
      <c r="G143">
        <v>2883</v>
      </c>
      <c r="H143">
        <v>2936</v>
      </c>
      <c r="I143">
        <v>3001</v>
      </c>
      <c r="J143">
        <v>3029</v>
      </c>
      <c r="K143">
        <v>3088</v>
      </c>
      <c r="L143">
        <v>3117</v>
      </c>
      <c r="M143">
        <v>3169</v>
      </c>
      <c r="N143">
        <v>3275</v>
      </c>
      <c r="O143">
        <v>3675</v>
      </c>
      <c r="P143">
        <v>3675</v>
      </c>
      <c r="Q143">
        <v>3675</v>
      </c>
      <c r="R143">
        <v>3675</v>
      </c>
      <c r="S143">
        <v>2372</v>
      </c>
      <c r="T143">
        <v>2383</v>
      </c>
      <c r="U143">
        <v>2392</v>
      </c>
      <c r="V143">
        <v>2397</v>
      </c>
      <c r="W143">
        <v>2413</v>
      </c>
      <c r="X143">
        <v>2434</v>
      </c>
      <c r="Y143">
        <v>2444</v>
      </c>
      <c r="Z143">
        <v>2458</v>
      </c>
      <c r="AA143">
        <v>2504</v>
      </c>
      <c r="AB143">
        <v>2504</v>
      </c>
      <c r="AC143">
        <v>2504</v>
      </c>
      <c r="AD143">
        <v>2504</v>
      </c>
      <c r="AE143">
        <v>295</v>
      </c>
      <c r="AF143">
        <v>297</v>
      </c>
      <c r="AG143">
        <v>298</v>
      </c>
      <c r="AH143">
        <v>299</v>
      </c>
      <c r="AI143">
        <v>302</v>
      </c>
      <c r="AJ143">
        <v>305</v>
      </c>
      <c r="AK143">
        <v>312</v>
      </c>
      <c r="AL143">
        <v>315</v>
      </c>
      <c r="AM143">
        <v>321</v>
      </c>
      <c r="AN143">
        <v>321</v>
      </c>
      <c r="AO143">
        <v>321</v>
      </c>
      <c r="AP143">
        <v>321</v>
      </c>
      <c r="AQ143">
        <v>13734</v>
      </c>
      <c r="AR143">
        <v>0</v>
      </c>
      <c r="AS143">
        <v>2884</v>
      </c>
      <c r="AT143">
        <v>2931</v>
      </c>
      <c r="AU143">
        <v>2657</v>
      </c>
      <c r="AV143">
        <v>6414</v>
      </c>
      <c r="AW143">
        <v>294</v>
      </c>
      <c r="AX143">
        <v>293</v>
      </c>
      <c r="AY143">
        <v>262</v>
      </c>
      <c r="AZ143">
        <v>376</v>
      </c>
      <c r="BA143">
        <v>2366</v>
      </c>
      <c r="BB143">
        <v>2359</v>
      </c>
      <c r="BC143">
        <v>2202</v>
      </c>
      <c r="BD143">
        <v>2651</v>
      </c>
      <c r="BE143">
        <v>63</v>
      </c>
      <c r="BF143">
        <f>Table1[[#This Row],[50%]]-(Table1[[#This Row],[S50%]]+Table1[[#This Row],[I50%]])</f>
        <v>216</v>
      </c>
      <c r="BG143" s="2">
        <f>Table1[[#This Row],[S50%]]+Table1[[#This Row],[I50%]]</f>
        <v>2667</v>
      </c>
    </row>
    <row r="144" spans="1:59" x14ac:dyDescent="0.2">
      <c r="A144">
        <v>1591102858</v>
      </c>
      <c r="B144">
        <v>240</v>
      </c>
      <c r="D144" t="s">
        <v>48</v>
      </c>
      <c r="E144" t="s">
        <v>107</v>
      </c>
      <c r="F144" t="s">
        <v>49</v>
      </c>
      <c r="G144">
        <v>2886</v>
      </c>
      <c r="H144">
        <v>2947</v>
      </c>
      <c r="I144">
        <v>3005</v>
      </c>
      <c r="J144">
        <v>3036</v>
      </c>
      <c r="K144">
        <v>3097</v>
      </c>
      <c r="L144">
        <v>3140</v>
      </c>
      <c r="M144">
        <v>3188</v>
      </c>
      <c r="N144">
        <v>3220</v>
      </c>
      <c r="O144">
        <v>3276</v>
      </c>
      <c r="P144">
        <v>3276</v>
      </c>
      <c r="Q144">
        <v>3276</v>
      </c>
      <c r="R144">
        <v>3276</v>
      </c>
      <c r="S144">
        <v>2371</v>
      </c>
      <c r="T144">
        <v>2384</v>
      </c>
      <c r="U144">
        <v>2392</v>
      </c>
      <c r="V144">
        <v>2399</v>
      </c>
      <c r="W144">
        <v>2413</v>
      </c>
      <c r="X144">
        <v>2429</v>
      </c>
      <c r="Y144">
        <v>2444</v>
      </c>
      <c r="Z144">
        <v>2467</v>
      </c>
      <c r="AA144">
        <v>2504</v>
      </c>
      <c r="AB144">
        <v>2504</v>
      </c>
      <c r="AC144">
        <v>2504</v>
      </c>
      <c r="AD144">
        <v>2504</v>
      </c>
      <c r="AE144">
        <v>295</v>
      </c>
      <c r="AF144">
        <v>297</v>
      </c>
      <c r="AG144">
        <v>298</v>
      </c>
      <c r="AH144">
        <v>299</v>
      </c>
      <c r="AI144">
        <v>301</v>
      </c>
      <c r="AJ144">
        <v>304</v>
      </c>
      <c r="AK144">
        <v>310</v>
      </c>
      <c r="AL144">
        <v>315</v>
      </c>
      <c r="AM144">
        <v>321</v>
      </c>
      <c r="AN144">
        <v>321</v>
      </c>
      <c r="AO144">
        <v>321</v>
      </c>
      <c r="AP144">
        <v>321</v>
      </c>
      <c r="AQ144">
        <v>13868</v>
      </c>
      <c r="AR144">
        <v>0</v>
      </c>
      <c r="AS144">
        <v>2884</v>
      </c>
      <c r="AT144">
        <v>2931</v>
      </c>
      <c r="AU144">
        <v>2657</v>
      </c>
      <c r="AV144">
        <v>6414</v>
      </c>
      <c r="AW144">
        <v>294</v>
      </c>
      <c r="AX144">
        <v>293</v>
      </c>
      <c r="AY144">
        <v>262</v>
      </c>
      <c r="AZ144">
        <v>376</v>
      </c>
      <c r="BA144">
        <v>2366</v>
      </c>
      <c r="BB144">
        <v>2359</v>
      </c>
      <c r="BC144">
        <v>2202</v>
      </c>
      <c r="BD144">
        <v>2651</v>
      </c>
      <c r="BE144">
        <v>63</v>
      </c>
      <c r="BF144">
        <f>Table1[[#This Row],[50%]]-(Table1[[#This Row],[S50%]]+Table1[[#This Row],[I50%]])</f>
        <v>220</v>
      </c>
      <c r="BG144" s="2">
        <f>Table1[[#This Row],[S50%]]+Table1[[#This Row],[I50%]]</f>
        <v>2666</v>
      </c>
    </row>
    <row r="145" spans="1:59" x14ac:dyDescent="0.2">
      <c r="A145">
        <v>1591102861</v>
      </c>
      <c r="B145">
        <v>240</v>
      </c>
      <c r="D145" t="s">
        <v>48</v>
      </c>
      <c r="E145" t="s">
        <v>111</v>
      </c>
      <c r="F145" t="s">
        <v>49</v>
      </c>
      <c r="G145">
        <v>2887</v>
      </c>
      <c r="H145">
        <v>2943</v>
      </c>
      <c r="I145">
        <v>3001</v>
      </c>
      <c r="J145">
        <v>3038</v>
      </c>
      <c r="K145">
        <v>3098</v>
      </c>
      <c r="L145">
        <v>3125</v>
      </c>
      <c r="M145">
        <v>3186</v>
      </c>
      <c r="N145">
        <v>3220</v>
      </c>
      <c r="O145">
        <v>3276</v>
      </c>
      <c r="P145">
        <v>3276</v>
      </c>
      <c r="Q145">
        <v>3276</v>
      </c>
      <c r="R145">
        <v>3276</v>
      </c>
      <c r="S145">
        <v>2371</v>
      </c>
      <c r="T145">
        <v>2384</v>
      </c>
      <c r="U145">
        <v>2392</v>
      </c>
      <c r="V145">
        <v>2398</v>
      </c>
      <c r="W145">
        <v>2412</v>
      </c>
      <c r="X145">
        <v>2424</v>
      </c>
      <c r="Y145">
        <v>2440</v>
      </c>
      <c r="Z145">
        <v>2458</v>
      </c>
      <c r="AA145">
        <v>2504</v>
      </c>
      <c r="AB145">
        <v>2504</v>
      </c>
      <c r="AC145">
        <v>2504</v>
      </c>
      <c r="AD145">
        <v>2504</v>
      </c>
      <c r="AE145">
        <v>295</v>
      </c>
      <c r="AF145">
        <v>297</v>
      </c>
      <c r="AG145">
        <v>298</v>
      </c>
      <c r="AH145">
        <v>299</v>
      </c>
      <c r="AI145">
        <v>301</v>
      </c>
      <c r="AJ145">
        <v>305</v>
      </c>
      <c r="AK145">
        <v>309</v>
      </c>
      <c r="AL145">
        <v>315</v>
      </c>
      <c r="AM145">
        <v>321</v>
      </c>
      <c r="AN145">
        <v>321</v>
      </c>
      <c r="AO145">
        <v>321</v>
      </c>
      <c r="AP145">
        <v>321</v>
      </c>
      <c r="AQ145">
        <v>13973</v>
      </c>
      <c r="AR145">
        <v>0</v>
      </c>
      <c r="AS145">
        <v>2884</v>
      </c>
      <c r="AT145">
        <v>2931</v>
      </c>
      <c r="AU145">
        <v>2657</v>
      </c>
      <c r="AV145">
        <v>6414</v>
      </c>
      <c r="AW145">
        <v>294</v>
      </c>
      <c r="AX145">
        <v>293</v>
      </c>
      <c r="AY145">
        <v>262</v>
      </c>
      <c r="AZ145">
        <v>376</v>
      </c>
      <c r="BA145">
        <v>2366</v>
      </c>
      <c r="BB145">
        <v>2359</v>
      </c>
      <c r="BC145">
        <v>2202</v>
      </c>
      <c r="BD145">
        <v>2651</v>
      </c>
      <c r="BE145">
        <v>63</v>
      </c>
      <c r="BF145">
        <f>Table1[[#This Row],[50%]]-(Table1[[#This Row],[S50%]]+Table1[[#This Row],[I50%]])</f>
        <v>221</v>
      </c>
      <c r="BG145" s="2">
        <f>Table1[[#This Row],[S50%]]+Table1[[#This Row],[I50%]]</f>
        <v>2666</v>
      </c>
    </row>
    <row r="146" spans="1:59" x14ac:dyDescent="0.2">
      <c r="A146">
        <v>1591102861</v>
      </c>
      <c r="B146">
        <v>0</v>
      </c>
      <c r="D146" t="s">
        <v>48</v>
      </c>
      <c r="E146" t="s">
        <v>111</v>
      </c>
      <c r="F146" t="s">
        <v>49</v>
      </c>
      <c r="G146">
        <v>2887</v>
      </c>
      <c r="H146">
        <v>2945</v>
      </c>
      <c r="I146">
        <v>3001</v>
      </c>
      <c r="J146">
        <v>3040</v>
      </c>
      <c r="K146">
        <v>3099</v>
      </c>
      <c r="L146">
        <v>3142</v>
      </c>
      <c r="M146">
        <v>3186</v>
      </c>
      <c r="N146">
        <v>3220</v>
      </c>
      <c r="O146">
        <v>3276</v>
      </c>
      <c r="P146">
        <v>3276</v>
      </c>
      <c r="Q146">
        <v>3276</v>
      </c>
      <c r="R146">
        <v>3276</v>
      </c>
      <c r="S146">
        <v>2371</v>
      </c>
      <c r="T146">
        <v>2384</v>
      </c>
      <c r="U146">
        <v>2392</v>
      </c>
      <c r="V146">
        <v>2398</v>
      </c>
      <c r="W146">
        <v>2411</v>
      </c>
      <c r="X146">
        <v>2419</v>
      </c>
      <c r="Y146">
        <v>2441</v>
      </c>
      <c r="Z146">
        <v>2460</v>
      </c>
      <c r="AA146">
        <v>2504</v>
      </c>
      <c r="AB146">
        <v>2504</v>
      </c>
      <c r="AC146">
        <v>2504</v>
      </c>
      <c r="AD146">
        <v>2504</v>
      </c>
      <c r="AE146">
        <v>295</v>
      </c>
      <c r="AF146">
        <v>297</v>
      </c>
      <c r="AG146">
        <v>298</v>
      </c>
      <c r="AH146">
        <v>299</v>
      </c>
      <c r="AI146">
        <v>301</v>
      </c>
      <c r="AJ146">
        <v>305</v>
      </c>
      <c r="AK146">
        <v>309</v>
      </c>
      <c r="AL146">
        <v>314</v>
      </c>
      <c r="AM146">
        <v>321</v>
      </c>
      <c r="AN146">
        <v>321</v>
      </c>
      <c r="AO146">
        <v>321</v>
      </c>
      <c r="AP146">
        <v>321</v>
      </c>
      <c r="AQ146">
        <v>13996</v>
      </c>
      <c r="AR146">
        <v>0</v>
      </c>
      <c r="AS146">
        <v>2884</v>
      </c>
      <c r="AT146">
        <v>2931</v>
      </c>
      <c r="AU146">
        <v>2657</v>
      </c>
      <c r="AV146">
        <v>6414</v>
      </c>
      <c r="AW146">
        <v>294</v>
      </c>
      <c r="AX146">
        <v>293</v>
      </c>
      <c r="AY146">
        <v>262</v>
      </c>
      <c r="AZ146">
        <v>376</v>
      </c>
      <c r="BA146">
        <v>2366</v>
      </c>
      <c r="BB146">
        <v>2359</v>
      </c>
      <c r="BC146">
        <v>2202</v>
      </c>
      <c r="BD146">
        <v>2651</v>
      </c>
      <c r="BE146">
        <v>63</v>
      </c>
      <c r="BF146">
        <f>Table1[[#This Row],[50%]]-(Table1[[#This Row],[S50%]]+Table1[[#This Row],[I50%]])</f>
        <v>221</v>
      </c>
      <c r="BG146" s="2">
        <f>Table1[[#This Row],[S50%]]+Table1[[#This Row],[I50%]]</f>
        <v>2666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C9F4-C9E2-5D48-B677-93ACFBFF9661}">
  <dimension ref="A1:BG271"/>
  <sheetViews>
    <sheetView workbookViewId="0">
      <selection activeCell="A42" sqref="A4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1591102881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Table2[[#This Row],[50%]]-(Table2[[#This Row],[S50%]]+Table2[[#This Row],[I50%]])</f>
        <v>#VALUE!</v>
      </c>
      <c r="BG2" s="2" t="e">
        <f>Table2[[#This Row],[S50%]]+Table2[[#This Row],[I50%]]</f>
        <v>#VALUE!</v>
      </c>
    </row>
    <row r="3" spans="1:59" x14ac:dyDescent="0.2">
      <c r="A3">
        <v>1591102883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Table2[[#This Row],[50%]]-(Table2[[#This Row],[S50%]]+Table2[[#This Row],[I50%]])</f>
        <v>#VALUE!</v>
      </c>
      <c r="BG3" s="2" t="e">
        <f>Table2[[#This Row],[S50%]]+Table2[[#This Row],[I50%]]</f>
        <v>#VALUE!</v>
      </c>
    </row>
    <row r="4" spans="1:59" x14ac:dyDescent="0.2">
      <c r="A4">
        <v>1591102885</v>
      </c>
      <c r="B4">
        <v>12</v>
      </c>
      <c r="D4" t="s">
        <v>48</v>
      </c>
      <c r="E4" t="s">
        <v>49</v>
      </c>
      <c r="F4" t="s">
        <v>49</v>
      </c>
      <c r="G4">
        <v>3162</v>
      </c>
      <c r="H4">
        <v>3162</v>
      </c>
      <c r="I4">
        <v>3204</v>
      </c>
      <c r="J4">
        <v>3204</v>
      </c>
      <c r="K4">
        <v>3204</v>
      </c>
      <c r="L4">
        <v>3204</v>
      </c>
      <c r="M4">
        <v>3204</v>
      </c>
      <c r="N4">
        <v>3204</v>
      </c>
      <c r="O4">
        <v>3204</v>
      </c>
      <c r="P4">
        <v>3204</v>
      </c>
      <c r="Q4">
        <v>3204</v>
      </c>
      <c r="R4">
        <v>3204</v>
      </c>
      <c r="S4">
        <v>2373</v>
      </c>
      <c r="T4">
        <v>2373</v>
      </c>
      <c r="U4">
        <v>2374</v>
      </c>
      <c r="V4">
        <v>2374</v>
      </c>
      <c r="W4">
        <v>2374</v>
      </c>
      <c r="X4">
        <v>2374</v>
      </c>
      <c r="Y4">
        <v>2374</v>
      </c>
      <c r="Z4">
        <v>2374</v>
      </c>
      <c r="AA4">
        <v>2374</v>
      </c>
      <c r="AB4">
        <v>2374</v>
      </c>
      <c r="AC4">
        <v>2374</v>
      </c>
      <c r="AD4">
        <v>2374</v>
      </c>
      <c r="AE4">
        <v>291</v>
      </c>
      <c r="AF4">
        <v>291</v>
      </c>
      <c r="AG4">
        <v>297</v>
      </c>
      <c r="AH4">
        <v>297</v>
      </c>
      <c r="AI4">
        <v>297</v>
      </c>
      <c r="AJ4">
        <v>297</v>
      </c>
      <c r="AK4">
        <v>297</v>
      </c>
      <c r="AL4">
        <v>297</v>
      </c>
      <c r="AM4">
        <v>297</v>
      </c>
      <c r="AN4">
        <v>297</v>
      </c>
      <c r="AO4">
        <v>297</v>
      </c>
      <c r="AP4">
        <v>297</v>
      </c>
      <c r="AQ4">
        <v>3</v>
      </c>
      <c r="AR4">
        <v>0</v>
      </c>
      <c r="AS4">
        <v>3162</v>
      </c>
      <c r="AT4">
        <v>3164</v>
      </c>
      <c r="AU4">
        <v>3128</v>
      </c>
      <c r="AV4">
        <v>3204</v>
      </c>
      <c r="AW4">
        <v>291</v>
      </c>
      <c r="AX4">
        <v>291</v>
      </c>
      <c r="AY4">
        <v>285</v>
      </c>
      <c r="AZ4">
        <v>297</v>
      </c>
      <c r="BA4">
        <v>2373</v>
      </c>
      <c r="BB4">
        <v>2360</v>
      </c>
      <c r="BC4">
        <v>2334</v>
      </c>
      <c r="BD4">
        <v>2374</v>
      </c>
      <c r="BE4">
        <v>64</v>
      </c>
      <c r="BF4">
        <f>Table2[[#This Row],[50%]]-(Table2[[#This Row],[S50%]]+Table2[[#This Row],[I50%]])</f>
        <v>498</v>
      </c>
      <c r="BG4" s="2">
        <f>Table2[[#This Row],[S50%]]+Table2[[#This Row],[I50%]]</f>
        <v>2664</v>
      </c>
    </row>
    <row r="5" spans="1:59" x14ac:dyDescent="0.2">
      <c r="A5">
        <v>1591102887</v>
      </c>
      <c r="B5">
        <v>18</v>
      </c>
      <c r="D5" t="s">
        <v>48</v>
      </c>
      <c r="E5" t="s">
        <v>125</v>
      </c>
      <c r="F5" t="s">
        <v>49</v>
      </c>
      <c r="G5">
        <v>3128</v>
      </c>
      <c r="H5">
        <v>3130</v>
      </c>
      <c r="I5">
        <v>3162</v>
      </c>
      <c r="J5">
        <v>3164</v>
      </c>
      <c r="K5">
        <v>3204</v>
      </c>
      <c r="L5">
        <v>3204</v>
      </c>
      <c r="M5">
        <v>3204</v>
      </c>
      <c r="N5">
        <v>3204</v>
      </c>
      <c r="O5">
        <v>3204</v>
      </c>
      <c r="P5">
        <v>3204</v>
      </c>
      <c r="Q5">
        <v>3204</v>
      </c>
      <c r="R5">
        <v>3204</v>
      </c>
      <c r="S5">
        <v>2374</v>
      </c>
      <c r="T5">
        <v>2375</v>
      </c>
      <c r="U5">
        <v>2391</v>
      </c>
      <c r="V5">
        <v>2409</v>
      </c>
      <c r="W5">
        <v>2417</v>
      </c>
      <c r="X5">
        <v>2417</v>
      </c>
      <c r="Y5">
        <v>2417</v>
      </c>
      <c r="Z5">
        <v>2417</v>
      </c>
      <c r="AA5">
        <v>2417</v>
      </c>
      <c r="AB5">
        <v>2417</v>
      </c>
      <c r="AC5">
        <v>2417</v>
      </c>
      <c r="AD5">
        <v>2417</v>
      </c>
      <c r="AE5">
        <v>296</v>
      </c>
      <c r="AF5">
        <v>297</v>
      </c>
      <c r="AG5">
        <v>297</v>
      </c>
      <c r="AH5">
        <v>298</v>
      </c>
      <c r="AI5">
        <v>307</v>
      </c>
      <c r="AJ5">
        <v>307</v>
      </c>
      <c r="AK5">
        <v>307</v>
      </c>
      <c r="AL5">
        <v>307</v>
      </c>
      <c r="AM5">
        <v>307</v>
      </c>
      <c r="AN5">
        <v>307</v>
      </c>
      <c r="AO5">
        <v>307</v>
      </c>
      <c r="AP5">
        <v>307</v>
      </c>
      <c r="AQ5">
        <v>10</v>
      </c>
      <c r="AR5">
        <v>0</v>
      </c>
      <c r="AS5">
        <v>3119</v>
      </c>
      <c r="AT5">
        <v>3091</v>
      </c>
      <c r="AU5">
        <v>2947</v>
      </c>
      <c r="AV5">
        <v>3204</v>
      </c>
      <c r="AW5">
        <v>295</v>
      </c>
      <c r="AX5">
        <v>295</v>
      </c>
      <c r="AY5">
        <v>285</v>
      </c>
      <c r="AZ5">
        <v>307</v>
      </c>
      <c r="BA5">
        <v>2373</v>
      </c>
      <c r="BB5">
        <v>2374</v>
      </c>
      <c r="BC5">
        <v>2334</v>
      </c>
      <c r="BD5">
        <v>2417</v>
      </c>
      <c r="BE5">
        <v>63</v>
      </c>
      <c r="BF5">
        <f>Table2[[#This Row],[50%]]-(Table2[[#This Row],[S50%]]+Table2[[#This Row],[I50%]])</f>
        <v>458</v>
      </c>
      <c r="BG5" s="2">
        <f>Table2[[#This Row],[S50%]]+Table2[[#This Row],[I50%]]</f>
        <v>2670</v>
      </c>
    </row>
    <row r="6" spans="1:59" x14ac:dyDescent="0.2">
      <c r="A6">
        <v>1591102889</v>
      </c>
      <c r="B6">
        <v>24</v>
      </c>
      <c r="D6" t="s">
        <v>48</v>
      </c>
      <c r="E6" t="s">
        <v>126</v>
      </c>
      <c r="F6" t="s">
        <v>49</v>
      </c>
      <c r="G6">
        <v>3110</v>
      </c>
      <c r="H6">
        <v>3128</v>
      </c>
      <c r="I6">
        <v>3162</v>
      </c>
      <c r="J6">
        <v>3162</v>
      </c>
      <c r="K6">
        <v>3204</v>
      </c>
      <c r="L6">
        <v>3265</v>
      </c>
      <c r="M6">
        <v>3265</v>
      </c>
      <c r="N6">
        <v>3265</v>
      </c>
      <c r="O6">
        <v>3265</v>
      </c>
      <c r="P6">
        <v>3265</v>
      </c>
      <c r="Q6">
        <v>3265</v>
      </c>
      <c r="R6">
        <v>3265</v>
      </c>
      <c r="S6">
        <v>2374</v>
      </c>
      <c r="T6">
        <v>2387</v>
      </c>
      <c r="U6">
        <v>2391</v>
      </c>
      <c r="V6">
        <v>2391</v>
      </c>
      <c r="W6">
        <v>2409</v>
      </c>
      <c r="X6">
        <v>2417</v>
      </c>
      <c r="Y6">
        <v>2417</v>
      </c>
      <c r="Z6">
        <v>2417</v>
      </c>
      <c r="AA6">
        <v>2417</v>
      </c>
      <c r="AB6">
        <v>2417</v>
      </c>
      <c r="AC6">
        <v>2417</v>
      </c>
      <c r="AD6">
        <v>2417</v>
      </c>
      <c r="AE6">
        <v>296</v>
      </c>
      <c r="AF6">
        <v>297</v>
      </c>
      <c r="AG6">
        <v>298</v>
      </c>
      <c r="AH6">
        <v>298</v>
      </c>
      <c r="AI6">
        <v>307</v>
      </c>
      <c r="AJ6">
        <v>313</v>
      </c>
      <c r="AK6">
        <v>313</v>
      </c>
      <c r="AL6">
        <v>313</v>
      </c>
      <c r="AM6">
        <v>313</v>
      </c>
      <c r="AN6">
        <v>313</v>
      </c>
      <c r="AO6">
        <v>313</v>
      </c>
      <c r="AP6">
        <v>313</v>
      </c>
      <c r="AQ6">
        <v>16</v>
      </c>
      <c r="AR6">
        <v>0</v>
      </c>
      <c r="AS6">
        <v>3096</v>
      </c>
      <c r="AT6">
        <v>3062</v>
      </c>
      <c r="AU6">
        <v>2891</v>
      </c>
      <c r="AV6">
        <v>3265</v>
      </c>
      <c r="AW6">
        <v>295</v>
      </c>
      <c r="AX6">
        <v>296</v>
      </c>
      <c r="AY6">
        <v>285</v>
      </c>
      <c r="AZ6">
        <v>313</v>
      </c>
      <c r="BA6">
        <v>2373</v>
      </c>
      <c r="BB6">
        <v>2373</v>
      </c>
      <c r="BC6">
        <v>2334</v>
      </c>
      <c r="BD6">
        <v>2417</v>
      </c>
      <c r="BE6">
        <v>63</v>
      </c>
      <c r="BF6">
        <f>Table2[[#This Row],[50%]]-(Table2[[#This Row],[S50%]]+Table2[[#This Row],[I50%]])</f>
        <v>440</v>
      </c>
      <c r="BG6" s="2">
        <f>Table2[[#This Row],[S50%]]+Table2[[#This Row],[I50%]]</f>
        <v>2670</v>
      </c>
    </row>
    <row r="7" spans="1:59" x14ac:dyDescent="0.2">
      <c r="A7">
        <v>1591102891</v>
      </c>
      <c r="B7">
        <v>30</v>
      </c>
      <c r="D7" t="s">
        <v>48</v>
      </c>
      <c r="E7" t="s">
        <v>52</v>
      </c>
      <c r="F7" t="s">
        <v>49</v>
      </c>
      <c r="G7">
        <v>3096</v>
      </c>
      <c r="H7">
        <v>3119</v>
      </c>
      <c r="I7">
        <v>3162</v>
      </c>
      <c r="J7">
        <v>3164</v>
      </c>
      <c r="K7">
        <v>3193</v>
      </c>
      <c r="L7">
        <v>3204</v>
      </c>
      <c r="M7">
        <v>3265</v>
      </c>
      <c r="N7">
        <v>3265</v>
      </c>
      <c r="O7">
        <v>3265</v>
      </c>
      <c r="P7">
        <v>3265</v>
      </c>
      <c r="Q7">
        <v>3265</v>
      </c>
      <c r="R7">
        <v>3265</v>
      </c>
      <c r="S7">
        <v>2374</v>
      </c>
      <c r="T7">
        <v>2386</v>
      </c>
      <c r="U7">
        <v>2391</v>
      </c>
      <c r="V7">
        <v>2393</v>
      </c>
      <c r="W7">
        <v>2417</v>
      </c>
      <c r="X7">
        <v>2420</v>
      </c>
      <c r="Y7">
        <v>2431</v>
      </c>
      <c r="Z7">
        <v>2431</v>
      </c>
      <c r="AA7">
        <v>2431</v>
      </c>
      <c r="AB7">
        <v>2431</v>
      </c>
      <c r="AC7">
        <v>2431</v>
      </c>
      <c r="AD7">
        <v>2431</v>
      </c>
      <c r="AE7">
        <v>296</v>
      </c>
      <c r="AF7">
        <v>298</v>
      </c>
      <c r="AG7">
        <v>299</v>
      </c>
      <c r="AH7">
        <v>300</v>
      </c>
      <c r="AI7">
        <v>309</v>
      </c>
      <c r="AJ7">
        <v>311</v>
      </c>
      <c r="AK7">
        <v>313</v>
      </c>
      <c r="AL7">
        <v>313</v>
      </c>
      <c r="AM7">
        <v>313</v>
      </c>
      <c r="AN7">
        <v>313</v>
      </c>
      <c r="AO7">
        <v>313</v>
      </c>
      <c r="AP7">
        <v>313</v>
      </c>
      <c r="AQ7">
        <v>28</v>
      </c>
      <c r="AR7">
        <v>0</v>
      </c>
      <c r="AS7">
        <v>3011</v>
      </c>
      <c r="AT7">
        <v>3041</v>
      </c>
      <c r="AU7">
        <v>2841</v>
      </c>
      <c r="AV7">
        <v>3265</v>
      </c>
      <c r="AW7">
        <v>296</v>
      </c>
      <c r="AX7">
        <v>297</v>
      </c>
      <c r="AY7">
        <v>285</v>
      </c>
      <c r="AZ7">
        <v>313</v>
      </c>
      <c r="BA7">
        <v>2373</v>
      </c>
      <c r="BB7">
        <v>2373</v>
      </c>
      <c r="BC7">
        <v>2326</v>
      </c>
      <c r="BD7">
        <v>2431</v>
      </c>
      <c r="BE7">
        <v>64</v>
      </c>
      <c r="BF7">
        <f>Table2[[#This Row],[50%]]-(Table2[[#This Row],[S50%]]+Table2[[#This Row],[I50%]])</f>
        <v>426</v>
      </c>
      <c r="BG7" s="2">
        <f>Table2[[#This Row],[S50%]]+Table2[[#This Row],[I50%]]</f>
        <v>2670</v>
      </c>
    </row>
    <row r="8" spans="1:59" x14ac:dyDescent="0.2">
      <c r="A8">
        <v>1591102893</v>
      </c>
      <c r="B8">
        <v>36</v>
      </c>
      <c r="D8" t="s">
        <v>48</v>
      </c>
      <c r="E8" t="s">
        <v>127</v>
      </c>
      <c r="F8" t="s">
        <v>49</v>
      </c>
      <c r="G8">
        <v>3030</v>
      </c>
      <c r="H8">
        <v>3128</v>
      </c>
      <c r="I8">
        <v>3155</v>
      </c>
      <c r="J8">
        <v>3164</v>
      </c>
      <c r="K8">
        <v>3189</v>
      </c>
      <c r="L8">
        <v>3193</v>
      </c>
      <c r="M8">
        <v>3318</v>
      </c>
      <c r="N8">
        <v>3318</v>
      </c>
      <c r="O8">
        <v>3318</v>
      </c>
      <c r="P8">
        <v>3318</v>
      </c>
      <c r="Q8">
        <v>3318</v>
      </c>
      <c r="R8">
        <v>3318</v>
      </c>
      <c r="S8">
        <v>2374</v>
      </c>
      <c r="T8">
        <v>2389</v>
      </c>
      <c r="U8">
        <v>2393</v>
      </c>
      <c r="V8">
        <v>2405</v>
      </c>
      <c r="W8">
        <v>2414</v>
      </c>
      <c r="X8">
        <v>2417</v>
      </c>
      <c r="Y8">
        <v>2431</v>
      </c>
      <c r="Z8">
        <v>2431</v>
      </c>
      <c r="AA8">
        <v>2431</v>
      </c>
      <c r="AB8">
        <v>2431</v>
      </c>
      <c r="AC8">
        <v>2431</v>
      </c>
      <c r="AD8">
        <v>2431</v>
      </c>
      <c r="AE8">
        <v>295</v>
      </c>
      <c r="AF8">
        <v>297</v>
      </c>
      <c r="AG8">
        <v>298</v>
      </c>
      <c r="AH8">
        <v>299</v>
      </c>
      <c r="AI8">
        <v>305</v>
      </c>
      <c r="AJ8">
        <v>309</v>
      </c>
      <c r="AK8">
        <v>313</v>
      </c>
      <c r="AL8">
        <v>313</v>
      </c>
      <c r="AM8">
        <v>313</v>
      </c>
      <c r="AN8">
        <v>313</v>
      </c>
      <c r="AO8">
        <v>313</v>
      </c>
      <c r="AP8">
        <v>313</v>
      </c>
      <c r="AQ8">
        <v>42</v>
      </c>
      <c r="AR8">
        <v>0</v>
      </c>
      <c r="AS8">
        <v>3030</v>
      </c>
      <c r="AT8">
        <v>3048</v>
      </c>
      <c r="AU8">
        <v>2841</v>
      </c>
      <c r="AV8">
        <v>3318</v>
      </c>
      <c r="AW8">
        <v>295</v>
      </c>
      <c r="AX8">
        <v>296</v>
      </c>
      <c r="AY8">
        <v>279</v>
      </c>
      <c r="AZ8">
        <v>313</v>
      </c>
      <c r="BA8">
        <v>2374</v>
      </c>
      <c r="BB8">
        <v>2374</v>
      </c>
      <c r="BC8">
        <v>2323</v>
      </c>
      <c r="BD8">
        <v>2431</v>
      </c>
      <c r="BE8">
        <v>63</v>
      </c>
      <c r="BF8">
        <f>Table2[[#This Row],[50%]]-(Table2[[#This Row],[S50%]]+Table2[[#This Row],[I50%]])</f>
        <v>361</v>
      </c>
      <c r="BG8" s="2">
        <f>Table2[[#This Row],[S50%]]+Table2[[#This Row],[I50%]]</f>
        <v>2669</v>
      </c>
    </row>
    <row r="9" spans="1:59" x14ac:dyDescent="0.2">
      <c r="A9">
        <v>1591102895</v>
      </c>
      <c r="B9">
        <v>42</v>
      </c>
      <c r="D9" t="s">
        <v>48</v>
      </c>
      <c r="E9" t="s">
        <v>54</v>
      </c>
      <c r="F9" t="s">
        <v>49</v>
      </c>
      <c r="G9">
        <v>3013</v>
      </c>
      <c r="H9">
        <v>3076</v>
      </c>
      <c r="I9">
        <v>3130</v>
      </c>
      <c r="J9">
        <v>3147</v>
      </c>
      <c r="K9">
        <v>3186</v>
      </c>
      <c r="L9">
        <v>3193</v>
      </c>
      <c r="M9">
        <v>3265</v>
      </c>
      <c r="N9">
        <v>3318</v>
      </c>
      <c r="O9">
        <v>3318</v>
      </c>
      <c r="P9">
        <v>3318</v>
      </c>
      <c r="Q9">
        <v>3318</v>
      </c>
      <c r="R9">
        <v>3318</v>
      </c>
      <c r="S9">
        <v>2375</v>
      </c>
      <c r="T9">
        <v>2387</v>
      </c>
      <c r="U9">
        <v>2396</v>
      </c>
      <c r="V9">
        <v>2405</v>
      </c>
      <c r="W9">
        <v>2415</v>
      </c>
      <c r="X9">
        <v>2431</v>
      </c>
      <c r="Y9">
        <v>2431</v>
      </c>
      <c r="Z9">
        <v>2436</v>
      </c>
      <c r="AA9">
        <v>2436</v>
      </c>
      <c r="AB9">
        <v>2436</v>
      </c>
      <c r="AC9">
        <v>2436</v>
      </c>
      <c r="AD9">
        <v>2436</v>
      </c>
      <c r="AE9">
        <v>295</v>
      </c>
      <c r="AF9">
        <v>297</v>
      </c>
      <c r="AG9">
        <v>298</v>
      </c>
      <c r="AH9">
        <v>299</v>
      </c>
      <c r="AI9">
        <v>304</v>
      </c>
      <c r="AJ9">
        <v>309</v>
      </c>
      <c r="AK9">
        <v>311</v>
      </c>
      <c r="AL9">
        <v>313</v>
      </c>
      <c r="AM9">
        <v>313</v>
      </c>
      <c r="AN9">
        <v>313</v>
      </c>
      <c r="AO9">
        <v>313</v>
      </c>
      <c r="AP9">
        <v>313</v>
      </c>
      <c r="AQ9">
        <v>60</v>
      </c>
      <c r="AR9">
        <v>0</v>
      </c>
      <c r="AS9">
        <v>3027</v>
      </c>
      <c r="AT9">
        <v>3033</v>
      </c>
      <c r="AU9">
        <v>2841</v>
      </c>
      <c r="AV9">
        <v>3318</v>
      </c>
      <c r="AW9">
        <v>295</v>
      </c>
      <c r="AX9">
        <v>295</v>
      </c>
      <c r="AY9">
        <v>279</v>
      </c>
      <c r="AZ9">
        <v>313</v>
      </c>
      <c r="BA9">
        <v>2373</v>
      </c>
      <c r="BB9">
        <v>2371</v>
      </c>
      <c r="BC9">
        <v>2257</v>
      </c>
      <c r="BD9">
        <v>2436</v>
      </c>
      <c r="BE9">
        <v>63</v>
      </c>
      <c r="BF9">
        <f>Table2[[#This Row],[50%]]-(Table2[[#This Row],[S50%]]+Table2[[#This Row],[I50%]])</f>
        <v>343</v>
      </c>
      <c r="BG9" s="2">
        <f>Table2[[#This Row],[S50%]]+Table2[[#This Row],[I50%]]</f>
        <v>2670</v>
      </c>
    </row>
    <row r="10" spans="1:59" x14ac:dyDescent="0.2">
      <c r="A10">
        <v>1591102897</v>
      </c>
      <c r="B10">
        <v>48</v>
      </c>
      <c r="D10" t="s">
        <v>48</v>
      </c>
      <c r="E10" t="s">
        <v>128</v>
      </c>
      <c r="F10" t="s">
        <v>49</v>
      </c>
      <c r="G10">
        <v>3028</v>
      </c>
      <c r="H10">
        <v>3072</v>
      </c>
      <c r="I10">
        <v>3115</v>
      </c>
      <c r="J10">
        <v>3131</v>
      </c>
      <c r="K10">
        <v>3186</v>
      </c>
      <c r="L10">
        <v>3193</v>
      </c>
      <c r="M10">
        <v>3318</v>
      </c>
      <c r="N10">
        <v>3639</v>
      </c>
      <c r="O10">
        <v>3639</v>
      </c>
      <c r="P10">
        <v>3639</v>
      </c>
      <c r="Q10">
        <v>3639</v>
      </c>
      <c r="R10">
        <v>3639</v>
      </c>
      <c r="S10">
        <v>2375</v>
      </c>
      <c r="T10">
        <v>2387</v>
      </c>
      <c r="U10">
        <v>2393</v>
      </c>
      <c r="V10">
        <v>2402</v>
      </c>
      <c r="W10">
        <v>2414</v>
      </c>
      <c r="X10">
        <v>2420</v>
      </c>
      <c r="Y10">
        <v>2431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294</v>
      </c>
      <c r="AF10">
        <v>296</v>
      </c>
      <c r="AG10">
        <v>298</v>
      </c>
      <c r="AH10">
        <v>299</v>
      </c>
      <c r="AI10">
        <v>302</v>
      </c>
      <c r="AJ10">
        <v>305</v>
      </c>
      <c r="AK10">
        <v>311</v>
      </c>
      <c r="AL10">
        <v>313</v>
      </c>
      <c r="AM10">
        <v>313</v>
      </c>
      <c r="AN10">
        <v>313</v>
      </c>
      <c r="AO10">
        <v>313</v>
      </c>
      <c r="AP10">
        <v>313</v>
      </c>
      <c r="AQ10">
        <v>76</v>
      </c>
      <c r="AR10">
        <v>0</v>
      </c>
      <c r="AS10">
        <v>3028</v>
      </c>
      <c r="AT10">
        <v>3036</v>
      </c>
      <c r="AU10">
        <v>2727</v>
      </c>
      <c r="AV10">
        <v>3639</v>
      </c>
      <c r="AW10">
        <v>294</v>
      </c>
      <c r="AX10">
        <v>295</v>
      </c>
      <c r="AY10">
        <v>279</v>
      </c>
      <c r="AZ10">
        <v>313</v>
      </c>
      <c r="BA10">
        <v>2374</v>
      </c>
      <c r="BB10">
        <v>2370</v>
      </c>
      <c r="BC10">
        <v>2257</v>
      </c>
      <c r="BD10">
        <v>2436</v>
      </c>
      <c r="BE10">
        <v>63</v>
      </c>
      <c r="BF10">
        <f>Table2[[#This Row],[50%]]-(Table2[[#This Row],[S50%]]+Table2[[#This Row],[I50%]])</f>
        <v>359</v>
      </c>
      <c r="BG10" s="2">
        <f>Table2[[#This Row],[S50%]]+Table2[[#This Row],[I50%]]</f>
        <v>2669</v>
      </c>
    </row>
    <row r="11" spans="1:59" x14ac:dyDescent="0.2">
      <c r="A11">
        <v>1591102899</v>
      </c>
      <c r="B11">
        <v>54</v>
      </c>
      <c r="D11" t="s">
        <v>48</v>
      </c>
      <c r="E11" t="s">
        <v>56</v>
      </c>
      <c r="F11" t="s">
        <v>49</v>
      </c>
      <c r="G11">
        <v>3018</v>
      </c>
      <c r="H11">
        <v>3053</v>
      </c>
      <c r="I11">
        <v>3079</v>
      </c>
      <c r="J11">
        <v>3115</v>
      </c>
      <c r="K11">
        <v>3176</v>
      </c>
      <c r="L11">
        <v>3193</v>
      </c>
      <c r="M11">
        <v>3318</v>
      </c>
      <c r="N11">
        <v>3639</v>
      </c>
      <c r="O11">
        <v>3639</v>
      </c>
      <c r="P11">
        <v>3639</v>
      </c>
      <c r="Q11">
        <v>3639</v>
      </c>
      <c r="R11">
        <v>3639</v>
      </c>
      <c r="S11">
        <v>2374</v>
      </c>
      <c r="T11">
        <v>2387</v>
      </c>
      <c r="U11">
        <v>2393</v>
      </c>
      <c r="V11">
        <v>2400</v>
      </c>
      <c r="W11">
        <v>2410</v>
      </c>
      <c r="X11">
        <v>2420</v>
      </c>
      <c r="Y11">
        <v>2431</v>
      </c>
      <c r="Z11">
        <v>2436</v>
      </c>
      <c r="AA11">
        <v>2436</v>
      </c>
      <c r="AB11">
        <v>2436</v>
      </c>
      <c r="AC11">
        <v>2436</v>
      </c>
      <c r="AD11">
        <v>2436</v>
      </c>
      <c r="AE11">
        <v>294</v>
      </c>
      <c r="AF11">
        <v>296</v>
      </c>
      <c r="AG11">
        <v>298</v>
      </c>
      <c r="AH11">
        <v>298</v>
      </c>
      <c r="AI11">
        <v>299</v>
      </c>
      <c r="AJ11">
        <v>302</v>
      </c>
      <c r="AK11">
        <v>305</v>
      </c>
      <c r="AL11">
        <v>309</v>
      </c>
      <c r="AM11">
        <v>309</v>
      </c>
      <c r="AN11">
        <v>309</v>
      </c>
      <c r="AO11">
        <v>309</v>
      </c>
      <c r="AP11">
        <v>309</v>
      </c>
      <c r="AQ11">
        <v>100</v>
      </c>
      <c r="AR11">
        <v>0</v>
      </c>
      <c r="AS11">
        <v>3027</v>
      </c>
      <c r="AT11">
        <v>3021</v>
      </c>
      <c r="AU11">
        <v>2703</v>
      </c>
      <c r="AV11">
        <v>3639</v>
      </c>
      <c r="AW11">
        <v>294</v>
      </c>
      <c r="AX11">
        <v>294</v>
      </c>
      <c r="AY11">
        <v>277</v>
      </c>
      <c r="AZ11">
        <v>313</v>
      </c>
      <c r="BA11">
        <v>2373</v>
      </c>
      <c r="BB11">
        <v>2366</v>
      </c>
      <c r="BC11">
        <v>2247</v>
      </c>
      <c r="BD11">
        <v>2436</v>
      </c>
      <c r="BE11">
        <v>63</v>
      </c>
      <c r="BF11">
        <f>Table2[[#This Row],[50%]]-(Table2[[#This Row],[S50%]]+Table2[[#This Row],[I50%]])</f>
        <v>350</v>
      </c>
      <c r="BG11" s="2">
        <f>Table2[[#This Row],[S50%]]+Table2[[#This Row],[I50%]]</f>
        <v>2668</v>
      </c>
    </row>
    <row r="12" spans="1:59" x14ac:dyDescent="0.2">
      <c r="A12">
        <v>1591102901</v>
      </c>
      <c r="B12">
        <v>60</v>
      </c>
      <c r="D12" t="s">
        <v>48</v>
      </c>
      <c r="E12" t="s">
        <v>129</v>
      </c>
      <c r="F12" t="s">
        <v>49</v>
      </c>
      <c r="G12">
        <v>3011</v>
      </c>
      <c r="H12">
        <v>3046</v>
      </c>
      <c r="I12">
        <v>3072</v>
      </c>
      <c r="J12">
        <v>3086</v>
      </c>
      <c r="K12">
        <v>3147</v>
      </c>
      <c r="L12">
        <v>3182</v>
      </c>
      <c r="M12">
        <v>3318</v>
      </c>
      <c r="N12">
        <v>3639</v>
      </c>
      <c r="O12">
        <v>3639</v>
      </c>
      <c r="P12">
        <v>3639</v>
      </c>
      <c r="Q12">
        <v>3639</v>
      </c>
      <c r="R12">
        <v>3639</v>
      </c>
      <c r="S12">
        <v>2373</v>
      </c>
      <c r="T12">
        <v>2388</v>
      </c>
      <c r="U12">
        <v>2394</v>
      </c>
      <c r="V12">
        <v>2399</v>
      </c>
      <c r="W12">
        <v>2410</v>
      </c>
      <c r="X12">
        <v>2418</v>
      </c>
      <c r="Y12">
        <v>2435</v>
      </c>
      <c r="Z12">
        <v>2436</v>
      </c>
      <c r="AA12">
        <v>2436</v>
      </c>
      <c r="AB12">
        <v>2436</v>
      </c>
      <c r="AC12">
        <v>2436</v>
      </c>
      <c r="AD12">
        <v>2436</v>
      </c>
      <c r="AE12">
        <v>294</v>
      </c>
      <c r="AF12">
        <v>295</v>
      </c>
      <c r="AG12">
        <v>297</v>
      </c>
      <c r="AH12">
        <v>298</v>
      </c>
      <c r="AI12">
        <v>299</v>
      </c>
      <c r="AJ12">
        <v>301</v>
      </c>
      <c r="AK12">
        <v>304</v>
      </c>
      <c r="AL12">
        <v>305</v>
      </c>
      <c r="AM12">
        <v>305</v>
      </c>
      <c r="AN12">
        <v>305</v>
      </c>
      <c r="AO12">
        <v>305</v>
      </c>
      <c r="AP12">
        <v>305</v>
      </c>
      <c r="AQ12">
        <v>124</v>
      </c>
      <c r="AR12">
        <v>0</v>
      </c>
      <c r="AS12">
        <v>3011</v>
      </c>
      <c r="AT12">
        <v>3006</v>
      </c>
      <c r="AU12">
        <v>2703</v>
      </c>
      <c r="AV12">
        <v>3639</v>
      </c>
      <c r="AW12">
        <v>294</v>
      </c>
      <c r="AX12">
        <v>294</v>
      </c>
      <c r="AY12">
        <v>277</v>
      </c>
      <c r="AZ12">
        <v>313</v>
      </c>
      <c r="BA12">
        <v>2373</v>
      </c>
      <c r="BB12">
        <v>2366</v>
      </c>
      <c r="BC12">
        <v>2247</v>
      </c>
      <c r="BD12">
        <v>2436</v>
      </c>
      <c r="BE12">
        <v>63</v>
      </c>
      <c r="BF12">
        <f>Table2[[#This Row],[50%]]-(Table2[[#This Row],[S50%]]+Table2[[#This Row],[I50%]])</f>
        <v>344</v>
      </c>
      <c r="BG12" s="2">
        <f>Table2[[#This Row],[S50%]]+Table2[[#This Row],[I50%]]</f>
        <v>2667</v>
      </c>
    </row>
    <row r="13" spans="1:59" x14ac:dyDescent="0.2">
      <c r="A13">
        <v>1591102903</v>
      </c>
      <c r="B13">
        <v>66</v>
      </c>
      <c r="D13" t="s">
        <v>48</v>
      </c>
      <c r="E13" t="s">
        <v>130</v>
      </c>
      <c r="F13" t="s">
        <v>49</v>
      </c>
      <c r="G13">
        <v>2989</v>
      </c>
      <c r="H13">
        <v>3040</v>
      </c>
      <c r="I13">
        <v>3063</v>
      </c>
      <c r="J13">
        <v>3076</v>
      </c>
      <c r="K13">
        <v>3124</v>
      </c>
      <c r="L13">
        <v>3147</v>
      </c>
      <c r="M13">
        <v>3182</v>
      </c>
      <c r="N13">
        <v>3213</v>
      </c>
      <c r="O13">
        <v>3639</v>
      </c>
      <c r="P13">
        <v>3639</v>
      </c>
      <c r="Q13">
        <v>3639</v>
      </c>
      <c r="R13">
        <v>3639</v>
      </c>
      <c r="S13">
        <v>2373</v>
      </c>
      <c r="T13">
        <v>2387</v>
      </c>
      <c r="U13">
        <v>2392</v>
      </c>
      <c r="V13">
        <v>2396</v>
      </c>
      <c r="W13">
        <v>2407</v>
      </c>
      <c r="X13">
        <v>2418</v>
      </c>
      <c r="Y13">
        <v>2435</v>
      </c>
      <c r="Z13">
        <v>2436</v>
      </c>
      <c r="AA13">
        <v>2447</v>
      </c>
      <c r="AB13">
        <v>2447</v>
      </c>
      <c r="AC13">
        <v>2447</v>
      </c>
      <c r="AD13">
        <v>2447</v>
      </c>
      <c r="AE13">
        <v>294</v>
      </c>
      <c r="AF13">
        <v>296</v>
      </c>
      <c r="AG13">
        <v>298</v>
      </c>
      <c r="AH13">
        <v>298</v>
      </c>
      <c r="AI13">
        <v>299</v>
      </c>
      <c r="AJ13">
        <v>301</v>
      </c>
      <c r="AK13">
        <v>303</v>
      </c>
      <c r="AL13">
        <v>306</v>
      </c>
      <c r="AM13">
        <v>309</v>
      </c>
      <c r="AN13">
        <v>309</v>
      </c>
      <c r="AO13">
        <v>309</v>
      </c>
      <c r="AP13">
        <v>309</v>
      </c>
      <c r="AQ13">
        <v>151</v>
      </c>
      <c r="AR13">
        <v>0</v>
      </c>
      <c r="AS13">
        <v>2997</v>
      </c>
      <c r="AT13">
        <v>2996</v>
      </c>
      <c r="AU13">
        <v>2703</v>
      </c>
      <c r="AV13">
        <v>3639</v>
      </c>
      <c r="AW13">
        <v>294</v>
      </c>
      <c r="AX13">
        <v>294</v>
      </c>
      <c r="AY13">
        <v>277</v>
      </c>
      <c r="AZ13">
        <v>313</v>
      </c>
      <c r="BA13">
        <v>2374</v>
      </c>
      <c r="BB13">
        <v>2366</v>
      </c>
      <c r="BC13">
        <v>2247</v>
      </c>
      <c r="BD13">
        <v>2447</v>
      </c>
      <c r="BE13">
        <v>63</v>
      </c>
      <c r="BF13">
        <f>Table2[[#This Row],[50%]]-(Table2[[#This Row],[S50%]]+Table2[[#This Row],[I50%]])</f>
        <v>322</v>
      </c>
      <c r="BG13" s="2">
        <f>Table2[[#This Row],[S50%]]+Table2[[#This Row],[I50%]]</f>
        <v>2667</v>
      </c>
    </row>
    <row r="14" spans="1:59" x14ac:dyDescent="0.2">
      <c r="A14">
        <v>1591102905</v>
      </c>
      <c r="B14">
        <v>72</v>
      </c>
      <c r="D14" t="s">
        <v>48</v>
      </c>
      <c r="E14" t="s">
        <v>131</v>
      </c>
      <c r="F14" t="s">
        <v>49</v>
      </c>
      <c r="G14">
        <v>2987</v>
      </c>
      <c r="H14">
        <v>3049</v>
      </c>
      <c r="I14">
        <v>3071</v>
      </c>
      <c r="J14">
        <v>3088</v>
      </c>
      <c r="K14">
        <v>3124</v>
      </c>
      <c r="L14">
        <v>3176</v>
      </c>
      <c r="M14">
        <v>3213</v>
      </c>
      <c r="N14">
        <v>3314</v>
      </c>
      <c r="O14">
        <v>3639</v>
      </c>
      <c r="P14">
        <v>3639</v>
      </c>
      <c r="Q14">
        <v>3639</v>
      </c>
      <c r="R14">
        <v>3639</v>
      </c>
      <c r="S14">
        <v>2374</v>
      </c>
      <c r="T14">
        <v>2388</v>
      </c>
      <c r="U14">
        <v>2393</v>
      </c>
      <c r="V14">
        <v>2396</v>
      </c>
      <c r="W14">
        <v>2407</v>
      </c>
      <c r="X14">
        <v>2420</v>
      </c>
      <c r="Y14">
        <v>2435</v>
      </c>
      <c r="Z14">
        <v>2443</v>
      </c>
      <c r="AA14">
        <v>2447</v>
      </c>
      <c r="AB14">
        <v>2447</v>
      </c>
      <c r="AC14">
        <v>2447</v>
      </c>
      <c r="AD14">
        <v>2447</v>
      </c>
      <c r="AE14">
        <v>294</v>
      </c>
      <c r="AF14">
        <v>296</v>
      </c>
      <c r="AG14">
        <v>298</v>
      </c>
      <c r="AH14">
        <v>298</v>
      </c>
      <c r="AI14">
        <v>300</v>
      </c>
      <c r="AJ14">
        <v>302</v>
      </c>
      <c r="AK14">
        <v>306</v>
      </c>
      <c r="AL14">
        <v>309</v>
      </c>
      <c r="AM14">
        <v>309</v>
      </c>
      <c r="AN14">
        <v>309</v>
      </c>
      <c r="AO14">
        <v>309</v>
      </c>
      <c r="AP14">
        <v>309</v>
      </c>
      <c r="AQ14">
        <v>181</v>
      </c>
      <c r="AR14">
        <v>0</v>
      </c>
      <c r="AS14">
        <v>2997</v>
      </c>
      <c r="AT14">
        <v>2995</v>
      </c>
      <c r="AU14">
        <v>2703</v>
      </c>
      <c r="AV14">
        <v>3639</v>
      </c>
      <c r="AW14">
        <v>294</v>
      </c>
      <c r="AX14">
        <v>294</v>
      </c>
      <c r="AY14">
        <v>276</v>
      </c>
      <c r="AZ14">
        <v>313</v>
      </c>
      <c r="BA14">
        <v>2374</v>
      </c>
      <c r="BB14">
        <v>2366</v>
      </c>
      <c r="BC14">
        <v>2247</v>
      </c>
      <c r="BD14">
        <v>2447</v>
      </c>
      <c r="BE14">
        <v>63</v>
      </c>
      <c r="BF14">
        <f>Table2[[#This Row],[50%]]-(Table2[[#This Row],[S50%]]+Table2[[#This Row],[I50%]])</f>
        <v>319</v>
      </c>
      <c r="BG14" s="2">
        <f>Table2[[#This Row],[S50%]]+Table2[[#This Row],[I50%]]</f>
        <v>2668</v>
      </c>
    </row>
    <row r="15" spans="1:59" x14ac:dyDescent="0.2">
      <c r="A15">
        <v>1591102907</v>
      </c>
      <c r="B15">
        <v>78</v>
      </c>
      <c r="D15" t="s">
        <v>48</v>
      </c>
      <c r="E15" t="s">
        <v>132</v>
      </c>
      <c r="F15" t="s">
        <v>49</v>
      </c>
      <c r="G15">
        <v>2986</v>
      </c>
      <c r="H15">
        <v>3040</v>
      </c>
      <c r="I15">
        <v>3063</v>
      </c>
      <c r="J15">
        <v>3086</v>
      </c>
      <c r="K15">
        <v>3122</v>
      </c>
      <c r="L15">
        <v>3163</v>
      </c>
      <c r="M15">
        <v>3314</v>
      </c>
      <c r="N15">
        <v>4258</v>
      </c>
      <c r="O15">
        <v>4335</v>
      </c>
      <c r="P15">
        <v>4335</v>
      </c>
      <c r="Q15">
        <v>4335</v>
      </c>
      <c r="R15">
        <v>4335</v>
      </c>
      <c r="S15">
        <v>2370</v>
      </c>
      <c r="T15">
        <v>2386</v>
      </c>
      <c r="U15">
        <v>2393</v>
      </c>
      <c r="V15">
        <v>2396</v>
      </c>
      <c r="W15">
        <v>2409</v>
      </c>
      <c r="X15">
        <v>2424</v>
      </c>
      <c r="Y15">
        <v>2435</v>
      </c>
      <c r="Z15">
        <v>2443</v>
      </c>
      <c r="AA15">
        <v>2447</v>
      </c>
      <c r="AB15">
        <v>2447</v>
      </c>
      <c r="AC15">
        <v>2447</v>
      </c>
      <c r="AD15">
        <v>2447</v>
      </c>
      <c r="AE15">
        <v>294</v>
      </c>
      <c r="AF15">
        <v>296</v>
      </c>
      <c r="AG15">
        <v>298</v>
      </c>
      <c r="AH15">
        <v>298</v>
      </c>
      <c r="AI15">
        <v>300</v>
      </c>
      <c r="AJ15">
        <v>303</v>
      </c>
      <c r="AK15">
        <v>306</v>
      </c>
      <c r="AL15">
        <v>309</v>
      </c>
      <c r="AM15">
        <v>309</v>
      </c>
      <c r="AN15">
        <v>309</v>
      </c>
      <c r="AO15">
        <v>309</v>
      </c>
      <c r="AP15">
        <v>309</v>
      </c>
      <c r="AQ15">
        <v>212</v>
      </c>
      <c r="AR15">
        <v>0</v>
      </c>
      <c r="AS15">
        <v>2994</v>
      </c>
      <c r="AT15">
        <v>3001</v>
      </c>
      <c r="AU15">
        <v>2703</v>
      </c>
      <c r="AV15">
        <v>4335</v>
      </c>
      <c r="AW15">
        <v>294</v>
      </c>
      <c r="AX15">
        <v>294</v>
      </c>
      <c r="AY15">
        <v>276</v>
      </c>
      <c r="AZ15">
        <v>313</v>
      </c>
      <c r="BA15">
        <v>2373</v>
      </c>
      <c r="BB15">
        <v>2365</v>
      </c>
      <c r="BC15">
        <v>2247</v>
      </c>
      <c r="BD15">
        <v>2447</v>
      </c>
      <c r="BE15">
        <v>63</v>
      </c>
      <c r="BF15">
        <f>Table2[[#This Row],[50%]]-(Table2[[#This Row],[S50%]]+Table2[[#This Row],[I50%]])</f>
        <v>322</v>
      </c>
      <c r="BG15" s="2">
        <f>Table2[[#This Row],[S50%]]+Table2[[#This Row],[I50%]]</f>
        <v>2664</v>
      </c>
    </row>
    <row r="16" spans="1:59" x14ac:dyDescent="0.2">
      <c r="A16">
        <v>1591102909</v>
      </c>
      <c r="B16">
        <v>84</v>
      </c>
      <c r="D16" t="s">
        <v>48</v>
      </c>
      <c r="E16" t="s">
        <v>133</v>
      </c>
      <c r="F16" t="s">
        <v>49</v>
      </c>
      <c r="G16">
        <v>2963</v>
      </c>
      <c r="H16">
        <v>3044</v>
      </c>
      <c r="I16">
        <v>3065</v>
      </c>
      <c r="J16">
        <v>3093</v>
      </c>
      <c r="K16">
        <v>3135</v>
      </c>
      <c r="L16">
        <v>3200</v>
      </c>
      <c r="M16">
        <v>4030</v>
      </c>
      <c r="N16">
        <v>4258</v>
      </c>
      <c r="O16">
        <v>4335</v>
      </c>
      <c r="P16">
        <v>4335</v>
      </c>
      <c r="Q16">
        <v>4335</v>
      </c>
      <c r="R16">
        <v>4335</v>
      </c>
      <c r="S16">
        <v>2371</v>
      </c>
      <c r="T16">
        <v>2385</v>
      </c>
      <c r="U16">
        <v>2393</v>
      </c>
      <c r="V16">
        <v>2396</v>
      </c>
      <c r="W16">
        <v>2409</v>
      </c>
      <c r="X16">
        <v>2427</v>
      </c>
      <c r="Y16">
        <v>2443</v>
      </c>
      <c r="Z16">
        <v>2447</v>
      </c>
      <c r="AA16">
        <v>2458</v>
      </c>
      <c r="AB16">
        <v>2458</v>
      </c>
      <c r="AC16">
        <v>2458</v>
      </c>
      <c r="AD16">
        <v>2458</v>
      </c>
      <c r="AE16">
        <v>294</v>
      </c>
      <c r="AF16">
        <v>297</v>
      </c>
      <c r="AG16">
        <v>298</v>
      </c>
      <c r="AH16">
        <v>299</v>
      </c>
      <c r="AI16">
        <v>301</v>
      </c>
      <c r="AJ16">
        <v>304</v>
      </c>
      <c r="AK16">
        <v>309</v>
      </c>
      <c r="AL16">
        <v>309</v>
      </c>
      <c r="AM16">
        <v>310</v>
      </c>
      <c r="AN16">
        <v>310</v>
      </c>
      <c r="AO16">
        <v>310</v>
      </c>
      <c r="AP16">
        <v>310</v>
      </c>
      <c r="AQ16">
        <v>250</v>
      </c>
      <c r="AR16">
        <v>0</v>
      </c>
      <c r="AS16">
        <v>2993</v>
      </c>
      <c r="AT16">
        <v>3006</v>
      </c>
      <c r="AU16">
        <v>2703</v>
      </c>
      <c r="AV16">
        <v>4335</v>
      </c>
      <c r="AW16">
        <v>294</v>
      </c>
      <c r="AX16">
        <v>294</v>
      </c>
      <c r="AY16">
        <v>276</v>
      </c>
      <c r="AZ16">
        <v>313</v>
      </c>
      <c r="BA16">
        <v>2373</v>
      </c>
      <c r="BB16">
        <v>2365</v>
      </c>
      <c r="BC16">
        <v>2247</v>
      </c>
      <c r="BD16">
        <v>2458</v>
      </c>
      <c r="BE16">
        <v>63</v>
      </c>
      <c r="BF16">
        <f>Table2[[#This Row],[50%]]-(Table2[[#This Row],[S50%]]+Table2[[#This Row],[I50%]])</f>
        <v>298</v>
      </c>
      <c r="BG16" s="2">
        <f>Table2[[#This Row],[S50%]]+Table2[[#This Row],[I50%]]</f>
        <v>2665</v>
      </c>
    </row>
    <row r="17" spans="1:59" x14ac:dyDescent="0.2">
      <c r="A17">
        <v>1591102911</v>
      </c>
      <c r="B17">
        <v>90</v>
      </c>
      <c r="D17" t="s">
        <v>48</v>
      </c>
      <c r="E17" t="s">
        <v>134</v>
      </c>
      <c r="F17" t="s">
        <v>49</v>
      </c>
      <c r="G17">
        <v>2995</v>
      </c>
      <c r="H17">
        <v>3048</v>
      </c>
      <c r="I17">
        <v>3070</v>
      </c>
      <c r="J17">
        <v>3089</v>
      </c>
      <c r="K17">
        <v>3135</v>
      </c>
      <c r="L17">
        <v>3200</v>
      </c>
      <c r="M17">
        <v>3975</v>
      </c>
      <c r="N17">
        <v>4258</v>
      </c>
      <c r="O17">
        <v>4335</v>
      </c>
      <c r="P17">
        <v>4335</v>
      </c>
      <c r="Q17">
        <v>4335</v>
      </c>
      <c r="R17">
        <v>4335</v>
      </c>
      <c r="S17">
        <v>2370</v>
      </c>
      <c r="T17">
        <v>2383</v>
      </c>
      <c r="U17">
        <v>2393</v>
      </c>
      <c r="V17">
        <v>2397</v>
      </c>
      <c r="W17">
        <v>2409</v>
      </c>
      <c r="X17">
        <v>2427</v>
      </c>
      <c r="Y17">
        <v>2441</v>
      </c>
      <c r="Z17">
        <v>2447</v>
      </c>
      <c r="AA17">
        <v>2458</v>
      </c>
      <c r="AB17">
        <v>2458</v>
      </c>
      <c r="AC17">
        <v>2458</v>
      </c>
      <c r="AD17">
        <v>2458</v>
      </c>
      <c r="AE17">
        <v>295</v>
      </c>
      <c r="AF17">
        <v>297</v>
      </c>
      <c r="AG17">
        <v>298</v>
      </c>
      <c r="AH17">
        <v>299</v>
      </c>
      <c r="AI17">
        <v>302</v>
      </c>
      <c r="AJ17">
        <v>304</v>
      </c>
      <c r="AK17">
        <v>308</v>
      </c>
      <c r="AL17">
        <v>309</v>
      </c>
      <c r="AM17">
        <v>310</v>
      </c>
      <c r="AN17">
        <v>310</v>
      </c>
      <c r="AO17">
        <v>310</v>
      </c>
      <c r="AP17">
        <v>310</v>
      </c>
      <c r="AQ17">
        <v>286</v>
      </c>
      <c r="AR17">
        <v>0</v>
      </c>
      <c r="AS17">
        <v>2997</v>
      </c>
      <c r="AT17">
        <v>3005</v>
      </c>
      <c r="AU17">
        <v>2703</v>
      </c>
      <c r="AV17">
        <v>4335</v>
      </c>
      <c r="AW17">
        <v>295</v>
      </c>
      <c r="AX17">
        <v>294</v>
      </c>
      <c r="AY17">
        <v>276</v>
      </c>
      <c r="AZ17">
        <v>313</v>
      </c>
      <c r="BA17">
        <v>2371</v>
      </c>
      <c r="BB17">
        <v>2365</v>
      </c>
      <c r="BC17">
        <v>2247</v>
      </c>
      <c r="BD17">
        <v>2458</v>
      </c>
      <c r="BE17">
        <v>63</v>
      </c>
      <c r="BF17">
        <f>Table2[[#This Row],[50%]]-(Table2[[#This Row],[S50%]]+Table2[[#This Row],[I50%]])</f>
        <v>330</v>
      </c>
      <c r="BG17" s="2">
        <f>Table2[[#This Row],[S50%]]+Table2[[#This Row],[I50%]]</f>
        <v>2665</v>
      </c>
    </row>
    <row r="18" spans="1:59" x14ac:dyDescent="0.2">
      <c r="A18">
        <v>1591102913</v>
      </c>
      <c r="B18">
        <v>96</v>
      </c>
      <c r="D18" t="s">
        <v>48</v>
      </c>
      <c r="E18" t="s">
        <v>135</v>
      </c>
      <c r="F18" t="s">
        <v>49</v>
      </c>
      <c r="G18">
        <v>2995</v>
      </c>
      <c r="H18">
        <v>3043</v>
      </c>
      <c r="I18">
        <v>3072</v>
      </c>
      <c r="J18">
        <v>3088</v>
      </c>
      <c r="K18">
        <v>3135</v>
      </c>
      <c r="L18">
        <v>3179</v>
      </c>
      <c r="M18">
        <v>3975</v>
      </c>
      <c r="N18">
        <v>4258</v>
      </c>
      <c r="O18">
        <v>4335</v>
      </c>
      <c r="P18">
        <v>4335</v>
      </c>
      <c r="Q18">
        <v>4335</v>
      </c>
      <c r="R18">
        <v>4335</v>
      </c>
      <c r="S18">
        <v>2370</v>
      </c>
      <c r="T18">
        <v>2384</v>
      </c>
      <c r="U18">
        <v>2394</v>
      </c>
      <c r="V18">
        <v>2398</v>
      </c>
      <c r="W18">
        <v>2411</v>
      </c>
      <c r="X18">
        <v>2427</v>
      </c>
      <c r="Y18">
        <v>2441</v>
      </c>
      <c r="Z18">
        <v>2443</v>
      </c>
      <c r="AA18">
        <v>2458</v>
      </c>
      <c r="AB18">
        <v>2458</v>
      </c>
      <c r="AC18">
        <v>2458</v>
      </c>
      <c r="AD18">
        <v>2458</v>
      </c>
      <c r="AE18">
        <v>295</v>
      </c>
      <c r="AF18">
        <v>297</v>
      </c>
      <c r="AG18">
        <v>298</v>
      </c>
      <c r="AH18">
        <v>299</v>
      </c>
      <c r="AI18">
        <v>302</v>
      </c>
      <c r="AJ18">
        <v>304</v>
      </c>
      <c r="AK18">
        <v>307</v>
      </c>
      <c r="AL18">
        <v>309</v>
      </c>
      <c r="AM18">
        <v>310</v>
      </c>
      <c r="AN18">
        <v>310</v>
      </c>
      <c r="AO18">
        <v>310</v>
      </c>
      <c r="AP18">
        <v>310</v>
      </c>
      <c r="AQ18">
        <v>331</v>
      </c>
      <c r="AR18">
        <v>0</v>
      </c>
      <c r="AS18">
        <v>2995</v>
      </c>
      <c r="AT18">
        <v>2998</v>
      </c>
      <c r="AU18">
        <v>2703</v>
      </c>
      <c r="AV18">
        <v>4335</v>
      </c>
      <c r="AW18">
        <v>295</v>
      </c>
      <c r="AX18">
        <v>294</v>
      </c>
      <c r="AY18">
        <v>267</v>
      </c>
      <c r="AZ18">
        <v>313</v>
      </c>
      <c r="BA18">
        <v>2371</v>
      </c>
      <c r="BB18">
        <v>2364</v>
      </c>
      <c r="BC18">
        <v>2247</v>
      </c>
      <c r="BD18">
        <v>2458</v>
      </c>
      <c r="BE18">
        <v>63</v>
      </c>
      <c r="BF18">
        <f>Table2[[#This Row],[50%]]-(Table2[[#This Row],[S50%]]+Table2[[#This Row],[I50%]])</f>
        <v>330</v>
      </c>
      <c r="BG18" s="2">
        <f>Table2[[#This Row],[S50%]]+Table2[[#This Row],[I50%]]</f>
        <v>2665</v>
      </c>
    </row>
    <row r="19" spans="1:59" x14ac:dyDescent="0.2">
      <c r="A19">
        <v>1591102915</v>
      </c>
      <c r="B19">
        <v>102</v>
      </c>
      <c r="D19" t="s">
        <v>48</v>
      </c>
      <c r="E19" t="s">
        <v>136</v>
      </c>
      <c r="F19" t="s">
        <v>49</v>
      </c>
      <c r="G19">
        <v>3001</v>
      </c>
      <c r="H19">
        <v>3040</v>
      </c>
      <c r="I19">
        <v>3068</v>
      </c>
      <c r="J19">
        <v>3084</v>
      </c>
      <c r="K19">
        <v>3141</v>
      </c>
      <c r="L19">
        <v>3176</v>
      </c>
      <c r="M19">
        <v>3975</v>
      </c>
      <c r="N19">
        <v>4258</v>
      </c>
      <c r="O19">
        <v>4335</v>
      </c>
      <c r="P19">
        <v>4335</v>
      </c>
      <c r="Q19">
        <v>4335</v>
      </c>
      <c r="R19">
        <v>4335</v>
      </c>
      <c r="S19">
        <v>2368</v>
      </c>
      <c r="T19">
        <v>2383</v>
      </c>
      <c r="U19">
        <v>2392</v>
      </c>
      <c r="V19">
        <v>2396</v>
      </c>
      <c r="W19">
        <v>2407</v>
      </c>
      <c r="X19">
        <v>2420</v>
      </c>
      <c r="Y19">
        <v>2441</v>
      </c>
      <c r="Z19">
        <v>2441</v>
      </c>
      <c r="AA19">
        <v>2458</v>
      </c>
      <c r="AB19">
        <v>2458</v>
      </c>
      <c r="AC19">
        <v>2458</v>
      </c>
      <c r="AD19">
        <v>2458</v>
      </c>
      <c r="AE19">
        <v>295</v>
      </c>
      <c r="AF19">
        <v>297</v>
      </c>
      <c r="AG19">
        <v>298</v>
      </c>
      <c r="AH19">
        <v>299</v>
      </c>
      <c r="AI19">
        <v>302</v>
      </c>
      <c r="AJ19">
        <v>304</v>
      </c>
      <c r="AK19">
        <v>307</v>
      </c>
      <c r="AL19">
        <v>308</v>
      </c>
      <c r="AM19">
        <v>310</v>
      </c>
      <c r="AN19">
        <v>310</v>
      </c>
      <c r="AO19">
        <v>310</v>
      </c>
      <c r="AP19">
        <v>310</v>
      </c>
      <c r="AQ19">
        <v>372</v>
      </c>
      <c r="AR19">
        <v>0</v>
      </c>
      <c r="AS19">
        <v>2997</v>
      </c>
      <c r="AT19">
        <v>2996</v>
      </c>
      <c r="AU19">
        <v>2703</v>
      </c>
      <c r="AV19">
        <v>4335</v>
      </c>
      <c r="AW19">
        <v>295</v>
      </c>
      <c r="AX19">
        <v>294</v>
      </c>
      <c r="AY19">
        <v>267</v>
      </c>
      <c r="AZ19">
        <v>313</v>
      </c>
      <c r="BA19">
        <v>2370</v>
      </c>
      <c r="BB19">
        <v>2364</v>
      </c>
      <c r="BC19">
        <v>2247</v>
      </c>
      <c r="BD19">
        <v>2458</v>
      </c>
      <c r="BE19">
        <v>63</v>
      </c>
      <c r="BF19">
        <f>Table2[[#This Row],[50%]]-(Table2[[#This Row],[S50%]]+Table2[[#This Row],[I50%]])</f>
        <v>338</v>
      </c>
      <c r="BG19" s="2">
        <f>Table2[[#This Row],[S50%]]+Table2[[#This Row],[I50%]]</f>
        <v>2663</v>
      </c>
    </row>
    <row r="20" spans="1:59" x14ac:dyDescent="0.2">
      <c r="A20">
        <v>1591102917</v>
      </c>
      <c r="B20">
        <v>108</v>
      </c>
      <c r="D20" t="s">
        <v>48</v>
      </c>
      <c r="E20" t="s">
        <v>137</v>
      </c>
      <c r="F20" t="s">
        <v>49</v>
      </c>
      <c r="G20">
        <v>2970</v>
      </c>
      <c r="H20">
        <v>3036</v>
      </c>
      <c r="I20">
        <v>3060</v>
      </c>
      <c r="J20">
        <v>3072</v>
      </c>
      <c r="K20">
        <v>3135</v>
      </c>
      <c r="L20">
        <v>3175</v>
      </c>
      <c r="M20">
        <v>3337</v>
      </c>
      <c r="N20">
        <v>3975</v>
      </c>
      <c r="O20">
        <v>4030</v>
      </c>
      <c r="P20">
        <v>4030</v>
      </c>
      <c r="Q20">
        <v>4030</v>
      </c>
      <c r="R20">
        <v>4030</v>
      </c>
      <c r="S20">
        <v>2368</v>
      </c>
      <c r="T20">
        <v>2388</v>
      </c>
      <c r="U20">
        <v>2394</v>
      </c>
      <c r="V20">
        <v>2398</v>
      </c>
      <c r="W20">
        <v>2411</v>
      </c>
      <c r="X20">
        <v>2420</v>
      </c>
      <c r="Y20">
        <v>2441</v>
      </c>
      <c r="Z20">
        <v>2441</v>
      </c>
      <c r="AA20">
        <v>2458</v>
      </c>
      <c r="AB20">
        <v>2458</v>
      </c>
      <c r="AC20">
        <v>2458</v>
      </c>
      <c r="AD20">
        <v>2458</v>
      </c>
      <c r="AE20">
        <v>296</v>
      </c>
      <c r="AF20">
        <v>297</v>
      </c>
      <c r="AG20">
        <v>298</v>
      </c>
      <c r="AH20">
        <v>299</v>
      </c>
      <c r="AI20">
        <v>301</v>
      </c>
      <c r="AJ20">
        <v>304</v>
      </c>
      <c r="AK20">
        <v>307</v>
      </c>
      <c r="AL20">
        <v>308</v>
      </c>
      <c r="AM20">
        <v>310</v>
      </c>
      <c r="AN20">
        <v>310</v>
      </c>
      <c r="AO20">
        <v>310</v>
      </c>
      <c r="AP20">
        <v>310</v>
      </c>
      <c r="AQ20">
        <v>418</v>
      </c>
      <c r="AR20">
        <v>0</v>
      </c>
      <c r="AS20">
        <v>2989</v>
      </c>
      <c r="AT20">
        <v>2989</v>
      </c>
      <c r="AU20">
        <v>2698</v>
      </c>
      <c r="AV20">
        <v>4335</v>
      </c>
      <c r="AW20">
        <v>295</v>
      </c>
      <c r="AX20">
        <v>294</v>
      </c>
      <c r="AY20">
        <v>267</v>
      </c>
      <c r="AZ20">
        <v>313</v>
      </c>
      <c r="BA20">
        <v>2370</v>
      </c>
      <c r="BB20">
        <v>2364</v>
      </c>
      <c r="BC20">
        <v>2247</v>
      </c>
      <c r="BD20">
        <v>2458</v>
      </c>
      <c r="BE20">
        <v>63</v>
      </c>
      <c r="BF20">
        <f>Table2[[#This Row],[50%]]-(Table2[[#This Row],[S50%]]+Table2[[#This Row],[I50%]])</f>
        <v>306</v>
      </c>
      <c r="BG20" s="2">
        <f>Table2[[#This Row],[S50%]]+Table2[[#This Row],[I50%]]</f>
        <v>2664</v>
      </c>
    </row>
    <row r="21" spans="1:59" x14ac:dyDescent="0.2">
      <c r="A21">
        <v>1591102919</v>
      </c>
      <c r="B21">
        <v>114</v>
      </c>
      <c r="D21" t="s">
        <v>48</v>
      </c>
      <c r="E21" t="s">
        <v>138</v>
      </c>
      <c r="F21" t="s">
        <v>49</v>
      </c>
      <c r="G21">
        <v>2993</v>
      </c>
      <c r="H21">
        <v>3038</v>
      </c>
      <c r="I21">
        <v>3059</v>
      </c>
      <c r="J21">
        <v>3072</v>
      </c>
      <c r="K21">
        <v>3119</v>
      </c>
      <c r="L21">
        <v>3173</v>
      </c>
      <c r="M21">
        <v>3217</v>
      </c>
      <c r="N21">
        <v>3241</v>
      </c>
      <c r="O21">
        <v>3314</v>
      </c>
      <c r="P21">
        <v>3314</v>
      </c>
      <c r="Q21">
        <v>3314</v>
      </c>
      <c r="R21">
        <v>3314</v>
      </c>
      <c r="S21">
        <v>2368</v>
      </c>
      <c r="T21">
        <v>2385</v>
      </c>
      <c r="U21">
        <v>2394</v>
      </c>
      <c r="V21">
        <v>2398</v>
      </c>
      <c r="W21">
        <v>2408</v>
      </c>
      <c r="X21">
        <v>2415</v>
      </c>
      <c r="Y21">
        <v>2439</v>
      </c>
      <c r="Z21">
        <v>2441</v>
      </c>
      <c r="AA21">
        <v>2444</v>
      </c>
      <c r="AB21">
        <v>2444</v>
      </c>
      <c r="AC21">
        <v>2444</v>
      </c>
      <c r="AD21">
        <v>2444</v>
      </c>
      <c r="AE21">
        <v>295</v>
      </c>
      <c r="AF21">
        <v>297</v>
      </c>
      <c r="AG21">
        <v>298</v>
      </c>
      <c r="AH21">
        <v>298</v>
      </c>
      <c r="AI21">
        <v>301</v>
      </c>
      <c r="AJ21">
        <v>304</v>
      </c>
      <c r="AK21">
        <v>306</v>
      </c>
      <c r="AL21">
        <v>307</v>
      </c>
      <c r="AM21">
        <v>308</v>
      </c>
      <c r="AN21">
        <v>308</v>
      </c>
      <c r="AO21">
        <v>308</v>
      </c>
      <c r="AP21">
        <v>308</v>
      </c>
      <c r="AQ21">
        <v>465</v>
      </c>
      <c r="AR21">
        <v>0</v>
      </c>
      <c r="AS21">
        <v>2993</v>
      </c>
      <c r="AT21">
        <v>2989</v>
      </c>
      <c r="AU21">
        <v>2698</v>
      </c>
      <c r="AV21">
        <v>4335</v>
      </c>
      <c r="AW21">
        <v>295</v>
      </c>
      <c r="AX21">
        <v>294</v>
      </c>
      <c r="AY21">
        <v>267</v>
      </c>
      <c r="AZ21">
        <v>313</v>
      </c>
      <c r="BA21">
        <v>2370</v>
      </c>
      <c r="BB21">
        <v>2364</v>
      </c>
      <c r="BC21">
        <v>2245</v>
      </c>
      <c r="BD21">
        <v>2458</v>
      </c>
      <c r="BE21">
        <v>63</v>
      </c>
      <c r="BF21">
        <f>Table2[[#This Row],[50%]]-(Table2[[#This Row],[S50%]]+Table2[[#This Row],[I50%]])</f>
        <v>330</v>
      </c>
      <c r="BG21" s="2">
        <f>Table2[[#This Row],[S50%]]+Table2[[#This Row],[I50%]]</f>
        <v>2663</v>
      </c>
    </row>
    <row r="22" spans="1:59" x14ac:dyDescent="0.2">
      <c r="A22">
        <v>1591102921</v>
      </c>
      <c r="B22">
        <v>120</v>
      </c>
      <c r="D22" t="s">
        <v>48</v>
      </c>
      <c r="E22" t="s">
        <v>139</v>
      </c>
      <c r="F22" t="s">
        <v>49</v>
      </c>
      <c r="G22">
        <v>2993</v>
      </c>
      <c r="H22">
        <v>3043</v>
      </c>
      <c r="I22">
        <v>3065</v>
      </c>
      <c r="J22">
        <v>3076</v>
      </c>
      <c r="K22">
        <v>3123</v>
      </c>
      <c r="L22">
        <v>3175</v>
      </c>
      <c r="M22">
        <v>3229</v>
      </c>
      <c r="N22">
        <v>3278</v>
      </c>
      <c r="O22">
        <v>3319</v>
      </c>
      <c r="P22">
        <v>3319</v>
      </c>
      <c r="Q22">
        <v>3319</v>
      </c>
      <c r="R22">
        <v>3319</v>
      </c>
      <c r="S22">
        <v>2370</v>
      </c>
      <c r="T22">
        <v>2386</v>
      </c>
      <c r="U22">
        <v>2394</v>
      </c>
      <c r="V22">
        <v>2399</v>
      </c>
      <c r="W22">
        <v>2408</v>
      </c>
      <c r="X22">
        <v>2419</v>
      </c>
      <c r="Y22">
        <v>2441</v>
      </c>
      <c r="Z22">
        <v>2444</v>
      </c>
      <c r="AA22">
        <v>2455</v>
      </c>
      <c r="AB22">
        <v>2455</v>
      </c>
      <c r="AC22">
        <v>2455</v>
      </c>
      <c r="AD22">
        <v>2455</v>
      </c>
      <c r="AE22">
        <v>295</v>
      </c>
      <c r="AF22">
        <v>297</v>
      </c>
      <c r="AG22">
        <v>298</v>
      </c>
      <c r="AH22">
        <v>298</v>
      </c>
      <c r="AI22">
        <v>300</v>
      </c>
      <c r="AJ22">
        <v>303</v>
      </c>
      <c r="AK22">
        <v>306</v>
      </c>
      <c r="AL22">
        <v>307</v>
      </c>
      <c r="AM22">
        <v>321</v>
      </c>
      <c r="AN22">
        <v>321</v>
      </c>
      <c r="AO22">
        <v>321</v>
      </c>
      <c r="AP22">
        <v>321</v>
      </c>
      <c r="AQ22">
        <v>523</v>
      </c>
      <c r="AR22">
        <v>0</v>
      </c>
      <c r="AS22">
        <v>2995</v>
      </c>
      <c r="AT22">
        <v>2991</v>
      </c>
      <c r="AU22">
        <v>2698</v>
      </c>
      <c r="AV22">
        <v>4335</v>
      </c>
      <c r="AW22">
        <v>295</v>
      </c>
      <c r="AX22">
        <v>294</v>
      </c>
      <c r="AY22">
        <v>267</v>
      </c>
      <c r="AZ22">
        <v>321</v>
      </c>
      <c r="BA22">
        <v>2370</v>
      </c>
      <c r="BB22">
        <v>2364</v>
      </c>
      <c r="BC22">
        <v>2245</v>
      </c>
      <c r="BD22">
        <v>2458</v>
      </c>
      <c r="BE22">
        <v>63</v>
      </c>
      <c r="BF22">
        <f>Table2[[#This Row],[50%]]-(Table2[[#This Row],[S50%]]+Table2[[#This Row],[I50%]])</f>
        <v>328</v>
      </c>
      <c r="BG22" s="2">
        <f>Table2[[#This Row],[S50%]]+Table2[[#This Row],[I50%]]</f>
        <v>2665</v>
      </c>
    </row>
    <row r="23" spans="1:59" x14ac:dyDescent="0.2">
      <c r="A23">
        <v>1591102923</v>
      </c>
      <c r="B23">
        <v>126</v>
      </c>
      <c r="D23" t="s">
        <v>48</v>
      </c>
      <c r="E23" t="s">
        <v>140</v>
      </c>
      <c r="F23" t="s">
        <v>49</v>
      </c>
      <c r="G23">
        <v>2990</v>
      </c>
      <c r="H23">
        <v>3044</v>
      </c>
      <c r="I23">
        <v>3065</v>
      </c>
      <c r="J23">
        <v>3075</v>
      </c>
      <c r="K23">
        <v>3129</v>
      </c>
      <c r="L23">
        <v>3175</v>
      </c>
      <c r="M23">
        <v>3235</v>
      </c>
      <c r="N23">
        <v>3314</v>
      </c>
      <c r="O23">
        <v>3517</v>
      </c>
      <c r="P23">
        <v>3517</v>
      </c>
      <c r="Q23">
        <v>3517</v>
      </c>
      <c r="R23">
        <v>3517</v>
      </c>
      <c r="S23">
        <v>2368</v>
      </c>
      <c r="T23">
        <v>2383</v>
      </c>
      <c r="U23">
        <v>2394</v>
      </c>
      <c r="V23">
        <v>2400</v>
      </c>
      <c r="W23">
        <v>2411</v>
      </c>
      <c r="X23">
        <v>2420</v>
      </c>
      <c r="Y23">
        <v>2441</v>
      </c>
      <c r="Z23">
        <v>2451</v>
      </c>
      <c r="AA23">
        <v>2484</v>
      </c>
      <c r="AB23">
        <v>2484</v>
      </c>
      <c r="AC23">
        <v>2484</v>
      </c>
      <c r="AD23">
        <v>2484</v>
      </c>
      <c r="AE23">
        <v>295</v>
      </c>
      <c r="AF23">
        <v>296</v>
      </c>
      <c r="AG23">
        <v>298</v>
      </c>
      <c r="AH23">
        <v>298</v>
      </c>
      <c r="AI23">
        <v>301</v>
      </c>
      <c r="AJ23">
        <v>303</v>
      </c>
      <c r="AK23">
        <v>305</v>
      </c>
      <c r="AL23">
        <v>307</v>
      </c>
      <c r="AM23">
        <v>321</v>
      </c>
      <c r="AN23">
        <v>321</v>
      </c>
      <c r="AO23">
        <v>321</v>
      </c>
      <c r="AP23">
        <v>321</v>
      </c>
      <c r="AQ23">
        <v>569</v>
      </c>
      <c r="AR23">
        <v>0</v>
      </c>
      <c r="AS23">
        <v>2993</v>
      </c>
      <c r="AT23">
        <v>2988</v>
      </c>
      <c r="AU23">
        <v>2698</v>
      </c>
      <c r="AV23">
        <v>4335</v>
      </c>
      <c r="AW23">
        <v>295</v>
      </c>
      <c r="AX23">
        <v>294</v>
      </c>
      <c r="AY23">
        <v>267</v>
      </c>
      <c r="AZ23">
        <v>321</v>
      </c>
      <c r="BA23">
        <v>2370</v>
      </c>
      <c r="BB23">
        <v>2363</v>
      </c>
      <c r="BC23">
        <v>2235</v>
      </c>
      <c r="BD23">
        <v>2484</v>
      </c>
      <c r="BE23">
        <v>63</v>
      </c>
      <c r="BF23">
        <f>Table2[[#This Row],[50%]]-(Table2[[#This Row],[S50%]]+Table2[[#This Row],[I50%]])</f>
        <v>327</v>
      </c>
      <c r="BG23" s="2">
        <f>Table2[[#This Row],[S50%]]+Table2[[#This Row],[I50%]]</f>
        <v>2663</v>
      </c>
    </row>
    <row r="24" spans="1:59" x14ac:dyDescent="0.2">
      <c r="A24">
        <v>1591102925</v>
      </c>
      <c r="B24">
        <v>132</v>
      </c>
      <c r="D24" t="s">
        <v>48</v>
      </c>
      <c r="E24" t="s">
        <v>141</v>
      </c>
      <c r="F24" t="s">
        <v>49</v>
      </c>
      <c r="G24">
        <v>2983</v>
      </c>
      <c r="H24">
        <v>3045</v>
      </c>
      <c r="I24">
        <v>3065</v>
      </c>
      <c r="J24">
        <v>3083</v>
      </c>
      <c r="K24">
        <v>3130</v>
      </c>
      <c r="L24">
        <v>3171</v>
      </c>
      <c r="M24">
        <v>3235</v>
      </c>
      <c r="N24">
        <v>3319</v>
      </c>
      <c r="O24">
        <v>3517</v>
      </c>
      <c r="P24">
        <v>3517</v>
      </c>
      <c r="Q24">
        <v>3517</v>
      </c>
      <c r="R24">
        <v>3517</v>
      </c>
      <c r="S24">
        <v>2371</v>
      </c>
      <c r="T24">
        <v>2386</v>
      </c>
      <c r="U24">
        <v>2398</v>
      </c>
      <c r="V24">
        <v>2401</v>
      </c>
      <c r="W24">
        <v>2414</v>
      </c>
      <c r="X24">
        <v>2429</v>
      </c>
      <c r="Y24">
        <v>2444</v>
      </c>
      <c r="Z24">
        <v>2455</v>
      </c>
      <c r="AA24">
        <v>2484</v>
      </c>
      <c r="AB24">
        <v>2484</v>
      </c>
      <c r="AC24">
        <v>2484</v>
      </c>
      <c r="AD24">
        <v>2484</v>
      </c>
      <c r="AE24">
        <v>295</v>
      </c>
      <c r="AF24">
        <v>296</v>
      </c>
      <c r="AG24">
        <v>298</v>
      </c>
      <c r="AH24">
        <v>299</v>
      </c>
      <c r="AI24">
        <v>301</v>
      </c>
      <c r="AJ24">
        <v>305</v>
      </c>
      <c r="AK24">
        <v>308</v>
      </c>
      <c r="AL24">
        <v>314</v>
      </c>
      <c r="AM24">
        <v>321</v>
      </c>
      <c r="AN24">
        <v>321</v>
      </c>
      <c r="AO24">
        <v>321</v>
      </c>
      <c r="AP24">
        <v>321</v>
      </c>
      <c r="AQ24">
        <v>638</v>
      </c>
      <c r="AR24">
        <v>0</v>
      </c>
      <c r="AS24">
        <v>2992</v>
      </c>
      <c r="AT24">
        <v>2985</v>
      </c>
      <c r="AU24">
        <v>2698</v>
      </c>
      <c r="AV24">
        <v>4335</v>
      </c>
      <c r="AW24">
        <v>295</v>
      </c>
      <c r="AX24">
        <v>294</v>
      </c>
      <c r="AY24">
        <v>267</v>
      </c>
      <c r="AZ24">
        <v>321</v>
      </c>
      <c r="BA24">
        <v>2370</v>
      </c>
      <c r="BB24">
        <v>2364</v>
      </c>
      <c r="BC24">
        <v>2235</v>
      </c>
      <c r="BD24">
        <v>2484</v>
      </c>
      <c r="BE24">
        <v>63</v>
      </c>
      <c r="BF24">
        <f>Table2[[#This Row],[50%]]-(Table2[[#This Row],[S50%]]+Table2[[#This Row],[I50%]])</f>
        <v>317</v>
      </c>
      <c r="BG24" s="2">
        <f>Table2[[#This Row],[S50%]]+Table2[[#This Row],[I50%]]</f>
        <v>2666</v>
      </c>
    </row>
    <row r="25" spans="1:59" x14ac:dyDescent="0.2">
      <c r="A25">
        <v>1591102927</v>
      </c>
      <c r="B25">
        <v>138</v>
      </c>
      <c r="D25" t="s">
        <v>48</v>
      </c>
      <c r="E25" t="s">
        <v>142</v>
      </c>
      <c r="F25" t="s">
        <v>49</v>
      </c>
      <c r="G25">
        <v>2986</v>
      </c>
      <c r="H25">
        <v>3044</v>
      </c>
      <c r="I25">
        <v>3066</v>
      </c>
      <c r="J25">
        <v>3083</v>
      </c>
      <c r="K25">
        <v>3130</v>
      </c>
      <c r="L25">
        <v>3169</v>
      </c>
      <c r="M25">
        <v>3229</v>
      </c>
      <c r="N25">
        <v>3319</v>
      </c>
      <c r="O25">
        <v>3517</v>
      </c>
      <c r="P25">
        <v>3517</v>
      </c>
      <c r="Q25">
        <v>3517</v>
      </c>
      <c r="R25">
        <v>3517</v>
      </c>
      <c r="S25">
        <v>2371</v>
      </c>
      <c r="T25">
        <v>2385</v>
      </c>
      <c r="U25">
        <v>2397</v>
      </c>
      <c r="V25">
        <v>2401</v>
      </c>
      <c r="W25">
        <v>2418</v>
      </c>
      <c r="X25">
        <v>2430</v>
      </c>
      <c r="Y25">
        <v>2445</v>
      </c>
      <c r="Z25">
        <v>2455</v>
      </c>
      <c r="AA25">
        <v>2484</v>
      </c>
      <c r="AB25">
        <v>2484</v>
      </c>
      <c r="AC25">
        <v>2484</v>
      </c>
      <c r="AD25">
        <v>2484</v>
      </c>
      <c r="AE25">
        <v>295</v>
      </c>
      <c r="AF25">
        <v>297</v>
      </c>
      <c r="AG25">
        <v>298</v>
      </c>
      <c r="AH25">
        <v>299</v>
      </c>
      <c r="AI25">
        <v>301</v>
      </c>
      <c r="AJ25">
        <v>305</v>
      </c>
      <c r="AK25">
        <v>308</v>
      </c>
      <c r="AL25">
        <v>314</v>
      </c>
      <c r="AM25">
        <v>321</v>
      </c>
      <c r="AN25">
        <v>321</v>
      </c>
      <c r="AO25">
        <v>321</v>
      </c>
      <c r="AP25">
        <v>321</v>
      </c>
      <c r="AQ25">
        <v>687</v>
      </c>
      <c r="AR25">
        <v>0</v>
      </c>
      <c r="AS25">
        <v>2987</v>
      </c>
      <c r="AT25">
        <v>2982</v>
      </c>
      <c r="AU25">
        <v>2698</v>
      </c>
      <c r="AV25">
        <v>4335</v>
      </c>
      <c r="AW25">
        <v>295</v>
      </c>
      <c r="AX25">
        <v>294</v>
      </c>
      <c r="AY25">
        <v>267</v>
      </c>
      <c r="AZ25">
        <v>321</v>
      </c>
      <c r="BA25">
        <v>2371</v>
      </c>
      <c r="BB25">
        <v>2365</v>
      </c>
      <c r="BC25">
        <v>2235</v>
      </c>
      <c r="BD25">
        <v>2484</v>
      </c>
      <c r="BE25">
        <v>63</v>
      </c>
      <c r="BF25">
        <f>Table2[[#This Row],[50%]]-(Table2[[#This Row],[S50%]]+Table2[[#This Row],[I50%]])</f>
        <v>320</v>
      </c>
      <c r="BG25" s="2">
        <f>Table2[[#This Row],[S50%]]+Table2[[#This Row],[I50%]]</f>
        <v>2666</v>
      </c>
    </row>
    <row r="26" spans="1:59" x14ac:dyDescent="0.2">
      <c r="A26">
        <v>1591102929</v>
      </c>
      <c r="B26">
        <v>144</v>
      </c>
      <c r="D26" t="s">
        <v>48</v>
      </c>
      <c r="E26" t="s">
        <v>71</v>
      </c>
      <c r="F26" t="s">
        <v>49</v>
      </c>
      <c r="G26">
        <v>2930</v>
      </c>
      <c r="H26">
        <v>3025</v>
      </c>
      <c r="I26">
        <v>3055</v>
      </c>
      <c r="J26">
        <v>3070</v>
      </c>
      <c r="K26">
        <v>3118</v>
      </c>
      <c r="L26">
        <v>3166</v>
      </c>
      <c r="M26">
        <v>3223</v>
      </c>
      <c r="N26">
        <v>3319</v>
      </c>
      <c r="O26">
        <v>3517</v>
      </c>
      <c r="P26">
        <v>3517</v>
      </c>
      <c r="Q26">
        <v>3517</v>
      </c>
      <c r="R26">
        <v>3517</v>
      </c>
      <c r="S26">
        <v>2370</v>
      </c>
      <c r="T26">
        <v>2384</v>
      </c>
      <c r="U26">
        <v>2393</v>
      </c>
      <c r="V26">
        <v>2399</v>
      </c>
      <c r="W26">
        <v>2418</v>
      </c>
      <c r="X26">
        <v>2429</v>
      </c>
      <c r="Y26">
        <v>2443</v>
      </c>
      <c r="Z26">
        <v>2455</v>
      </c>
      <c r="AA26">
        <v>2484</v>
      </c>
      <c r="AB26">
        <v>2484</v>
      </c>
      <c r="AC26">
        <v>2484</v>
      </c>
      <c r="AD26">
        <v>2484</v>
      </c>
      <c r="AE26">
        <v>295</v>
      </c>
      <c r="AF26">
        <v>297</v>
      </c>
      <c r="AG26">
        <v>298</v>
      </c>
      <c r="AH26">
        <v>299</v>
      </c>
      <c r="AI26">
        <v>301</v>
      </c>
      <c r="AJ26">
        <v>305</v>
      </c>
      <c r="AK26">
        <v>310</v>
      </c>
      <c r="AL26">
        <v>315</v>
      </c>
      <c r="AM26">
        <v>321</v>
      </c>
      <c r="AN26">
        <v>321</v>
      </c>
      <c r="AO26">
        <v>321</v>
      </c>
      <c r="AP26">
        <v>321</v>
      </c>
      <c r="AQ26">
        <v>758</v>
      </c>
      <c r="AR26">
        <v>0</v>
      </c>
      <c r="AS26">
        <v>2974</v>
      </c>
      <c r="AT26">
        <v>2976</v>
      </c>
      <c r="AU26">
        <v>2698</v>
      </c>
      <c r="AV26">
        <v>4335</v>
      </c>
      <c r="AW26">
        <v>295</v>
      </c>
      <c r="AX26">
        <v>294</v>
      </c>
      <c r="AY26">
        <v>267</v>
      </c>
      <c r="AZ26">
        <v>321</v>
      </c>
      <c r="BA26">
        <v>2370</v>
      </c>
      <c r="BB26">
        <v>2364</v>
      </c>
      <c r="BC26">
        <v>2235</v>
      </c>
      <c r="BD26">
        <v>2484</v>
      </c>
      <c r="BE26">
        <v>63</v>
      </c>
      <c r="BF26">
        <f>Table2[[#This Row],[50%]]-(Table2[[#This Row],[S50%]]+Table2[[#This Row],[I50%]])</f>
        <v>265</v>
      </c>
      <c r="BG26" s="2">
        <f>Table2[[#This Row],[S50%]]+Table2[[#This Row],[I50%]]</f>
        <v>2665</v>
      </c>
    </row>
    <row r="27" spans="1:59" x14ac:dyDescent="0.2">
      <c r="A27">
        <v>1591102931</v>
      </c>
      <c r="B27">
        <v>150</v>
      </c>
      <c r="D27" t="s">
        <v>48</v>
      </c>
      <c r="E27" t="s">
        <v>143</v>
      </c>
      <c r="F27" t="s">
        <v>49</v>
      </c>
      <c r="G27">
        <v>2914</v>
      </c>
      <c r="H27">
        <v>3020</v>
      </c>
      <c r="I27">
        <v>3048</v>
      </c>
      <c r="J27">
        <v>3066</v>
      </c>
      <c r="K27">
        <v>3100</v>
      </c>
      <c r="L27">
        <v>3161</v>
      </c>
      <c r="M27">
        <v>3235</v>
      </c>
      <c r="N27">
        <v>3331</v>
      </c>
      <c r="O27">
        <v>3517</v>
      </c>
      <c r="P27">
        <v>3517</v>
      </c>
      <c r="Q27">
        <v>3517</v>
      </c>
      <c r="R27">
        <v>3517</v>
      </c>
      <c r="S27">
        <v>2370</v>
      </c>
      <c r="T27">
        <v>2385</v>
      </c>
      <c r="U27">
        <v>2392</v>
      </c>
      <c r="V27">
        <v>2398</v>
      </c>
      <c r="W27">
        <v>2419</v>
      </c>
      <c r="X27">
        <v>2429</v>
      </c>
      <c r="Y27">
        <v>2443</v>
      </c>
      <c r="Z27">
        <v>2455</v>
      </c>
      <c r="AA27">
        <v>2468</v>
      </c>
      <c r="AB27">
        <v>2468</v>
      </c>
      <c r="AC27">
        <v>2468</v>
      </c>
      <c r="AD27">
        <v>2468</v>
      </c>
      <c r="AE27">
        <v>295</v>
      </c>
      <c r="AF27">
        <v>297</v>
      </c>
      <c r="AG27">
        <v>298</v>
      </c>
      <c r="AH27">
        <v>299</v>
      </c>
      <c r="AI27">
        <v>301</v>
      </c>
      <c r="AJ27">
        <v>305</v>
      </c>
      <c r="AK27">
        <v>311</v>
      </c>
      <c r="AL27">
        <v>314</v>
      </c>
      <c r="AM27">
        <v>316</v>
      </c>
      <c r="AN27">
        <v>316</v>
      </c>
      <c r="AO27">
        <v>316</v>
      </c>
      <c r="AP27">
        <v>316</v>
      </c>
      <c r="AQ27">
        <v>817</v>
      </c>
      <c r="AR27">
        <v>0</v>
      </c>
      <c r="AS27">
        <v>2970</v>
      </c>
      <c r="AT27">
        <v>2975</v>
      </c>
      <c r="AU27">
        <v>2698</v>
      </c>
      <c r="AV27">
        <v>4335</v>
      </c>
      <c r="AW27">
        <v>295</v>
      </c>
      <c r="AX27">
        <v>294</v>
      </c>
      <c r="AY27">
        <v>267</v>
      </c>
      <c r="AZ27">
        <v>321</v>
      </c>
      <c r="BA27">
        <v>2370</v>
      </c>
      <c r="BB27">
        <v>2364</v>
      </c>
      <c r="BC27">
        <v>2235</v>
      </c>
      <c r="BD27">
        <v>2484</v>
      </c>
      <c r="BE27">
        <v>63</v>
      </c>
      <c r="BF27">
        <f>Table2[[#This Row],[50%]]-(Table2[[#This Row],[S50%]]+Table2[[#This Row],[I50%]])</f>
        <v>249</v>
      </c>
      <c r="BG27" s="2">
        <f>Table2[[#This Row],[S50%]]+Table2[[#This Row],[I50%]]</f>
        <v>2665</v>
      </c>
    </row>
    <row r="28" spans="1:59" x14ac:dyDescent="0.2">
      <c r="A28">
        <v>1591102934</v>
      </c>
      <c r="B28">
        <v>156</v>
      </c>
      <c r="D28" t="s">
        <v>48</v>
      </c>
      <c r="E28" t="s">
        <v>144</v>
      </c>
      <c r="F28" t="s">
        <v>49</v>
      </c>
      <c r="G28">
        <v>2901</v>
      </c>
      <c r="H28">
        <v>3003</v>
      </c>
      <c r="I28">
        <v>3039</v>
      </c>
      <c r="J28">
        <v>3054</v>
      </c>
      <c r="K28">
        <v>3100</v>
      </c>
      <c r="L28">
        <v>3163</v>
      </c>
      <c r="M28">
        <v>3206</v>
      </c>
      <c r="N28">
        <v>3254</v>
      </c>
      <c r="O28">
        <v>3382</v>
      </c>
      <c r="P28">
        <v>3382</v>
      </c>
      <c r="Q28">
        <v>3382</v>
      </c>
      <c r="R28">
        <v>3382</v>
      </c>
      <c r="S28">
        <v>2371</v>
      </c>
      <c r="T28">
        <v>2385</v>
      </c>
      <c r="U28">
        <v>2393</v>
      </c>
      <c r="V28">
        <v>2401</v>
      </c>
      <c r="W28">
        <v>2419</v>
      </c>
      <c r="X28">
        <v>2430</v>
      </c>
      <c r="Y28">
        <v>2443</v>
      </c>
      <c r="Z28">
        <v>2458</v>
      </c>
      <c r="AA28">
        <v>2468</v>
      </c>
      <c r="AB28">
        <v>2468</v>
      </c>
      <c r="AC28">
        <v>2468</v>
      </c>
      <c r="AD28">
        <v>2468</v>
      </c>
      <c r="AE28">
        <v>295</v>
      </c>
      <c r="AF28">
        <v>297</v>
      </c>
      <c r="AG28">
        <v>298</v>
      </c>
      <c r="AH28">
        <v>299</v>
      </c>
      <c r="AI28">
        <v>301</v>
      </c>
      <c r="AJ28">
        <v>305</v>
      </c>
      <c r="AK28">
        <v>310</v>
      </c>
      <c r="AL28">
        <v>315</v>
      </c>
      <c r="AM28">
        <v>320</v>
      </c>
      <c r="AN28">
        <v>320</v>
      </c>
      <c r="AO28">
        <v>320</v>
      </c>
      <c r="AP28">
        <v>320</v>
      </c>
      <c r="AQ28">
        <v>890</v>
      </c>
      <c r="AR28">
        <v>0</v>
      </c>
      <c r="AS28">
        <v>2962</v>
      </c>
      <c r="AT28">
        <v>2971</v>
      </c>
      <c r="AU28">
        <v>2698</v>
      </c>
      <c r="AV28">
        <v>4335</v>
      </c>
      <c r="AW28">
        <v>295</v>
      </c>
      <c r="AX28">
        <v>294</v>
      </c>
      <c r="AY28">
        <v>267</v>
      </c>
      <c r="AZ28">
        <v>321</v>
      </c>
      <c r="BA28">
        <v>2370</v>
      </c>
      <c r="BB28">
        <v>2364</v>
      </c>
      <c r="BC28">
        <v>2235</v>
      </c>
      <c r="BD28">
        <v>2484</v>
      </c>
      <c r="BE28">
        <v>63</v>
      </c>
      <c r="BF28">
        <f>Table2[[#This Row],[50%]]-(Table2[[#This Row],[S50%]]+Table2[[#This Row],[I50%]])</f>
        <v>235</v>
      </c>
      <c r="BG28" s="2">
        <f>Table2[[#This Row],[S50%]]+Table2[[#This Row],[I50%]]</f>
        <v>2666</v>
      </c>
    </row>
    <row r="29" spans="1:59" x14ac:dyDescent="0.2">
      <c r="A29">
        <v>1591102936</v>
      </c>
      <c r="B29">
        <v>162</v>
      </c>
      <c r="D29" t="s">
        <v>48</v>
      </c>
      <c r="E29" t="s">
        <v>145</v>
      </c>
      <c r="F29" t="s">
        <v>49</v>
      </c>
      <c r="G29">
        <v>2903</v>
      </c>
      <c r="H29">
        <v>2993</v>
      </c>
      <c r="I29">
        <v>3034</v>
      </c>
      <c r="J29">
        <v>3053</v>
      </c>
      <c r="K29">
        <v>3095</v>
      </c>
      <c r="L29">
        <v>3142</v>
      </c>
      <c r="M29">
        <v>3200</v>
      </c>
      <c r="N29">
        <v>3244</v>
      </c>
      <c r="O29">
        <v>3382</v>
      </c>
      <c r="P29">
        <v>3382</v>
      </c>
      <c r="Q29">
        <v>3382</v>
      </c>
      <c r="R29">
        <v>3382</v>
      </c>
      <c r="S29">
        <v>2372</v>
      </c>
      <c r="T29">
        <v>2383</v>
      </c>
      <c r="U29">
        <v>2393</v>
      </c>
      <c r="V29">
        <v>2399</v>
      </c>
      <c r="W29">
        <v>2416</v>
      </c>
      <c r="X29">
        <v>2429</v>
      </c>
      <c r="Y29">
        <v>2443</v>
      </c>
      <c r="Z29">
        <v>2445</v>
      </c>
      <c r="AA29">
        <v>2468</v>
      </c>
      <c r="AB29">
        <v>2468</v>
      </c>
      <c r="AC29">
        <v>2468</v>
      </c>
      <c r="AD29">
        <v>2468</v>
      </c>
      <c r="AE29">
        <v>294</v>
      </c>
      <c r="AF29">
        <v>297</v>
      </c>
      <c r="AG29">
        <v>298</v>
      </c>
      <c r="AH29">
        <v>299</v>
      </c>
      <c r="AI29">
        <v>301</v>
      </c>
      <c r="AJ29">
        <v>305</v>
      </c>
      <c r="AK29">
        <v>311</v>
      </c>
      <c r="AL29">
        <v>315</v>
      </c>
      <c r="AM29">
        <v>320</v>
      </c>
      <c r="AN29">
        <v>320</v>
      </c>
      <c r="AO29">
        <v>320</v>
      </c>
      <c r="AP29">
        <v>320</v>
      </c>
      <c r="AQ29">
        <v>956</v>
      </c>
      <c r="AR29">
        <v>0</v>
      </c>
      <c r="AS29">
        <v>2952</v>
      </c>
      <c r="AT29">
        <v>2968</v>
      </c>
      <c r="AU29">
        <v>2698</v>
      </c>
      <c r="AV29">
        <v>4335</v>
      </c>
      <c r="AW29">
        <v>295</v>
      </c>
      <c r="AX29">
        <v>294</v>
      </c>
      <c r="AY29">
        <v>267</v>
      </c>
      <c r="AZ29">
        <v>321</v>
      </c>
      <c r="BA29">
        <v>2371</v>
      </c>
      <c r="BB29">
        <v>2364</v>
      </c>
      <c r="BC29">
        <v>2235</v>
      </c>
      <c r="BD29">
        <v>2484</v>
      </c>
      <c r="BE29">
        <v>63</v>
      </c>
      <c r="BF29">
        <f>Table2[[#This Row],[50%]]-(Table2[[#This Row],[S50%]]+Table2[[#This Row],[I50%]])</f>
        <v>237</v>
      </c>
      <c r="BG29" s="2">
        <f>Table2[[#This Row],[S50%]]+Table2[[#This Row],[I50%]]</f>
        <v>2666</v>
      </c>
    </row>
    <row r="30" spans="1:59" x14ac:dyDescent="0.2">
      <c r="A30">
        <v>1591102938</v>
      </c>
      <c r="B30">
        <v>168</v>
      </c>
      <c r="D30" t="s">
        <v>48</v>
      </c>
      <c r="E30" t="s">
        <v>146</v>
      </c>
      <c r="F30" t="s">
        <v>49</v>
      </c>
      <c r="G30">
        <v>2897</v>
      </c>
      <c r="H30">
        <v>2976</v>
      </c>
      <c r="I30">
        <v>3027</v>
      </c>
      <c r="J30">
        <v>3045</v>
      </c>
      <c r="K30">
        <v>3086</v>
      </c>
      <c r="L30">
        <v>3134</v>
      </c>
      <c r="M30">
        <v>3185</v>
      </c>
      <c r="N30">
        <v>3223</v>
      </c>
      <c r="O30">
        <v>3382</v>
      </c>
      <c r="P30">
        <v>3382</v>
      </c>
      <c r="Q30">
        <v>3382</v>
      </c>
      <c r="R30">
        <v>3382</v>
      </c>
      <c r="S30">
        <v>2371</v>
      </c>
      <c r="T30">
        <v>2382</v>
      </c>
      <c r="U30">
        <v>2391</v>
      </c>
      <c r="V30">
        <v>2396</v>
      </c>
      <c r="W30">
        <v>2413</v>
      </c>
      <c r="X30">
        <v>2423</v>
      </c>
      <c r="Y30">
        <v>2440</v>
      </c>
      <c r="Z30">
        <v>2443</v>
      </c>
      <c r="AA30">
        <v>2468</v>
      </c>
      <c r="AB30">
        <v>2468</v>
      </c>
      <c r="AC30">
        <v>2468</v>
      </c>
      <c r="AD30">
        <v>2468</v>
      </c>
      <c r="AE30">
        <v>295</v>
      </c>
      <c r="AF30">
        <v>296</v>
      </c>
      <c r="AG30">
        <v>297</v>
      </c>
      <c r="AH30">
        <v>298</v>
      </c>
      <c r="AI30">
        <v>301</v>
      </c>
      <c r="AJ30">
        <v>304</v>
      </c>
      <c r="AK30">
        <v>314</v>
      </c>
      <c r="AL30">
        <v>315</v>
      </c>
      <c r="AM30">
        <v>324</v>
      </c>
      <c r="AN30">
        <v>324</v>
      </c>
      <c r="AO30">
        <v>324</v>
      </c>
      <c r="AP30">
        <v>324</v>
      </c>
      <c r="AQ30">
        <v>1037</v>
      </c>
      <c r="AR30">
        <v>0</v>
      </c>
      <c r="AS30">
        <v>2945</v>
      </c>
      <c r="AT30">
        <v>2963</v>
      </c>
      <c r="AU30">
        <v>2690</v>
      </c>
      <c r="AV30">
        <v>4335</v>
      </c>
      <c r="AW30">
        <v>295</v>
      </c>
      <c r="AX30">
        <v>294</v>
      </c>
      <c r="AY30">
        <v>267</v>
      </c>
      <c r="AZ30">
        <v>324</v>
      </c>
      <c r="BA30">
        <v>2371</v>
      </c>
      <c r="BB30">
        <v>2364</v>
      </c>
      <c r="BC30">
        <v>2235</v>
      </c>
      <c r="BD30">
        <v>2484</v>
      </c>
      <c r="BE30">
        <v>63</v>
      </c>
      <c r="BF30">
        <f>Table2[[#This Row],[50%]]-(Table2[[#This Row],[S50%]]+Table2[[#This Row],[I50%]])</f>
        <v>231</v>
      </c>
      <c r="BG30" s="2">
        <f>Table2[[#This Row],[S50%]]+Table2[[#This Row],[I50%]]</f>
        <v>2666</v>
      </c>
    </row>
    <row r="31" spans="1:59" x14ac:dyDescent="0.2">
      <c r="A31">
        <v>1591102940</v>
      </c>
      <c r="B31">
        <v>174</v>
      </c>
      <c r="D31" t="s">
        <v>48</v>
      </c>
      <c r="E31" t="s">
        <v>147</v>
      </c>
      <c r="F31" t="s">
        <v>49</v>
      </c>
      <c r="G31">
        <v>2889</v>
      </c>
      <c r="H31">
        <v>2961</v>
      </c>
      <c r="I31">
        <v>3020</v>
      </c>
      <c r="J31">
        <v>3041</v>
      </c>
      <c r="K31">
        <v>3078</v>
      </c>
      <c r="L31">
        <v>3121</v>
      </c>
      <c r="M31">
        <v>3182</v>
      </c>
      <c r="N31">
        <v>3200</v>
      </c>
      <c r="O31">
        <v>3382</v>
      </c>
      <c r="P31">
        <v>3382</v>
      </c>
      <c r="Q31">
        <v>3382</v>
      </c>
      <c r="R31">
        <v>3382</v>
      </c>
      <c r="S31">
        <v>2373</v>
      </c>
      <c r="T31">
        <v>2385</v>
      </c>
      <c r="U31">
        <v>2393</v>
      </c>
      <c r="V31">
        <v>2397</v>
      </c>
      <c r="W31">
        <v>2411</v>
      </c>
      <c r="X31">
        <v>2423</v>
      </c>
      <c r="Y31">
        <v>2442</v>
      </c>
      <c r="Z31">
        <v>2457</v>
      </c>
      <c r="AA31">
        <v>2468</v>
      </c>
      <c r="AB31">
        <v>2468</v>
      </c>
      <c r="AC31">
        <v>2468</v>
      </c>
      <c r="AD31">
        <v>2468</v>
      </c>
      <c r="AE31">
        <v>295</v>
      </c>
      <c r="AF31">
        <v>296</v>
      </c>
      <c r="AG31">
        <v>298</v>
      </c>
      <c r="AH31">
        <v>299</v>
      </c>
      <c r="AI31">
        <v>301</v>
      </c>
      <c r="AJ31">
        <v>305</v>
      </c>
      <c r="AK31">
        <v>314</v>
      </c>
      <c r="AL31">
        <v>315</v>
      </c>
      <c r="AM31">
        <v>324</v>
      </c>
      <c r="AN31">
        <v>324</v>
      </c>
      <c r="AO31">
        <v>324</v>
      </c>
      <c r="AP31">
        <v>324</v>
      </c>
      <c r="AQ31">
        <v>1112</v>
      </c>
      <c r="AR31">
        <v>0</v>
      </c>
      <c r="AS31">
        <v>2937</v>
      </c>
      <c r="AT31">
        <v>2961</v>
      </c>
      <c r="AU31">
        <v>2690</v>
      </c>
      <c r="AV31">
        <v>4335</v>
      </c>
      <c r="AW31">
        <v>295</v>
      </c>
      <c r="AX31">
        <v>294</v>
      </c>
      <c r="AY31">
        <v>267</v>
      </c>
      <c r="AZ31">
        <v>324</v>
      </c>
      <c r="BA31">
        <v>2371</v>
      </c>
      <c r="BB31">
        <v>2364</v>
      </c>
      <c r="BC31">
        <v>2235</v>
      </c>
      <c r="BD31">
        <v>2484</v>
      </c>
      <c r="BE31">
        <v>63</v>
      </c>
      <c r="BF31">
        <f>Table2[[#This Row],[50%]]-(Table2[[#This Row],[S50%]]+Table2[[#This Row],[I50%]])</f>
        <v>221</v>
      </c>
      <c r="BG31" s="2">
        <f>Table2[[#This Row],[S50%]]+Table2[[#This Row],[I50%]]</f>
        <v>2668</v>
      </c>
    </row>
    <row r="32" spans="1:59" x14ac:dyDescent="0.2">
      <c r="A32">
        <v>1591102942</v>
      </c>
      <c r="B32">
        <v>180</v>
      </c>
      <c r="D32" t="s">
        <v>48</v>
      </c>
      <c r="E32" t="s">
        <v>148</v>
      </c>
      <c r="F32" t="s">
        <v>49</v>
      </c>
      <c r="G32">
        <v>2881</v>
      </c>
      <c r="H32">
        <v>2947</v>
      </c>
      <c r="I32">
        <v>3003</v>
      </c>
      <c r="J32">
        <v>3036</v>
      </c>
      <c r="K32">
        <v>3082</v>
      </c>
      <c r="L32">
        <v>3120</v>
      </c>
      <c r="M32">
        <v>3185</v>
      </c>
      <c r="N32">
        <v>3268</v>
      </c>
      <c r="O32">
        <v>3374</v>
      </c>
      <c r="P32">
        <v>3374</v>
      </c>
      <c r="Q32">
        <v>3374</v>
      </c>
      <c r="R32">
        <v>3374</v>
      </c>
      <c r="S32">
        <v>2374</v>
      </c>
      <c r="T32">
        <v>2385</v>
      </c>
      <c r="U32">
        <v>2392</v>
      </c>
      <c r="V32">
        <v>2395</v>
      </c>
      <c r="W32">
        <v>2409</v>
      </c>
      <c r="X32">
        <v>2421</v>
      </c>
      <c r="Y32">
        <v>2442</v>
      </c>
      <c r="Z32">
        <v>2457</v>
      </c>
      <c r="AA32">
        <v>2464</v>
      </c>
      <c r="AB32">
        <v>2464</v>
      </c>
      <c r="AC32">
        <v>2464</v>
      </c>
      <c r="AD32">
        <v>2464</v>
      </c>
      <c r="AE32">
        <v>295</v>
      </c>
      <c r="AF32">
        <v>296</v>
      </c>
      <c r="AG32">
        <v>297</v>
      </c>
      <c r="AH32">
        <v>298</v>
      </c>
      <c r="AI32">
        <v>301</v>
      </c>
      <c r="AJ32">
        <v>305</v>
      </c>
      <c r="AK32">
        <v>314</v>
      </c>
      <c r="AL32">
        <v>316</v>
      </c>
      <c r="AM32">
        <v>324</v>
      </c>
      <c r="AN32">
        <v>324</v>
      </c>
      <c r="AO32">
        <v>324</v>
      </c>
      <c r="AP32">
        <v>324</v>
      </c>
      <c r="AQ32">
        <v>1194</v>
      </c>
      <c r="AR32">
        <v>0</v>
      </c>
      <c r="AS32">
        <v>2933</v>
      </c>
      <c r="AT32">
        <v>2959</v>
      </c>
      <c r="AU32">
        <v>2690</v>
      </c>
      <c r="AV32">
        <v>4335</v>
      </c>
      <c r="AW32">
        <v>295</v>
      </c>
      <c r="AX32">
        <v>294</v>
      </c>
      <c r="AY32">
        <v>267</v>
      </c>
      <c r="AZ32">
        <v>324</v>
      </c>
      <c r="BA32">
        <v>2372</v>
      </c>
      <c r="BB32">
        <v>2364</v>
      </c>
      <c r="BC32">
        <v>2234</v>
      </c>
      <c r="BD32">
        <v>2484</v>
      </c>
      <c r="BE32">
        <v>63</v>
      </c>
      <c r="BF32">
        <f>Table2[[#This Row],[50%]]-(Table2[[#This Row],[S50%]]+Table2[[#This Row],[I50%]])</f>
        <v>212</v>
      </c>
      <c r="BG32" s="2">
        <f>Table2[[#This Row],[S50%]]+Table2[[#This Row],[I50%]]</f>
        <v>2669</v>
      </c>
    </row>
    <row r="33" spans="1:59" x14ac:dyDescent="0.2">
      <c r="A33">
        <v>1591102944</v>
      </c>
      <c r="B33">
        <v>186</v>
      </c>
      <c r="D33" t="s">
        <v>48</v>
      </c>
      <c r="E33" t="s">
        <v>149</v>
      </c>
      <c r="F33" t="s">
        <v>49</v>
      </c>
      <c r="G33">
        <v>2881</v>
      </c>
      <c r="H33">
        <v>2959</v>
      </c>
      <c r="I33">
        <v>3009</v>
      </c>
      <c r="J33">
        <v>3039</v>
      </c>
      <c r="K33">
        <v>3086</v>
      </c>
      <c r="L33">
        <v>3135</v>
      </c>
      <c r="M33">
        <v>3227</v>
      </c>
      <c r="N33">
        <v>3374</v>
      </c>
      <c r="O33">
        <v>3942</v>
      </c>
      <c r="P33">
        <v>3942</v>
      </c>
      <c r="Q33">
        <v>3942</v>
      </c>
      <c r="R33">
        <v>3942</v>
      </c>
      <c r="S33">
        <v>2373</v>
      </c>
      <c r="T33">
        <v>2385</v>
      </c>
      <c r="U33">
        <v>2391</v>
      </c>
      <c r="V33">
        <v>2395</v>
      </c>
      <c r="W33">
        <v>2409</v>
      </c>
      <c r="X33">
        <v>2421</v>
      </c>
      <c r="Y33">
        <v>2442</v>
      </c>
      <c r="Z33">
        <v>2457</v>
      </c>
      <c r="AA33">
        <v>2464</v>
      </c>
      <c r="AB33">
        <v>2464</v>
      </c>
      <c r="AC33">
        <v>2464</v>
      </c>
      <c r="AD33">
        <v>2464</v>
      </c>
      <c r="AE33">
        <v>295</v>
      </c>
      <c r="AF33">
        <v>296</v>
      </c>
      <c r="AG33">
        <v>297</v>
      </c>
      <c r="AH33">
        <v>298</v>
      </c>
      <c r="AI33">
        <v>301</v>
      </c>
      <c r="AJ33">
        <v>305</v>
      </c>
      <c r="AK33">
        <v>312</v>
      </c>
      <c r="AL33">
        <v>316</v>
      </c>
      <c r="AM33">
        <v>324</v>
      </c>
      <c r="AN33">
        <v>324</v>
      </c>
      <c r="AO33">
        <v>324</v>
      </c>
      <c r="AP33">
        <v>324</v>
      </c>
      <c r="AQ33">
        <v>1279</v>
      </c>
      <c r="AR33">
        <v>0</v>
      </c>
      <c r="AS33">
        <v>2927</v>
      </c>
      <c r="AT33">
        <v>2958</v>
      </c>
      <c r="AU33">
        <v>2690</v>
      </c>
      <c r="AV33">
        <v>4335</v>
      </c>
      <c r="AW33">
        <v>295</v>
      </c>
      <c r="AX33">
        <v>294</v>
      </c>
      <c r="AY33">
        <v>267</v>
      </c>
      <c r="AZ33">
        <v>324</v>
      </c>
      <c r="BA33">
        <v>2371</v>
      </c>
      <c r="BB33">
        <v>2364</v>
      </c>
      <c r="BC33">
        <v>2234</v>
      </c>
      <c r="BD33">
        <v>2484</v>
      </c>
      <c r="BE33">
        <v>63</v>
      </c>
      <c r="BF33">
        <f>Table2[[#This Row],[50%]]-(Table2[[#This Row],[S50%]]+Table2[[#This Row],[I50%]])</f>
        <v>213</v>
      </c>
      <c r="BG33" s="2">
        <f>Table2[[#This Row],[S50%]]+Table2[[#This Row],[I50%]]</f>
        <v>2668</v>
      </c>
    </row>
    <row r="34" spans="1:59" x14ac:dyDescent="0.2">
      <c r="A34">
        <v>1591102946</v>
      </c>
      <c r="B34">
        <v>192</v>
      </c>
      <c r="D34" t="s">
        <v>48</v>
      </c>
      <c r="E34" t="s">
        <v>150</v>
      </c>
      <c r="F34" t="s">
        <v>49</v>
      </c>
      <c r="G34">
        <v>2875</v>
      </c>
      <c r="H34">
        <v>2947</v>
      </c>
      <c r="I34">
        <v>3018</v>
      </c>
      <c r="J34">
        <v>3042</v>
      </c>
      <c r="K34">
        <v>3087</v>
      </c>
      <c r="L34">
        <v>3142</v>
      </c>
      <c r="M34">
        <v>3268</v>
      </c>
      <c r="N34">
        <v>3374</v>
      </c>
      <c r="O34">
        <v>3942</v>
      </c>
      <c r="P34">
        <v>3942</v>
      </c>
      <c r="Q34">
        <v>3942</v>
      </c>
      <c r="R34">
        <v>3942</v>
      </c>
      <c r="S34">
        <v>2370</v>
      </c>
      <c r="T34">
        <v>2383</v>
      </c>
      <c r="U34">
        <v>2390</v>
      </c>
      <c r="V34">
        <v>2393</v>
      </c>
      <c r="W34">
        <v>2408</v>
      </c>
      <c r="X34">
        <v>2420</v>
      </c>
      <c r="Y34">
        <v>2440</v>
      </c>
      <c r="Z34">
        <v>2457</v>
      </c>
      <c r="AA34">
        <v>2464</v>
      </c>
      <c r="AB34">
        <v>2464</v>
      </c>
      <c r="AC34">
        <v>2464</v>
      </c>
      <c r="AD34">
        <v>2464</v>
      </c>
      <c r="AE34">
        <v>295</v>
      </c>
      <c r="AF34">
        <v>297</v>
      </c>
      <c r="AG34">
        <v>298</v>
      </c>
      <c r="AH34">
        <v>298</v>
      </c>
      <c r="AI34">
        <v>301</v>
      </c>
      <c r="AJ34">
        <v>304</v>
      </c>
      <c r="AK34">
        <v>311</v>
      </c>
      <c r="AL34">
        <v>314</v>
      </c>
      <c r="AM34">
        <v>317</v>
      </c>
      <c r="AN34">
        <v>317</v>
      </c>
      <c r="AO34">
        <v>317</v>
      </c>
      <c r="AP34">
        <v>317</v>
      </c>
      <c r="AQ34">
        <v>1363</v>
      </c>
      <c r="AR34">
        <v>0</v>
      </c>
      <c r="AS34">
        <v>2921</v>
      </c>
      <c r="AT34">
        <v>2955</v>
      </c>
      <c r="AU34">
        <v>2684</v>
      </c>
      <c r="AV34">
        <v>4335</v>
      </c>
      <c r="AW34">
        <v>295</v>
      </c>
      <c r="AX34">
        <v>294</v>
      </c>
      <c r="AY34">
        <v>267</v>
      </c>
      <c r="AZ34">
        <v>324</v>
      </c>
      <c r="BA34">
        <v>2371</v>
      </c>
      <c r="BB34">
        <v>2364</v>
      </c>
      <c r="BC34">
        <v>2223</v>
      </c>
      <c r="BD34">
        <v>2484</v>
      </c>
      <c r="BE34">
        <v>63</v>
      </c>
      <c r="BF34">
        <f>Table2[[#This Row],[50%]]-(Table2[[#This Row],[S50%]]+Table2[[#This Row],[I50%]])</f>
        <v>210</v>
      </c>
      <c r="BG34" s="2">
        <f>Table2[[#This Row],[S50%]]+Table2[[#This Row],[I50%]]</f>
        <v>2665</v>
      </c>
    </row>
    <row r="35" spans="1:59" x14ac:dyDescent="0.2">
      <c r="A35">
        <v>1591102948</v>
      </c>
      <c r="B35">
        <v>198</v>
      </c>
      <c r="D35" t="s">
        <v>48</v>
      </c>
      <c r="E35" t="s">
        <v>151</v>
      </c>
      <c r="F35" t="s">
        <v>49</v>
      </c>
      <c r="G35">
        <v>2871</v>
      </c>
      <c r="H35">
        <v>2948</v>
      </c>
      <c r="I35">
        <v>3021</v>
      </c>
      <c r="J35">
        <v>3046</v>
      </c>
      <c r="K35">
        <v>3087</v>
      </c>
      <c r="L35">
        <v>3142</v>
      </c>
      <c r="M35">
        <v>3203</v>
      </c>
      <c r="N35">
        <v>3374</v>
      </c>
      <c r="O35">
        <v>3942</v>
      </c>
      <c r="P35">
        <v>3942</v>
      </c>
      <c r="Q35">
        <v>3942</v>
      </c>
      <c r="R35">
        <v>3942</v>
      </c>
      <c r="S35">
        <v>2371</v>
      </c>
      <c r="T35">
        <v>2383</v>
      </c>
      <c r="U35">
        <v>2391</v>
      </c>
      <c r="V35">
        <v>2394</v>
      </c>
      <c r="W35">
        <v>2407</v>
      </c>
      <c r="X35">
        <v>2420</v>
      </c>
      <c r="Y35">
        <v>2437</v>
      </c>
      <c r="Z35">
        <v>2454</v>
      </c>
      <c r="AA35">
        <v>2460</v>
      </c>
      <c r="AB35">
        <v>2460</v>
      </c>
      <c r="AC35">
        <v>2460</v>
      </c>
      <c r="AD35">
        <v>2460</v>
      </c>
      <c r="AE35">
        <v>295</v>
      </c>
      <c r="AF35">
        <v>296</v>
      </c>
      <c r="AG35">
        <v>297</v>
      </c>
      <c r="AH35">
        <v>298</v>
      </c>
      <c r="AI35">
        <v>300</v>
      </c>
      <c r="AJ35">
        <v>304</v>
      </c>
      <c r="AK35">
        <v>311</v>
      </c>
      <c r="AL35">
        <v>314</v>
      </c>
      <c r="AM35">
        <v>319</v>
      </c>
      <c r="AN35">
        <v>319</v>
      </c>
      <c r="AO35">
        <v>319</v>
      </c>
      <c r="AP35">
        <v>319</v>
      </c>
      <c r="AQ35">
        <v>1456</v>
      </c>
      <c r="AR35">
        <v>0</v>
      </c>
      <c r="AS35">
        <v>2917</v>
      </c>
      <c r="AT35">
        <v>2953</v>
      </c>
      <c r="AU35">
        <v>2684</v>
      </c>
      <c r="AV35">
        <v>4335</v>
      </c>
      <c r="AW35">
        <v>295</v>
      </c>
      <c r="AX35">
        <v>294</v>
      </c>
      <c r="AY35">
        <v>267</v>
      </c>
      <c r="AZ35">
        <v>324</v>
      </c>
      <c r="BA35">
        <v>2371</v>
      </c>
      <c r="BB35">
        <v>2364</v>
      </c>
      <c r="BC35">
        <v>2223</v>
      </c>
      <c r="BD35">
        <v>2484</v>
      </c>
      <c r="BE35">
        <v>63</v>
      </c>
      <c r="BF35">
        <f>Table2[[#This Row],[50%]]-(Table2[[#This Row],[S50%]]+Table2[[#This Row],[I50%]])</f>
        <v>205</v>
      </c>
      <c r="BG35" s="2">
        <f>Table2[[#This Row],[S50%]]+Table2[[#This Row],[I50%]]</f>
        <v>2666</v>
      </c>
    </row>
    <row r="36" spans="1:59" x14ac:dyDescent="0.2">
      <c r="A36">
        <v>1591102950</v>
      </c>
      <c r="B36">
        <v>204</v>
      </c>
      <c r="D36" t="s">
        <v>48</v>
      </c>
      <c r="E36" t="s">
        <v>152</v>
      </c>
      <c r="F36" t="s">
        <v>49</v>
      </c>
      <c r="G36">
        <v>2869</v>
      </c>
      <c r="H36">
        <v>2941</v>
      </c>
      <c r="I36">
        <v>3015</v>
      </c>
      <c r="J36">
        <v>3043</v>
      </c>
      <c r="K36">
        <v>3086</v>
      </c>
      <c r="L36">
        <v>3134</v>
      </c>
      <c r="M36">
        <v>3208</v>
      </c>
      <c r="N36">
        <v>3374</v>
      </c>
      <c r="O36">
        <v>3942</v>
      </c>
      <c r="P36">
        <v>3942</v>
      </c>
      <c r="Q36">
        <v>3942</v>
      </c>
      <c r="R36">
        <v>3942</v>
      </c>
      <c r="S36">
        <v>2371</v>
      </c>
      <c r="T36">
        <v>2383</v>
      </c>
      <c r="U36">
        <v>2390</v>
      </c>
      <c r="V36">
        <v>2395</v>
      </c>
      <c r="W36">
        <v>2409</v>
      </c>
      <c r="X36">
        <v>2417</v>
      </c>
      <c r="Y36">
        <v>2437</v>
      </c>
      <c r="Z36">
        <v>2445</v>
      </c>
      <c r="AA36">
        <v>2460</v>
      </c>
      <c r="AB36">
        <v>2460</v>
      </c>
      <c r="AC36">
        <v>2460</v>
      </c>
      <c r="AD36">
        <v>2460</v>
      </c>
      <c r="AE36">
        <v>295</v>
      </c>
      <c r="AF36">
        <v>297</v>
      </c>
      <c r="AG36">
        <v>298</v>
      </c>
      <c r="AH36">
        <v>298</v>
      </c>
      <c r="AI36">
        <v>300</v>
      </c>
      <c r="AJ36">
        <v>302</v>
      </c>
      <c r="AK36">
        <v>310</v>
      </c>
      <c r="AL36">
        <v>311</v>
      </c>
      <c r="AM36">
        <v>319</v>
      </c>
      <c r="AN36">
        <v>319</v>
      </c>
      <c r="AO36">
        <v>319</v>
      </c>
      <c r="AP36">
        <v>319</v>
      </c>
      <c r="AQ36">
        <v>1543</v>
      </c>
      <c r="AR36">
        <v>0</v>
      </c>
      <c r="AS36">
        <v>2914</v>
      </c>
      <c r="AT36">
        <v>2950</v>
      </c>
      <c r="AU36">
        <v>2684</v>
      </c>
      <c r="AV36">
        <v>4335</v>
      </c>
      <c r="AW36">
        <v>295</v>
      </c>
      <c r="AX36">
        <v>294</v>
      </c>
      <c r="AY36">
        <v>267</v>
      </c>
      <c r="AZ36">
        <v>324</v>
      </c>
      <c r="BA36">
        <v>2371</v>
      </c>
      <c r="BB36">
        <v>2364</v>
      </c>
      <c r="BC36">
        <v>2223</v>
      </c>
      <c r="BD36">
        <v>2484</v>
      </c>
      <c r="BE36">
        <v>63</v>
      </c>
      <c r="BF36">
        <f>Table2[[#This Row],[50%]]-(Table2[[#This Row],[S50%]]+Table2[[#This Row],[I50%]])</f>
        <v>203</v>
      </c>
      <c r="BG36" s="2">
        <f>Table2[[#This Row],[S50%]]+Table2[[#This Row],[I50%]]</f>
        <v>2666</v>
      </c>
    </row>
    <row r="37" spans="1:59" x14ac:dyDescent="0.2">
      <c r="A37">
        <v>1591102952</v>
      </c>
      <c r="B37">
        <v>210</v>
      </c>
      <c r="D37" t="s">
        <v>48</v>
      </c>
      <c r="E37" t="s">
        <v>153</v>
      </c>
      <c r="F37" t="s">
        <v>49</v>
      </c>
      <c r="G37">
        <v>2872</v>
      </c>
      <c r="H37">
        <v>2941</v>
      </c>
      <c r="I37">
        <v>3017</v>
      </c>
      <c r="J37">
        <v>3041</v>
      </c>
      <c r="K37">
        <v>3090</v>
      </c>
      <c r="L37">
        <v>3134</v>
      </c>
      <c r="M37">
        <v>3195</v>
      </c>
      <c r="N37">
        <v>3227</v>
      </c>
      <c r="O37">
        <v>3499</v>
      </c>
      <c r="P37">
        <v>3499</v>
      </c>
      <c r="Q37">
        <v>3499</v>
      </c>
      <c r="R37">
        <v>3499</v>
      </c>
      <c r="S37">
        <v>2370</v>
      </c>
      <c r="T37">
        <v>2382</v>
      </c>
      <c r="U37">
        <v>2390</v>
      </c>
      <c r="V37">
        <v>2395</v>
      </c>
      <c r="W37">
        <v>2410</v>
      </c>
      <c r="X37">
        <v>2416</v>
      </c>
      <c r="Y37">
        <v>2437</v>
      </c>
      <c r="Z37">
        <v>2441</v>
      </c>
      <c r="AA37">
        <v>2454</v>
      </c>
      <c r="AB37">
        <v>2454</v>
      </c>
      <c r="AC37">
        <v>2454</v>
      </c>
      <c r="AD37">
        <v>2454</v>
      </c>
      <c r="AE37">
        <v>294</v>
      </c>
      <c r="AF37">
        <v>296</v>
      </c>
      <c r="AG37">
        <v>298</v>
      </c>
      <c r="AH37">
        <v>298</v>
      </c>
      <c r="AI37">
        <v>300</v>
      </c>
      <c r="AJ37">
        <v>304</v>
      </c>
      <c r="AK37">
        <v>309</v>
      </c>
      <c r="AL37">
        <v>311</v>
      </c>
      <c r="AM37">
        <v>319</v>
      </c>
      <c r="AN37">
        <v>319</v>
      </c>
      <c r="AO37">
        <v>319</v>
      </c>
      <c r="AP37">
        <v>319</v>
      </c>
      <c r="AQ37">
        <v>1641</v>
      </c>
      <c r="AR37">
        <v>0</v>
      </c>
      <c r="AS37">
        <v>2911</v>
      </c>
      <c r="AT37">
        <v>2949</v>
      </c>
      <c r="AU37">
        <v>2684</v>
      </c>
      <c r="AV37">
        <v>4335</v>
      </c>
      <c r="AW37">
        <v>295</v>
      </c>
      <c r="AX37">
        <v>294</v>
      </c>
      <c r="AY37">
        <v>267</v>
      </c>
      <c r="AZ37">
        <v>324</v>
      </c>
      <c r="BA37">
        <v>2371</v>
      </c>
      <c r="BB37">
        <v>2364</v>
      </c>
      <c r="BC37">
        <v>2223</v>
      </c>
      <c r="BD37">
        <v>2484</v>
      </c>
      <c r="BE37">
        <v>63</v>
      </c>
      <c r="BF37">
        <f>Table2[[#This Row],[50%]]-(Table2[[#This Row],[S50%]]+Table2[[#This Row],[I50%]])</f>
        <v>208</v>
      </c>
      <c r="BG37" s="2">
        <f>Table2[[#This Row],[S50%]]+Table2[[#This Row],[I50%]]</f>
        <v>2664</v>
      </c>
    </row>
    <row r="38" spans="1:59" x14ac:dyDescent="0.2">
      <c r="A38">
        <v>1591102954</v>
      </c>
      <c r="B38">
        <v>216</v>
      </c>
      <c r="D38" t="s">
        <v>48</v>
      </c>
      <c r="E38" t="s">
        <v>154</v>
      </c>
      <c r="F38" t="s">
        <v>49</v>
      </c>
      <c r="G38">
        <v>2878</v>
      </c>
      <c r="H38">
        <v>2939</v>
      </c>
      <c r="I38">
        <v>3006</v>
      </c>
      <c r="J38">
        <v>3039</v>
      </c>
      <c r="K38">
        <v>3080</v>
      </c>
      <c r="L38">
        <v>3131</v>
      </c>
      <c r="M38">
        <v>3180</v>
      </c>
      <c r="N38">
        <v>3204</v>
      </c>
      <c r="O38">
        <v>3779</v>
      </c>
      <c r="P38">
        <v>3779</v>
      </c>
      <c r="Q38">
        <v>3779</v>
      </c>
      <c r="R38">
        <v>3779</v>
      </c>
      <c r="S38">
        <v>2371</v>
      </c>
      <c r="T38">
        <v>2383</v>
      </c>
      <c r="U38">
        <v>2391</v>
      </c>
      <c r="V38">
        <v>2396</v>
      </c>
      <c r="W38">
        <v>2408</v>
      </c>
      <c r="X38">
        <v>2417</v>
      </c>
      <c r="Y38">
        <v>2437</v>
      </c>
      <c r="Z38">
        <v>2445</v>
      </c>
      <c r="AA38">
        <v>2475</v>
      </c>
      <c r="AB38">
        <v>2475</v>
      </c>
      <c r="AC38">
        <v>2475</v>
      </c>
      <c r="AD38">
        <v>2475</v>
      </c>
      <c r="AE38">
        <v>294</v>
      </c>
      <c r="AF38">
        <v>296</v>
      </c>
      <c r="AG38">
        <v>297</v>
      </c>
      <c r="AH38">
        <v>298</v>
      </c>
      <c r="AI38">
        <v>300</v>
      </c>
      <c r="AJ38">
        <v>304</v>
      </c>
      <c r="AK38">
        <v>308</v>
      </c>
      <c r="AL38">
        <v>311</v>
      </c>
      <c r="AM38">
        <v>319</v>
      </c>
      <c r="AN38">
        <v>319</v>
      </c>
      <c r="AO38">
        <v>319</v>
      </c>
      <c r="AP38">
        <v>319</v>
      </c>
      <c r="AQ38">
        <v>1734</v>
      </c>
      <c r="AR38">
        <v>0</v>
      </c>
      <c r="AS38">
        <v>2908</v>
      </c>
      <c r="AT38">
        <v>2947</v>
      </c>
      <c r="AU38">
        <v>2684</v>
      </c>
      <c r="AV38">
        <v>4335</v>
      </c>
      <c r="AW38">
        <v>295</v>
      </c>
      <c r="AX38">
        <v>294</v>
      </c>
      <c r="AY38">
        <v>267</v>
      </c>
      <c r="AZ38">
        <v>324</v>
      </c>
      <c r="BA38">
        <v>2371</v>
      </c>
      <c r="BB38">
        <v>2364</v>
      </c>
      <c r="BC38">
        <v>2223</v>
      </c>
      <c r="BD38">
        <v>2484</v>
      </c>
      <c r="BE38">
        <v>63</v>
      </c>
      <c r="BF38">
        <f>Table2[[#This Row],[50%]]-(Table2[[#This Row],[S50%]]+Table2[[#This Row],[I50%]])</f>
        <v>213</v>
      </c>
      <c r="BG38" s="2">
        <f>Table2[[#This Row],[S50%]]+Table2[[#This Row],[I50%]]</f>
        <v>2665</v>
      </c>
    </row>
    <row r="39" spans="1:59" x14ac:dyDescent="0.2">
      <c r="A39">
        <v>1591102956</v>
      </c>
      <c r="B39">
        <v>222</v>
      </c>
      <c r="D39" t="s">
        <v>48</v>
      </c>
      <c r="E39" t="s">
        <v>155</v>
      </c>
      <c r="F39" t="s">
        <v>49</v>
      </c>
      <c r="G39">
        <v>2880</v>
      </c>
      <c r="H39">
        <v>2939</v>
      </c>
      <c r="I39">
        <v>3004</v>
      </c>
      <c r="J39">
        <v>3034</v>
      </c>
      <c r="K39">
        <v>3077</v>
      </c>
      <c r="L39">
        <v>3128</v>
      </c>
      <c r="M39">
        <v>3180</v>
      </c>
      <c r="N39">
        <v>3204</v>
      </c>
      <c r="O39">
        <v>3779</v>
      </c>
      <c r="P39">
        <v>3779</v>
      </c>
      <c r="Q39">
        <v>3779</v>
      </c>
      <c r="R39">
        <v>3779</v>
      </c>
      <c r="S39">
        <v>2373</v>
      </c>
      <c r="T39">
        <v>2385</v>
      </c>
      <c r="U39">
        <v>2392</v>
      </c>
      <c r="V39">
        <v>2397</v>
      </c>
      <c r="W39">
        <v>2411</v>
      </c>
      <c r="X39">
        <v>2425</v>
      </c>
      <c r="Y39">
        <v>2441</v>
      </c>
      <c r="Z39">
        <v>2449</v>
      </c>
      <c r="AA39">
        <v>2475</v>
      </c>
      <c r="AB39">
        <v>2475</v>
      </c>
      <c r="AC39">
        <v>2475</v>
      </c>
      <c r="AD39">
        <v>2475</v>
      </c>
      <c r="AE39">
        <v>294</v>
      </c>
      <c r="AF39">
        <v>296</v>
      </c>
      <c r="AG39">
        <v>298</v>
      </c>
      <c r="AH39">
        <v>299</v>
      </c>
      <c r="AI39">
        <v>301</v>
      </c>
      <c r="AJ39">
        <v>305</v>
      </c>
      <c r="AK39">
        <v>309</v>
      </c>
      <c r="AL39">
        <v>312</v>
      </c>
      <c r="AM39">
        <v>319</v>
      </c>
      <c r="AN39">
        <v>319</v>
      </c>
      <c r="AO39">
        <v>319</v>
      </c>
      <c r="AP39">
        <v>319</v>
      </c>
      <c r="AQ39">
        <v>1835</v>
      </c>
      <c r="AR39">
        <v>0</v>
      </c>
      <c r="AS39">
        <v>2906</v>
      </c>
      <c r="AT39">
        <v>2946</v>
      </c>
      <c r="AU39">
        <v>2684</v>
      </c>
      <c r="AV39">
        <v>4335</v>
      </c>
      <c r="AW39">
        <v>295</v>
      </c>
      <c r="AX39">
        <v>294</v>
      </c>
      <c r="AY39">
        <v>267</v>
      </c>
      <c r="AZ39">
        <v>324</v>
      </c>
      <c r="BA39">
        <v>2371</v>
      </c>
      <c r="BB39">
        <v>2364</v>
      </c>
      <c r="BC39">
        <v>2223</v>
      </c>
      <c r="BD39">
        <v>2484</v>
      </c>
      <c r="BE39">
        <v>63</v>
      </c>
      <c r="BF39">
        <f>Table2[[#This Row],[50%]]-(Table2[[#This Row],[S50%]]+Table2[[#This Row],[I50%]])</f>
        <v>213</v>
      </c>
      <c r="BG39" s="2">
        <f>Table2[[#This Row],[S50%]]+Table2[[#This Row],[I50%]]</f>
        <v>2667</v>
      </c>
    </row>
    <row r="40" spans="1:59" x14ac:dyDescent="0.2">
      <c r="A40">
        <v>1591102958</v>
      </c>
      <c r="B40">
        <v>228</v>
      </c>
      <c r="D40" t="s">
        <v>48</v>
      </c>
      <c r="E40" t="s">
        <v>156</v>
      </c>
      <c r="F40" t="s">
        <v>49</v>
      </c>
      <c r="G40">
        <v>2886</v>
      </c>
      <c r="H40">
        <v>2946</v>
      </c>
      <c r="I40">
        <v>3010</v>
      </c>
      <c r="J40">
        <v>3039</v>
      </c>
      <c r="K40">
        <v>3081</v>
      </c>
      <c r="L40">
        <v>3138</v>
      </c>
      <c r="M40">
        <v>3195</v>
      </c>
      <c r="N40">
        <v>3215</v>
      </c>
      <c r="O40">
        <v>3779</v>
      </c>
      <c r="P40">
        <v>3779</v>
      </c>
      <c r="Q40">
        <v>3779</v>
      </c>
      <c r="R40">
        <v>3779</v>
      </c>
      <c r="S40">
        <v>2373</v>
      </c>
      <c r="T40">
        <v>2385</v>
      </c>
      <c r="U40">
        <v>2393</v>
      </c>
      <c r="V40">
        <v>2398</v>
      </c>
      <c r="W40">
        <v>2413</v>
      </c>
      <c r="X40">
        <v>2426</v>
      </c>
      <c r="Y40">
        <v>2445</v>
      </c>
      <c r="Z40">
        <v>2452</v>
      </c>
      <c r="AA40">
        <v>2475</v>
      </c>
      <c r="AB40">
        <v>2475</v>
      </c>
      <c r="AC40">
        <v>2475</v>
      </c>
      <c r="AD40">
        <v>2475</v>
      </c>
      <c r="AE40">
        <v>294</v>
      </c>
      <c r="AF40">
        <v>296</v>
      </c>
      <c r="AG40">
        <v>298</v>
      </c>
      <c r="AH40">
        <v>298</v>
      </c>
      <c r="AI40">
        <v>300</v>
      </c>
      <c r="AJ40">
        <v>304</v>
      </c>
      <c r="AK40">
        <v>309</v>
      </c>
      <c r="AL40">
        <v>312</v>
      </c>
      <c r="AM40">
        <v>324</v>
      </c>
      <c r="AN40">
        <v>324</v>
      </c>
      <c r="AO40">
        <v>324</v>
      </c>
      <c r="AP40">
        <v>324</v>
      </c>
      <c r="AQ40">
        <v>1932</v>
      </c>
      <c r="AR40">
        <v>0</v>
      </c>
      <c r="AS40">
        <v>2906</v>
      </c>
      <c r="AT40">
        <v>2945</v>
      </c>
      <c r="AU40">
        <v>2684</v>
      </c>
      <c r="AV40">
        <v>4335</v>
      </c>
      <c r="AW40">
        <v>295</v>
      </c>
      <c r="AX40">
        <v>294</v>
      </c>
      <c r="AY40">
        <v>267</v>
      </c>
      <c r="AZ40">
        <v>324</v>
      </c>
      <c r="BA40">
        <v>2371</v>
      </c>
      <c r="BB40">
        <v>2364</v>
      </c>
      <c r="BC40">
        <v>2223</v>
      </c>
      <c r="BD40">
        <v>2484</v>
      </c>
      <c r="BE40">
        <v>63</v>
      </c>
      <c r="BF40">
        <f>Table2[[#This Row],[50%]]-(Table2[[#This Row],[S50%]]+Table2[[#This Row],[I50%]])</f>
        <v>219</v>
      </c>
      <c r="BG40" s="2">
        <f>Table2[[#This Row],[S50%]]+Table2[[#This Row],[I50%]]</f>
        <v>2667</v>
      </c>
    </row>
    <row r="41" spans="1:59" x14ac:dyDescent="0.2">
      <c r="A41">
        <v>1591102960</v>
      </c>
      <c r="B41">
        <v>234</v>
      </c>
      <c r="D41" t="s">
        <v>48</v>
      </c>
      <c r="E41" t="s">
        <v>157</v>
      </c>
      <c r="F41" t="s">
        <v>49</v>
      </c>
      <c r="G41">
        <v>2885</v>
      </c>
      <c r="H41">
        <v>2956</v>
      </c>
      <c r="I41">
        <v>3018</v>
      </c>
      <c r="J41">
        <v>3041</v>
      </c>
      <c r="K41">
        <v>3092</v>
      </c>
      <c r="L41">
        <v>3142</v>
      </c>
      <c r="M41">
        <v>3202</v>
      </c>
      <c r="N41">
        <v>3227</v>
      </c>
      <c r="O41">
        <v>3779</v>
      </c>
      <c r="P41">
        <v>3779</v>
      </c>
      <c r="Q41">
        <v>3779</v>
      </c>
      <c r="R41">
        <v>3779</v>
      </c>
      <c r="S41">
        <v>2371</v>
      </c>
      <c r="T41">
        <v>2384</v>
      </c>
      <c r="U41">
        <v>2393</v>
      </c>
      <c r="V41">
        <v>2398</v>
      </c>
      <c r="W41">
        <v>2413</v>
      </c>
      <c r="X41">
        <v>2426</v>
      </c>
      <c r="Y41">
        <v>2447</v>
      </c>
      <c r="Z41">
        <v>2454</v>
      </c>
      <c r="AA41">
        <v>2475</v>
      </c>
      <c r="AB41">
        <v>2475</v>
      </c>
      <c r="AC41">
        <v>2475</v>
      </c>
      <c r="AD41">
        <v>2475</v>
      </c>
      <c r="AE41">
        <v>294</v>
      </c>
      <c r="AF41">
        <v>297</v>
      </c>
      <c r="AG41">
        <v>298</v>
      </c>
      <c r="AH41">
        <v>299</v>
      </c>
      <c r="AI41">
        <v>301</v>
      </c>
      <c r="AJ41">
        <v>304</v>
      </c>
      <c r="AK41">
        <v>309</v>
      </c>
      <c r="AL41">
        <v>312</v>
      </c>
      <c r="AM41">
        <v>324</v>
      </c>
      <c r="AN41">
        <v>324</v>
      </c>
      <c r="AO41">
        <v>324</v>
      </c>
      <c r="AP41">
        <v>324</v>
      </c>
      <c r="AQ41">
        <v>2043</v>
      </c>
      <c r="AR41">
        <v>0</v>
      </c>
      <c r="AS41">
        <v>2904</v>
      </c>
      <c r="AT41">
        <v>2944</v>
      </c>
      <c r="AU41">
        <v>2683</v>
      </c>
      <c r="AV41">
        <v>4335</v>
      </c>
      <c r="AW41">
        <v>295</v>
      </c>
      <c r="AX41">
        <v>294</v>
      </c>
      <c r="AY41">
        <v>267</v>
      </c>
      <c r="AZ41">
        <v>324</v>
      </c>
      <c r="BA41">
        <v>2371</v>
      </c>
      <c r="BB41">
        <v>2364</v>
      </c>
      <c r="BC41">
        <v>2217</v>
      </c>
      <c r="BD41">
        <v>2484</v>
      </c>
      <c r="BE41">
        <v>63</v>
      </c>
      <c r="BF41">
        <f>Table2[[#This Row],[50%]]-(Table2[[#This Row],[S50%]]+Table2[[#This Row],[I50%]])</f>
        <v>220</v>
      </c>
      <c r="BG41" s="2">
        <f>Table2[[#This Row],[S50%]]+Table2[[#This Row],[I50%]]</f>
        <v>2665</v>
      </c>
    </row>
    <row r="42" spans="1:59" x14ac:dyDescent="0.2">
      <c r="A42">
        <v>1591102962</v>
      </c>
      <c r="B42">
        <v>240</v>
      </c>
      <c r="D42" t="s">
        <v>48</v>
      </c>
      <c r="E42" t="s">
        <v>158</v>
      </c>
      <c r="F42" t="s">
        <v>49</v>
      </c>
      <c r="G42">
        <v>2883</v>
      </c>
      <c r="H42">
        <v>2957</v>
      </c>
      <c r="I42">
        <v>3028</v>
      </c>
      <c r="J42">
        <v>3043</v>
      </c>
      <c r="K42">
        <v>3097</v>
      </c>
      <c r="L42">
        <v>3149</v>
      </c>
      <c r="M42">
        <v>3204</v>
      </c>
      <c r="N42">
        <v>3279</v>
      </c>
      <c r="O42">
        <v>3868</v>
      </c>
      <c r="P42">
        <v>3868</v>
      </c>
      <c r="Q42">
        <v>3868</v>
      </c>
      <c r="R42">
        <v>3868</v>
      </c>
      <c r="S42">
        <v>2371</v>
      </c>
      <c r="T42">
        <v>2384</v>
      </c>
      <c r="U42">
        <v>2393</v>
      </c>
      <c r="V42">
        <v>2398</v>
      </c>
      <c r="W42">
        <v>2414</v>
      </c>
      <c r="X42">
        <v>2426</v>
      </c>
      <c r="Y42">
        <v>2441</v>
      </c>
      <c r="Z42">
        <v>2453</v>
      </c>
      <c r="AA42">
        <v>2471</v>
      </c>
      <c r="AB42">
        <v>2471</v>
      </c>
      <c r="AC42">
        <v>2471</v>
      </c>
      <c r="AD42">
        <v>2471</v>
      </c>
      <c r="AE42">
        <v>294</v>
      </c>
      <c r="AF42">
        <v>297</v>
      </c>
      <c r="AG42">
        <v>298</v>
      </c>
      <c r="AH42">
        <v>298</v>
      </c>
      <c r="AI42">
        <v>301</v>
      </c>
      <c r="AJ42">
        <v>303</v>
      </c>
      <c r="AK42">
        <v>309</v>
      </c>
      <c r="AL42">
        <v>311</v>
      </c>
      <c r="AM42">
        <v>324</v>
      </c>
      <c r="AN42">
        <v>324</v>
      </c>
      <c r="AO42">
        <v>324</v>
      </c>
      <c r="AP42">
        <v>324</v>
      </c>
      <c r="AQ42">
        <v>2151</v>
      </c>
      <c r="AR42">
        <v>0</v>
      </c>
      <c r="AS42">
        <v>2903</v>
      </c>
      <c r="AT42">
        <v>2944</v>
      </c>
      <c r="AU42">
        <v>2683</v>
      </c>
      <c r="AV42">
        <v>4335</v>
      </c>
      <c r="AW42">
        <v>295</v>
      </c>
      <c r="AX42">
        <v>294</v>
      </c>
      <c r="AY42">
        <v>267</v>
      </c>
      <c r="AZ42">
        <v>324</v>
      </c>
      <c r="BA42">
        <v>2371</v>
      </c>
      <c r="BB42">
        <v>2364</v>
      </c>
      <c r="BC42">
        <v>2217</v>
      </c>
      <c r="BD42">
        <v>2484</v>
      </c>
      <c r="BE42">
        <v>63</v>
      </c>
      <c r="BF42">
        <f>Table2[[#This Row],[50%]]-(Table2[[#This Row],[S50%]]+Table2[[#This Row],[I50%]])</f>
        <v>218</v>
      </c>
      <c r="BG42" s="2">
        <f>Table2[[#This Row],[S50%]]+Table2[[#This Row],[I50%]]</f>
        <v>2665</v>
      </c>
    </row>
    <row r="43" spans="1:59" x14ac:dyDescent="0.2">
      <c r="A43">
        <v>1591102964</v>
      </c>
      <c r="B43">
        <v>240</v>
      </c>
      <c r="D43" t="s">
        <v>48</v>
      </c>
      <c r="E43" t="s">
        <v>159</v>
      </c>
      <c r="F43" t="s">
        <v>49</v>
      </c>
      <c r="G43">
        <v>2890</v>
      </c>
      <c r="H43">
        <v>2974</v>
      </c>
      <c r="I43">
        <v>3031</v>
      </c>
      <c r="J43">
        <v>3049</v>
      </c>
      <c r="K43">
        <v>3107</v>
      </c>
      <c r="L43">
        <v>3151</v>
      </c>
      <c r="M43">
        <v>3215</v>
      </c>
      <c r="N43">
        <v>3279</v>
      </c>
      <c r="O43">
        <v>3963</v>
      </c>
      <c r="P43">
        <v>3963</v>
      </c>
      <c r="Q43">
        <v>3963</v>
      </c>
      <c r="R43">
        <v>3963</v>
      </c>
      <c r="S43">
        <v>2372</v>
      </c>
      <c r="T43">
        <v>2384</v>
      </c>
      <c r="U43">
        <v>2392</v>
      </c>
      <c r="V43">
        <v>2398</v>
      </c>
      <c r="W43">
        <v>2414</v>
      </c>
      <c r="X43">
        <v>2428</v>
      </c>
      <c r="Y43">
        <v>2447</v>
      </c>
      <c r="Z43">
        <v>2466</v>
      </c>
      <c r="AA43">
        <v>2475</v>
      </c>
      <c r="AB43">
        <v>2475</v>
      </c>
      <c r="AC43">
        <v>2475</v>
      </c>
      <c r="AD43">
        <v>2475</v>
      </c>
      <c r="AE43">
        <v>294</v>
      </c>
      <c r="AF43">
        <v>296</v>
      </c>
      <c r="AG43">
        <v>298</v>
      </c>
      <c r="AH43">
        <v>298</v>
      </c>
      <c r="AI43">
        <v>301</v>
      </c>
      <c r="AJ43">
        <v>303</v>
      </c>
      <c r="AK43">
        <v>308</v>
      </c>
      <c r="AL43">
        <v>311</v>
      </c>
      <c r="AM43">
        <v>324</v>
      </c>
      <c r="AN43">
        <v>324</v>
      </c>
      <c r="AO43">
        <v>324</v>
      </c>
      <c r="AP43">
        <v>324</v>
      </c>
      <c r="AQ43">
        <v>2266</v>
      </c>
      <c r="AR43">
        <v>0</v>
      </c>
      <c r="AS43">
        <v>2903</v>
      </c>
      <c r="AT43">
        <v>2944</v>
      </c>
      <c r="AU43">
        <v>2683</v>
      </c>
      <c r="AV43">
        <v>4335</v>
      </c>
      <c r="AW43">
        <v>295</v>
      </c>
      <c r="AX43">
        <v>294</v>
      </c>
      <c r="AY43">
        <v>267</v>
      </c>
      <c r="AZ43">
        <v>324</v>
      </c>
      <c r="BA43">
        <v>2371</v>
      </c>
      <c r="BB43">
        <v>2364</v>
      </c>
      <c r="BC43">
        <v>2217</v>
      </c>
      <c r="BD43">
        <v>2484</v>
      </c>
      <c r="BE43">
        <v>63</v>
      </c>
      <c r="BF43">
        <f>Table2[[#This Row],[50%]]-(Table2[[#This Row],[S50%]]+Table2[[#This Row],[I50%]])</f>
        <v>224</v>
      </c>
      <c r="BG43" s="2">
        <f>Table2[[#This Row],[S50%]]+Table2[[#This Row],[I50%]]</f>
        <v>2666</v>
      </c>
    </row>
    <row r="44" spans="1:59" x14ac:dyDescent="0.2">
      <c r="A44">
        <v>1591102966</v>
      </c>
      <c r="B44">
        <v>240</v>
      </c>
      <c r="D44" t="s">
        <v>48</v>
      </c>
      <c r="E44" t="s">
        <v>160</v>
      </c>
      <c r="F44" t="s">
        <v>49</v>
      </c>
      <c r="G44">
        <v>2903</v>
      </c>
      <c r="H44">
        <v>3009</v>
      </c>
      <c r="I44">
        <v>3048</v>
      </c>
      <c r="J44">
        <v>3061</v>
      </c>
      <c r="K44">
        <v>3126</v>
      </c>
      <c r="L44">
        <v>3166</v>
      </c>
      <c r="M44">
        <v>3227</v>
      </c>
      <c r="N44">
        <v>3317</v>
      </c>
      <c r="O44">
        <v>3963</v>
      </c>
      <c r="P44">
        <v>3963</v>
      </c>
      <c r="Q44">
        <v>3963</v>
      </c>
      <c r="R44">
        <v>3963</v>
      </c>
      <c r="S44">
        <v>2370</v>
      </c>
      <c r="T44">
        <v>2384</v>
      </c>
      <c r="U44">
        <v>2393</v>
      </c>
      <c r="V44">
        <v>2398</v>
      </c>
      <c r="W44">
        <v>2414</v>
      </c>
      <c r="X44">
        <v>2423</v>
      </c>
      <c r="Y44">
        <v>2436</v>
      </c>
      <c r="Z44">
        <v>2454</v>
      </c>
      <c r="AA44">
        <v>2475</v>
      </c>
      <c r="AB44">
        <v>2475</v>
      </c>
      <c r="AC44">
        <v>2475</v>
      </c>
      <c r="AD44">
        <v>2475</v>
      </c>
      <c r="AE44">
        <v>295</v>
      </c>
      <c r="AF44">
        <v>297</v>
      </c>
      <c r="AG44">
        <v>298</v>
      </c>
      <c r="AH44">
        <v>299</v>
      </c>
      <c r="AI44">
        <v>301</v>
      </c>
      <c r="AJ44">
        <v>303</v>
      </c>
      <c r="AK44">
        <v>309</v>
      </c>
      <c r="AL44">
        <v>312</v>
      </c>
      <c r="AM44">
        <v>324</v>
      </c>
      <c r="AN44">
        <v>324</v>
      </c>
      <c r="AO44">
        <v>324</v>
      </c>
      <c r="AP44">
        <v>324</v>
      </c>
      <c r="AQ44">
        <v>2368</v>
      </c>
      <c r="AR44">
        <v>0</v>
      </c>
      <c r="AS44">
        <v>2905</v>
      </c>
      <c r="AT44">
        <v>2946</v>
      </c>
      <c r="AU44">
        <v>2683</v>
      </c>
      <c r="AV44">
        <v>4335</v>
      </c>
      <c r="AW44">
        <v>295</v>
      </c>
      <c r="AX44">
        <v>294</v>
      </c>
      <c r="AY44">
        <v>267</v>
      </c>
      <c r="AZ44">
        <v>324</v>
      </c>
      <c r="BA44">
        <v>2371</v>
      </c>
      <c r="BB44">
        <v>2364</v>
      </c>
      <c r="BC44">
        <v>2217</v>
      </c>
      <c r="BD44">
        <v>2484</v>
      </c>
      <c r="BE44">
        <v>63</v>
      </c>
      <c r="BF44">
        <f>Table2[[#This Row],[50%]]-(Table2[[#This Row],[S50%]]+Table2[[#This Row],[I50%]])</f>
        <v>238</v>
      </c>
      <c r="BG44" s="2">
        <f>Table2[[#This Row],[S50%]]+Table2[[#This Row],[I50%]]</f>
        <v>2665</v>
      </c>
    </row>
    <row r="45" spans="1:59" x14ac:dyDescent="0.2">
      <c r="A45">
        <v>1591102968</v>
      </c>
      <c r="B45">
        <v>240</v>
      </c>
      <c r="D45" t="s">
        <v>48</v>
      </c>
      <c r="E45" t="s">
        <v>161</v>
      </c>
      <c r="F45" t="s">
        <v>49</v>
      </c>
      <c r="G45">
        <v>2925</v>
      </c>
      <c r="H45">
        <v>3030</v>
      </c>
      <c r="I45">
        <v>3056</v>
      </c>
      <c r="J45">
        <v>3072</v>
      </c>
      <c r="K45">
        <v>3138</v>
      </c>
      <c r="L45">
        <v>3188</v>
      </c>
      <c r="M45">
        <v>3248</v>
      </c>
      <c r="N45">
        <v>3299</v>
      </c>
      <c r="O45">
        <v>3963</v>
      </c>
      <c r="P45">
        <v>3963</v>
      </c>
      <c r="Q45">
        <v>3963</v>
      </c>
      <c r="R45">
        <v>3963</v>
      </c>
      <c r="S45">
        <v>2368</v>
      </c>
      <c r="T45">
        <v>2381</v>
      </c>
      <c r="U45">
        <v>2390</v>
      </c>
      <c r="V45">
        <v>2395</v>
      </c>
      <c r="W45">
        <v>2408</v>
      </c>
      <c r="X45">
        <v>2423</v>
      </c>
      <c r="Y45">
        <v>2435</v>
      </c>
      <c r="Z45">
        <v>2445</v>
      </c>
      <c r="AA45">
        <v>2475</v>
      </c>
      <c r="AB45">
        <v>2475</v>
      </c>
      <c r="AC45">
        <v>2475</v>
      </c>
      <c r="AD45">
        <v>2475</v>
      </c>
      <c r="AE45">
        <v>294</v>
      </c>
      <c r="AF45">
        <v>296</v>
      </c>
      <c r="AG45">
        <v>298</v>
      </c>
      <c r="AH45">
        <v>298</v>
      </c>
      <c r="AI45">
        <v>301</v>
      </c>
      <c r="AJ45">
        <v>303</v>
      </c>
      <c r="AK45">
        <v>308</v>
      </c>
      <c r="AL45">
        <v>311</v>
      </c>
      <c r="AM45">
        <v>320</v>
      </c>
      <c r="AN45">
        <v>320</v>
      </c>
      <c r="AO45">
        <v>320</v>
      </c>
      <c r="AP45">
        <v>320</v>
      </c>
      <c r="AQ45">
        <v>2486</v>
      </c>
      <c r="AR45">
        <v>0</v>
      </c>
      <c r="AS45">
        <v>2908</v>
      </c>
      <c r="AT45">
        <v>2948</v>
      </c>
      <c r="AU45">
        <v>2683</v>
      </c>
      <c r="AV45">
        <v>4335</v>
      </c>
      <c r="AW45">
        <v>295</v>
      </c>
      <c r="AX45">
        <v>294</v>
      </c>
      <c r="AY45">
        <v>267</v>
      </c>
      <c r="AZ45">
        <v>324</v>
      </c>
      <c r="BA45">
        <v>2371</v>
      </c>
      <c r="BB45">
        <v>2364</v>
      </c>
      <c r="BC45">
        <v>2209</v>
      </c>
      <c r="BD45">
        <v>2484</v>
      </c>
      <c r="BE45">
        <v>63</v>
      </c>
      <c r="BF45">
        <f>Table2[[#This Row],[50%]]-(Table2[[#This Row],[S50%]]+Table2[[#This Row],[I50%]])</f>
        <v>263</v>
      </c>
      <c r="BG45" s="2">
        <f>Table2[[#This Row],[S50%]]+Table2[[#This Row],[I50%]]</f>
        <v>2662</v>
      </c>
    </row>
    <row r="46" spans="1:59" x14ac:dyDescent="0.2">
      <c r="A46">
        <v>1591102970</v>
      </c>
      <c r="B46">
        <v>240</v>
      </c>
      <c r="D46" t="s">
        <v>48</v>
      </c>
      <c r="E46" t="s">
        <v>92</v>
      </c>
      <c r="F46" t="s">
        <v>49</v>
      </c>
      <c r="G46">
        <v>2936</v>
      </c>
      <c r="H46">
        <v>3030</v>
      </c>
      <c r="I46">
        <v>3056</v>
      </c>
      <c r="J46">
        <v>3072</v>
      </c>
      <c r="K46">
        <v>3137</v>
      </c>
      <c r="L46">
        <v>3188</v>
      </c>
      <c r="M46">
        <v>3235</v>
      </c>
      <c r="N46">
        <v>3276</v>
      </c>
      <c r="O46">
        <v>3963</v>
      </c>
      <c r="P46">
        <v>3963</v>
      </c>
      <c r="Q46">
        <v>3963</v>
      </c>
      <c r="R46">
        <v>3963</v>
      </c>
      <c r="S46">
        <v>2368</v>
      </c>
      <c r="T46">
        <v>2381</v>
      </c>
      <c r="U46">
        <v>2390</v>
      </c>
      <c r="V46">
        <v>2395</v>
      </c>
      <c r="W46">
        <v>2408</v>
      </c>
      <c r="X46">
        <v>2423</v>
      </c>
      <c r="Y46">
        <v>2435</v>
      </c>
      <c r="Z46">
        <v>2457</v>
      </c>
      <c r="AA46">
        <v>2475</v>
      </c>
      <c r="AB46">
        <v>2475</v>
      </c>
      <c r="AC46">
        <v>2475</v>
      </c>
      <c r="AD46">
        <v>2475</v>
      </c>
      <c r="AE46">
        <v>294</v>
      </c>
      <c r="AF46">
        <v>296</v>
      </c>
      <c r="AG46">
        <v>298</v>
      </c>
      <c r="AH46">
        <v>298</v>
      </c>
      <c r="AI46">
        <v>301</v>
      </c>
      <c r="AJ46">
        <v>303</v>
      </c>
      <c r="AK46">
        <v>308</v>
      </c>
      <c r="AL46">
        <v>311</v>
      </c>
      <c r="AM46">
        <v>320</v>
      </c>
      <c r="AN46">
        <v>320</v>
      </c>
      <c r="AO46">
        <v>320</v>
      </c>
      <c r="AP46">
        <v>320</v>
      </c>
      <c r="AQ46">
        <v>2591</v>
      </c>
      <c r="AR46">
        <v>0</v>
      </c>
      <c r="AS46">
        <v>2908</v>
      </c>
      <c r="AT46">
        <v>2947</v>
      </c>
      <c r="AU46">
        <v>2683</v>
      </c>
      <c r="AV46">
        <v>4335</v>
      </c>
      <c r="AW46">
        <v>295</v>
      </c>
      <c r="AX46">
        <v>294</v>
      </c>
      <c r="AY46">
        <v>267</v>
      </c>
      <c r="AZ46">
        <v>324</v>
      </c>
      <c r="BA46">
        <v>2371</v>
      </c>
      <c r="BB46">
        <v>2364</v>
      </c>
      <c r="BC46">
        <v>2209</v>
      </c>
      <c r="BD46">
        <v>2484</v>
      </c>
      <c r="BE46">
        <v>63</v>
      </c>
      <c r="BF46">
        <f>Table2[[#This Row],[50%]]-(Table2[[#This Row],[S50%]]+Table2[[#This Row],[I50%]])</f>
        <v>274</v>
      </c>
      <c r="BG46" s="2">
        <f>Table2[[#This Row],[S50%]]+Table2[[#This Row],[I50%]]</f>
        <v>2662</v>
      </c>
    </row>
    <row r="47" spans="1:59" x14ac:dyDescent="0.2">
      <c r="A47">
        <v>1591102972</v>
      </c>
      <c r="B47">
        <v>240</v>
      </c>
      <c r="D47" t="s">
        <v>48</v>
      </c>
      <c r="E47" t="s">
        <v>106</v>
      </c>
      <c r="F47" t="s">
        <v>49</v>
      </c>
      <c r="G47">
        <v>2943</v>
      </c>
      <c r="H47">
        <v>3035</v>
      </c>
      <c r="I47">
        <v>3061</v>
      </c>
      <c r="J47">
        <v>3074</v>
      </c>
      <c r="K47">
        <v>3133</v>
      </c>
      <c r="L47">
        <v>3183</v>
      </c>
      <c r="M47">
        <v>3228</v>
      </c>
      <c r="N47">
        <v>3249</v>
      </c>
      <c r="O47">
        <v>3963</v>
      </c>
      <c r="P47">
        <v>3963</v>
      </c>
      <c r="Q47">
        <v>3963</v>
      </c>
      <c r="R47">
        <v>3963</v>
      </c>
      <c r="S47">
        <v>2367</v>
      </c>
      <c r="T47">
        <v>2381</v>
      </c>
      <c r="U47">
        <v>2390</v>
      </c>
      <c r="V47">
        <v>2394</v>
      </c>
      <c r="W47">
        <v>2407</v>
      </c>
      <c r="X47">
        <v>2420</v>
      </c>
      <c r="Y47">
        <v>2433</v>
      </c>
      <c r="Z47">
        <v>2457</v>
      </c>
      <c r="AA47">
        <v>2475</v>
      </c>
      <c r="AB47">
        <v>2475</v>
      </c>
      <c r="AC47">
        <v>2475</v>
      </c>
      <c r="AD47">
        <v>2475</v>
      </c>
      <c r="AE47">
        <v>294</v>
      </c>
      <c r="AF47">
        <v>296</v>
      </c>
      <c r="AG47">
        <v>298</v>
      </c>
      <c r="AH47">
        <v>298</v>
      </c>
      <c r="AI47">
        <v>300</v>
      </c>
      <c r="AJ47">
        <v>303</v>
      </c>
      <c r="AK47">
        <v>308</v>
      </c>
      <c r="AL47">
        <v>312</v>
      </c>
      <c r="AM47">
        <v>320</v>
      </c>
      <c r="AN47">
        <v>320</v>
      </c>
      <c r="AO47">
        <v>320</v>
      </c>
      <c r="AP47">
        <v>320</v>
      </c>
      <c r="AQ47">
        <v>2702</v>
      </c>
      <c r="AR47">
        <v>0</v>
      </c>
      <c r="AS47">
        <v>2908</v>
      </c>
      <c r="AT47">
        <v>2947</v>
      </c>
      <c r="AU47">
        <v>2683</v>
      </c>
      <c r="AV47">
        <v>4335</v>
      </c>
      <c r="AW47">
        <v>294</v>
      </c>
      <c r="AX47">
        <v>294</v>
      </c>
      <c r="AY47">
        <v>266</v>
      </c>
      <c r="AZ47">
        <v>324</v>
      </c>
      <c r="BA47">
        <v>2370</v>
      </c>
      <c r="BB47">
        <v>2364</v>
      </c>
      <c r="BC47">
        <v>2209</v>
      </c>
      <c r="BD47">
        <v>2484</v>
      </c>
      <c r="BE47">
        <v>63</v>
      </c>
      <c r="BF47">
        <f>Table2[[#This Row],[50%]]-(Table2[[#This Row],[S50%]]+Table2[[#This Row],[I50%]])</f>
        <v>282</v>
      </c>
      <c r="BG47" s="2">
        <f>Table2[[#This Row],[S50%]]+Table2[[#This Row],[I50%]]</f>
        <v>2661</v>
      </c>
    </row>
    <row r="48" spans="1:59" x14ac:dyDescent="0.2">
      <c r="A48">
        <v>1591102974</v>
      </c>
      <c r="B48">
        <v>240</v>
      </c>
      <c r="D48" t="s">
        <v>48</v>
      </c>
      <c r="E48" t="s">
        <v>93</v>
      </c>
      <c r="F48" t="s">
        <v>49</v>
      </c>
      <c r="G48">
        <v>2966</v>
      </c>
      <c r="H48">
        <v>3042</v>
      </c>
      <c r="I48">
        <v>3064</v>
      </c>
      <c r="J48">
        <v>3078</v>
      </c>
      <c r="K48">
        <v>3134</v>
      </c>
      <c r="L48">
        <v>3183</v>
      </c>
      <c r="M48">
        <v>3230</v>
      </c>
      <c r="N48">
        <v>3249</v>
      </c>
      <c r="O48">
        <v>3579</v>
      </c>
      <c r="P48">
        <v>3579</v>
      </c>
      <c r="Q48">
        <v>3579</v>
      </c>
      <c r="R48">
        <v>3579</v>
      </c>
      <c r="S48">
        <v>2366</v>
      </c>
      <c r="T48">
        <v>2380</v>
      </c>
      <c r="U48">
        <v>2388</v>
      </c>
      <c r="V48">
        <v>2392</v>
      </c>
      <c r="W48">
        <v>2405</v>
      </c>
      <c r="X48">
        <v>2420</v>
      </c>
      <c r="Y48">
        <v>2433</v>
      </c>
      <c r="Z48">
        <v>2451</v>
      </c>
      <c r="AA48">
        <v>2473</v>
      </c>
      <c r="AB48">
        <v>2473</v>
      </c>
      <c r="AC48">
        <v>2473</v>
      </c>
      <c r="AD48">
        <v>2473</v>
      </c>
      <c r="AE48">
        <v>294</v>
      </c>
      <c r="AF48">
        <v>296</v>
      </c>
      <c r="AG48">
        <v>297</v>
      </c>
      <c r="AH48">
        <v>298</v>
      </c>
      <c r="AI48">
        <v>300</v>
      </c>
      <c r="AJ48">
        <v>303</v>
      </c>
      <c r="AK48">
        <v>308</v>
      </c>
      <c r="AL48">
        <v>312</v>
      </c>
      <c r="AM48">
        <v>320</v>
      </c>
      <c r="AN48">
        <v>320</v>
      </c>
      <c r="AO48">
        <v>320</v>
      </c>
      <c r="AP48">
        <v>320</v>
      </c>
      <c r="AQ48">
        <v>2805</v>
      </c>
      <c r="AR48">
        <v>0</v>
      </c>
      <c r="AS48">
        <v>2909</v>
      </c>
      <c r="AT48">
        <v>2948</v>
      </c>
      <c r="AU48">
        <v>2683</v>
      </c>
      <c r="AV48">
        <v>4335</v>
      </c>
      <c r="AW48">
        <v>294</v>
      </c>
      <c r="AX48">
        <v>294</v>
      </c>
      <c r="AY48">
        <v>266</v>
      </c>
      <c r="AZ48">
        <v>324</v>
      </c>
      <c r="BA48">
        <v>2370</v>
      </c>
      <c r="BB48">
        <v>2364</v>
      </c>
      <c r="BC48">
        <v>2209</v>
      </c>
      <c r="BD48">
        <v>2484</v>
      </c>
      <c r="BE48">
        <v>63</v>
      </c>
      <c r="BF48">
        <f>Table2[[#This Row],[50%]]-(Table2[[#This Row],[S50%]]+Table2[[#This Row],[I50%]])</f>
        <v>306</v>
      </c>
      <c r="BG48" s="2">
        <f>Table2[[#This Row],[S50%]]+Table2[[#This Row],[I50%]]</f>
        <v>2660</v>
      </c>
    </row>
    <row r="49" spans="1:59" x14ac:dyDescent="0.2">
      <c r="A49">
        <v>1591102976</v>
      </c>
      <c r="B49">
        <v>240</v>
      </c>
      <c r="D49" t="s">
        <v>48</v>
      </c>
      <c r="E49" t="s">
        <v>93</v>
      </c>
      <c r="F49" t="s">
        <v>49</v>
      </c>
      <c r="G49">
        <v>2944</v>
      </c>
      <c r="H49">
        <v>3030</v>
      </c>
      <c r="I49">
        <v>3062</v>
      </c>
      <c r="J49">
        <v>3070</v>
      </c>
      <c r="K49">
        <v>3121</v>
      </c>
      <c r="L49">
        <v>3168</v>
      </c>
      <c r="M49">
        <v>3228</v>
      </c>
      <c r="N49">
        <v>3249</v>
      </c>
      <c r="O49">
        <v>3371</v>
      </c>
      <c r="P49">
        <v>3371</v>
      </c>
      <c r="Q49">
        <v>3371</v>
      </c>
      <c r="R49">
        <v>3371</v>
      </c>
      <c r="S49">
        <v>2366</v>
      </c>
      <c r="T49">
        <v>2379</v>
      </c>
      <c r="U49">
        <v>2388</v>
      </c>
      <c r="V49">
        <v>2392</v>
      </c>
      <c r="W49">
        <v>2404</v>
      </c>
      <c r="X49">
        <v>2423</v>
      </c>
      <c r="Y49">
        <v>2443</v>
      </c>
      <c r="Z49">
        <v>2451</v>
      </c>
      <c r="AA49">
        <v>2473</v>
      </c>
      <c r="AB49">
        <v>2473</v>
      </c>
      <c r="AC49">
        <v>2473</v>
      </c>
      <c r="AD49">
        <v>2473</v>
      </c>
      <c r="AE49">
        <v>294</v>
      </c>
      <c r="AF49">
        <v>296</v>
      </c>
      <c r="AG49">
        <v>297</v>
      </c>
      <c r="AH49">
        <v>298</v>
      </c>
      <c r="AI49">
        <v>300</v>
      </c>
      <c r="AJ49">
        <v>302</v>
      </c>
      <c r="AK49">
        <v>306</v>
      </c>
      <c r="AL49">
        <v>311</v>
      </c>
      <c r="AM49">
        <v>315</v>
      </c>
      <c r="AN49">
        <v>315</v>
      </c>
      <c r="AO49">
        <v>315</v>
      </c>
      <c r="AP49">
        <v>315</v>
      </c>
      <c r="AQ49">
        <v>2924</v>
      </c>
      <c r="AR49">
        <v>0</v>
      </c>
      <c r="AS49">
        <v>2910</v>
      </c>
      <c r="AT49">
        <v>2949</v>
      </c>
      <c r="AU49">
        <v>2683</v>
      </c>
      <c r="AV49">
        <v>4335</v>
      </c>
      <c r="AW49">
        <v>294</v>
      </c>
      <c r="AX49">
        <v>294</v>
      </c>
      <c r="AY49">
        <v>266</v>
      </c>
      <c r="AZ49">
        <v>324</v>
      </c>
      <c r="BA49">
        <v>2370</v>
      </c>
      <c r="BB49">
        <v>2364</v>
      </c>
      <c r="BC49">
        <v>2209</v>
      </c>
      <c r="BD49">
        <v>2484</v>
      </c>
      <c r="BE49">
        <v>63</v>
      </c>
      <c r="BF49">
        <f>Table2[[#This Row],[50%]]-(Table2[[#This Row],[S50%]]+Table2[[#This Row],[I50%]])</f>
        <v>284</v>
      </c>
      <c r="BG49" s="2">
        <f>Table2[[#This Row],[S50%]]+Table2[[#This Row],[I50%]]</f>
        <v>2660</v>
      </c>
    </row>
    <row r="50" spans="1:59" x14ac:dyDescent="0.2">
      <c r="A50">
        <v>1591102978</v>
      </c>
      <c r="B50">
        <v>240</v>
      </c>
      <c r="D50" t="s">
        <v>48</v>
      </c>
      <c r="E50" t="s">
        <v>103</v>
      </c>
      <c r="F50" t="s">
        <v>49</v>
      </c>
      <c r="G50">
        <v>2909</v>
      </c>
      <c r="H50">
        <v>3017</v>
      </c>
      <c r="I50">
        <v>3050</v>
      </c>
      <c r="J50">
        <v>3064</v>
      </c>
      <c r="K50">
        <v>3110</v>
      </c>
      <c r="L50">
        <v>3155</v>
      </c>
      <c r="M50">
        <v>3202</v>
      </c>
      <c r="N50">
        <v>3262</v>
      </c>
      <c r="O50">
        <v>3473</v>
      </c>
      <c r="P50">
        <v>3473</v>
      </c>
      <c r="Q50">
        <v>3473</v>
      </c>
      <c r="R50">
        <v>3473</v>
      </c>
      <c r="S50">
        <v>2367</v>
      </c>
      <c r="T50">
        <v>2380</v>
      </c>
      <c r="U50">
        <v>2388</v>
      </c>
      <c r="V50">
        <v>2392</v>
      </c>
      <c r="W50">
        <v>2406</v>
      </c>
      <c r="X50">
        <v>2423</v>
      </c>
      <c r="Y50">
        <v>2443</v>
      </c>
      <c r="Z50">
        <v>2450</v>
      </c>
      <c r="AA50">
        <v>2468</v>
      </c>
      <c r="AB50">
        <v>2468</v>
      </c>
      <c r="AC50">
        <v>2468</v>
      </c>
      <c r="AD50">
        <v>2468</v>
      </c>
      <c r="AE50">
        <v>294</v>
      </c>
      <c r="AF50">
        <v>296</v>
      </c>
      <c r="AG50">
        <v>297</v>
      </c>
      <c r="AH50">
        <v>298</v>
      </c>
      <c r="AI50">
        <v>300</v>
      </c>
      <c r="AJ50">
        <v>303</v>
      </c>
      <c r="AK50">
        <v>307</v>
      </c>
      <c r="AL50">
        <v>310</v>
      </c>
      <c r="AM50">
        <v>315</v>
      </c>
      <c r="AN50">
        <v>315</v>
      </c>
      <c r="AO50">
        <v>315</v>
      </c>
      <c r="AP50">
        <v>315</v>
      </c>
      <c r="AQ50">
        <v>3034</v>
      </c>
      <c r="AR50">
        <v>0</v>
      </c>
      <c r="AS50">
        <v>2909</v>
      </c>
      <c r="AT50">
        <v>2948</v>
      </c>
      <c r="AU50">
        <v>2683</v>
      </c>
      <c r="AV50">
        <v>4335</v>
      </c>
      <c r="AW50">
        <v>295</v>
      </c>
      <c r="AX50">
        <v>294</v>
      </c>
      <c r="AY50">
        <v>266</v>
      </c>
      <c r="AZ50">
        <v>324</v>
      </c>
      <c r="BA50">
        <v>2370</v>
      </c>
      <c r="BB50">
        <v>2364</v>
      </c>
      <c r="BC50">
        <v>2209</v>
      </c>
      <c r="BD50">
        <v>2484</v>
      </c>
      <c r="BE50">
        <v>63</v>
      </c>
      <c r="BF50">
        <f>Table2[[#This Row],[50%]]-(Table2[[#This Row],[S50%]]+Table2[[#This Row],[I50%]])</f>
        <v>248</v>
      </c>
      <c r="BG50" s="2">
        <f>Table2[[#This Row],[S50%]]+Table2[[#This Row],[I50%]]</f>
        <v>2661</v>
      </c>
    </row>
    <row r="51" spans="1:59" x14ac:dyDescent="0.2">
      <c r="A51">
        <v>1591102980</v>
      </c>
      <c r="B51">
        <v>240</v>
      </c>
      <c r="D51" t="s">
        <v>48</v>
      </c>
      <c r="E51" t="s">
        <v>95</v>
      </c>
      <c r="F51" t="s">
        <v>49</v>
      </c>
      <c r="G51">
        <v>2911</v>
      </c>
      <c r="H51">
        <v>3022</v>
      </c>
      <c r="I51">
        <v>3055</v>
      </c>
      <c r="J51">
        <v>3068</v>
      </c>
      <c r="K51">
        <v>3120</v>
      </c>
      <c r="L51">
        <v>3166</v>
      </c>
      <c r="M51">
        <v>3230</v>
      </c>
      <c r="N51">
        <v>3280</v>
      </c>
      <c r="O51">
        <v>3473</v>
      </c>
      <c r="P51">
        <v>3473</v>
      </c>
      <c r="Q51">
        <v>3473</v>
      </c>
      <c r="R51">
        <v>3473</v>
      </c>
      <c r="S51">
        <v>2368</v>
      </c>
      <c r="T51">
        <v>2380</v>
      </c>
      <c r="U51">
        <v>2388</v>
      </c>
      <c r="V51">
        <v>2393</v>
      </c>
      <c r="W51">
        <v>2406</v>
      </c>
      <c r="X51">
        <v>2424</v>
      </c>
      <c r="Y51">
        <v>2441</v>
      </c>
      <c r="Z51">
        <v>2449</v>
      </c>
      <c r="AA51">
        <v>2482</v>
      </c>
      <c r="AB51">
        <v>2482</v>
      </c>
      <c r="AC51">
        <v>2482</v>
      </c>
      <c r="AD51">
        <v>2482</v>
      </c>
      <c r="AE51">
        <v>294</v>
      </c>
      <c r="AF51">
        <v>296</v>
      </c>
      <c r="AG51">
        <v>297</v>
      </c>
      <c r="AH51">
        <v>298</v>
      </c>
      <c r="AI51">
        <v>300</v>
      </c>
      <c r="AJ51">
        <v>303</v>
      </c>
      <c r="AK51">
        <v>307</v>
      </c>
      <c r="AL51">
        <v>310</v>
      </c>
      <c r="AM51">
        <v>318</v>
      </c>
      <c r="AN51">
        <v>318</v>
      </c>
      <c r="AO51">
        <v>318</v>
      </c>
      <c r="AP51">
        <v>318</v>
      </c>
      <c r="AQ51">
        <v>3143</v>
      </c>
      <c r="AR51">
        <v>0</v>
      </c>
      <c r="AS51">
        <v>2908</v>
      </c>
      <c r="AT51">
        <v>2948</v>
      </c>
      <c r="AU51">
        <v>2654</v>
      </c>
      <c r="AV51">
        <v>4335</v>
      </c>
      <c r="AW51">
        <v>294</v>
      </c>
      <c r="AX51">
        <v>294</v>
      </c>
      <c r="AY51">
        <v>266</v>
      </c>
      <c r="AZ51">
        <v>324</v>
      </c>
      <c r="BA51">
        <v>2370</v>
      </c>
      <c r="BB51">
        <v>2364</v>
      </c>
      <c r="BC51">
        <v>2188</v>
      </c>
      <c r="BD51">
        <v>2484</v>
      </c>
      <c r="BE51">
        <v>63</v>
      </c>
      <c r="BF51">
        <f>Table2[[#This Row],[50%]]-(Table2[[#This Row],[S50%]]+Table2[[#This Row],[I50%]])</f>
        <v>249</v>
      </c>
      <c r="BG51" s="2">
        <f>Table2[[#This Row],[S50%]]+Table2[[#This Row],[I50%]]</f>
        <v>2662</v>
      </c>
    </row>
    <row r="52" spans="1:59" x14ac:dyDescent="0.2">
      <c r="A52">
        <v>1591102982</v>
      </c>
      <c r="B52">
        <v>240</v>
      </c>
      <c r="D52" t="s">
        <v>48</v>
      </c>
      <c r="E52" t="s">
        <v>106</v>
      </c>
      <c r="F52" t="s">
        <v>49</v>
      </c>
      <c r="G52">
        <v>2903</v>
      </c>
      <c r="H52">
        <v>3016</v>
      </c>
      <c r="I52">
        <v>3047</v>
      </c>
      <c r="J52">
        <v>3066</v>
      </c>
      <c r="K52">
        <v>3113</v>
      </c>
      <c r="L52">
        <v>3167</v>
      </c>
      <c r="M52">
        <v>3217</v>
      </c>
      <c r="N52">
        <v>3282</v>
      </c>
      <c r="O52">
        <v>3473</v>
      </c>
      <c r="P52">
        <v>3473</v>
      </c>
      <c r="Q52">
        <v>3473</v>
      </c>
      <c r="R52">
        <v>3473</v>
      </c>
      <c r="S52">
        <v>2367</v>
      </c>
      <c r="T52">
        <v>2380</v>
      </c>
      <c r="U52">
        <v>2386</v>
      </c>
      <c r="V52">
        <v>2392</v>
      </c>
      <c r="W52">
        <v>2406</v>
      </c>
      <c r="X52">
        <v>2424</v>
      </c>
      <c r="Y52">
        <v>2435</v>
      </c>
      <c r="Z52">
        <v>2449</v>
      </c>
      <c r="AA52">
        <v>2482</v>
      </c>
      <c r="AB52">
        <v>2482</v>
      </c>
      <c r="AC52">
        <v>2482</v>
      </c>
      <c r="AD52">
        <v>2482</v>
      </c>
      <c r="AE52">
        <v>294</v>
      </c>
      <c r="AF52">
        <v>296</v>
      </c>
      <c r="AG52">
        <v>297</v>
      </c>
      <c r="AH52">
        <v>298</v>
      </c>
      <c r="AI52">
        <v>300</v>
      </c>
      <c r="AJ52">
        <v>303</v>
      </c>
      <c r="AK52">
        <v>308</v>
      </c>
      <c r="AL52">
        <v>311</v>
      </c>
      <c r="AM52">
        <v>318</v>
      </c>
      <c r="AN52">
        <v>318</v>
      </c>
      <c r="AO52">
        <v>318</v>
      </c>
      <c r="AP52">
        <v>318</v>
      </c>
      <c r="AQ52">
        <v>3240</v>
      </c>
      <c r="AR52">
        <v>0</v>
      </c>
      <c r="AS52">
        <v>2907</v>
      </c>
      <c r="AT52">
        <v>2947</v>
      </c>
      <c r="AU52">
        <v>2654</v>
      </c>
      <c r="AV52">
        <v>4335</v>
      </c>
      <c r="AW52">
        <v>294</v>
      </c>
      <c r="AX52">
        <v>294</v>
      </c>
      <c r="AY52">
        <v>266</v>
      </c>
      <c r="AZ52">
        <v>324</v>
      </c>
      <c r="BA52">
        <v>2370</v>
      </c>
      <c r="BB52">
        <v>2363</v>
      </c>
      <c r="BC52">
        <v>2188</v>
      </c>
      <c r="BD52">
        <v>2484</v>
      </c>
      <c r="BE52">
        <v>63</v>
      </c>
      <c r="BF52">
        <f>Table2[[#This Row],[50%]]-(Table2[[#This Row],[S50%]]+Table2[[#This Row],[I50%]])</f>
        <v>242</v>
      </c>
      <c r="BG52" s="2">
        <f>Table2[[#This Row],[S50%]]+Table2[[#This Row],[I50%]]</f>
        <v>2661</v>
      </c>
    </row>
    <row r="53" spans="1:59" x14ac:dyDescent="0.2">
      <c r="A53">
        <v>1591102985</v>
      </c>
      <c r="B53">
        <v>240</v>
      </c>
      <c r="D53" t="s">
        <v>48</v>
      </c>
      <c r="E53" t="s">
        <v>120</v>
      </c>
      <c r="F53" t="s">
        <v>49</v>
      </c>
      <c r="G53">
        <v>2891</v>
      </c>
      <c r="H53">
        <v>2968</v>
      </c>
      <c r="I53">
        <v>3040</v>
      </c>
      <c r="J53">
        <v>3067</v>
      </c>
      <c r="K53">
        <v>3153</v>
      </c>
      <c r="L53">
        <v>3302</v>
      </c>
      <c r="M53">
        <v>5723</v>
      </c>
      <c r="N53">
        <v>5878</v>
      </c>
      <c r="O53">
        <v>6056</v>
      </c>
      <c r="P53">
        <v>6056</v>
      </c>
      <c r="Q53">
        <v>6056</v>
      </c>
      <c r="R53">
        <v>6056</v>
      </c>
      <c r="S53">
        <v>2368</v>
      </c>
      <c r="T53">
        <v>2380</v>
      </c>
      <c r="U53">
        <v>2388</v>
      </c>
      <c r="V53">
        <v>2395</v>
      </c>
      <c r="W53">
        <v>2409</v>
      </c>
      <c r="X53">
        <v>2425</v>
      </c>
      <c r="Y53">
        <v>2440</v>
      </c>
      <c r="Z53">
        <v>2451</v>
      </c>
      <c r="AA53">
        <v>2482</v>
      </c>
      <c r="AB53">
        <v>2482</v>
      </c>
      <c r="AC53">
        <v>2482</v>
      </c>
      <c r="AD53">
        <v>2482</v>
      </c>
      <c r="AE53">
        <v>294</v>
      </c>
      <c r="AF53">
        <v>296</v>
      </c>
      <c r="AG53">
        <v>297</v>
      </c>
      <c r="AH53">
        <v>298</v>
      </c>
      <c r="AI53">
        <v>301</v>
      </c>
      <c r="AJ53">
        <v>304</v>
      </c>
      <c r="AK53">
        <v>310</v>
      </c>
      <c r="AL53">
        <v>314</v>
      </c>
      <c r="AM53">
        <v>321</v>
      </c>
      <c r="AN53">
        <v>321</v>
      </c>
      <c r="AO53">
        <v>321</v>
      </c>
      <c r="AP53">
        <v>321</v>
      </c>
      <c r="AQ53">
        <v>3346</v>
      </c>
      <c r="AR53">
        <v>0</v>
      </c>
      <c r="AS53">
        <v>2908</v>
      </c>
      <c r="AT53">
        <v>2962</v>
      </c>
      <c r="AU53">
        <v>2654</v>
      </c>
      <c r="AV53">
        <v>6056</v>
      </c>
      <c r="AW53">
        <v>294</v>
      </c>
      <c r="AX53">
        <v>294</v>
      </c>
      <c r="AY53">
        <v>266</v>
      </c>
      <c r="AZ53">
        <v>324</v>
      </c>
      <c r="BA53">
        <v>2370</v>
      </c>
      <c r="BB53">
        <v>2364</v>
      </c>
      <c r="BC53">
        <v>2188</v>
      </c>
      <c r="BD53">
        <v>2484</v>
      </c>
      <c r="BE53">
        <v>63</v>
      </c>
      <c r="BF53">
        <f>Table2[[#This Row],[50%]]-(Table2[[#This Row],[S50%]]+Table2[[#This Row],[I50%]])</f>
        <v>229</v>
      </c>
      <c r="BG53" s="2">
        <f>Table2[[#This Row],[S50%]]+Table2[[#This Row],[I50%]]</f>
        <v>2662</v>
      </c>
    </row>
    <row r="54" spans="1:59" x14ac:dyDescent="0.2">
      <c r="A54">
        <v>1591102987</v>
      </c>
      <c r="B54">
        <v>240</v>
      </c>
      <c r="D54" t="s">
        <v>48</v>
      </c>
      <c r="E54" t="s">
        <v>162</v>
      </c>
      <c r="F54" t="s">
        <v>49</v>
      </c>
      <c r="G54">
        <v>2925</v>
      </c>
      <c r="H54">
        <v>3022</v>
      </c>
      <c r="I54">
        <v>3074</v>
      </c>
      <c r="J54">
        <v>3102</v>
      </c>
      <c r="K54">
        <v>3249</v>
      </c>
      <c r="L54">
        <v>4718</v>
      </c>
      <c r="M54">
        <v>5723</v>
      </c>
      <c r="N54">
        <v>5878</v>
      </c>
      <c r="O54">
        <v>6056</v>
      </c>
      <c r="P54">
        <v>6056</v>
      </c>
      <c r="Q54">
        <v>6056</v>
      </c>
      <c r="R54">
        <v>6056</v>
      </c>
      <c r="S54">
        <v>2368</v>
      </c>
      <c r="T54">
        <v>2381</v>
      </c>
      <c r="U54">
        <v>2390</v>
      </c>
      <c r="V54">
        <v>2396</v>
      </c>
      <c r="W54">
        <v>2411</v>
      </c>
      <c r="X54">
        <v>2426</v>
      </c>
      <c r="Y54">
        <v>2436</v>
      </c>
      <c r="Z54">
        <v>2446</v>
      </c>
      <c r="AA54">
        <v>2482</v>
      </c>
      <c r="AB54">
        <v>2482</v>
      </c>
      <c r="AC54">
        <v>2482</v>
      </c>
      <c r="AD54">
        <v>2482</v>
      </c>
      <c r="AE54">
        <v>294</v>
      </c>
      <c r="AF54">
        <v>296</v>
      </c>
      <c r="AG54">
        <v>297</v>
      </c>
      <c r="AH54">
        <v>298</v>
      </c>
      <c r="AI54">
        <v>301</v>
      </c>
      <c r="AJ54">
        <v>305</v>
      </c>
      <c r="AK54">
        <v>309</v>
      </c>
      <c r="AL54">
        <v>314</v>
      </c>
      <c r="AM54">
        <v>321</v>
      </c>
      <c r="AN54">
        <v>321</v>
      </c>
      <c r="AO54">
        <v>321</v>
      </c>
      <c r="AP54">
        <v>321</v>
      </c>
      <c r="AQ54">
        <v>3456</v>
      </c>
      <c r="AR54">
        <v>0</v>
      </c>
      <c r="AS54">
        <v>2911</v>
      </c>
      <c r="AT54">
        <v>2969</v>
      </c>
      <c r="AU54">
        <v>2654</v>
      </c>
      <c r="AV54">
        <v>6056</v>
      </c>
      <c r="AW54">
        <v>294</v>
      </c>
      <c r="AX54">
        <v>294</v>
      </c>
      <c r="AY54">
        <v>266</v>
      </c>
      <c r="AZ54">
        <v>324</v>
      </c>
      <c r="BA54">
        <v>2370</v>
      </c>
      <c r="BB54">
        <v>2364</v>
      </c>
      <c r="BC54">
        <v>2188</v>
      </c>
      <c r="BD54">
        <v>2484</v>
      </c>
      <c r="BE54">
        <v>63</v>
      </c>
      <c r="BF54">
        <f>Table2[[#This Row],[50%]]-(Table2[[#This Row],[S50%]]+Table2[[#This Row],[I50%]])</f>
        <v>263</v>
      </c>
      <c r="BG54" s="2">
        <f>Table2[[#This Row],[S50%]]+Table2[[#This Row],[I50%]]</f>
        <v>2662</v>
      </c>
    </row>
    <row r="55" spans="1:59" x14ac:dyDescent="0.2">
      <c r="A55">
        <v>1591102989</v>
      </c>
      <c r="B55">
        <v>240</v>
      </c>
      <c r="D55" t="s">
        <v>48</v>
      </c>
      <c r="E55" t="s">
        <v>90</v>
      </c>
      <c r="F55" t="s">
        <v>49</v>
      </c>
      <c r="G55">
        <v>2927</v>
      </c>
      <c r="H55">
        <v>3019</v>
      </c>
      <c r="I55">
        <v>3074</v>
      </c>
      <c r="J55">
        <v>3101</v>
      </c>
      <c r="K55">
        <v>3229</v>
      </c>
      <c r="L55">
        <v>4718</v>
      </c>
      <c r="M55">
        <v>5723</v>
      </c>
      <c r="N55">
        <v>5878</v>
      </c>
      <c r="O55">
        <v>6056</v>
      </c>
      <c r="P55">
        <v>6056</v>
      </c>
      <c r="Q55">
        <v>6056</v>
      </c>
      <c r="R55">
        <v>6056</v>
      </c>
      <c r="S55">
        <v>2370</v>
      </c>
      <c r="T55">
        <v>2383</v>
      </c>
      <c r="U55">
        <v>2392</v>
      </c>
      <c r="V55">
        <v>2397</v>
      </c>
      <c r="W55">
        <v>2410</v>
      </c>
      <c r="X55">
        <v>2424</v>
      </c>
      <c r="Y55">
        <v>2434</v>
      </c>
      <c r="Z55">
        <v>2441</v>
      </c>
      <c r="AA55">
        <v>2472</v>
      </c>
      <c r="AB55">
        <v>2472</v>
      </c>
      <c r="AC55">
        <v>2472</v>
      </c>
      <c r="AD55">
        <v>2472</v>
      </c>
      <c r="AE55">
        <v>295</v>
      </c>
      <c r="AF55">
        <v>297</v>
      </c>
      <c r="AG55">
        <v>298</v>
      </c>
      <c r="AH55">
        <v>299</v>
      </c>
      <c r="AI55">
        <v>301</v>
      </c>
      <c r="AJ55">
        <v>306</v>
      </c>
      <c r="AK55">
        <v>310</v>
      </c>
      <c r="AL55">
        <v>314</v>
      </c>
      <c r="AM55">
        <v>321</v>
      </c>
      <c r="AN55">
        <v>321</v>
      </c>
      <c r="AO55">
        <v>321</v>
      </c>
      <c r="AP55">
        <v>321</v>
      </c>
      <c r="AQ55">
        <v>3566</v>
      </c>
      <c r="AR55">
        <v>0</v>
      </c>
      <c r="AS55">
        <v>2912</v>
      </c>
      <c r="AT55">
        <v>2969</v>
      </c>
      <c r="AU55">
        <v>2654</v>
      </c>
      <c r="AV55">
        <v>6056</v>
      </c>
      <c r="AW55">
        <v>294</v>
      </c>
      <c r="AX55">
        <v>294</v>
      </c>
      <c r="AY55">
        <v>266</v>
      </c>
      <c r="AZ55">
        <v>324</v>
      </c>
      <c r="BA55">
        <v>2370</v>
      </c>
      <c r="BB55">
        <v>2364</v>
      </c>
      <c r="BC55">
        <v>2188</v>
      </c>
      <c r="BD55">
        <v>2484</v>
      </c>
      <c r="BE55">
        <v>63</v>
      </c>
      <c r="BF55">
        <f>Table2[[#This Row],[50%]]-(Table2[[#This Row],[S50%]]+Table2[[#This Row],[I50%]])</f>
        <v>262</v>
      </c>
      <c r="BG55" s="2">
        <f>Table2[[#This Row],[S50%]]+Table2[[#This Row],[I50%]]</f>
        <v>2665</v>
      </c>
    </row>
    <row r="56" spans="1:59" x14ac:dyDescent="0.2">
      <c r="A56">
        <v>1591102991</v>
      </c>
      <c r="B56">
        <v>240</v>
      </c>
      <c r="D56" t="s">
        <v>48</v>
      </c>
      <c r="E56" t="s">
        <v>163</v>
      </c>
      <c r="F56" t="s">
        <v>49</v>
      </c>
      <c r="G56">
        <v>2949</v>
      </c>
      <c r="H56">
        <v>3026</v>
      </c>
      <c r="I56">
        <v>3077</v>
      </c>
      <c r="J56">
        <v>3108</v>
      </c>
      <c r="K56">
        <v>3222</v>
      </c>
      <c r="L56">
        <v>4348</v>
      </c>
      <c r="M56">
        <v>5723</v>
      </c>
      <c r="N56">
        <v>5878</v>
      </c>
      <c r="O56">
        <v>6056</v>
      </c>
      <c r="P56">
        <v>6056</v>
      </c>
      <c r="Q56">
        <v>6056</v>
      </c>
      <c r="R56">
        <v>6056</v>
      </c>
      <c r="S56">
        <v>2369</v>
      </c>
      <c r="T56">
        <v>2384</v>
      </c>
      <c r="U56">
        <v>2393</v>
      </c>
      <c r="V56">
        <v>2397</v>
      </c>
      <c r="W56">
        <v>2411</v>
      </c>
      <c r="X56">
        <v>2425</v>
      </c>
      <c r="Y56">
        <v>2438</v>
      </c>
      <c r="Z56">
        <v>2443</v>
      </c>
      <c r="AA56">
        <v>2472</v>
      </c>
      <c r="AB56">
        <v>2472</v>
      </c>
      <c r="AC56">
        <v>2472</v>
      </c>
      <c r="AD56">
        <v>2472</v>
      </c>
      <c r="AE56">
        <v>295</v>
      </c>
      <c r="AF56">
        <v>297</v>
      </c>
      <c r="AG56">
        <v>298</v>
      </c>
      <c r="AH56">
        <v>299</v>
      </c>
      <c r="AI56">
        <v>301</v>
      </c>
      <c r="AJ56">
        <v>306</v>
      </c>
      <c r="AK56">
        <v>309</v>
      </c>
      <c r="AL56">
        <v>314</v>
      </c>
      <c r="AM56">
        <v>321</v>
      </c>
      <c r="AN56">
        <v>321</v>
      </c>
      <c r="AO56">
        <v>321</v>
      </c>
      <c r="AP56">
        <v>321</v>
      </c>
      <c r="AQ56">
        <v>3682</v>
      </c>
      <c r="AR56">
        <v>0</v>
      </c>
      <c r="AS56">
        <v>2914</v>
      </c>
      <c r="AT56">
        <v>2969</v>
      </c>
      <c r="AU56">
        <v>2654</v>
      </c>
      <c r="AV56">
        <v>6056</v>
      </c>
      <c r="AW56">
        <v>295</v>
      </c>
      <c r="AX56">
        <v>294</v>
      </c>
      <c r="AY56">
        <v>266</v>
      </c>
      <c r="AZ56">
        <v>324</v>
      </c>
      <c r="BA56">
        <v>2370</v>
      </c>
      <c r="BB56">
        <v>2364</v>
      </c>
      <c r="BC56">
        <v>2188</v>
      </c>
      <c r="BD56">
        <v>2484</v>
      </c>
      <c r="BE56">
        <v>63</v>
      </c>
      <c r="BF56">
        <f>Table2[[#This Row],[50%]]-(Table2[[#This Row],[S50%]]+Table2[[#This Row],[I50%]])</f>
        <v>285</v>
      </c>
      <c r="BG56" s="2">
        <f>Table2[[#This Row],[S50%]]+Table2[[#This Row],[I50%]]</f>
        <v>2664</v>
      </c>
    </row>
    <row r="57" spans="1:59" x14ac:dyDescent="0.2">
      <c r="A57">
        <v>1591102993</v>
      </c>
      <c r="B57">
        <v>240</v>
      </c>
      <c r="D57" t="s">
        <v>48</v>
      </c>
      <c r="E57" t="s">
        <v>92</v>
      </c>
      <c r="F57" t="s">
        <v>49</v>
      </c>
      <c r="G57">
        <v>2940</v>
      </c>
      <c r="H57">
        <v>3019</v>
      </c>
      <c r="I57">
        <v>3071</v>
      </c>
      <c r="J57">
        <v>3099</v>
      </c>
      <c r="K57">
        <v>3204</v>
      </c>
      <c r="L57">
        <v>4065</v>
      </c>
      <c r="M57">
        <v>5634</v>
      </c>
      <c r="N57">
        <v>5843</v>
      </c>
      <c r="O57">
        <v>6045</v>
      </c>
      <c r="P57">
        <v>6045</v>
      </c>
      <c r="Q57">
        <v>6045</v>
      </c>
      <c r="R57">
        <v>6045</v>
      </c>
      <c r="S57">
        <v>2369</v>
      </c>
      <c r="T57">
        <v>2384</v>
      </c>
      <c r="U57">
        <v>2392</v>
      </c>
      <c r="V57">
        <v>2397</v>
      </c>
      <c r="W57">
        <v>2411</v>
      </c>
      <c r="X57">
        <v>2424</v>
      </c>
      <c r="Y57">
        <v>2438</v>
      </c>
      <c r="Z57">
        <v>2446</v>
      </c>
      <c r="AA57">
        <v>2472</v>
      </c>
      <c r="AB57">
        <v>2472</v>
      </c>
      <c r="AC57">
        <v>2472</v>
      </c>
      <c r="AD57">
        <v>2472</v>
      </c>
      <c r="AE57">
        <v>295</v>
      </c>
      <c r="AF57">
        <v>297</v>
      </c>
      <c r="AG57">
        <v>298</v>
      </c>
      <c r="AH57">
        <v>299</v>
      </c>
      <c r="AI57">
        <v>302</v>
      </c>
      <c r="AJ57">
        <v>306</v>
      </c>
      <c r="AK57">
        <v>309</v>
      </c>
      <c r="AL57">
        <v>310</v>
      </c>
      <c r="AM57">
        <v>321</v>
      </c>
      <c r="AN57">
        <v>321</v>
      </c>
      <c r="AO57">
        <v>321</v>
      </c>
      <c r="AP57">
        <v>321</v>
      </c>
      <c r="AQ57">
        <v>3788</v>
      </c>
      <c r="AR57">
        <v>0</v>
      </c>
      <c r="AS57">
        <v>2912</v>
      </c>
      <c r="AT57">
        <v>2967</v>
      </c>
      <c r="AU57">
        <v>2654</v>
      </c>
      <c r="AV57">
        <v>6056</v>
      </c>
      <c r="AW57">
        <v>295</v>
      </c>
      <c r="AX57">
        <v>294</v>
      </c>
      <c r="AY57">
        <v>266</v>
      </c>
      <c r="AZ57">
        <v>324</v>
      </c>
      <c r="BA57">
        <v>2370</v>
      </c>
      <c r="BB57">
        <v>2364</v>
      </c>
      <c r="BC57">
        <v>2188</v>
      </c>
      <c r="BD57">
        <v>2484</v>
      </c>
      <c r="BE57">
        <v>63</v>
      </c>
      <c r="BF57">
        <f>Table2[[#This Row],[50%]]-(Table2[[#This Row],[S50%]]+Table2[[#This Row],[I50%]])</f>
        <v>276</v>
      </c>
      <c r="BG57" s="2">
        <f>Table2[[#This Row],[S50%]]+Table2[[#This Row],[I50%]]</f>
        <v>2664</v>
      </c>
    </row>
    <row r="58" spans="1:59" x14ac:dyDescent="0.2">
      <c r="A58">
        <v>1591102995</v>
      </c>
      <c r="B58">
        <v>240</v>
      </c>
      <c r="D58" t="s">
        <v>48</v>
      </c>
      <c r="E58" t="s">
        <v>120</v>
      </c>
      <c r="F58" t="s">
        <v>49</v>
      </c>
      <c r="G58">
        <v>2916</v>
      </c>
      <c r="H58">
        <v>2987</v>
      </c>
      <c r="I58">
        <v>3038</v>
      </c>
      <c r="J58">
        <v>3066</v>
      </c>
      <c r="K58">
        <v>3131</v>
      </c>
      <c r="L58">
        <v>3199</v>
      </c>
      <c r="M58">
        <v>3256</v>
      </c>
      <c r="N58">
        <v>3319</v>
      </c>
      <c r="O58">
        <v>4348</v>
      </c>
      <c r="P58">
        <v>4348</v>
      </c>
      <c r="Q58">
        <v>4348</v>
      </c>
      <c r="R58">
        <v>4348</v>
      </c>
      <c r="S58">
        <v>2370</v>
      </c>
      <c r="T58">
        <v>2385</v>
      </c>
      <c r="U58">
        <v>2392</v>
      </c>
      <c r="V58">
        <v>2397</v>
      </c>
      <c r="W58">
        <v>2412</v>
      </c>
      <c r="X58">
        <v>2422</v>
      </c>
      <c r="Y58">
        <v>2434</v>
      </c>
      <c r="Z58">
        <v>2441</v>
      </c>
      <c r="AA58">
        <v>2464</v>
      </c>
      <c r="AB58">
        <v>2464</v>
      </c>
      <c r="AC58">
        <v>2464</v>
      </c>
      <c r="AD58">
        <v>2464</v>
      </c>
      <c r="AE58">
        <v>295</v>
      </c>
      <c r="AF58">
        <v>297</v>
      </c>
      <c r="AG58">
        <v>298</v>
      </c>
      <c r="AH58">
        <v>299</v>
      </c>
      <c r="AI58">
        <v>301</v>
      </c>
      <c r="AJ58">
        <v>305</v>
      </c>
      <c r="AK58">
        <v>308</v>
      </c>
      <c r="AL58">
        <v>310</v>
      </c>
      <c r="AM58">
        <v>315</v>
      </c>
      <c r="AN58">
        <v>315</v>
      </c>
      <c r="AO58">
        <v>315</v>
      </c>
      <c r="AP58">
        <v>315</v>
      </c>
      <c r="AQ58">
        <v>3908</v>
      </c>
      <c r="AR58">
        <v>0</v>
      </c>
      <c r="AS58">
        <v>2911</v>
      </c>
      <c r="AT58">
        <v>2965</v>
      </c>
      <c r="AU58">
        <v>2654</v>
      </c>
      <c r="AV58">
        <v>6056</v>
      </c>
      <c r="AW58">
        <v>295</v>
      </c>
      <c r="AX58">
        <v>294</v>
      </c>
      <c r="AY58">
        <v>266</v>
      </c>
      <c r="AZ58">
        <v>324</v>
      </c>
      <c r="BA58">
        <v>2370</v>
      </c>
      <c r="BB58">
        <v>2364</v>
      </c>
      <c r="BC58">
        <v>2188</v>
      </c>
      <c r="BD58">
        <v>2484</v>
      </c>
      <c r="BE58">
        <v>63</v>
      </c>
      <c r="BF58">
        <f>Table2[[#This Row],[50%]]-(Table2[[#This Row],[S50%]]+Table2[[#This Row],[I50%]])</f>
        <v>251</v>
      </c>
      <c r="BG58" s="2">
        <f>Table2[[#This Row],[S50%]]+Table2[[#This Row],[I50%]]</f>
        <v>2665</v>
      </c>
    </row>
    <row r="59" spans="1:59" x14ac:dyDescent="0.2">
      <c r="A59">
        <v>1591102997</v>
      </c>
      <c r="B59">
        <v>240</v>
      </c>
      <c r="D59" t="s">
        <v>48</v>
      </c>
      <c r="E59" t="s">
        <v>108</v>
      </c>
      <c r="F59" t="s">
        <v>49</v>
      </c>
      <c r="G59">
        <v>2900</v>
      </c>
      <c r="H59">
        <v>2955</v>
      </c>
      <c r="I59">
        <v>3010</v>
      </c>
      <c r="J59">
        <v>3036</v>
      </c>
      <c r="K59">
        <v>3095</v>
      </c>
      <c r="L59">
        <v>3138</v>
      </c>
      <c r="M59">
        <v>3201</v>
      </c>
      <c r="N59">
        <v>3222</v>
      </c>
      <c r="O59">
        <v>3320</v>
      </c>
      <c r="P59">
        <v>3320</v>
      </c>
      <c r="Q59">
        <v>3320</v>
      </c>
      <c r="R59">
        <v>3320</v>
      </c>
      <c r="S59">
        <v>2370</v>
      </c>
      <c r="T59">
        <v>2385</v>
      </c>
      <c r="U59">
        <v>2391</v>
      </c>
      <c r="V59">
        <v>2397</v>
      </c>
      <c r="W59">
        <v>2412</v>
      </c>
      <c r="X59">
        <v>2422</v>
      </c>
      <c r="Y59">
        <v>2437</v>
      </c>
      <c r="Z59">
        <v>2449</v>
      </c>
      <c r="AA59">
        <v>2464</v>
      </c>
      <c r="AB59">
        <v>2464</v>
      </c>
      <c r="AC59">
        <v>2464</v>
      </c>
      <c r="AD59">
        <v>2464</v>
      </c>
      <c r="AE59">
        <v>295</v>
      </c>
      <c r="AF59">
        <v>297</v>
      </c>
      <c r="AG59">
        <v>298</v>
      </c>
      <c r="AH59">
        <v>299</v>
      </c>
      <c r="AI59">
        <v>301</v>
      </c>
      <c r="AJ59">
        <v>304</v>
      </c>
      <c r="AK59">
        <v>308</v>
      </c>
      <c r="AL59">
        <v>310</v>
      </c>
      <c r="AM59">
        <v>320</v>
      </c>
      <c r="AN59">
        <v>320</v>
      </c>
      <c r="AO59">
        <v>320</v>
      </c>
      <c r="AP59">
        <v>320</v>
      </c>
      <c r="AQ59">
        <v>4020</v>
      </c>
      <c r="AR59">
        <v>0</v>
      </c>
      <c r="AS59">
        <v>2909</v>
      </c>
      <c r="AT59">
        <v>2964</v>
      </c>
      <c r="AU59">
        <v>2654</v>
      </c>
      <c r="AV59">
        <v>6056</v>
      </c>
      <c r="AW59">
        <v>295</v>
      </c>
      <c r="AX59">
        <v>294</v>
      </c>
      <c r="AY59">
        <v>266</v>
      </c>
      <c r="AZ59">
        <v>324</v>
      </c>
      <c r="BA59">
        <v>2370</v>
      </c>
      <c r="BB59">
        <v>2364</v>
      </c>
      <c r="BC59">
        <v>2188</v>
      </c>
      <c r="BD59">
        <v>2484</v>
      </c>
      <c r="BE59">
        <v>63</v>
      </c>
      <c r="BF59">
        <f>Table2[[#This Row],[50%]]-(Table2[[#This Row],[S50%]]+Table2[[#This Row],[I50%]])</f>
        <v>235</v>
      </c>
      <c r="BG59" s="2">
        <f>Table2[[#This Row],[S50%]]+Table2[[#This Row],[I50%]]</f>
        <v>2665</v>
      </c>
    </row>
    <row r="60" spans="1:59" x14ac:dyDescent="0.2">
      <c r="A60">
        <v>1591102999</v>
      </c>
      <c r="B60">
        <v>240</v>
      </c>
      <c r="D60" t="s">
        <v>48</v>
      </c>
      <c r="E60" t="s">
        <v>105</v>
      </c>
      <c r="F60" t="s">
        <v>49</v>
      </c>
      <c r="G60">
        <v>2883</v>
      </c>
      <c r="H60">
        <v>2934</v>
      </c>
      <c r="I60">
        <v>2972</v>
      </c>
      <c r="J60">
        <v>3010</v>
      </c>
      <c r="K60">
        <v>3071</v>
      </c>
      <c r="L60">
        <v>3114</v>
      </c>
      <c r="M60">
        <v>3168</v>
      </c>
      <c r="N60">
        <v>3207</v>
      </c>
      <c r="O60">
        <v>3320</v>
      </c>
      <c r="P60">
        <v>3320</v>
      </c>
      <c r="Q60">
        <v>3320</v>
      </c>
      <c r="R60">
        <v>3320</v>
      </c>
      <c r="S60">
        <v>2370</v>
      </c>
      <c r="T60">
        <v>2384</v>
      </c>
      <c r="U60">
        <v>2391</v>
      </c>
      <c r="V60">
        <v>2398</v>
      </c>
      <c r="W60">
        <v>2413</v>
      </c>
      <c r="X60">
        <v>2424</v>
      </c>
      <c r="Y60">
        <v>2437</v>
      </c>
      <c r="Z60">
        <v>2450</v>
      </c>
      <c r="AA60">
        <v>2464</v>
      </c>
      <c r="AB60">
        <v>2464</v>
      </c>
      <c r="AC60">
        <v>2464</v>
      </c>
      <c r="AD60">
        <v>2464</v>
      </c>
      <c r="AE60">
        <v>295</v>
      </c>
      <c r="AF60">
        <v>297</v>
      </c>
      <c r="AG60">
        <v>298</v>
      </c>
      <c r="AH60">
        <v>299</v>
      </c>
      <c r="AI60">
        <v>301</v>
      </c>
      <c r="AJ60">
        <v>304</v>
      </c>
      <c r="AK60">
        <v>309</v>
      </c>
      <c r="AL60">
        <v>314</v>
      </c>
      <c r="AM60">
        <v>320</v>
      </c>
      <c r="AN60">
        <v>320</v>
      </c>
      <c r="AO60">
        <v>320</v>
      </c>
      <c r="AP60">
        <v>320</v>
      </c>
      <c r="AQ60">
        <v>4137</v>
      </c>
      <c r="AR60">
        <v>0</v>
      </c>
      <c r="AS60">
        <v>2908</v>
      </c>
      <c r="AT60">
        <v>2962</v>
      </c>
      <c r="AU60">
        <v>2654</v>
      </c>
      <c r="AV60">
        <v>6056</v>
      </c>
      <c r="AW60">
        <v>295</v>
      </c>
      <c r="AX60">
        <v>294</v>
      </c>
      <c r="AY60">
        <v>266</v>
      </c>
      <c r="AZ60">
        <v>324</v>
      </c>
      <c r="BA60">
        <v>2370</v>
      </c>
      <c r="BB60">
        <v>2364</v>
      </c>
      <c r="BC60">
        <v>2188</v>
      </c>
      <c r="BD60">
        <v>2484</v>
      </c>
      <c r="BE60">
        <v>63</v>
      </c>
      <c r="BF60">
        <f>Table2[[#This Row],[50%]]-(Table2[[#This Row],[S50%]]+Table2[[#This Row],[I50%]])</f>
        <v>218</v>
      </c>
      <c r="BG60" s="2">
        <f>Table2[[#This Row],[S50%]]+Table2[[#This Row],[I50%]]</f>
        <v>2665</v>
      </c>
    </row>
    <row r="61" spans="1:59" x14ac:dyDescent="0.2">
      <c r="A61">
        <v>1591103001</v>
      </c>
      <c r="B61">
        <v>240</v>
      </c>
      <c r="D61" t="s">
        <v>48</v>
      </c>
      <c r="E61" t="s">
        <v>104</v>
      </c>
      <c r="F61" t="s">
        <v>49</v>
      </c>
      <c r="G61">
        <v>2879</v>
      </c>
      <c r="H61">
        <v>2915</v>
      </c>
      <c r="I61">
        <v>2952</v>
      </c>
      <c r="J61">
        <v>2981</v>
      </c>
      <c r="K61">
        <v>3062</v>
      </c>
      <c r="L61">
        <v>3106</v>
      </c>
      <c r="M61">
        <v>3159</v>
      </c>
      <c r="N61">
        <v>3201</v>
      </c>
      <c r="O61">
        <v>3320</v>
      </c>
      <c r="P61">
        <v>3320</v>
      </c>
      <c r="Q61">
        <v>3320</v>
      </c>
      <c r="R61">
        <v>3320</v>
      </c>
      <c r="S61">
        <v>2370</v>
      </c>
      <c r="T61">
        <v>2384</v>
      </c>
      <c r="U61">
        <v>2390</v>
      </c>
      <c r="V61">
        <v>2395</v>
      </c>
      <c r="W61">
        <v>2409</v>
      </c>
      <c r="X61">
        <v>2420</v>
      </c>
      <c r="Y61">
        <v>2432</v>
      </c>
      <c r="Z61">
        <v>2446</v>
      </c>
      <c r="AA61">
        <v>2464</v>
      </c>
      <c r="AB61">
        <v>2464</v>
      </c>
      <c r="AC61">
        <v>2464</v>
      </c>
      <c r="AD61">
        <v>2464</v>
      </c>
      <c r="AE61">
        <v>295</v>
      </c>
      <c r="AF61">
        <v>297</v>
      </c>
      <c r="AG61">
        <v>298</v>
      </c>
      <c r="AH61">
        <v>299</v>
      </c>
      <c r="AI61">
        <v>301</v>
      </c>
      <c r="AJ61">
        <v>304</v>
      </c>
      <c r="AK61">
        <v>310</v>
      </c>
      <c r="AL61">
        <v>315</v>
      </c>
      <c r="AM61">
        <v>320</v>
      </c>
      <c r="AN61">
        <v>320</v>
      </c>
      <c r="AO61">
        <v>320</v>
      </c>
      <c r="AP61">
        <v>320</v>
      </c>
      <c r="AQ61">
        <v>4246</v>
      </c>
      <c r="AR61">
        <v>0</v>
      </c>
      <c r="AS61">
        <v>2905</v>
      </c>
      <c r="AT61">
        <v>2960</v>
      </c>
      <c r="AU61">
        <v>2654</v>
      </c>
      <c r="AV61">
        <v>6056</v>
      </c>
      <c r="AW61">
        <v>295</v>
      </c>
      <c r="AX61">
        <v>294</v>
      </c>
      <c r="AY61">
        <v>266</v>
      </c>
      <c r="AZ61">
        <v>324</v>
      </c>
      <c r="BA61">
        <v>2370</v>
      </c>
      <c r="BB61">
        <v>2364</v>
      </c>
      <c r="BC61">
        <v>2188</v>
      </c>
      <c r="BD61">
        <v>2484</v>
      </c>
      <c r="BE61">
        <v>63</v>
      </c>
      <c r="BF61">
        <f>Table2[[#This Row],[50%]]-(Table2[[#This Row],[S50%]]+Table2[[#This Row],[I50%]])</f>
        <v>214</v>
      </c>
      <c r="BG61" s="2">
        <f>Table2[[#This Row],[S50%]]+Table2[[#This Row],[I50%]]</f>
        <v>2665</v>
      </c>
    </row>
    <row r="62" spans="1:59" x14ac:dyDescent="0.2">
      <c r="A62">
        <v>1591103003</v>
      </c>
      <c r="B62">
        <v>240</v>
      </c>
      <c r="D62" t="s">
        <v>48</v>
      </c>
      <c r="E62" t="s">
        <v>109</v>
      </c>
      <c r="F62" t="s">
        <v>49</v>
      </c>
      <c r="G62">
        <v>2875</v>
      </c>
      <c r="H62">
        <v>2901</v>
      </c>
      <c r="I62">
        <v>2944</v>
      </c>
      <c r="J62">
        <v>2972</v>
      </c>
      <c r="K62">
        <v>3048</v>
      </c>
      <c r="L62">
        <v>3105</v>
      </c>
      <c r="M62">
        <v>3157</v>
      </c>
      <c r="N62">
        <v>3178</v>
      </c>
      <c r="O62">
        <v>3273</v>
      </c>
      <c r="P62">
        <v>3273</v>
      </c>
      <c r="Q62">
        <v>3273</v>
      </c>
      <c r="R62">
        <v>3273</v>
      </c>
      <c r="S62">
        <v>2372</v>
      </c>
      <c r="T62">
        <v>2384</v>
      </c>
      <c r="U62">
        <v>2391</v>
      </c>
      <c r="V62">
        <v>2397</v>
      </c>
      <c r="W62">
        <v>2410</v>
      </c>
      <c r="X62">
        <v>2420</v>
      </c>
      <c r="Y62">
        <v>2433</v>
      </c>
      <c r="Z62">
        <v>2444</v>
      </c>
      <c r="AA62">
        <v>2463</v>
      </c>
      <c r="AB62">
        <v>2463</v>
      </c>
      <c r="AC62">
        <v>2463</v>
      </c>
      <c r="AD62">
        <v>2463</v>
      </c>
      <c r="AE62">
        <v>295</v>
      </c>
      <c r="AF62">
        <v>297</v>
      </c>
      <c r="AG62">
        <v>298</v>
      </c>
      <c r="AH62">
        <v>298</v>
      </c>
      <c r="AI62">
        <v>301</v>
      </c>
      <c r="AJ62">
        <v>305</v>
      </c>
      <c r="AK62">
        <v>311</v>
      </c>
      <c r="AL62">
        <v>315</v>
      </c>
      <c r="AM62">
        <v>320</v>
      </c>
      <c r="AN62">
        <v>320</v>
      </c>
      <c r="AO62">
        <v>320</v>
      </c>
      <c r="AP62">
        <v>320</v>
      </c>
      <c r="AQ62">
        <v>4357</v>
      </c>
      <c r="AR62">
        <v>0</v>
      </c>
      <c r="AS62">
        <v>2903</v>
      </c>
      <c r="AT62">
        <v>2959</v>
      </c>
      <c r="AU62">
        <v>2654</v>
      </c>
      <c r="AV62">
        <v>6056</v>
      </c>
      <c r="AW62">
        <v>295</v>
      </c>
      <c r="AX62">
        <v>294</v>
      </c>
      <c r="AY62">
        <v>266</v>
      </c>
      <c r="AZ62">
        <v>324</v>
      </c>
      <c r="BA62">
        <v>2370</v>
      </c>
      <c r="BB62">
        <v>2364</v>
      </c>
      <c r="BC62">
        <v>2188</v>
      </c>
      <c r="BD62">
        <v>2484</v>
      </c>
      <c r="BE62">
        <v>63</v>
      </c>
      <c r="BF62">
        <f>Table2[[#This Row],[50%]]-(Table2[[#This Row],[S50%]]+Table2[[#This Row],[I50%]])</f>
        <v>208</v>
      </c>
      <c r="BG62" s="2">
        <f>Table2[[#This Row],[S50%]]+Table2[[#This Row],[I50%]]</f>
        <v>2667</v>
      </c>
    </row>
    <row r="63" spans="1:59" x14ac:dyDescent="0.2">
      <c r="A63">
        <v>1591103005</v>
      </c>
      <c r="B63">
        <v>240</v>
      </c>
      <c r="D63" t="s">
        <v>48</v>
      </c>
      <c r="E63" t="s">
        <v>104</v>
      </c>
      <c r="F63" t="s">
        <v>49</v>
      </c>
      <c r="G63">
        <v>2873</v>
      </c>
      <c r="H63">
        <v>2900</v>
      </c>
      <c r="I63">
        <v>2942</v>
      </c>
      <c r="J63">
        <v>2967</v>
      </c>
      <c r="K63">
        <v>3047</v>
      </c>
      <c r="L63">
        <v>3104</v>
      </c>
      <c r="M63">
        <v>3157</v>
      </c>
      <c r="N63">
        <v>3178</v>
      </c>
      <c r="O63">
        <v>3330</v>
      </c>
      <c r="P63">
        <v>3330</v>
      </c>
      <c r="Q63">
        <v>3330</v>
      </c>
      <c r="R63">
        <v>3330</v>
      </c>
      <c r="S63">
        <v>2371</v>
      </c>
      <c r="T63">
        <v>2384</v>
      </c>
      <c r="U63">
        <v>2391</v>
      </c>
      <c r="V63">
        <v>2394</v>
      </c>
      <c r="W63">
        <v>2409</v>
      </c>
      <c r="X63">
        <v>2422</v>
      </c>
      <c r="Y63">
        <v>2435</v>
      </c>
      <c r="Z63">
        <v>2444</v>
      </c>
      <c r="AA63">
        <v>2472</v>
      </c>
      <c r="AB63">
        <v>2472</v>
      </c>
      <c r="AC63">
        <v>2472</v>
      </c>
      <c r="AD63">
        <v>2472</v>
      </c>
      <c r="AE63">
        <v>295</v>
      </c>
      <c r="AF63">
        <v>296</v>
      </c>
      <c r="AG63">
        <v>298</v>
      </c>
      <c r="AH63">
        <v>298</v>
      </c>
      <c r="AI63">
        <v>300</v>
      </c>
      <c r="AJ63">
        <v>304</v>
      </c>
      <c r="AK63">
        <v>311</v>
      </c>
      <c r="AL63">
        <v>314</v>
      </c>
      <c r="AM63">
        <v>318</v>
      </c>
      <c r="AN63">
        <v>318</v>
      </c>
      <c r="AO63">
        <v>318</v>
      </c>
      <c r="AP63">
        <v>318</v>
      </c>
      <c r="AQ63">
        <v>4471</v>
      </c>
      <c r="AR63">
        <v>0</v>
      </c>
      <c r="AS63">
        <v>2902</v>
      </c>
      <c r="AT63">
        <v>2957</v>
      </c>
      <c r="AU63">
        <v>2654</v>
      </c>
      <c r="AV63">
        <v>6056</v>
      </c>
      <c r="AW63">
        <v>295</v>
      </c>
      <c r="AX63">
        <v>294</v>
      </c>
      <c r="AY63">
        <v>266</v>
      </c>
      <c r="AZ63">
        <v>324</v>
      </c>
      <c r="BA63">
        <v>2370</v>
      </c>
      <c r="BB63">
        <v>2364</v>
      </c>
      <c r="BC63">
        <v>2188</v>
      </c>
      <c r="BD63">
        <v>2484</v>
      </c>
      <c r="BE63">
        <v>63</v>
      </c>
      <c r="BF63">
        <f>Table2[[#This Row],[50%]]-(Table2[[#This Row],[S50%]]+Table2[[#This Row],[I50%]])</f>
        <v>207</v>
      </c>
      <c r="BG63" s="2">
        <f>Table2[[#This Row],[S50%]]+Table2[[#This Row],[I50%]]</f>
        <v>2666</v>
      </c>
    </row>
    <row r="64" spans="1:59" x14ac:dyDescent="0.2">
      <c r="A64">
        <v>1591103007</v>
      </c>
      <c r="B64">
        <v>240</v>
      </c>
      <c r="D64" t="s">
        <v>48</v>
      </c>
      <c r="E64" t="s">
        <v>93</v>
      </c>
      <c r="F64" t="s">
        <v>49</v>
      </c>
      <c r="G64">
        <v>2871</v>
      </c>
      <c r="H64">
        <v>2899</v>
      </c>
      <c r="I64">
        <v>2938</v>
      </c>
      <c r="J64">
        <v>2961</v>
      </c>
      <c r="K64">
        <v>3053</v>
      </c>
      <c r="L64">
        <v>3106</v>
      </c>
      <c r="M64">
        <v>3157</v>
      </c>
      <c r="N64">
        <v>3207</v>
      </c>
      <c r="O64">
        <v>3330</v>
      </c>
      <c r="P64">
        <v>3330</v>
      </c>
      <c r="Q64">
        <v>3330</v>
      </c>
      <c r="R64">
        <v>3330</v>
      </c>
      <c r="S64">
        <v>2370</v>
      </c>
      <c r="T64">
        <v>2383</v>
      </c>
      <c r="U64">
        <v>2391</v>
      </c>
      <c r="V64">
        <v>2394</v>
      </c>
      <c r="W64">
        <v>2409</v>
      </c>
      <c r="X64">
        <v>2422</v>
      </c>
      <c r="Y64">
        <v>2437</v>
      </c>
      <c r="Z64">
        <v>2444</v>
      </c>
      <c r="AA64">
        <v>2472</v>
      </c>
      <c r="AB64">
        <v>2472</v>
      </c>
      <c r="AC64">
        <v>2472</v>
      </c>
      <c r="AD64">
        <v>2472</v>
      </c>
      <c r="AE64">
        <v>295</v>
      </c>
      <c r="AF64">
        <v>296</v>
      </c>
      <c r="AG64">
        <v>298</v>
      </c>
      <c r="AH64">
        <v>298</v>
      </c>
      <c r="AI64">
        <v>300</v>
      </c>
      <c r="AJ64">
        <v>304</v>
      </c>
      <c r="AK64">
        <v>310</v>
      </c>
      <c r="AL64">
        <v>313</v>
      </c>
      <c r="AM64">
        <v>318</v>
      </c>
      <c r="AN64">
        <v>318</v>
      </c>
      <c r="AO64">
        <v>318</v>
      </c>
      <c r="AP64">
        <v>318</v>
      </c>
      <c r="AQ64">
        <v>4576</v>
      </c>
      <c r="AR64">
        <v>0</v>
      </c>
      <c r="AS64">
        <v>2900</v>
      </c>
      <c r="AT64">
        <v>2956</v>
      </c>
      <c r="AU64">
        <v>2654</v>
      </c>
      <c r="AV64">
        <v>6056</v>
      </c>
      <c r="AW64">
        <v>295</v>
      </c>
      <c r="AX64">
        <v>294</v>
      </c>
      <c r="AY64">
        <v>266</v>
      </c>
      <c r="AZ64">
        <v>324</v>
      </c>
      <c r="BA64">
        <v>2370</v>
      </c>
      <c r="BB64">
        <v>2364</v>
      </c>
      <c r="BC64">
        <v>2188</v>
      </c>
      <c r="BD64">
        <v>2484</v>
      </c>
      <c r="BE64">
        <v>63</v>
      </c>
      <c r="BF64">
        <f>Table2[[#This Row],[50%]]-(Table2[[#This Row],[S50%]]+Table2[[#This Row],[I50%]])</f>
        <v>206</v>
      </c>
      <c r="BG64" s="2">
        <f>Table2[[#This Row],[S50%]]+Table2[[#This Row],[I50%]]</f>
        <v>2665</v>
      </c>
    </row>
    <row r="65" spans="1:59" x14ac:dyDescent="0.2">
      <c r="A65">
        <v>1591103009</v>
      </c>
      <c r="B65">
        <v>240</v>
      </c>
      <c r="D65" t="s">
        <v>48</v>
      </c>
      <c r="E65" t="s">
        <v>97</v>
      </c>
      <c r="F65" t="s">
        <v>49</v>
      </c>
      <c r="G65">
        <v>2870</v>
      </c>
      <c r="H65">
        <v>2895</v>
      </c>
      <c r="I65">
        <v>2931</v>
      </c>
      <c r="J65">
        <v>2969</v>
      </c>
      <c r="K65">
        <v>3066</v>
      </c>
      <c r="L65">
        <v>3108</v>
      </c>
      <c r="M65">
        <v>3178</v>
      </c>
      <c r="N65">
        <v>3217</v>
      </c>
      <c r="O65">
        <v>3330</v>
      </c>
      <c r="P65">
        <v>3330</v>
      </c>
      <c r="Q65">
        <v>3330</v>
      </c>
      <c r="R65">
        <v>3330</v>
      </c>
      <c r="S65">
        <v>2371</v>
      </c>
      <c r="T65">
        <v>2384</v>
      </c>
      <c r="U65">
        <v>2392</v>
      </c>
      <c r="V65">
        <v>2394</v>
      </c>
      <c r="W65">
        <v>2409</v>
      </c>
      <c r="X65">
        <v>2422</v>
      </c>
      <c r="Y65">
        <v>2435</v>
      </c>
      <c r="Z65">
        <v>2441</v>
      </c>
      <c r="AA65">
        <v>2472</v>
      </c>
      <c r="AB65">
        <v>2472</v>
      </c>
      <c r="AC65">
        <v>2472</v>
      </c>
      <c r="AD65">
        <v>2472</v>
      </c>
      <c r="AE65">
        <v>295</v>
      </c>
      <c r="AF65">
        <v>296</v>
      </c>
      <c r="AG65">
        <v>297</v>
      </c>
      <c r="AH65">
        <v>298</v>
      </c>
      <c r="AI65">
        <v>300</v>
      </c>
      <c r="AJ65">
        <v>303</v>
      </c>
      <c r="AK65">
        <v>309</v>
      </c>
      <c r="AL65">
        <v>312</v>
      </c>
      <c r="AM65">
        <v>316</v>
      </c>
      <c r="AN65">
        <v>316</v>
      </c>
      <c r="AO65">
        <v>316</v>
      </c>
      <c r="AP65">
        <v>316</v>
      </c>
      <c r="AQ65">
        <v>4691</v>
      </c>
      <c r="AR65">
        <v>0</v>
      </c>
      <c r="AS65">
        <v>2899</v>
      </c>
      <c r="AT65">
        <v>2954</v>
      </c>
      <c r="AU65">
        <v>2654</v>
      </c>
      <c r="AV65">
        <v>6056</v>
      </c>
      <c r="AW65">
        <v>295</v>
      </c>
      <c r="AX65">
        <v>294</v>
      </c>
      <c r="AY65">
        <v>266</v>
      </c>
      <c r="AZ65">
        <v>324</v>
      </c>
      <c r="BA65">
        <v>2370</v>
      </c>
      <c r="BB65">
        <v>2364</v>
      </c>
      <c r="BC65">
        <v>2188</v>
      </c>
      <c r="BD65">
        <v>2484</v>
      </c>
      <c r="BE65">
        <v>63</v>
      </c>
      <c r="BF65">
        <f>Table2[[#This Row],[50%]]-(Table2[[#This Row],[S50%]]+Table2[[#This Row],[I50%]])</f>
        <v>204</v>
      </c>
      <c r="BG65" s="2">
        <f>Table2[[#This Row],[S50%]]+Table2[[#This Row],[I50%]]</f>
        <v>2666</v>
      </c>
    </row>
    <row r="66" spans="1:59" x14ac:dyDescent="0.2">
      <c r="A66">
        <v>1591103011</v>
      </c>
      <c r="B66">
        <v>240</v>
      </c>
      <c r="D66" t="s">
        <v>48</v>
      </c>
      <c r="E66" t="s">
        <v>122</v>
      </c>
      <c r="F66" t="s">
        <v>49</v>
      </c>
      <c r="G66">
        <v>2871</v>
      </c>
      <c r="H66">
        <v>2903</v>
      </c>
      <c r="I66">
        <v>2943</v>
      </c>
      <c r="J66">
        <v>2987</v>
      </c>
      <c r="K66">
        <v>3069</v>
      </c>
      <c r="L66">
        <v>3117</v>
      </c>
      <c r="M66">
        <v>3187</v>
      </c>
      <c r="N66">
        <v>3222</v>
      </c>
      <c r="O66">
        <v>3330</v>
      </c>
      <c r="P66">
        <v>3330</v>
      </c>
      <c r="Q66">
        <v>3330</v>
      </c>
      <c r="R66">
        <v>3330</v>
      </c>
      <c r="S66">
        <v>2371</v>
      </c>
      <c r="T66">
        <v>2384</v>
      </c>
      <c r="U66">
        <v>2392</v>
      </c>
      <c r="V66">
        <v>2394</v>
      </c>
      <c r="W66">
        <v>2411</v>
      </c>
      <c r="X66">
        <v>2424</v>
      </c>
      <c r="Y66">
        <v>2438</v>
      </c>
      <c r="Z66">
        <v>2445</v>
      </c>
      <c r="AA66">
        <v>2472</v>
      </c>
      <c r="AB66">
        <v>2472</v>
      </c>
      <c r="AC66">
        <v>2472</v>
      </c>
      <c r="AD66">
        <v>2472</v>
      </c>
      <c r="AE66">
        <v>295</v>
      </c>
      <c r="AF66">
        <v>296</v>
      </c>
      <c r="AG66">
        <v>297</v>
      </c>
      <c r="AH66">
        <v>298</v>
      </c>
      <c r="AI66">
        <v>300</v>
      </c>
      <c r="AJ66">
        <v>302</v>
      </c>
      <c r="AK66">
        <v>306</v>
      </c>
      <c r="AL66">
        <v>309</v>
      </c>
      <c r="AM66">
        <v>316</v>
      </c>
      <c r="AN66">
        <v>316</v>
      </c>
      <c r="AO66">
        <v>316</v>
      </c>
      <c r="AP66">
        <v>316</v>
      </c>
      <c r="AQ66">
        <v>4806</v>
      </c>
      <c r="AR66">
        <v>0</v>
      </c>
      <c r="AS66">
        <v>2899</v>
      </c>
      <c r="AT66">
        <v>2953</v>
      </c>
      <c r="AU66">
        <v>2654</v>
      </c>
      <c r="AV66">
        <v>6056</v>
      </c>
      <c r="AW66">
        <v>295</v>
      </c>
      <c r="AX66">
        <v>294</v>
      </c>
      <c r="AY66">
        <v>266</v>
      </c>
      <c r="AZ66">
        <v>324</v>
      </c>
      <c r="BA66">
        <v>2370</v>
      </c>
      <c r="BB66">
        <v>2364</v>
      </c>
      <c r="BC66">
        <v>2188</v>
      </c>
      <c r="BD66">
        <v>2484</v>
      </c>
      <c r="BE66">
        <v>63</v>
      </c>
      <c r="BF66">
        <f>Table2[[#This Row],[50%]]-(Table2[[#This Row],[S50%]]+Table2[[#This Row],[I50%]])</f>
        <v>205</v>
      </c>
      <c r="BG66" s="2">
        <f>Table2[[#This Row],[S50%]]+Table2[[#This Row],[I50%]]</f>
        <v>2666</v>
      </c>
    </row>
    <row r="67" spans="1:59" x14ac:dyDescent="0.2">
      <c r="A67">
        <v>1591103014</v>
      </c>
      <c r="B67">
        <v>240</v>
      </c>
      <c r="D67" t="s">
        <v>48</v>
      </c>
      <c r="E67" t="s">
        <v>123</v>
      </c>
      <c r="F67" t="s">
        <v>49</v>
      </c>
      <c r="G67">
        <v>2874</v>
      </c>
      <c r="H67">
        <v>2910</v>
      </c>
      <c r="I67">
        <v>2947</v>
      </c>
      <c r="J67">
        <v>2987</v>
      </c>
      <c r="K67">
        <v>3073</v>
      </c>
      <c r="L67">
        <v>3116</v>
      </c>
      <c r="M67">
        <v>3206</v>
      </c>
      <c r="N67">
        <v>3240</v>
      </c>
      <c r="O67">
        <v>3314</v>
      </c>
      <c r="P67">
        <v>3314</v>
      </c>
      <c r="Q67">
        <v>3314</v>
      </c>
      <c r="R67">
        <v>3314</v>
      </c>
      <c r="S67">
        <v>2370</v>
      </c>
      <c r="T67">
        <v>2384</v>
      </c>
      <c r="U67">
        <v>2391</v>
      </c>
      <c r="V67">
        <v>2394</v>
      </c>
      <c r="W67">
        <v>2411</v>
      </c>
      <c r="X67">
        <v>2424</v>
      </c>
      <c r="Y67">
        <v>2438</v>
      </c>
      <c r="Z67">
        <v>2445</v>
      </c>
      <c r="AA67">
        <v>2475</v>
      </c>
      <c r="AB67">
        <v>2475</v>
      </c>
      <c r="AC67">
        <v>2475</v>
      </c>
      <c r="AD67">
        <v>2475</v>
      </c>
      <c r="AE67">
        <v>295</v>
      </c>
      <c r="AF67">
        <v>297</v>
      </c>
      <c r="AG67">
        <v>298</v>
      </c>
      <c r="AH67">
        <v>298</v>
      </c>
      <c r="AI67">
        <v>300</v>
      </c>
      <c r="AJ67">
        <v>303</v>
      </c>
      <c r="AK67">
        <v>310</v>
      </c>
      <c r="AL67">
        <v>315</v>
      </c>
      <c r="AM67">
        <v>320</v>
      </c>
      <c r="AN67">
        <v>320</v>
      </c>
      <c r="AO67">
        <v>320</v>
      </c>
      <c r="AP67">
        <v>320</v>
      </c>
      <c r="AQ67">
        <v>4918</v>
      </c>
      <c r="AR67">
        <v>0</v>
      </c>
      <c r="AS67">
        <v>2898</v>
      </c>
      <c r="AT67">
        <v>2952</v>
      </c>
      <c r="AU67">
        <v>2654</v>
      </c>
      <c r="AV67">
        <v>6056</v>
      </c>
      <c r="AW67">
        <v>295</v>
      </c>
      <c r="AX67">
        <v>294</v>
      </c>
      <c r="AY67">
        <v>266</v>
      </c>
      <c r="AZ67">
        <v>324</v>
      </c>
      <c r="BA67">
        <v>2370</v>
      </c>
      <c r="BB67">
        <v>2364</v>
      </c>
      <c r="BC67">
        <v>2188</v>
      </c>
      <c r="BD67">
        <v>2484</v>
      </c>
      <c r="BE67">
        <v>63</v>
      </c>
      <c r="BF67">
        <f>Table2[[#This Row],[50%]]-(Table2[[#This Row],[S50%]]+Table2[[#This Row],[I50%]])</f>
        <v>209</v>
      </c>
      <c r="BG67" s="2">
        <f>Table2[[#This Row],[S50%]]+Table2[[#This Row],[I50%]]</f>
        <v>2665</v>
      </c>
    </row>
    <row r="68" spans="1:59" x14ac:dyDescent="0.2">
      <c r="A68">
        <v>1591103016</v>
      </c>
      <c r="B68">
        <v>240</v>
      </c>
      <c r="D68" t="s">
        <v>48</v>
      </c>
      <c r="E68" t="s">
        <v>111</v>
      </c>
      <c r="F68" t="s">
        <v>49</v>
      </c>
      <c r="G68">
        <v>2873</v>
      </c>
      <c r="H68">
        <v>2904</v>
      </c>
      <c r="I68">
        <v>2935</v>
      </c>
      <c r="J68">
        <v>2971</v>
      </c>
      <c r="K68">
        <v>3068</v>
      </c>
      <c r="L68">
        <v>3117</v>
      </c>
      <c r="M68">
        <v>3206</v>
      </c>
      <c r="N68">
        <v>3254</v>
      </c>
      <c r="O68">
        <v>5253</v>
      </c>
      <c r="P68">
        <v>5253</v>
      </c>
      <c r="Q68">
        <v>5253</v>
      </c>
      <c r="R68">
        <v>5253</v>
      </c>
      <c r="S68">
        <v>2370</v>
      </c>
      <c r="T68">
        <v>2383</v>
      </c>
      <c r="U68">
        <v>2391</v>
      </c>
      <c r="V68">
        <v>2394</v>
      </c>
      <c r="W68">
        <v>2411</v>
      </c>
      <c r="X68">
        <v>2425</v>
      </c>
      <c r="Y68">
        <v>2443</v>
      </c>
      <c r="Z68">
        <v>2456</v>
      </c>
      <c r="AA68">
        <v>2475</v>
      </c>
      <c r="AB68">
        <v>2475</v>
      </c>
      <c r="AC68">
        <v>2475</v>
      </c>
      <c r="AD68">
        <v>2475</v>
      </c>
      <c r="AE68">
        <v>295</v>
      </c>
      <c r="AF68">
        <v>297</v>
      </c>
      <c r="AG68">
        <v>298</v>
      </c>
      <c r="AH68">
        <v>298</v>
      </c>
      <c r="AI68">
        <v>300</v>
      </c>
      <c r="AJ68">
        <v>303</v>
      </c>
      <c r="AK68">
        <v>310</v>
      </c>
      <c r="AL68">
        <v>316</v>
      </c>
      <c r="AM68">
        <v>320</v>
      </c>
      <c r="AN68">
        <v>320</v>
      </c>
      <c r="AO68">
        <v>320</v>
      </c>
      <c r="AP68">
        <v>320</v>
      </c>
      <c r="AQ68">
        <v>5036</v>
      </c>
      <c r="AR68">
        <v>0</v>
      </c>
      <c r="AS68">
        <v>2896</v>
      </c>
      <c r="AT68">
        <v>2951</v>
      </c>
      <c r="AU68">
        <v>2654</v>
      </c>
      <c r="AV68">
        <v>6056</v>
      </c>
      <c r="AW68">
        <v>295</v>
      </c>
      <c r="AX68">
        <v>294</v>
      </c>
      <c r="AY68">
        <v>266</v>
      </c>
      <c r="AZ68">
        <v>324</v>
      </c>
      <c r="BA68">
        <v>2370</v>
      </c>
      <c r="BB68">
        <v>2364</v>
      </c>
      <c r="BC68">
        <v>2188</v>
      </c>
      <c r="BD68">
        <v>2484</v>
      </c>
      <c r="BE68">
        <v>63</v>
      </c>
      <c r="BF68">
        <f>Table2[[#This Row],[50%]]-(Table2[[#This Row],[S50%]]+Table2[[#This Row],[I50%]])</f>
        <v>208</v>
      </c>
      <c r="BG68" s="2">
        <f>Table2[[#This Row],[S50%]]+Table2[[#This Row],[I50%]]</f>
        <v>2665</v>
      </c>
    </row>
    <row r="69" spans="1:59" x14ac:dyDescent="0.2">
      <c r="A69">
        <v>1591103018</v>
      </c>
      <c r="B69">
        <v>240</v>
      </c>
      <c r="D69" t="s">
        <v>48</v>
      </c>
      <c r="E69" t="s">
        <v>102</v>
      </c>
      <c r="F69" t="s">
        <v>49</v>
      </c>
      <c r="G69">
        <v>2869</v>
      </c>
      <c r="H69">
        <v>2901</v>
      </c>
      <c r="I69">
        <v>2931</v>
      </c>
      <c r="J69">
        <v>2968</v>
      </c>
      <c r="K69">
        <v>3063</v>
      </c>
      <c r="L69">
        <v>3097</v>
      </c>
      <c r="M69">
        <v>3171</v>
      </c>
      <c r="N69">
        <v>3254</v>
      </c>
      <c r="O69">
        <v>5253</v>
      </c>
      <c r="P69">
        <v>5253</v>
      </c>
      <c r="Q69">
        <v>5253</v>
      </c>
      <c r="R69">
        <v>5253</v>
      </c>
      <c r="S69">
        <v>2369</v>
      </c>
      <c r="T69">
        <v>2382</v>
      </c>
      <c r="U69">
        <v>2391</v>
      </c>
      <c r="V69">
        <v>2394</v>
      </c>
      <c r="W69">
        <v>2410</v>
      </c>
      <c r="X69">
        <v>2424</v>
      </c>
      <c r="Y69">
        <v>2443</v>
      </c>
      <c r="Z69">
        <v>2456</v>
      </c>
      <c r="AA69">
        <v>2475</v>
      </c>
      <c r="AB69">
        <v>2475</v>
      </c>
      <c r="AC69">
        <v>2475</v>
      </c>
      <c r="AD69">
        <v>2475</v>
      </c>
      <c r="AE69">
        <v>295</v>
      </c>
      <c r="AF69">
        <v>297</v>
      </c>
      <c r="AG69">
        <v>298</v>
      </c>
      <c r="AH69">
        <v>298</v>
      </c>
      <c r="AI69">
        <v>301</v>
      </c>
      <c r="AJ69">
        <v>303</v>
      </c>
      <c r="AK69">
        <v>310</v>
      </c>
      <c r="AL69">
        <v>316</v>
      </c>
      <c r="AM69">
        <v>320</v>
      </c>
      <c r="AN69">
        <v>320</v>
      </c>
      <c r="AO69">
        <v>320</v>
      </c>
      <c r="AP69">
        <v>320</v>
      </c>
      <c r="AQ69">
        <v>5148</v>
      </c>
      <c r="AR69">
        <v>0</v>
      </c>
      <c r="AS69">
        <v>2895</v>
      </c>
      <c r="AT69">
        <v>2950</v>
      </c>
      <c r="AU69">
        <v>2654</v>
      </c>
      <c r="AV69">
        <v>6056</v>
      </c>
      <c r="AW69">
        <v>295</v>
      </c>
      <c r="AX69">
        <v>294</v>
      </c>
      <c r="AY69">
        <v>266</v>
      </c>
      <c r="AZ69">
        <v>324</v>
      </c>
      <c r="BA69">
        <v>2370</v>
      </c>
      <c r="BB69">
        <v>2364</v>
      </c>
      <c r="BC69">
        <v>2188</v>
      </c>
      <c r="BD69">
        <v>2484</v>
      </c>
      <c r="BE69">
        <v>63</v>
      </c>
      <c r="BF69">
        <f>Table2[[#This Row],[50%]]-(Table2[[#This Row],[S50%]]+Table2[[#This Row],[I50%]])</f>
        <v>205</v>
      </c>
      <c r="BG69" s="2">
        <f>Table2[[#This Row],[S50%]]+Table2[[#This Row],[I50%]]</f>
        <v>2664</v>
      </c>
    </row>
    <row r="70" spans="1:59" x14ac:dyDescent="0.2">
      <c r="A70">
        <v>1591103020</v>
      </c>
      <c r="B70">
        <v>240</v>
      </c>
      <c r="D70" t="s">
        <v>48</v>
      </c>
      <c r="E70" t="s">
        <v>112</v>
      </c>
      <c r="F70" t="s">
        <v>49</v>
      </c>
      <c r="G70">
        <v>2874</v>
      </c>
      <c r="H70">
        <v>2906</v>
      </c>
      <c r="I70">
        <v>2939</v>
      </c>
      <c r="J70">
        <v>2971</v>
      </c>
      <c r="K70">
        <v>3061</v>
      </c>
      <c r="L70">
        <v>3093</v>
      </c>
      <c r="M70">
        <v>3162</v>
      </c>
      <c r="N70">
        <v>3197</v>
      </c>
      <c r="O70">
        <v>5253</v>
      </c>
      <c r="P70">
        <v>5253</v>
      </c>
      <c r="Q70">
        <v>5253</v>
      </c>
      <c r="R70">
        <v>5253</v>
      </c>
      <c r="S70">
        <v>2370</v>
      </c>
      <c r="T70">
        <v>2383</v>
      </c>
      <c r="U70">
        <v>2391</v>
      </c>
      <c r="V70">
        <v>2396</v>
      </c>
      <c r="W70">
        <v>2410</v>
      </c>
      <c r="X70">
        <v>2424</v>
      </c>
      <c r="Y70">
        <v>2443</v>
      </c>
      <c r="Z70">
        <v>2456</v>
      </c>
      <c r="AA70">
        <v>2475</v>
      </c>
      <c r="AB70">
        <v>2475</v>
      </c>
      <c r="AC70">
        <v>2475</v>
      </c>
      <c r="AD70">
        <v>2475</v>
      </c>
      <c r="AE70">
        <v>295</v>
      </c>
      <c r="AF70">
        <v>297</v>
      </c>
      <c r="AG70">
        <v>298</v>
      </c>
      <c r="AH70">
        <v>299</v>
      </c>
      <c r="AI70">
        <v>301</v>
      </c>
      <c r="AJ70">
        <v>303</v>
      </c>
      <c r="AK70">
        <v>310</v>
      </c>
      <c r="AL70">
        <v>315</v>
      </c>
      <c r="AM70">
        <v>320</v>
      </c>
      <c r="AN70">
        <v>320</v>
      </c>
      <c r="AO70">
        <v>320</v>
      </c>
      <c r="AP70">
        <v>320</v>
      </c>
      <c r="AQ70">
        <v>5262</v>
      </c>
      <c r="AR70">
        <v>0</v>
      </c>
      <c r="AS70">
        <v>2895</v>
      </c>
      <c r="AT70">
        <v>2949</v>
      </c>
      <c r="AU70">
        <v>2654</v>
      </c>
      <c r="AV70">
        <v>6056</v>
      </c>
      <c r="AW70">
        <v>295</v>
      </c>
      <c r="AX70">
        <v>294</v>
      </c>
      <c r="AY70">
        <v>266</v>
      </c>
      <c r="AZ70">
        <v>324</v>
      </c>
      <c r="BA70">
        <v>2370</v>
      </c>
      <c r="BB70">
        <v>2364</v>
      </c>
      <c r="BC70">
        <v>2188</v>
      </c>
      <c r="BD70">
        <v>2484</v>
      </c>
      <c r="BE70">
        <v>63</v>
      </c>
      <c r="BF70">
        <f>Table2[[#This Row],[50%]]-(Table2[[#This Row],[S50%]]+Table2[[#This Row],[I50%]])</f>
        <v>209</v>
      </c>
      <c r="BG70" s="2">
        <f>Table2[[#This Row],[S50%]]+Table2[[#This Row],[I50%]]</f>
        <v>2665</v>
      </c>
    </row>
    <row r="71" spans="1:59" x14ac:dyDescent="0.2">
      <c r="A71">
        <v>1591103022</v>
      </c>
      <c r="B71">
        <v>240</v>
      </c>
      <c r="D71" t="s">
        <v>48</v>
      </c>
      <c r="E71" t="s">
        <v>113</v>
      </c>
      <c r="F71" t="s">
        <v>49</v>
      </c>
      <c r="G71">
        <v>2880</v>
      </c>
      <c r="H71">
        <v>2918</v>
      </c>
      <c r="I71">
        <v>2971</v>
      </c>
      <c r="J71">
        <v>3020</v>
      </c>
      <c r="K71">
        <v>3069</v>
      </c>
      <c r="L71">
        <v>3098</v>
      </c>
      <c r="M71">
        <v>3166</v>
      </c>
      <c r="N71">
        <v>3186</v>
      </c>
      <c r="O71">
        <v>5253</v>
      </c>
      <c r="P71">
        <v>5253</v>
      </c>
      <c r="Q71">
        <v>5253</v>
      </c>
      <c r="R71">
        <v>5253</v>
      </c>
      <c r="S71">
        <v>2370</v>
      </c>
      <c r="T71">
        <v>2383</v>
      </c>
      <c r="U71">
        <v>2391</v>
      </c>
      <c r="V71">
        <v>2394</v>
      </c>
      <c r="W71">
        <v>2409</v>
      </c>
      <c r="X71">
        <v>2420</v>
      </c>
      <c r="Y71">
        <v>2431</v>
      </c>
      <c r="Z71">
        <v>2456</v>
      </c>
      <c r="AA71">
        <v>2470</v>
      </c>
      <c r="AB71">
        <v>2470</v>
      </c>
      <c r="AC71">
        <v>2470</v>
      </c>
      <c r="AD71">
        <v>2470</v>
      </c>
      <c r="AE71">
        <v>295</v>
      </c>
      <c r="AF71">
        <v>296</v>
      </c>
      <c r="AG71">
        <v>298</v>
      </c>
      <c r="AH71">
        <v>298</v>
      </c>
      <c r="AI71">
        <v>300</v>
      </c>
      <c r="AJ71">
        <v>303</v>
      </c>
      <c r="AK71">
        <v>307</v>
      </c>
      <c r="AL71">
        <v>310</v>
      </c>
      <c r="AM71">
        <v>320</v>
      </c>
      <c r="AN71">
        <v>320</v>
      </c>
      <c r="AO71">
        <v>320</v>
      </c>
      <c r="AP71">
        <v>320</v>
      </c>
      <c r="AQ71">
        <v>5364</v>
      </c>
      <c r="AR71">
        <v>0</v>
      </c>
      <c r="AS71">
        <v>2895</v>
      </c>
      <c r="AT71">
        <v>2949</v>
      </c>
      <c r="AU71">
        <v>2654</v>
      </c>
      <c r="AV71">
        <v>6056</v>
      </c>
      <c r="AW71">
        <v>295</v>
      </c>
      <c r="AX71">
        <v>294</v>
      </c>
      <c r="AY71">
        <v>266</v>
      </c>
      <c r="AZ71">
        <v>324</v>
      </c>
      <c r="BA71">
        <v>2370</v>
      </c>
      <c r="BB71">
        <v>2364</v>
      </c>
      <c r="BC71">
        <v>2188</v>
      </c>
      <c r="BD71">
        <v>2484</v>
      </c>
      <c r="BE71">
        <v>63</v>
      </c>
      <c r="BF71">
        <f>Table2[[#This Row],[50%]]-(Table2[[#This Row],[S50%]]+Table2[[#This Row],[I50%]])</f>
        <v>215</v>
      </c>
      <c r="BG71" s="2">
        <f>Table2[[#This Row],[S50%]]+Table2[[#This Row],[I50%]]</f>
        <v>2665</v>
      </c>
    </row>
    <row r="72" spans="1:59" x14ac:dyDescent="0.2">
      <c r="A72">
        <v>1591103024</v>
      </c>
      <c r="B72">
        <v>240</v>
      </c>
      <c r="D72" t="s">
        <v>48</v>
      </c>
      <c r="E72" t="s">
        <v>99</v>
      </c>
      <c r="F72" t="s">
        <v>49</v>
      </c>
      <c r="G72">
        <v>2885</v>
      </c>
      <c r="H72">
        <v>2950</v>
      </c>
      <c r="I72">
        <v>3025</v>
      </c>
      <c r="J72">
        <v>3049</v>
      </c>
      <c r="K72">
        <v>3087</v>
      </c>
      <c r="L72">
        <v>3118</v>
      </c>
      <c r="M72">
        <v>3188</v>
      </c>
      <c r="N72">
        <v>3376</v>
      </c>
      <c r="O72">
        <v>5089</v>
      </c>
      <c r="P72">
        <v>5089</v>
      </c>
      <c r="Q72">
        <v>5089</v>
      </c>
      <c r="R72">
        <v>5089</v>
      </c>
      <c r="S72">
        <v>2370</v>
      </c>
      <c r="T72">
        <v>2383</v>
      </c>
      <c r="U72">
        <v>2391</v>
      </c>
      <c r="V72">
        <v>2395</v>
      </c>
      <c r="W72">
        <v>2410</v>
      </c>
      <c r="X72">
        <v>2420</v>
      </c>
      <c r="Y72">
        <v>2438</v>
      </c>
      <c r="Z72">
        <v>2457</v>
      </c>
      <c r="AA72">
        <v>2472</v>
      </c>
      <c r="AB72">
        <v>2472</v>
      </c>
      <c r="AC72">
        <v>2472</v>
      </c>
      <c r="AD72">
        <v>2472</v>
      </c>
      <c r="AE72">
        <v>295</v>
      </c>
      <c r="AF72">
        <v>297</v>
      </c>
      <c r="AG72">
        <v>298</v>
      </c>
      <c r="AH72">
        <v>298</v>
      </c>
      <c r="AI72">
        <v>300</v>
      </c>
      <c r="AJ72">
        <v>303</v>
      </c>
      <c r="AK72">
        <v>305</v>
      </c>
      <c r="AL72">
        <v>309</v>
      </c>
      <c r="AM72">
        <v>321</v>
      </c>
      <c r="AN72">
        <v>321</v>
      </c>
      <c r="AO72">
        <v>321</v>
      </c>
      <c r="AP72">
        <v>321</v>
      </c>
      <c r="AQ72">
        <v>5484</v>
      </c>
      <c r="AR72">
        <v>0</v>
      </c>
      <c r="AS72">
        <v>2896</v>
      </c>
      <c r="AT72">
        <v>2951</v>
      </c>
      <c r="AU72">
        <v>2654</v>
      </c>
      <c r="AV72">
        <v>6056</v>
      </c>
      <c r="AW72">
        <v>295</v>
      </c>
      <c r="AX72">
        <v>294</v>
      </c>
      <c r="AY72">
        <v>266</v>
      </c>
      <c r="AZ72">
        <v>324</v>
      </c>
      <c r="BA72">
        <v>2370</v>
      </c>
      <c r="BB72">
        <v>2364</v>
      </c>
      <c r="BC72">
        <v>2188</v>
      </c>
      <c r="BD72">
        <v>2484</v>
      </c>
      <c r="BE72">
        <v>63</v>
      </c>
      <c r="BF72">
        <f>Table2[[#This Row],[50%]]-(Table2[[#This Row],[S50%]]+Table2[[#This Row],[I50%]])</f>
        <v>220</v>
      </c>
      <c r="BG72" s="2">
        <f>Table2[[#This Row],[S50%]]+Table2[[#This Row],[I50%]]</f>
        <v>2665</v>
      </c>
    </row>
    <row r="73" spans="1:59" x14ac:dyDescent="0.2">
      <c r="A73">
        <v>1591103026</v>
      </c>
      <c r="B73">
        <v>240</v>
      </c>
      <c r="D73" t="s">
        <v>48</v>
      </c>
      <c r="E73" t="s">
        <v>123</v>
      </c>
      <c r="F73" t="s">
        <v>49</v>
      </c>
      <c r="G73">
        <v>2894</v>
      </c>
      <c r="H73">
        <v>2987</v>
      </c>
      <c r="I73">
        <v>3042</v>
      </c>
      <c r="J73">
        <v>3057</v>
      </c>
      <c r="K73">
        <v>3095</v>
      </c>
      <c r="L73">
        <v>3144</v>
      </c>
      <c r="M73">
        <v>3218</v>
      </c>
      <c r="N73">
        <v>3734</v>
      </c>
      <c r="O73">
        <v>5089</v>
      </c>
      <c r="P73">
        <v>5089</v>
      </c>
      <c r="Q73">
        <v>5089</v>
      </c>
      <c r="R73">
        <v>5089</v>
      </c>
      <c r="S73">
        <v>2370</v>
      </c>
      <c r="T73">
        <v>2384</v>
      </c>
      <c r="U73">
        <v>2392</v>
      </c>
      <c r="V73">
        <v>2396</v>
      </c>
      <c r="W73">
        <v>2410</v>
      </c>
      <c r="X73">
        <v>2420</v>
      </c>
      <c r="Y73">
        <v>2438</v>
      </c>
      <c r="Z73">
        <v>2458</v>
      </c>
      <c r="AA73">
        <v>2472</v>
      </c>
      <c r="AB73">
        <v>2472</v>
      </c>
      <c r="AC73">
        <v>2472</v>
      </c>
      <c r="AD73">
        <v>2472</v>
      </c>
      <c r="AE73">
        <v>295</v>
      </c>
      <c r="AF73">
        <v>296</v>
      </c>
      <c r="AG73">
        <v>298</v>
      </c>
      <c r="AH73">
        <v>298</v>
      </c>
      <c r="AI73">
        <v>300</v>
      </c>
      <c r="AJ73">
        <v>303</v>
      </c>
      <c r="AK73">
        <v>308</v>
      </c>
      <c r="AL73">
        <v>310</v>
      </c>
      <c r="AM73">
        <v>321</v>
      </c>
      <c r="AN73">
        <v>321</v>
      </c>
      <c r="AO73">
        <v>321</v>
      </c>
      <c r="AP73">
        <v>321</v>
      </c>
      <c r="AQ73">
        <v>5581</v>
      </c>
      <c r="AR73">
        <v>0</v>
      </c>
      <c r="AS73">
        <v>2896</v>
      </c>
      <c r="AT73">
        <v>2950</v>
      </c>
      <c r="AU73">
        <v>2654</v>
      </c>
      <c r="AV73">
        <v>6056</v>
      </c>
      <c r="AW73">
        <v>295</v>
      </c>
      <c r="AX73">
        <v>294</v>
      </c>
      <c r="AY73">
        <v>266</v>
      </c>
      <c r="AZ73">
        <v>324</v>
      </c>
      <c r="BA73">
        <v>2370</v>
      </c>
      <c r="BB73">
        <v>2364</v>
      </c>
      <c r="BC73">
        <v>2188</v>
      </c>
      <c r="BD73">
        <v>2484</v>
      </c>
      <c r="BE73">
        <v>63</v>
      </c>
      <c r="BF73">
        <f>Table2[[#This Row],[50%]]-(Table2[[#This Row],[S50%]]+Table2[[#This Row],[I50%]])</f>
        <v>229</v>
      </c>
      <c r="BG73" s="2">
        <f>Table2[[#This Row],[S50%]]+Table2[[#This Row],[I50%]]</f>
        <v>2665</v>
      </c>
    </row>
    <row r="74" spans="1:59" x14ac:dyDescent="0.2">
      <c r="A74">
        <v>1591103028</v>
      </c>
      <c r="B74">
        <v>240</v>
      </c>
      <c r="D74" t="s">
        <v>48</v>
      </c>
      <c r="E74" t="s">
        <v>92</v>
      </c>
      <c r="F74" t="s">
        <v>49</v>
      </c>
      <c r="G74">
        <v>2900</v>
      </c>
      <c r="H74">
        <v>2984</v>
      </c>
      <c r="I74">
        <v>3042</v>
      </c>
      <c r="J74">
        <v>3057</v>
      </c>
      <c r="K74">
        <v>3098</v>
      </c>
      <c r="L74">
        <v>3144</v>
      </c>
      <c r="M74">
        <v>3229</v>
      </c>
      <c r="N74">
        <v>3918</v>
      </c>
      <c r="O74">
        <v>5089</v>
      </c>
      <c r="P74">
        <v>5089</v>
      </c>
      <c r="Q74">
        <v>5089</v>
      </c>
      <c r="R74">
        <v>5089</v>
      </c>
      <c r="S74">
        <v>2370</v>
      </c>
      <c r="T74">
        <v>2383</v>
      </c>
      <c r="U74">
        <v>2391</v>
      </c>
      <c r="V74">
        <v>2396</v>
      </c>
      <c r="W74">
        <v>2411</v>
      </c>
      <c r="X74">
        <v>2420</v>
      </c>
      <c r="Y74">
        <v>2434</v>
      </c>
      <c r="Z74">
        <v>2452</v>
      </c>
      <c r="AA74">
        <v>2472</v>
      </c>
      <c r="AB74">
        <v>2472</v>
      </c>
      <c r="AC74">
        <v>2472</v>
      </c>
      <c r="AD74">
        <v>2472</v>
      </c>
      <c r="AE74">
        <v>294</v>
      </c>
      <c r="AF74">
        <v>296</v>
      </c>
      <c r="AG74">
        <v>297</v>
      </c>
      <c r="AH74">
        <v>298</v>
      </c>
      <c r="AI74">
        <v>300</v>
      </c>
      <c r="AJ74">
        <v>303</v>
      </c>
      <c r="AK74">
        <v>306</v>
      </c>
      <c r="AL74">
        <v>310</v>
      </c>
      <c r="AM74">
        <v>321</v>
      </c>
      <c r="AN74">
        <v>321</v>
      </c>
      <c r="AO74">
        <v>321</v>
      </c>
      <c r="AP74">
        <v>321</v>
      </c>
      <c r="AQ74">
        <v>5708</v>
      </c>
      <c r="AR74">
        <v>0</v>
      </c>
      <c r="AS74">
        <v>2895</v>
      </c>
      <c r="AT74">
        <v>2950</v>
      </c>
      <c r="AU74">
        <v>2654</v>
      </c>
      <c r="AV74">
        <v>6056</v>
      </c>
      <c r="AW74">
        <v>295</v>
      </c>
      <c r="AX74">
        <v>294</v>
      </c>
      <c r="AY74">
        <v>266</v>
      </c>
      <c r="AZ74">
        <v>324</v>
      </c>
      <c r="BA74">
        <v>2370</v>
      </c>
      <c r="BB74">
        <v>2364</v>
      </c>
      <c r="BC74">
        <v>2188</v>
      </c>
      <c r="BD74">
        <v>2484</v>
      </c>
      <c r="BE74">
        <v>63</v>
      </c>
      <c r="BF74">
        <f>Table2[[#This Row],[50%]]-(Table2[[#This Row],[S50%]]+Table2[[#This Row],[I50%]])</f>
        <v>236</v>
      </c>
      <c r="BG74" s="2">
        <f>Table2[[#This Row],[S50%]]+Table2[[#This Row],[I50%]]</f>
        <v>2664</v>
      </c>
    </row>
    <row r="75" spans="1:59" x14ac:dyDescent="0.2">
      <c r="A75">
        <v>1591103030</v>
      </c>
      <c r="B75">
        <v>240</v>
      </c>
      <c r="D75" t="s">
        <v>48</v>
      </c>
      <c r="E75" t="s">
        <v>109</v>
      </c>
      <c r="F75" t="s">
        <v>49</v>
      </c>
      <c r="G75">
        <v>2895</v>
      </c>
      <c r="H75">
        <v>2983</v>
      </c>
      <c r="I75">
        <v>3042</v>
      </c>
      <c r="J75">
        <v>3061</v>
      </c>
      <c r="K75">
        <v>3106</v>
      </c>
      <c r="L75">
        <v>3173</v>
      </c>
      <c r="M75">
        <v>3752</v>
      </c>
      <c r="N75">
        <v>4103</v>
      </c>
      <c r="O75">
        <v>5089</v>
      </c>
      <c r="P75">
        <v>5089</v>
      </c>
      <c r="Q75">
        <v>5089</v>
      </c>
      <c r="R75">
        <v>5089</v>
      </c>
      <c r="S75">
        <v>2370</v>
      </c>
      <c r="T75">
        <v>2383</v>
      </c>
      <c r="U75">
        <v>2391</v>
      </c>
      <c r="V75">
        <v>2396</v>
      </c>
      <c r="W75">
        <v>2412</v>
      </c>
      <c r="X75">
        <v>2423</v>
      </c>
      <c r="Y75">
        <v>2434</v>
      </c>
      <c r="Z75">
        <v>2452</v>
      </c>
      <c r="AA75">
        <v>2472</v>
      </c>
      <c r="AB75">
        <v>2472</v>
      </c>
      <c r="AC75">
        <v>2472</v>
      </c>
      <c r="AD75">
        <v>2472</v>
      </c>
      <c r="AE75">
        <v>294</v>
      </c>
      <c r="AF75">
        <v>297</v>
      </c>
      <c r="AG75">
        <v>298</v>
      </c>
      <c r="AH75">
        <v>298</v>
      </c>
      <c r="AI75">
        <v>300</v>
      </c>
      <c r="AJ75">
        <v>303</v>
      </c>
      <c r="AK75">
        <v>308</v>
      </c>
      <c r="AL75">
        <v>315</v>
      </c>
      <c r="AM75">
        <v>321</v>
      </c>
      <c r="AN75">
        <v>321</v>
      </c>
      <c r="AO75">
        <v>321</v>
      </c>
      <c r="AP75">
        <v>321</v>
      </c>
      <c r="AQ75">
        <v>5816</v>
      </c>
      <c r="AR75">
        <v>0</v>
      </c>
      <c r="AS75">
        <v>2895</v>
      </c>
      <c r="AT75">
        <v>2950</v>
      </c>
      <c r="AU75">
        <v>2654</v>
      </c>
      <c r="AV75">
        <v>6056</v>
      </c>
      <c r="AW75">
        <v>295</v>
      </c>
      <c r="AX75">
        <v>294</v>
      </c>
      <c r="AY75">
        <v>266</v>
      </c>
      <c r="AZ75">
        <v>324</v>
      </c>
      <c r="BA75">
        <v>2370</v>
      </c>
      <c r="BB75">
        <v>2364</v>
      </c>
      <c r="BC75">
        <v>2188</v>
      </c>
      <c r="BD75">
        <v>2484</v>
      </c>
      <c r="BE75">
        <v>63</v>
      </c>
      <c r="BF75">
        <f>Table2[[#This Row],[50%]]-(Table2[[#This Row],[S50%]]+Table2[[#This Row],[I50%]])</f>
        <v>231</v>
      </c>
      <c r="BG75" s="2">
        <f>Table2[[#This Row],[S50%]]+Table2[[#This Row],[I50%]]</f>
        <v>2664</v>
      </c>
    </row>
    <row r="76" spans="1:59" x14ac:dyDescent="0.2">
      <c r="A76">
        <v>1591103032</v>
      </c>
      <c r="B76">
        <v>240</v>
      </c>
      <c r="D76" t="s">
        <v>48</v>
      </c>
      <c r="E76" t="s">
        <v>162</v>
      </c>
      <c r="F76" t="s">
        <v>49</v>
      </c>
      <c r="G76">
        <v>2879</v>
      </c>
      <c r="H76">
        <v>2935</v>
      </c>
      <c r="I76">
        <v>2998</v>
      </c>
      <c r="J76">
        <v>3040</v>
      </c>
      <c r="K76">
        <v>3090</v>
      </c>
      <c r="L76">
        <v>3139</v>
      </c>
      <c r="M76">
        <v>3227</v>
      </c>
      <c r="N76">
        <v>4103</v>
      </c>
      <c r="O76">
        <v>5089</v>
      </c>
      <c r="P76">
        <v>5089</v>
      </c>
      <c r="Q76">
        <v>5089</v>
      </c>
      <c r="R76">
        <v>5089</v>
      </c>
      <c r="S76">
        <v>2368</v>
      </c>
      <c r="T76">
        <v>2383</v>
      </c>
      <c r="U76">
        <v>2390</v>
      </c>
      <c r="V76">
        <v>2396</v>
      </c>
      <c r="W76">
        <v>2412</v>
      </c>
      <c r="X76">
        <v>2422</v>
      </c>
      <c r="Y76">
        <v>2434</v>
      </c>
      <c r="Z76">
        <v>2442</v>
      </c>
      <c r="AA76">
        <v>2466</v>
      </c>
      <c r="AB76">
        <v>2466</v>
      </c>
      <c r="AC76">
        <v>2466</v>
      </c>
      <c r="AD76">
        <v>2466</v>
      </c>
      <c r="AE76">
        <v>294</v>
      </c>
      <c r="AF76">
        <v>296</v>
      </c>
      <c r="AG76">
        <v>298</v>
      </c>
      <c r="AH76">
        <v>298</v>
      </c>
      <c r="AI76">
        <v>300</v>
      </c>
      <c r="AJ76">
        <v>303</v>
      </c>
      <c r="AK76">
        <v>308</v>
      </c>
      <c r="AL76">
        <v>312</v>
      </c>
      <c r="AM76">
        <v>321</v>
      </c>
      <c r="AN76">
        <v>321</v>
      </c>
      <c r="AO76">
        <v>321</v>
      </c>
      <c r="AP76">
        <v>321</v>
      </c>
      <c r="AQ76">
        <v>5925</v>
      </c>
      <c r="AR76">
        <v>0</v>
      </c>
      <c r="AS76">
        <v>2894</v>
      </c>
      <c r="AT76">
        <v>2949</v>
      </c>
      <c r="AU76">
        <v>2654</v>
      </c>
      <c r="AV76">
        <v>6056</v>
      </c>
      <c r="AW76">
        <v>295</v>
      </c>
      <c r="AX76">
        <v>294</v>
      </c>
      <c r="AY76">
        <v>266</v>
      </c>
      <c r="AZ76">
        <v>324</v>
      </c>
      <c r="BA76">
        <v>2370</v>
      </c>
      <c r="BB76">
        <v>2364</v>
      </c>
      <c r="BC76">
        <v>2188</v>
      </c>
      <c r="BD76">
        <v>2484</v>
      </c>
      <c r="BE76">
        <v>63</v>
      </c>
      <c r="BF76">
        <f>Table2[[#This Row],[50%]]-(Table2[[#This Row],[S50%]]+Table2[[#This Row],[I50%]])</f>
        <v>217</v>
      </c>
      <c r="BG76" s="2">
        <f>Table2[[#This Row],[S50%]]+Table2[[#This Row],[I50%]]</f>
        <v>2662</v>
      </c>
    </row>
    <row r="77" spans="1:59" x14ac:dyDescent="0.2">
      <c r="A77">
        <v>1591103034</v>
      </c>
      <c r="B77">
        <v>240</v>
      </c>
      <c r="D77" t="s">
        <v>48</v>
      </c>
      <c r="E77" t="s">
        <v>99</v>
      </c>
      <c r="F77" t="s">
        <v>49</v>
      </c>
      <c r="G77">
        <v>2876</v>
      </c>
      <c r="H77">
        <v>2921</v>
      </c>
      <c r="I77">
        <v>2963</v>
      </c>
      <c r="J77">
        <v>3006</v>
      </c>
      <c r="K77">
        <v>3078</v>
      </c>
      <c r="L77">
        <v>3155</v>
      </c>
      <c r="M77">
        <v>4052</v>
      </c>
      <c r="N77">
        <v>4291</v>
      </c>
      <c r="O77">
        <v>4634</v>
      </c>
      <c r="P77">
        <v>4634</v>
      </c>
      <c r="Q77">
        <v>4634</v>
      </c>
      <c r="R77">
        <v>4634</v>
      </c>
      <c r="S77">
        <v>2368</v>
      </c>
      <c r="T77">
        <v>2383</v>
      </c>
      <c r="U77">
        <v>2390</v>
      </c>
      <c r="V77">
        <v>2396</v>
      </c>
      <c r="W77">
        <v>2412</v>
      </c>
      <c r="X77">
        <v>2421</v>
      </c>
      <c r="Y77">
        <v>2432</v>
      </c>
      <c r="Z77">
        <v>2451</v>
      </c>
      <c r="AA77">
        <v>2466</v>
      </c>
      <c r="AB77">
        <v>2466</v>
      </c>
      <c r="AC77">
        <v>2466</v>
      </c>
      <c r="AD77">
        <v>2466</v>
      </c>
      <c r="AE77">
        <v>294</v>
      </c>
      <c r="AF77">
        <v>296</v>
      </c>
      <c r="AG77">
        <v>298</v>
      </c>
      <c r="AH77">
        <v>298</v>
      </c>
      <c r="AI77">
        <v>300</v>
      </c>
      <c r="AJ77">
        <v>303</v>
      </c>
      <c r="AK77">
        <v>308</v>
      </c>
      <c r="AL77">
        <v>311</v>
      </c>
      <c r="AM77">
        <v>318</v>
      </c>
      <c r="AN77">
        <v>318</v>
      </c>
      <c r="AO77">
        <v>318</v>
      </c>
      <c r="AP77">
        <v>318</v>
      </c>
      <c r="AQ77">
        <v>6045</v>
      </c>
      <c r="AR77">
        <v>0</v>
      </c>
      <c r="AS77">
        <v>2894</v>
      </c>
      <c r="AT77">
        <v>2949</v>
      </c>
      <c r="AU77">
        <v>2654</v>
      </c>
      <c r="AV77">
        <v>6056</v>
      </c>
      <c r="AW77">
        <v>295</v>
      </c>
      <c r="AX77">
        <v>294</v>
      </c>
      <c r="AY77">
        <v>266</v>
      </c>
      <c r="AZ77">
        <v>324</v>
      </c>
      <c r="BA77">
        <v>2370</v>
      </c>
      <c r="BB77">
        <v>2364</v>
      </c>
      <c r="BC77">
        <v>2188</v>
      </c>
      <c r="BD77">
        <v>2484</v>
      </c>
      <c r="BE77">
        <v>63</v>
      </c>
      <c r="BF77">
        <f>Table2[[#This Row],[50%]]-(Table2[[#This Row],[S50%]]+Table2[[#This Row],[I50%]])</f>
        <v>214</v>
      </c>
      <c r="BG77" s="2">
        <f>Table2[[#This Row],[S50%]]+Table2[[#This Row],[I50%]]</f>
        <v>2662</v>
      </c>
    </row>
    <row r="78" spans="1:59" x14ac:dyDescent="0.2">
      <c r="A78">
        <v>1591103036</v>
      </c>
      <c r="B78">
        <v>240</v>
      </c>
      <c r="D78" t="s">
        <v>48</v>
      </c>
      <c r="E78" t="s">
        <v>93</v>
      </c>
      <c r="F78" t="s">
        <v>49</v>
      </c>
      <c r="G78">
        <v>2875</v>
      </c>
      <c r="H78">
        <v>2912</v>
      </c>
      <c r="I78">
        <v>2954</v>
      </c>
      <c r="J78">
        <v>3004</v>
      </c>
      <c r="K78">
        <v>3076</v>
      </c>
      <c r="L78">
        <v>3159</v>
      </c>
      <c r="M78">
        <v>4052</v>
      </c>
      <c r="N78">
        <v>4291</v>
      </c>
      <c r="O78">
        <v>4634</v>
      </c>
      <c r="P78">
        <v>4634</v>
      </c>
      <c r="Q78">
        <v>4634</v>
      </c>
      <c r="R78">
        <v>4634</v>
      </c>
      <c r="S78">
        <v>2368</v>
      </c>
      <c r="T78">
        <v>2382</v>
      </c>
      <c r="U78">
        <v>2389</v>
      </c>
      <c r="V78">
        <v>2395</v>
      </c>
      <c r="W78">
        <v>2412</v>
      </c>
      <c r="X78">
        <v>2421</v>
      </c>
      <c r="Y78">
        <v>2432</v>
      </c>
      <c r="Z78">
        <v>2442</v>
      </c>
      <c r="AA78">
        <v>2466</v>
      </c>
      <c r="AB78">
        <v>2466</v>
      </c>
      <c r="AC78">
        <v>2466</v>
      </c>
      <c r="AD78">
        <v>2466</v>
      </c>
      <c r="AE78">
        <v>294</v>
      </c>
      <c r="AF78">
        <v>296</v>
      </c>
      <c r="AG78">
        <v>298</v>
      </c>
      <c r="AH78">
        <v>298</v>
      </c>
      <c r="AI78">
        <v>300</v>
      </c>
      <c r="AJ78">
        <v>303</v>
      </c>
      <c r="AK78">
        <v>308</v>
      </c>
      <c r="AL78">
        <v>311</v>
      </c>
      <c r="AM78">
        <v>319</v>
      </c>
      <c r="AN78">
        <v>319</v>
      </c>
      <c r="AO78">
        <v>319</v>
      </c>
      <c r="AP78">
        <v>319</v>
      </c>
      <c r="AQ78">
        <v>6149</v>
      </c>
      <c r="AR78">
        <v>0</v>
      </c>
      <c r="AS78">
        <v>2893</v>
      </c>
      <c r="AT78">
        <v>2948</v>
      </c>
      <c r="AU78">
        <v>2654</v>
      </c>
      <c r="AV78">
        <v>6056</v>
      </c>
      <c r="AW78">
        <v>295</v>
      </c>
      <c r="AX78">
        <v>294</v>
      </c>
      <c r="AY78">
        <v>266</v>
      </c>
      <c r="AZ78">
        <v>324</v>
      </c>
      <c r="BA78">
        <v>2370</v>
      </c>
      <c r="BB78">
        <v>2363</v>
      </c>
      <c r="BC78">
        <v>2188</v>
      </c>
      <c r="BD78">
        <v>2484</v>
      </c>
      <c r="BE78">
        <v>63</v>
      </c>
      <c r="BF78">
        <f>Table2[[#This Row],[50%]]-(Table2[[#This Row],[S50%]]+Table2[[#This Row],[I50%]])</f>
        <v>213</v>
      </c>
      <c r="BG78" s="2">
        <f>Table2[[#This Row],[S50%]]+Table2[[#This Row],[I50%]]</f>
        <v>2662</v>
      </c>
    </row>
    <row r="79" spans="1:59" x14ac:dyDescent="0.2">
      <c r="A79">
        <v>1591103039</v>
      </c>
      <c r="B79">
        <v>240</v>
      </c>
      <c r="D79" t="s">
        <v>48</v>
      </c>
      <c r="E79" t="s">
        <v>123</v>
      </c>
      <c r="F79" t="s">
        <v>49</v>
      </c>
      <c r="G79">
        <v>2875</v>
      </c>
      <c r="H79">
        <v>2912</v>
      </c>
      <c r="I79">
        <v>2962</v>
      </c>
      <c r="J79">
        <v>2994</v>
      </c>
      <c r="K79">
        <v>3068</v>
      </c>
      <c r="L79">
        <v>3109</v>
      </c>
      <c r="M79">
        <v>3458</v>
      </c>
      <c r="N79">
        <v>4059</v>
      </c>
      <c r="O79">
        <v>4537</v>
      </c>
      <c r="P79">
        <v>4537</v>
      </c>
      <c r="Q79">
        <v>4537</v>
      </c>
      <c r="R79">
        <v>4537</v>
      </c>
      <c r="S79">
        <v>2370</v>
      </c>
      <c r="T79">
        <v>2383</v>
      </c>
      <c r="U79">
        <v>2390</v>
      </c>
      <c r="V79">
        <v>2395</v>
      </c>
      <c r="W79">
        <v>2409</v>
      </c>
      <c r="X79">
        <v>2419</v>
      </c>
      <c r="Y79">
        <v>2432</v>
      </c>
      <c r="Z79">
        <v>2442</v>
      </c>
      <c r="AA79">
        <v>2466</v>
      </c>
      <c r="AB79">
        <v>2466</v>
      </c>
      <c r="AC79">
        <v>2466</v>
      </c>
      <c r="AD79">
        <v>2466</v>
      </c>
      <c r="AE79">
        <v>294</v>
      </c>
      <c r="AF79">
        <v>297</v>
      </c>
      <c r="AG79">
        <v>298</v>
      </c>
      <c r="AH79">
        <v>299</v>
      </c>
      <c r="AI79">
        <v>301</v>
      </c>
      <c r="AJ79">
        <v>304</v>
      </c>
      <c r="AK79">
        <v>309</v>
      </c>
      <c r="AL79">
        <v>315</v>
      </c>
      <c r="AM79">
        <v>319</v>
      </c>
      <c r="AN79">
        <v>319</v>
      </c>
      <c r="AO79">
        <v>319</v>
      </c>
      <c r="AP79">
        <v>319</v>
      </c>
      <c r="AQ79">
        <v>6264</v>
      </c>
      <c r="AR79">
        <v>0</v>
      </c>
      <c r="AS79">
        <v>2893</v>
      </c>
      <c r="AT79">
        <v>2948</v>
      </c>
      <c r="AU79">
        <v>2654</v>
      </c>
      <c r="AV79">
        <v>6056</v>
      </c>
      <c r="AW79">
        <v>295</v>
      </c>
      <c r="AX79">
        <v>294</v>
      </c>
      <c r="AY79">
        <v>266</v>
      </c>
      <c r="AZ79">
        <v>324</v>
      </c>
      <c r="BA79">
        <v>2370</v>
      </c>
      <c r="BB79">
        <v>2364</v>
      </c>
      <c r="BC79">
        <v>2188</v>
      </c>
      <c r="BD79">
        <v>2484</v>
      </c>
      <c r="BE79">
        <v>63</v>
      </c>
      <c r="BF79">
        <f>Table2[[#This Row],[50%]]-(Table2[[#This Row],[S50%]]+Table2[[#This Row],[I50%]])</f>
        <v>211</v>
      </c>
      <c r="BG79" s="2">
        <f>Table2[[#This Row],[S50%]]+Table2[[#This Row],[I50%]]</f>
        <v>2664</v>
      </c>
    </row>
    <row r="80" spans="1:59" x14ac:dyDescent="0.2">
      <c r="A80">
        <v>1591103041</v>
      </c>
      <c r="B80">
        <v>240</v>
      </c>
      <c r="D80" t="s">
        <v>48</v>
      </c>
      <c r="E80" t="s">
        <v>164</v>
      </c>
      <c r="F80" t="s">
        <v>49</v>
      </c>
      <c r="G80">
        <v>2878</v>
      </c>
      <c r="H80">
        <v>2927</v>
      </c>
      <c r="I80">
        <v>2990</v>
      </c>
      <c r="J80">
        <v>3031</v>
      </c>
      <c r="K80">
        <v>3073</v>
      </c>
      <c r="L80">
        <v>3110</v>
      </c>
      <c r="M80">
        <v>3458</v>
      </c>
      <c r="N80">
        <v>4059</v>
      </c>
      <c r="O80">
        <v>4537</v>
      </c>
      <c r="P80">
        <v>4537</v>
      </c>
      <c r="Q80">
        <v>4537</v>
      </c>
      <c r="R80">
        <v>4537</v>
      </c>
      <c r="S80">
        <v>2370</v>
      </c>
      <c r="T80">
        <v>2382</v>
      </c>
      <c r="U80">
        <v>2389</v>
      </c>
      <c r="V80">
        <v>2395</v>
      </c>
      <c r="W80">
        <v>2409</v>
      </c>
      <c r="X80">
        <v>2419</v>
      </c>
      <c r="Y80">
        <v>2433</v>
      </c>
      <c r="Z80">
        <v>2442</v>
      </c>
      <c r="AA80">
        <v>2488</v>
      </c>
      <c r="AB80">
        <v>2488</v>
      </c>
      <c r="AC80">
        <v>2488</v>
      </c>
      <c r="AD80">
        <v>2488</v>
      </c>
      <c r="AE80">
        <v>294</v>
      </c>
      <c r="AF80">
        <v>297</v>
      </c>
      <c r="AG80">
        <v>298</v>
      </c>
      <c r="AH80">
        <v>299</v>
      </c>
      <c r="AI80">
        <v>301</v>
      </c>
      <c r="AJ80">
        <v>303</v>
      </c>
      <c r="AK80">
        <v>309</v>
      </c>
      <c r="AL80">
        <v>310</v>
      </c>
      <c r="AM80">
        <v>319</v>
      </c>
      <c r="AN80">
        <v>319</v>
      </c>
      <c r="AO80">
        <v>319</v>
      </c>
      <c r="AP80">
        <v>319</v>
      </c>
      <c r="AQ80">
        <v>6370</v>
      </c>
      <c r="AR80">
        <v>0</v>
      </c>
      <c r="AS80">
        <v>2893</v>
      </c>
      <c r="AT80">
        <v>2948</v>
      </c>
      <c r="AU80">
        <v>2654</v>
      </c>
      <c r="AV80">
        <v>6056</v>
      </c>
      <c r="AW80">
        <v>295</v>
      </c>
      <c r="AX80">
        <v>294</v>
      </c>
      <c r="AY80">
        <v>266</v>
      </c>
      <c r="AZ80">
        <v>324</v>
      </c>
      <c r="BA80">
        <v>2370</v>
      </c>
      <c r="BB80">
        <v>2363</v>
      </c>
      <c r="BC80">
        <v>2188</v>
      </c>
      <c r="BD80">
        <v>2488</v>
      </c>
      <c r="BE80">
        <v>63</v>
      </c>
      <c r="BF80">
        <f>Table2[[#This Row],[50%]]-(Table2[[#This Row],[S50%]]+Table2[[#This Row],[I50%]])</f>
        <v>214</v>
      </c>
      <c r="BG80" s="2">
        <f>Table2[[#This Row],[S50%]]+Table2[[#This Row],[I50%]]</f>
        <v>2664</v>
      </c>
    </row>
    <row r="81" spans="1:59" x14ac:dyDescent="0.2">
      <c r="A81">
        <v>1591103043</v>
      </c>
      <c r="B81">
        <v>240</v>
      </c>
      <c r="D81" t="s">
        <v>48</v>
      </c>
      <c r="E81" t="s">
        <v>101</v>
      </c>
      <c r="F81" t="s">
        <v>49</v>
      </c>
      <c r="G81">
        <v>2883</v>
      </c>
      <c r="H81">
        <v>2933</v>
      </c>
      <c r="I81">
        <v>2994</v>
      </c>
      <c r="J81">
        <v>3031</v>
      </c>
      <c r="K81">
        <v>3081</v>
      </c>
      <c r="L81">
        <v>3139</v>
      </c>
      <c r="M81">
        <v>3199</v>
      </c>
      <c r="N81">
        <v>3313</v>
      </c>
      <c r="O81">
        <v>4103</v>
      </c>
      <c r="P81">
        <v>4103</v>
      </c>
      <c r="Q81">
        <v>4103</v>
      </c>
      <c r="R81">
        <v>4103</v>
      </c>
      <c r="S81">
        <v>2370</v>
      </c>
      <c r="T81">
        <v>2382</v>
      </c>
      <c r="U81">
        <v>2390</v>
      </c>
      <c r="V81">
        <v>2395</v>
      </c>
      <c r="W81">
        <v>2410</v>
      </c>
      <c r="X81">
        <v>2423</v>
      </c>
      <c r="Y81">
        <v>2440</v>
      </c>
      <c r="Z81">
        <v>2446</v>
      </c>
      <c r="AA81">
        <v>2488</v>
      </c>
      <c r="AB81">
        <v>2488</v>
      </c>
      <c r="AC81">
        <v>2488</v>
      </c>
      <c r="AD81">
        <v>2488</v>
      </c>
      <c r="AE81">
        <v>294</v>
      </c>
      <c r="AF81">
        <v>297</v>
      </c>
      <c r="AG81">
        <v>298</v>
      </c>
      <c r="AH81">
        <v>299</v>
      </c>
      <c r="AI81">
        <v>301</v>
      </c>
      <c r="AJ81">
        <v>304</v>
      </c>
      <c r="AK81">
        <v>309</v>
      </c>
      <c r="AL81">
        <v>313</v>
      </c>
      <c r="AM81">
        <v>319</v>
      </c>
      <c r="AN81">
        <v>319</v>
      </c>
      <c r="AO81">
        <v>319</v>
      </c>
      <c r="AP81">
        <v>319</v>
      </c>
      <c r="AQ81">
        <v>6496</v>
      </c>
      <c r="AR81">
        <v>0</v>
      </c>
      <c r="AS81">
        <v>2893</v>
      </c>
      <c r="AT81">
        <v>2948</v>
      </c>
      <c r="AU81">
        <v>2654</v>
      </c>
      <c r="AV81">
        <v>6056</v>
      </c>
      <c r="AW81">
        <v>295</v>
      </c>
      <c r="AX81">
        <v>294</v>
      </c>
      <c r="AY81">
        <v>266</v>
      </c>
      <c r="AZ81">
        <v>324</v>
      </c>
      <c r="BA81">
        <v>2370</v>
      </c>
      <c r="BB81">
        <v>2364</v>
      </c>
      <c r="BC81">
        <v>2188</v>
      </c>
      <c r="BD81">
        <v>2488</v>
      </c>
      <c r="BE81">
        <v>63</v>
      </c>
      <c r="BF81">
        <f>Table2[[#This Row],[50%]]-(Table2[[#This Row],[S50%]]+Table2[[#This Row],[I50%]])</f>
        <v>219</v>
      </c>
      <c r="BG81" s="2">
        <f>Table2[[#This Row],[S50%]]+Table2[[#This Row],[I50%]]</f>
        <v>2664</v>
      </c>
    </row>
    <row r="82" spans="1:59" x14ac:dyDescent="0.2">
      <c r="A82">
        <v>1591103045</v>
      </c>
      <c r="B82">
        <v>240</v>
      </c>
      <c r="D82" t="s">
        <v>48</v>
      </c>
      <c r="E82" t="s">
        <v>103</v>
      </c>
      <c r="F82" t="s">
        <v>49</v>
      </c>
      <c r="G82">
        <v>2894</v>
      </c>
      <c r="H82">
        <v>2947</v>
      </c>
      <c r="I82">
        <v>3004</v>
      </c>
      <c r="J82">
        <v>3036</v>
      </c>
      <c r="K82">
        <v>3088</v>
      </c>
      <c r="L82">
        <v>3142</v>
      </c>
      <c r="M82">
        <v>3204</v>
      </c>
      <c r="N82">
        <v>3313</v>
      </c>
      <c r="O82">
        <v>3797</v>
      </c>
      <c r="P82">
        <v>3797</v>
      </c>
      <c r="Q82">
        <v>3797</v>
      </c>
      <c r="R82">
        <v>3797</v>
      </c>
      <c r="S82">
        <v>2368</v>
      </c>
      <c r="T82">
        <v>2384</v>
      </c>
      <c r="U82">
        <v>2392</v>
      </c>
      <c r="V82">
        <v>2397</v>
      </c>
      <c r="W82">
        <v>2412</v>
      </c>
      <c r="X82">
        <v>2423</v>
      </c>
      <c r="Y82">
        <v>2440</v>
      </c>
      <c r="Z82">
        <v>2445</v>
      </c>
      <c r="AA82">
        <v>2488</v>
      </c>
      <c r="AB82">
        <v>2488</v>
      </c>
      <c r="AC82">
        <v>2488</v>
      </c>
      <c r="AD82">
        <v>2488</v>
      </c>
      <c r="AE82">
        <v>295</v>
      </c>
      <c r="AF82">
        <v>297</v>
      </c>
      <c r="AG82">
        <v>298</v>
      </c>
      <c r="AH82">
        <v>299</v>
      </c>
      <c r="AI82">
        <v>301</v>
      </c>
      <c r="AJ82">
        <v>304</v>
      </c>
      <c r="AK82">
        <v>309</v>
      </c>
      <c r="AL82">
        <v>315</v>
      </c>
      <c r="AM82">
        <v>325</v>
      </c>
      <c r="AN82">
        <v>325</v>
      </c>
      <c r="AO82">
        <v>325</v>
      </c>
      <c r="AP82">
        <v>325</v>
      </c>
      <c r="AQ82">
        <v>6608</v>
      </c>
      <c r="AR82">
        <v>0</v>
      </c>
      <c r="AS82">
        <v>2893</v>
      </c>
      <c r="AT82">
        <v>2947</v>
      </c>
      <c r="AU82">
        <v>2654</v>
      </c>
      <c r="AV82">
        <v>6056</v>
      </c>
      <c r="AW82">
        <v>295</v>
      </c>
      <c r="AX82">
        <v>294</v>
      </c>
      <c r="AY82">
        <v>266</v>
      </c>
      <c r="AZ82">
        <v>325</v>
      </c>
      <c r="BA82">
        <v>2370</v>
      </c>
      <c r="BB82">
        <v>2364</v>
      </c>
      <c r="BC82">
        <v>2188</v>
      </c>
      <c r="BD82">
        <v>2488</v>
      </c>
      <c r="BE82">
        <v>63</v>
      </c>
      <c r="BF82">
        <f>Table2[[#This Row],[50%]]-(Table2[[#This Row],[S50%]]+Table2[[#This Row],[I50%]])</f>
        <v>231</v>
      </c>
      <c r="BG82" s="2">
        <f>Table2[[#This Row],[S50%]]+Table2[[#This Row],[I50%]]</f>
        <v>2663</v>
      </c>
    </row>
    <row r="83" spans="1:59" x14ac:dyDescent="0.2">
      <c r="A83">
        <v>1591103047</v>
      </c>
      <c r="B83">
        <v>240</v>
      </c>
      <c r="D83" t="s">
        <v>48</v>
      </c>
      <c r="E83" t="s">
        <v>92</v>
      </c>
      <c r="F83" t="s">
        <v>49</v>
      </c>
      <c r="G83">
        <v>2893</v>
      </c>
      <c r="H83">
        <v>2949</v>
      </c>
      <c r="I83">
        <v>3009</v>
      </c>
      <c r="J83">
        <v>3038</v>
      </c>
      <c r="K83">
        <v>3093</v>
      </c>
      <c r="L83">
        <v>3132</v>
      </c>
      <c r="M83">
        <v>3204</v>
      </c>
      <c r="N83">
        <v>3280</v>
      </c>
      <c r="O83">
        <v>3984</v>
      </c>
      <c r="P83">
        <v>3984</v>
      </c>
      <c r="Q83">
        <v>3984</v>
      </c>
      <c r="R83">
        <v>3984</v>
      </c>
      <c r="S83">
        <v>2370</v>
      </c>
      <c r="T83">
        <v>2385</v>
      </c>
      <c r="U83">
        <v>2393</v>
      </c>
      <c r="V83">
        <v>2398</v>
      </c>
      <c r="W83">
        <v>2414</v>
      </c>
      <c r="X83">
        <v>2423</v>
      </c>
      <c r="Y83">
        <v>2440</v>
      </c>
      <c r="Z83">
        <v>2446</v>
      </c>
      <c r="AA83">
        <v>2488</v>
      </c>
      <c r="AB83">
        <v>2488</v>
      </c>
      <c r="AC83">
        <v>2488</v>
      </c>
      <c r="AD83">
        <v>2488</v>
      </c>
      <c r="AE83">
        <v>295</v>
      </c>
      <c r="AF83">
        <v>297</v>
      </c>
      <c r="AG83">
        <v>298</v>
      </c>
      <c r="AH83">
        <v>299</v>
      </c>
      <c r="AI83">
        <v>301</v>
      </c>
      <c r="AJ83">
        <v>304</v>
      </c>
      <c r="AK83">
        <v>309</v>
      </c>
      <c r="AL83">
        <v>313</v>
      </c>
      <c r="AM83">
        <v>325</v>
      </c>
      <c r="AN83">
        <v>325</v>
      </c>
      <c r="AO83">
        <v>325</v>
      </c>
      <c r="AP83">
        <v>325</v>
      </c>
      <c r="AQ83">
        <v>6717</v>
      </c>
      <c r="AR83">
        <v>0</v>
      </c>
      <c r="AS83">
        <v>2893</v>
      </c>
      <c r="AT83">
        <v>2947</v>
      </c>
      <c r="AU83">
        <v>2654</v>
      </c>
      <c r="AV83">
        <v>6056</v>
      </c>
      <c r="AW83">
        <v>295</v>
      </c>
      <c r="AX83">
        <v>294</v>
      </c>
      <c r="AY83">
        <v>266</v>
      </c>
      <c r="AZ83">
        <v>325</v>
      </c>
      <c r="BA83">
        <v>2370</v>
      </c>
      <c r="BB83">
        <v>2364</v>
      </c>
      <c r="BC83">
        <v>2188</v>
      </c>
      <c r="BD83">
        <v>2488</v>
      </c>
      <c r="BE83">
        <v>63</v>
      </c>
      <c r="BF83">
        <f>Table2[[#This Row],[50%]]-(Table2[[#This Row],[S50%]]+Table2[[#This Row],[I50%]])</f>
        <v>228</v>
      </c>
      <c r="BG83" s="2">
        <f>Table2[[#This Row],[S50%]]+Table2[[#This Row],[I50%]]</f>
        <v>2665</v>
      </c>
    </row>
    <row r="84" spans="1:59" x14ac:dyDescent="0.2">
      <c r="A84">
        <v>1591103049</v>
      </c>
      <c r="B84">
        <v>240</v>
      </c>
      <c r="D84" t="s">
        <v>48</v>
      </c>
      <c r="E84" t="s">
        <v>107</v>
      </c>
      <c r="F84" t="s">
        <v>49</v>
      </c>
      <c r="G84">
        <v>2887</v>
      </c>
      <c r="H84">
        <v>2945</v>
      </c>
      <c r="I84">
        <v>3004</v>
      </c>
      <c r="J84">
        <v>3038</v>
      </c>
      <c r="K84">
        <v>3102</v>
      </c>
      <c r="L84">
        <v>3188</v>
      </c>
      <c r="M84">
        <v>3730</v>
      </c>
      <c r="N84">
        <v>3798</v>
      </c>
      <c r="O84">
        <v>4272</v>
      </c>
      <c r="P84">
        <v>4272</v>
      </c>
      <c r="Q84">
        <v>4272</v>
      </c>
      <c r="R84">
        <v>4272</v>
      </c>
      <c r="S84">
        <v>2368</v>
      </c>
      <c r="T84">
        <v>2384</v>
      </c>
      <c r="U84">
        <v>2392</v>
      </c>
      <c r="V84">
        <v>2397</v>
      </c>
      <c r="W84">
        <v>2413</v>
      </c>
      <c r="X84">
        <v>2422</v>
      </c>
      <c r="Y84">
        <v>2438</v>
      </c>
      <c r="Z84">
        <v>2448</v>
      </c>
      <c r="AA84">
        <v>2467</v>
      </c>
      <c r="AB84">
        <v>2467</v>
      </c>
      <c r="AC84">
        <v>2467</v>
      </c>
      <c r="AD84">
        <v>2467</v>
      </c>
      <c r="AE84">
        <v>295</v>
      </c>
      <c r="AF84">
        <v>297</v>
      </c>
      <c r="AG84">
        <v>298</v>
      </c>
      <c r="AH84">
        <v>299</v>
      </c>
      <c r="AI84">
        <v>301</v>
      </c>
      <c r="AJ84">
        <v>304</v>
      </c>
      <c r="AK84">
        <v>310</v>
      </c>
      <c r="AL84">
        <v>313</v>
      </c>
      <c r="AM84">
        <v>325</v>
      </c>
      <c r="AN84">
        <v>325</v>
      </c>
      <c r="AO84">
        <v>325</v>
      </c>
      <c r="AP84">
        <v>325</v>
      </c>
      <c r="AQ84">
        <v>6832</v>
      </c>
      <c r="AR84">
        <v>0</v>
      </c>
      <c r="AS84">
        <v>2893</v>
      </c>
      <c r="AT84">
        <v>2948</v>
      </c>
      <c r="AU84">
        <v>2654</v>
      </c>
      <c r="AV84">
        <v>6056</v>
      </c>
      <c r="AW84">
        <v>295</v>
      </c>
      <c r="AX84">
        <v>294</v>
      </c>
      <c r="AY84">
        <v>266</v>
      </c>
      <c r="AZ84">
        <v>325</v>
      </c>
      <c r="BA84">
        <v>2370</v>
      </c>
      <c r="BB84">
        <v>2364</v>
      </c>
      <c r="BC84">
        <v>2188</v>
      </c>
      <c r="BD84">
        <v>2488</v>
      </c>
      <c r="BE84">
        <v>63</v>
      </c>
      <c r="BF84">
        <f>Table2[[#This Row],[50%]]-(Table2[[#This Row],[S50%]]+Table2[[#This Row],[I50%]])</f>
        <v>224</v>
      </c>
      <c r="BG84" s="2">
        <f>Table2[[#This Row],[S50%]]+Table2[[#This Row],[I50%]]</f>
        <v>2663</v>
      </c>
    </row>
    <row r="85" spans="1:59" x14ac:dyDescent="0.2">
      <c r="A85">
        <v>1591103051</v>
      </c>
      <c r="B85">
        <v>240</v>
      </c>
      <c r="D85" t="s">
        <v>48</v>
      </c>
      <c r="E85" t="s">
        <v>104</v>
      </c>
      <c r="F85" t="s">
        <v>49</v>
      </c>
      <c r="G85">
        <v>2886</v>
      </c>
      <c r="H85">
        <v>2940</v>
      </c>
      <c r="I85">
        <v>2993</v>
      </c>
      <c r="J85">
        <v>3027</v>
      </c>
      <c r="K85">
        <v>3100</v>
      </c>
      <c r="L85">
        <v>3165</v>
      </c>
      <c r="M85">
        <v>3730</v>
      </c>
      <c r="N85">
        <v>3798</v>
      </c>
      <c r="O85">
        <v>4272</v>
      </c>
      <c r="P85">
        <v>4272</v>
      </c>
      <c r="Q85">
        <v>4272</v>
      </c>
      <c r="R85">
        <v>4272</v>
      </c>
      <c r="S85">
        <v>2370</v>
      </c>
      <c r="T85">
        <v>2384</v>
      </c>
      <c r="U85">
        <v>2391</v>
      </c>
      <c r="V85">
        <v>2398</v>
      </c>
      <c r="W85">
        <v>2413</v>
      </c>
      <c r="X85">
        <v>2422</v>
      </c>
      <c r="Y85">
        <v>2440</v>
      </c>
      <c r="Z85">
        <v>2449</v>
      </c>
      <c r="AA85">
        <v>2491</v>
      </c>
      <c r="AB85">
        <v>2491</v>
      </c>
      <c r="AC85">
        <v>2491</v>
      </c>
      <c r="AD85">
        <v>2491</v>
      </c>
      <c r="AE85">
        <v>295</v>
      </c>
      <c r="AF85">
        <v>297</v>
      </c>
      <c r="AG85">
        <v>298</v>
      </c>
      <c r="AH85">
        <v>299</v>
      </c>
      <c r="AI85">
        <v>301</v>
      </c>
      <c r="AJ85">
        <v>305</v>
      </c>
      <c r="AK85">
        <v>310</v>
      </c>
      <c r="AL85">
        <v>314</v>
      </c>
      <c r="AM85">
        <v>325</v>
      </c>
      <c r="AN85">
        <v>325</v>
      </c>
      <c r="AO85">
        <v>325</v>
      </c>
      <c r="AP85">
        <v>325</v>
      </c>
      <c r="AQ85">
        <v>6937</v>
      </c>
      <c r="AR85">
        <v>0</v>
      </c>
      <c r="AS85">
        <v>2892</v>
      </c>
      <c r="AT85">
        <v>2947</v>
      </c>
      <c r="AU85">
        <v>2654</v>
      </c>
      <c r="AV85">
        <v>6056</v>
      </c>
      <c r="AW85">
        <v>295</v>
      </c>
      <c r="AX85">
        <v>294</v>
      </c>
      <c r="AY85">
        <v>266</v>
      </c>
      <c r="AZ85">
        <v>325</v>
      </c>
      <c r="BA85">
        <v>2370</v>
      </c>
      <c r="BB85">
        <v>2364</v>
      </c>
      <c r="BC85">
        <v>2188</v>
      </c>
      <c r="BD85">
        <v>2491</v>
      </c>
      <c r="BE85">
        <v>63</v>
      </c>
      <c r="BF85">
        <f>Table2[[#This Row],[50%]]-(Table2[[#This Row],[S50%]]+Table2[[#This Row],[I50%]])</f>
        <v>221</v>
      </c>
      <c r="BG85" s="2">
        <f>Table2[[#This Row],[S50%]]+Table2[[#This Row],[I50%]]</f>
        <v>2665</v>
      </c>
    </row>
    <row r="86" spans="1:59" x14ac:dyDescent="0.2">
      <c r="A86">
        <v>1591103053</v>
      </c>
      <c r="B86">
        <v>240</v>
      </c>
      <c r="D86" t="s">
        <v>48</v>
      </c>
      <c r="E86" t="s">
        <v>108</v>
      </c>
      <c r="F86" t="s">
        <v>49</v>
      </c>
      <c r="G86">
        <v>2882</v>
      </c>
      <c r="H86">
        <v>2928</v>
      </c>
      <c r="I86">
        <v>2973</v>
      </c>
      <c r="J86">
        <v>3020</v>
      </c>
      <c r="K86">
        <v>3089</v>
      </c>
      <c r="L86">
        <v>3152</v>
      </c>
      <c r="M86">
        <v>3730</v>
      </c>
      <c r="N86">
        <v>3798</v>
      </c>
      <c r="O86">
        <v>4272</v>
      </c>
      <c r="P86">
        <v>4272</v>
      </c>
      <c r="Q86">
        <v>4272</v>
      </c>
      <c r="R86">
        <v>4272</v>
      </c>
      <c r="S86">
        <v>2370</v>
      </c>
      <c r="T86">
        <v>2385</v>
      </c>
      <c r="U86">
        <v>2393</v>
      </c>
      <c r="V86">
        <v>2398</v>
      </c>
      <c r="W86">
        <v>2414</v>
      </c>
      <c r="X86">
        <v>2424</v>
      </c>
      <c r="Y86">
        <v>2440</v>
      </c>
      <c r="Z86">
        <v>2454</v>
      </c>
      <c r="AA86">
        <v>2491</v>
      </c>
      <c r="AB86">
        <v>2491</v>
      </c>
      <c r="AC86">
        <v>2491</v>
      </c>
      <c r="AD86">
        <v>2491</v>
      </c>
      <c r="AE86">
        <v>295</v>
      </c>
      <c r="AF86">
        <v>297</v>
      </c>
      <c r="AG86">
        <v>299</v>
      </c>
      <c r="AH86">
        <v>299</v>
      </c>
      <c r="AI86">
        <v>301</v>
      </c>
      <c r="AJ86">
        <v>305</v>
      </c>
      <c r="AK86">
        <v>310</v>
      </c>
      <c r="AL86">
        <v>314</v>
      </c>
      <c r="AM86">
        <v>320</v>
      </c>
      <c r="AN86">
        <v>320</v>
      </c>
      <c r="AO86">
        <v>320</v>
      </c>
      <c r="AP86">
        <v>320</v>
      </c>
      <c r="AQ86">
        <v>7054</v>
      </c>
      <c r="AR86">
        <v>0</v>
      </c>
      <c r="AS86">
        <v>2892</v>
      </c>
      <c r="AT86">
        <v>2946</v>
      </c>
      <c r="AU86">
        <v>2654</v>
      </c>
      <c r="AV86">
        <v>6056</v>
      </c>
      <c r="AW86">
        <v>295</v>
      </c>
      <c r="AX86">
        <v>294</v>
      </c>
      <c r="AY86">
        <v>266</v>
      </c>
      <c r="AZ86">
        <v>325</v>
      </c>
      <c r="BA86">
        <v>2370</v>
      </c>
      <c r="BB86">
        <v>2364</v>
      </c>
      <c r="BC86">
        <v>2188</v>
      </c>
      <c r="BD86">
        <v>2491</v>
      </c>
      <c r="BE86">
        <v>63</v>
      </c>
      <c r="BF86">
        <f>Table2[[#This Row],[50%]]-(Table2[[#This Row],[S50%]]+Table2[[#This Row],[I50%]])</f>
        <v>217</v>
      </c>
      <c r="BG86" s="2">
        <f>Table2[[#This Row],[S50%]]+Table2[[#This Row],[I50%]]</f>
        <v>2665</v>
      </c>
    </row>
    <row r="87" spans="1:59" x14ac:dyDescent="0.2">
      <c r="A87">
        <v>1591103055</v>
      </c>
      <c r="B87">
        <v>240</v>
      </c>
      <c r="D87" t="s">
        <v>48</v>
      </c>
      <c r="E87" t="s">
        <v>108</v>
      </c>
      <c r="F87" t="s">
        <v>49</v>
      </c>
      <c r="G87">
        <v>2883</v>
      </c>
      <c r="H87">
        <v>2928</v>
      </c>
      <c r="I87">
        <v>2970</v>
      </c>
      <c r="J87">
        <v>3024</v>
      </c>
      <c r="K87">
        <v>3089</v>
      </c>
      <c r="L87">
        <v>3149</v>
      </c>
      <c r="M87">
        <v>3730</v>
      </c>
      <c r="N87">
        <v>3798</v>
      </c>
      <c r="O87">
        <v>4272</v>
      </c>
      <c r="P87">
        <v>4272</v>
      </c>
      <c r="Q87">
        <v>4272</v>
      </c>
      <c r="R87">
        <v>4272</v>
      </c>
      <c r="S87">
        <v>2370</v>
      </c>
      <c r="T87">
        <v>2383</v>
      </c>
      <c r="U87">
        <v>2390</v>
      </c>
      <c r="V87">
        <v>2397</v>
      </c>
      <c r="W87">
        <v>2411</v>
      </c>
      <c r="X87">
        <v>2422</v>
      </c>
      <c r="Y87">
        <v>2436</v>
      </c>
      <c r="Z87">
        <v>2454</v>
      </c>
      <c r="AA87">
        <v>2491</v>
      </c>
      <c r="AB87">
        <v>2491</v>
      </c>
      <c r="AC87">
        <v>2491</v>
      </c>
      <c r="AD87">
        <v>2491</v>
      </c>
      <c r="AE87">
        <v>295</v>
      </c>
      <c r="AF87">
        <v>297</v>
      </c>
      <c r="AG87">
        <v>298</v>
      </c>
      <c r="AH87">
        <v>299</v>
      </c>
      <c r="AI87">
        <v>301</v>
      </c>
      <c r="AJ87">
        <v>305</v>
      </c>
      <c r="AK87">
        <v>310</v>
      </c>
      <c r="AL87">
        <v>313</v>
      </c>
      <c r="AM87">
        <v>331</v>
      </c>
      <c r="AN87">
        <v>331</v>
      </c>
      <c r="AO87">
        <v>331</v>
      </c>
      <c r="AP87">
        <v>331</v>
      </c>
      <c r="AQ87">
        <v>7172</v>
      </c>
      <c r="AR87">
        <v>0</v>
      </c>
      <c r="AS87">
        <v>2891</v>
      </c>
      <c r="AT87">
        <v>2946</v>
      </c>
      <c r="AU87">
        <v>2654</v>
      </c>
      <c r="AV87">
        <v>6056</v>
      </c>
      <c r="AW87">
        <v>295</v>
      </c>
      <c r="AX87">
        <v>294</v>
      </c>
      <c r="AY87">
        <v>266</v>
      </c>
      <c r="AZ87">
        <v>331</v>
      </c>
      <c r="BA87">
        <v>2370</v>
      </c>
      <c r="BB87">
        <v>2364</v>
      </c>
      <c r="BC87">
        <v>2188</v>
      </c>
      <c r="BD87">
        <v>2491</v>
      </c>
      <c r="BE87">
        <v>63</v>
      </c>
      <c r="BF87">
        <f>Table2[[#This Row],[50%]]-(Table2[[#This Row],[S50%]]+Table2[[#This Row],[I50%]])</f>
        <v>218</v>
      </c>
      <c r="BG87" s="2">
        <f>Table2[[#This Row],[S50%]]+Table2[[#This Row],[I50%]]</f>
        <v>2665</v>
      </c>
    </row>
    <row r="88" spans="1:59" x14ac:dyDescent="0.2">
      <c r="A88">
        <v>1591103057</v>
      </c>
      <c r="B88">
        <v>240</v>
      </c>
      <c r="D88" t="s">
        <v>48</v>
      </c>
      <c r="E88" t="s">
        <v>107</v>
      </c>
      <c r="F88" t="s">
        <v>49</v>
      </c>
      <c r="G88">
        <v>2876</v>
      </c>
      <c r="H88">
        <v>2907</v>
      </c>
      <c r="I88">
        <v>2954</v>
      </c>
      <c r="J88">
        <v>2998</v>
      </c>
      <c r="K88">
        <v>3073</v>
      </c>
      <c r="L88">
        <v>3145</v>
      </c>
      <c r="M88">
        <v>3293</v>
      </c>
      <c r="N88">
        <v>3785</v>
      </c>
      <c r="O88">
        <v>4272</v>
      </c>
      <c r="P88">
        <v>4272</v>
      </c>
      <c r="Q88">
        <v>4272</v>
      </c>
      <c r="R88">
        <v>4272</v>
      </c>
      <c r="S88">
        <v>2370</v>
      </c>
      <c r="T88">
        <v>2382</v>
      </c>
      <c r="U88">
        <v>2389</v>
      </c>
      <c r="V88">
        <v>2394</v>
      </c>
      <c r="W88">
        <v>2409</v>
      </c>
      <c r="X88">
        <v>2422</v>
      </c>
      <c r="Y88">
        <v>2435</v>
      </c>
      <c r="Z88">
        <v>2454</v>
      </c>
      <c r="AA88">
        <v>2491</v>
      </c>
      <c r="AB88">
        <v>2491</v>
      </c>
      <c r="AC88">
        <v>2491</v>
      </c>
      <c r="AD88">
        <v>2491</v>
      </c>
      <c r="AE88">
        <v>295</v>
      </c>
      <c r="AF88">
        <v>297</v>
      </c>
      <c r="AG88">
        <v>299</v>
      </c>
      <c r="AH88">
        <v>299</v>
      </c>
      <c r="AI88">
        <v>302</v>
      </c>
      <c r="AJ88">
        <v>305</v>
      </c>
      <c r="AK88">
        <v>312</v>
      </c>
      <c r="AL88">
        <v>314</v>
      </c>
      <c r="AM88">
        <v>331</v>
      </c>
      <c r="AN88">
        <v>331</v>
      </c>
      <c r="AO88">
        <v>331</v>
      </c>
      <c r="AP88">
        <v>331</v>
      </c>
      <c r="AQ88">
        <v>7290</v>
      </c>
      <c r="AR88">
        <v>0</v>
      </c>
      <c r="AS88">
        <v>2891</v>
      </c>
      <c r="AT88">
        <v>2945</v>
      </c>
      <c r="AU88">
        <v>2654</v>
      </c>
      <c r="AV88">
        <v>6056</v>
      </c>
      <c r="AW88">
        <v>295</v>
      </c>
      <c r="AX88">
        <v>294</v>
      </c>
      <c r="AY88">
        <v>266</v>
      </c>
      <c r="AZ88">
        <v>331</v>
      </c>
      <c r="BA88">
        <v>2370</v>
      </c>
      <c r="BB88">
        <v>2364</v>
      </c>
      <c r="BC88">
        <v>2188</v>
      </c>
      <c r="BD88">
        <v>2491</v>
      </c>
      <c r="BE88">
        <v>63</v>
      </c>
      <c r="BF88">
        <f>Table2[[#This Row],[50%]]-(Table2[[#This Row],[S50%]]+Table2[[#This Row],[I50%]])</f>
        <v>211</v>
      </c>
      <c r="BG88" s="2">
        <f>Table2[[#This Row],[S50%]]+Table2[[#This Row],[I50%]]</f>
        <v>2665</v>
      </c>
    </row>
    <row r="89" spans="1:59" x14ac:dyDescent="0.2">
      <c r="A89">
        <v>1591103060</v>
      </c>
      <c r="B89">
        <v>240</v>
      </c>
      <c r="D89" t="s">
        <v>48</v>
      </c>
      <c r="E89" t="s">
        <v>104</v>
      </c>
      <c r="F89" t="s">
        <v>49</v>
      </c>
      <c r="G89">
        <v>2873</v>
      </c>
      <c r="H89">
        <v>2903</v>
      </c>
      <c r="I89">
        <v>2940</v>
      </c>
      <c r="J89">
        <v>2967</v>
      </c>
      <c r="K89">
        <v>3061</v>
      </c>
      <c r="L89">
        <v>3101</v>
      </c>
      <c r="M89">
        <v>3160</v>
      </c>
      <c r="N89">
        <v>3205</v>
      </c>
      <c r="O89">
        <v>3293</v>
      </c>
      <c r="P89">
        <v>3293</v>
      </c>
      <c r="Q89">
        <v>3293</v>
      </c>
      <c r="R89">
        <v>3293</v>
      </c>
      <c r="S89">
        <v>2370</v>
      </c>
      <c r="T89">
        <v>2382</v>
      </c>
      <c r="U89">
        <v>2390</v>
      </c>
      <c r="V89">
        <v>2395</v>
      </c>
      <c r="W89">
        <v>2411</v>
      </c>
      <c r="X89">
        <v>2425</v>
      </c>
      <c r="Y89">
        <v>2435</v>
      </c>
      <c r="Z89">
        <v>2452</v>
      </c>
      <c r="AA89">
        <v>2461</v>
      </c>
      <c r="AB89">
        <v>2461</v>
      </c>
      <c r="AC89">
        <v>2461</v>
      </c>
      <c r="AD89">
        <v>2461</v>
      </c>
      <c r="AE89">
        <v>295</v>
      </c>
      <c r="AF89">
        <v>297</v>
      </c>
      <c r="AG89">
        <v>298</v>
      </c>
      <c r="AH89">
        <v>299</v>
      </c>
      <c r="AI89">
        <v>302</v>
      </c>
      <c r="AJ89">
        <v>305</v>
      </c>
      <c r="AK89">
        <v>308</v>
      </c>
      <c r="AL89">
        <v>313</v>
      </c>
      <c r="AM89">
        <v>331</v>
      </c>
      <c r="AN89">
        <v>331</v>
      </c>
      <c r="AO89">
        <v>331</v>
      </c>
      <c r="AP89">
        <v>331</v>
      </c>
      <c r="AQ89">
        <v>7400</v>
      </c>
      <c r="AR89">
        <v>0</v>
      </c>
      <c r="AS89">
        <v>2890</v>
      </c>
      <c r="AT89">
        <v>2944</v>
      </c>
      <c r="AU89">
        <v>2654</v>
      </c>
      <c r="AV89">
        <v>6056</v>
      </c>
      <c r="AW89">
        <v>295</v>
      </c>
      <c r="AX89">
        <v>294</v>
      </c>
      <c r="AY89">
        <v>266</v>
      </c>
      <c r="AZ89">
        <v>331</v>
      </c>
      <c r="BA89">
        <v>2370</v>
      </c>
      <c r="BB89">
        <v>2364</v>
      </c>
      <c r="BC89">
        <v>2188</v>
      </c>
      <c r="BD89">
        <v>2491</v>
      </c>
      <c r="BE89">
        <v>63</v>
      </c>
      <c r="BF89">
        <f>Table2[[#This Row],[50%]]-(Table2[[#This Row],[S50%]]+Table2[[#This Row],[I50%]])</f>
        <v>208</v>
      </c>
      <c r="BG89" s="2">
        <f>Table2[[#This Row],[S50%]]+Table2[[#This Row],[I50%]]</f>
        <v>2665</v>
      </c>
    </row>
    <row r="90" spans="1:59" x14ac:dyDescent="0.2">
      <c r="A90">
        <v>1591103062</v>
      </c>
      <c r="B90">
        <v>240</v>
      </c>
      <c r="D90" t="s">
        <v>48</v>
      </c>
      <c r="E90" t="s">
        <v>93</v>
      </c>
      <c r="F90" t="s">
        <v>49</v>
      </c>
      <c r="G90">
        <v>2873</v>
      </c>
      <c r="H90">
        <v>2905</v>
      </c>
      <c r="I90">
        <v>2945</v>
      </c>
      <c r="J90">
        <v>2976</v>
      </c>
      <c r="K90">
        <v>3057</v>
      </c>
      <c r="L90">
        <v>3093</v>
      </c>
      <c r="M90">
        <v>3145</v>
      </c>
      <c r="N90">
        <v>3205</v>
      </c>
      <c r="O90">
        <v>3293</v>
      </c>
      <c r="P90">
        <v>3293</v>
      </c>
      <c r="Q90">
        <v>3293</v>
      </c>
      <c r="R90">
        <v>3293</v>
      </c>
      <c r="S90">
        <v>2370</v>
      </c>
      <c r="T90">
        <v>2383</v>
      </c>
      <c r="U90">
        <v>2391</v>
      </c>
      <c r="V90">
        <v>2396</v>
      </c>
      <c r="W90">
        <v>2413</v>
      </c>
      <c r="X90">
        <v>2427</v>
      </c>
      <c r="Y90">
        <v>2439</v>
      </c>
      <c r="Z90">
        <v>2456</v>
      </c>
      <c r="AA90">
        <v>2479</v>
      </c>
      <c r="AB90">
        <v>2479</v>
      </c>
      <c r="AC90">
        <v>2479</v>
      </c>
      <c r="AD90">
        <v>2479</v>
      </c>
      <c r="AE90">
        <v>295</v>
      </c>
      <c r="AF90">
        <v>297</v>
      </c>
      <c r="AG90">
        <v>298</v>
      </c>
      <c r="AH90">
        <v>299</v>
      </c>
      <c r="AI90">
        <v>302</v>
      </c>
      <c r="AJ90">
        <v>305</v>
      </c>
      <c r="AK90">
        <v>312</v>
      </c>
      <c r="AL90">
        <v>315</v>
      </c>
      <c r="AM90">
        <v>331</v>
      </c>
      <c r="AN90">
        <v>331</v>
      </c>
      <c r="AO90">
        <v>331</v>
      </c>
      <c r="AP90">
        <v>331</v>
      </c>
      <c r="AQ90">
        <v>7518</v>
      </c>
      <c r="AR90">
        <v>0</v>
      </c>
      <c r="AS90">
        <v>2890</v>
      </c>
      <c r="AT90">
        <v>2944</v>
      </c>
      <c r="AU90">
        <v>2654</v>
      </c>
      <c r="AV90">
        <v>6056</v>
      </c>
      <c r="AW90">
        <v>295</v>
      </c>
      <c r="AX90">
        <v>294</v>
      </c>
      <c r="AY90">
        <v>266</v>
      </c>
      <c r="AZ90">
        <v>331</v>
      </c>
      <c r="BA90">
        <v>2370</v>
      </c>
      <c r="BB90">
        <v>2364</v>
      </c>
      <c r="BC90">
        <v>2188</v>
      </c>
      <c r="BD90">
        <v>2491</v>
      </c>
      <c r="BE90">
        <v>63</v>
      </c>
      <c r="BF90">
        <f>Table2[[#This Row],[50%]]-(Table2[[#This Row],[S50%]]+Table2[[#This Row],[I50%]])</f>
        <v>208</v>
      </c>
      <c r="BG90" s="2">
        <f>Table2[[#This Row],[S50%]]+Table2[[#This Row],[I50%]]</f>
        <v>2665</v>
      </c>
    </row>
    <row r="91" spans="1:59" x14ac:dyDescent="0.2">
      <c r="A91">
        <v>1591103064</v>
      </c>
      <c r="B91">
        <v>240</v>
      </c>
      <c r="D91" t="s">
        <v>48</v>
      </c>
      <c r="E91" t="s">
        <v>97</v>
      </c>
      <c r="F91" t="s">
        <v>49</v>
      </c>
      <c r="G91">
        <v>2872</v>
      </c>
      <c r="H91">
        <v>2902</v>
      </c>
      <c r="I91">
        <v>2939</v>
      </c>
      <c r="J91">
        <v>2969</v>
      </c>
      <c r="K91">
        <v>3053</v>
      </c>
      <c r="L91">
        <v>3093</v>
      </c>
      <c r="M91">
        <v>3138</v>
      </c>
      <c r="N91">
        <v>3187</v>
      </c>
      <c r="O91">
        <v>3293</v>
      </c>
      <c r="P91">
        <v>3293</v>
      </c>
      <c r="Q91">
        <v>3293</v>
      </c>
      <c r="R91">
        <v>3293</v>
      </c>
      <c r="S91">
        <v>2369</v>
      </c>
      <c r="T91">
        <v>2381</v>
      </c>
      <c r="U91">
        <v>2391</v>
      </c>
      <c r="V91">
        <v>2396</v>
      </c>
      <c r="W91">
        <v>2413</v>
      </c>
      <c r="X91">
        <v>2426</v>
      </c>
      <c r="Y91">
        <v>2435</v>
      </c>
      <c r="Z91">
        <v>2446</v>
      </c>
      <c r="AA91">
        <v>2479</v>
      </c>
      <c r="AB91">
        <v>2479</v>
      </c>
      <c r="AC91">
        <v>2479</v>
      </c>
      <c r="AD91">
        <v>2479</v>
      </c>
      <c r="AE91">
        <v>295</v>
      </c>
      <c r="AF91">
        <v>297</v>
      </c>
      <c r="AG91">
        <v>298</v>
      </c>
      <c r="AH91">
        <v>299</v>
      </c>
      <c r="AI91">
        <v>302</v>
      </c>
      <c r="AJ91">
        <v>305</v>
      </c>
      <c r="AK91">
        <v>311</v>
      </c>
      <c r="AL91">
        <v>315</v>
      </c>
      <c r="AM91">
        <v>331</v>
      </c>
      <c r="AN91">
        <v>331</v>
      </c>
      <c r="AO91">
        <v>331</v>
      </c>
      <c r="AP91">
        <v>331</v>
      </c>
      <c r="AQ91">
        <v>7632</v>
      </c>
      <c r="AR91">
        <v>0</v>
      </c>
      <c r="AS91">
        <v>2889</v>
      </c>
      <c r="AT91">
        <v>2943</v>
      </c>
      <c r="AU91">
        <v>2654</v>
      </c>
      <c r="AV91">
        <v>6056</v>
      </c>
      <c r="AW91">
        <v>295</v>
      </c>
      <c r="AX91">
        <v>294</v>
      </c>
      <c r="AY91">
        <v>266</v>
      </c>
      <c r="AZ91">
        <v>331</v>
      </c>
      <c r="BA91">
        <v>2370</v>
      </c>
      <c r="BB91">
        <v>2364</v>
      </c>
      <c r="BC91">
        <v>2188</v>
      </c>
      <c r="BD91">
        <v>2491</v>
      </c>
      <c r="BE91">
        <v>63</v>
      </c>
      <c r="BF91">
        <f>Table2[[#This Row],[50%]]-(Table2[[#This Row],[S50%]]+Table2[[#This Row],[I50%]])</f>
        <v>208</v>
      </c>
      <c r="BG91" s="2">
        <f>Table2[[#This Row],[S50%]]+Table2[[#This Row],[I50%]]</f>
        <v>2664</v>
      </c>
    </row>
    <row r="92" spans="1:59" x14ac:dyDescent="0.2">
      <c r="A92">
        <v>1591103066</v>
      </c>
      <c r="B92">
        <v>240</v>
      </c>
      <c r="D92" t="s">
        <v>48</v>
      </c>
      <c r="E92" t="s">
        <v>111</v>
      </c>
      <c r="F92" t="s">
        <v>49</v>
      </c>
      <c r="G92">
        <v>2873</v>
      </c>
      <c r="H92">
        <v>2904</v>
      </c>
      <c r="I92">
        <v>2945</v>
      </c>
      <c r="J92">
        <v>2974</v>
      </c>
      <c r="K92">
        <v>3046</v>
      </c>
      <c r="L92">
        <v>3091</v>
      </c>
      <c r="M92">
        <v>3140</v>
      </c>
      <c r="N92">
        <v>3180</v>
      </c>
      <c r="O92">
        <v>3259</v>
      </c>
      <c r="P92">
        <v>3259</v>
      </c>
      <c r="Q92">
        <v>3259</v>
      </c>
      <c r="R92">
        <v>3259</v>
      </c>
      <c r="S92">
        <v>2367</v>
      </c>
      <c r="T92">
        <v>2381</v>
      </c>
      <c r="U92">
        <v>2391</v>
      </c>
      <c r="V92">
        <v>2396</v>
      </c>
      <c r="W92">
        <v>2413</v>
      </c>
      <c r="X92">
        <v>2425</v>
      </c>
      <c r="Y92">
        <v>2433</v>
      </c>
      <c r="Z92">
        <v>2446</v>
      </c>
      <c r="AA92">
        <v>2479</v>
      </c>
      <c r="AB92">
        <v>2479</v>
      </c>
      <c r="AC92">
        <v>2479</v>
      </c>
      <c r="AD92">
        <v>2479</v>
      </c>
      <c r="AE92">
        <v>296</v>
      </c>
      <c r="AF92">
        <v>297</v>
      </c>
      <c r="AG92">
        <v>298</v>
      </c>
      <c r="AH92">
        <v>299</v>
      </c>
      <c r="AI92">
        <v>301</v>
      </c>
      <c r="AJ92">
        <v>305</v>
      </c>
      <c r="AK92">
        <v>309</v>
      </c>
      <c r="AL92">
        <v>314</v>
      </c>
      <c r="AM92">
        <v>319</v>
      </c>
      <c r="AN92">
        <v>319</v>
      </c>
      <c r="AO92">
        <v>319</v>
      </c>
      <c r="AP92">
        <v>319</v>
      </c>
      <c r="AQ92">
        <v>7748</v>
      </c>
      <c r="AR92">
        <v>0</v>
      </c>
      <c r="AS92">
        <v>2889</v>
      </c>
      <c r="AT92">
        <v>2942</v>
      </c>
      <c r="AU92">
        <v>2654</v>
      </c>
      <c r="AV92">
        <v>6056</v>
      </c>
      <c r="AW92">
        <v>295</v>
      </c>
      <c r="AX92">
        <v>294</v>
      </c>
      <c r="AY92">
        <v>266</v>
      </c>
      <c r="AZ92">
        <v>331</v>
      </c>
      <c r="BA92">
        <v>2370</v>
      </c>
      <c r="BB92">
        <v>2364</v>
      </c>
      <c r="BC92">
        <v>2188</v>
      </c>
      <c r="BD92">
        <v>2491</v>
      </c>
      <c r="BE92">
        <v>63</v>
      </c>
      <c r="BF92">
        <f>Table2[[#This Row],[50%]]-(Table2[[#This Row],[S50%]]+Table2[[#This Row],[I50%]])</f>
        <v>210</v>
      </c>
      <c r="BG92" s="2">
        <f>Table2[[#This Row],[S50%]]+Table2[[#This Row],[I50%]]</f>
        <v>2663</v>
      </c>
    </row>
    <row r="93" spans="1:59" x14ac:dyDescent="0.2">
      <c r="A93">
        <v>1591103068</v>
      </c>
      <c r="B93">
        <v>240</v>
      </c>
      <c r="D93" t="s">
        <v>48</v>
      </c>
      <c r="E93" t="s">
        <v>113</v>
      </c>
      <c r="F93" t="s">
        <v>49</v>
      </c>
      <c r="G93">
        <v>2874</v>
      </c>
      <c r="H93">
        <v>2910</v>
      </c>
      <c r="I93">
        <v>2952</v>
      </c>
      <c r="J93">
        <v>2984</v>
      </c>
      <c r="K93">
        <v>3049</v>
      </c>
      <c r="L93">
        <v>3095</v>
      </c>
      <c r="M93">
        <v>3144</v>
      </c>
      <c r="N93">
        <v>3152</v>
      </c>
      <c r="O93">
        <v>3278</v>
      </c>
      <c r="P93">
        <v>3278</v>
      </c>
      <c r="Q93">
        <v>3278</v>
      </c>
      <c r="R93">
        <v>3278</v>
      </c>
      <c r="S93">
        <v>2368</v>
      </c>
      <c r="T93">
        <v>2382</v>
      </c>
      <c r="U93">
        <v>2392</v>
      </c>
      <c r="V93">
        <v>2397</v>
      </c>
      <c r="W93">
        <v>2413</v>
      </c>
      <c r="X93">
        <v>2427</v>
      </c>
      <c r="Y93">
        <v>2442</v>
      </c>
      <c r="Z93">
        <v>2448</v>
      </c>
      <c r="AA93">
        <v>2479</v>
      </c>
      <c r="AB93">
        <v>2479</v>
      </c>
      <c r="AC93">
        <v>2479</v>
      </c>
      <c r="AD93">
        <v>2479</v>
      </c>
      <c r="AE93">
        <v>296</v>
      </c>
      <c r="AF93">
        <v>297</v>
      </c>
      <c r="AG93">
        <v>298</v>
      </c>
      <c r="AH93">
        <v>299</v>
      </c>
      <c r="AI93">
        <v>301</v>
      </c>
      <c r="AJ93">
        <v>306</v>
      </c>
      <c r="AK93">
        <v>311</v>
      </c>
      <c r="AL93">
        <v>314</v>
      </c>
      <c r="AM93">
        <v>319</v>
      </c>
      <c r="AN93">
        <v>319</v>
      </c>
      <c r="AO93">
        <v>319</v>
      </c>
      <c r="AP93">
        <v>319</v>
      </c>
      <c r="AQ93">
        <v>7861</v>
      </c>
      <c r="AR93">
        <v>0</v>
      </c>
      <c r="AS93">
        <v>2889</v>
      </c>
      <c r="AT93">
        <v>2942</v>
      </c>
      <c r="AU93">
        <v>2654</v>
      </c>
      <c r="AV93">
        <v>6056</v>
      </c>
      <c r="AW93">
        <v>295</v>
      </c>
      <c r="AX93">
        <v>294</v>
      </c>
      <c r="AY93">
        <v>266</v>
      </c>
      <c r="AZ93">
        <v>331</v>
      </c>
      <c r="BA93">
        <v>2370</v>
      </c>
      <c r="BB93">
        <v>2364</v>
      </c>
      <c r="BC93">
        <v>2188</v>
      </c>
      <c r="BD93">
        <v>2491</v>
      </c>
      <c r="BE93">
        <v>63</v>
      </c>
      <c r="BF93">
        <f>Table2[[#This Row],[50%]]-(Table2[[#This Row],[S50%]]+Table2[[#This Row],[I50%]])</f>
        <v>210</v>
      </c>
      <c r="BG93" s="2">
        <f>Table2[[#This Row],[S50%]]+Table2[[#This Row],[I50%]]</f>
        <v>2664</v>
      </c>
    </row>
    <row r="94" spans="1:59" x14ac:dyDescent="0.2">
      <c r="A94">
        <v>1591103070</v>
      </c>
      <c r="B94">
        <v>240</v>
      </c>
      <c r="D94" t="s">
        <v>48</v>
      </c>
      <c r="E94" t="s">
        <v>112</v>
      </c>
      <c r="F94" t="s">
        <v>49</v>
      </c>
      <c r="G94">
        <v>2877</v>
      </c>
      <c r="H94">
        <v>2921</v>
      </c>
      <c r="I94">
        <v>2957</v>
      </c>
      <c r="J94">
        <v>2990</v>
      </c>
      <c r="K94">
        <v>3051</v>
      </c>
      <c r="L94">
        <v>3089</v>
      </c>
      <c r="M94">
        <v>3144</v>
      </c>
      <c r="N94">
        <v>3157</v>
      </c>
      <c r="O94">
        <v>3278</v>
      </c>
      <c r="P94">
        <v>3278</v>
      </c>
      <c r="Q94">
        <v>3278</v>
      </c>
      <c r="R94">
        <v>3278</v>
      </c>
      <c r="S94">
        <v>2368</v>
      </c>
      <c r="T94">
        <v>2381</v>
      </c>
      <c r="U94">
        <v>2391</v>
      </c>
      <c r="V94">
        <v>2397</v>
      </c>
      <c r="W94">
        <v>2414</v>
      </c>
      <c r="X94">
        <v>2427</v>
      </c>
      <c r="Y94">
        <v>2439</v>
      </c>
      <c r="Z94">
        <v>2446</v>
      </c>
      <c r="AA94">
        <v>2479</v>
      </c>
      <c r="AB94">
        <v>2479</v>
      </c>
      <c r="AC94">
        <v>2479</v>
      </c>
      <c r="AD94">
        <v>2479</v>
      </c>
      <c r="AE94">
        <v>295</v>
      </c>
      <c r="AF94">
        <v>297</v>
      </c>
      <c r="AG94">
        <v>298</v>
      </c>
      <c r="AH94">
        <v>299</v>
      </c>
      <c r="AI94">
        <v>301</v>
      </c>
      <c r="AJ94">
        <v>306</v>
      </c>
      <c r="AK94">
        <v>311</v>
      </c>
      <c r="AL94">
        <v>314</v>
      </c>
      <c r="AM94">
        <v>337</v>
      </c>
      <c r="AN94">
        <v>337</v>
      </c>
      <c r="AO94">
        <v>337</v>
      </c>
      <c r="AP94">
        <v>337</v>
      </c>
      <c r="AQ94">
        <v>7980</v>
      </c>
      <c r="AR94">
        <v>0</v>
      </c>
      <c r="AS94">
        <v>2889</v>
      </c>
      <c r="AT94">
        <v>2941</v>
      </c>
      <c r="AU94">
        <v>2654</v>
      </c>
      <c r="AV94">
        <v>6056</v>
      </c>
      <c r="AW94">
        <v>295</v>
      </c>
      <c r="AX94">
        <v>294</v>
      </c>
      <c r="AY94">
        <v>266</v>
      </c>
      <c r="AZ94">
        <v>337</v>
      </c>
      <c r="BA94">
        <v>2370</v>
      </c>
      <c r="BB94">
        <v>2364</v>
      </c>
      <c r="BC94">
        <v>2186</v>
      </c>
      <c r="BD94">
        <v>2491</v>
      </c>
      <c r="BE94">
        <v>63</v>
      </c>
      <c r="BF94">
        <f>Table2[[#This Row],[50%]]-(Table2[[#This Row],[S50%]]+Table2[[#This Row],[I50%]])</f>
        <v>214</v>
      </c>
      <c r="BG94" s="2">
        <f>Table2[[#This Row],[S50%]]+Table2[[#This Row],[I50%]]</f>
        <v>2663</v>
      </c>
    </row>
    <row r="95" spans="1:59" x14ac:dyDescent="0.2">
      <c r="A95">
        <v>1591103072</v>
      </c>
      <c r="B95">
        <v>240</v>
      </c>
      <c r="D95" t="s">
        <v>48</v>
      </c>
      <c r="E95" t="s">
        <v>165</v>
      </c>
      <c r="F95" t="s">
        <v>49</v>
      </c>
      <c r="G95">
        <v>2878</v>
      </c>
      <c r="H95">
        <v>2931</v>
      </c>
      <c r="I95">
        <v>2978</v>
      </c>
      <c r="J95">
        <v>3014</v>
      </c>
      <c r="K95">
        <v>3059</v>
      </c>
      <c r="L95">
        <v>3100</v>
      </c>
      <c r="M95">
        <v>3147</v>
      </c>
      <c r="N95">
        <v>3180</v>
      </c>
      <c r="O95">
        <v>3493</v>
      </c>
      <c r="P95">
        <v>3493</v>
      </c>
      <c r="Q95">
        <v>3493</v>
      </c>
      <c r="R95">
        <v>3493</v>
      </c>
      <c r="S95">
        <v>2368</v>
      </c>
      <c r="T95">
        <v>2381</v>
      </c>
      <c r="U95">
        <v>2391</v>
      </c>
      <c r="V95">
        <v>2397</v>
      </c>
      <c r="W95">
        <v>2413</v>
      </c>
      <c r="X95">
        <v>2425</v>
      </c>
      <c r="Y95">
        <v>2439</v>
      </c>
      <c r="Z95">
        <v>2446</v>
      </c>
      <c r="AA95">
        <v>2465</v>
      </c>
      <c r="AB95">
        <v>2465</v>
      </c>
      <c r="AC95">
        <v>2465</v>
      </c>
      <c r="AD95">
        <v>2465</v>
      </c>
      <c r="AE95">
        <v>295</v>
      </c>
      <c r="AF95">
        <v>297</v>
      </c>
      <c r="AG95">
        <v>298</v>
      </c>
      <c r="AH95">
        <v>299</v>
      </c>
      <c r="AI95">
        <v>302</v>
      </c>
      <c r="AJ95">
        <v>306</v>
      </c>
      <c r="AK95">
        <v>311</v>
      </c>
      <c r="AL95">
        <v>314</v>
      </c>
      <c r="AM95">
        <v>337</v>
      </c>
      <c r="AN95">
        <v>337</v>
      </c>
      <c r="AO95">
        <v>337</v>
      </c>
      <c r="AP95">
        <v>337</v>
      </c>
      <c r="AQ95">
        <v>8102</v>
      </c>
      <c r="AR95">
        <v>0</v>
      </c>
      <c r="AS95">
        <v>2889</v>
      </c>
      <c r="AT95">
        <v>2941</v>
      </c>
      <c r="AU95">
        <v>2654</v>
      </c>
      <c r="AV95">
        <v>6056</v>
      </c>
      <c r="AW95">
        <v>295</v>
      </c>
      <c r="AX95">
        <v>294</v>
      </c>
      <c r="AY95">
        <v>266</v>
      </c>
      <c r="AZ95">
        <v>337</v>
      </c>
      <c r="BA95">
        <v>2370</v>
      </c>
      <c r="BB95">
        <v>2364</v>
      </c>
      <c r="BC95">
        <v>2186</v>
      </c>
      <c r="BD95">
        <v>2491</v>
      </c>
      <c r="BE95">
        <v>63</v>
      </c>
      <c r="BF95">
        <f>Table2[[#This Row],[50%]]-(Table2[[#This Row],[S50%]]+Table2[[#This Row],[I50%]])</f>
        <v>215</v>
      </c>
      <c r="BG95" s="2">
        <f>Table2[[#This Row],[S50%]]+Table2[[#This Row],[I50%]]</f>
        <v>2663</v>
      </c>
    </row>
    <row r="96" spans="1:59" x14ac:dyDescent="0.2">
      <c r="A96">
        <v>1591103074</v>
      </c>
      <c r="B96">
        <v>240</v>
      </c>
      <c r="D96" t="s">
        <v>48</v>
      </c>
      <c r="E96" t="s">
        <v>123</v>
      </c>
      <c r="F96" t="s">
        <v>49</v>
      </c>
      <c r="G96">
        <v>2878</v>
      </c>
      <c r="H96">
        <v>2928</v>
      </c>
      <c r="I96">
        <v>2982</v>
      </c>
      <c r="J96">
        <v>3012</v>
      </c>
      <c r="K96">
        <v>3060</v>
      </c>
      <c r="L96">
        <v>3107</v>
      </c>
      <c r="M96">
        <v>3180</v>
      </c>
      <c r="N96">
        <v>3278</v>
      </c>
      <c r="O96">
        <v>3801</v>
      </c>
      <c r="P96">
        <v>3801</v>
      </c>
      <c r="Q96">
        <v>3801</v>
      </c>
      <c r="R96">
        <v>3801</v>
      </c>
      <c r="S96">
        <v>2368</v>
      </c>
      <c r="T96">
        <v>2381</v>
      </c>
      <c r="U96">
        <v>2391</v>
      </c>
      <c r="V96">
        <v>2397</v>
      </c>
      <c r="W96">
        <v>2413</v>
      </c>
      <c r="X96">
        <v>2425</v>
      </c>
      <c r="Y96">
        <v>2442</v>
      </c>
      <c r="Z96">
        <v>2448</v>
      </c>
      <c r="AA96">
        <v>2465</v>
      </c>
      <c r="AB96">
        <v>2465</v>
      </c>
      <c r="AC96">
        <v>2465</v>
      </c>
      <c r="AD96">
        <v>2465</v>
      </c>
      <c r="AE96">
        <v>295</v>
      </c>
      <c r="AF96">
        <v>297</v>
      </c>
      <c r="AG96">
        <v>298</v>
      </c>
      <c r="AH96">
        <v>299</v>
      </c>
      <c r="AI96">
        <v>301</v>
      </c>
      <c r="AJ96">
        <v>306</v>
      </c>
      <c r="AK96">
        <v>311</v>
      </c>
      <c r="AL96">
        <v>314</v>
      </c>
      <c r="AM96">
        <v>337</v>
      </c>
      <c r="AN96">
        <v>337</v>
      </c>
      <c r="AO96">
        <v>337</v>
      </c>
      <c r="AP96">
        <v>337</v>
      </c>
      <c r="AQ96">
        <v>8207</v>
      </c>
      <c r="AR96">
        <v>0</v>
      </c>
      <c r="AS96">
        <v>2889</v>
      </c>
      <c r="AT96">
        <v>2941</v>
      </c>
      <c r="AU96">
        <v>2654</v>
      </c>
      <c r="AV96">
        <v>6056</v>
      </c>
      <c r="AW96">
        <v>295</v>
      </c>
      <c r="AX96">
        <v>294</v>
      </c>
      <c r="AY96">
        <v>266</v>
      </c>
      <c r="AZ96">
        <v>337</v>
      </c>
      <c r="BA96">
        <v>2370</v>
      </c>
      <c r="BB96">
        <v>2364</v>
      </c>
      <c r="BC96">
        <v>2186</v>
      </c>
      <c r="BD96">
        <v>2491</v>
      </c>
      <c r="BE96">
        <v>63</v>
      </c>
      <c r="BF96">
        <f>Table2[[#This Row],[50%]]-(Table2[[#This Row],[S50%]]+Table2[[#This Row],[I50%]])</f>
        <v>215</v>
      </c>
      <c r="BG96" s="2">
        <f>Table2[[#This Row],[S50%]]+Table2[[#This Row],[I50%]]</f>
        <v>2663</v>
      </c>
    </row>
    <row r="97" spans="1:59" x14ac:dyDescent="0.2">
      <c r="A97">
        <v>1591103077</v>
      </c>
      <c r="B97">
        <v>240</v>
      </c>
      <c r="D97" t="s">
        <v>48</v>
      </c>
      <c r="E97" t="s">
        <v>95</v>
      </c>
      <c r="F97" t="s">
        <v>49</v>
      </c>
      <c r="G97">
        <v>2895</v>
      </c>
      <c r="H97">
        <v>2980</v>
      </c>
      <c r="I97">
        <v>3030</v>
      </c>
      <c r="J97">
        <v>3048</v>
      </c>
      <c r="K97">
        <v>3088</v>
      </c>
      <c r="L97">
        <v>3124</v>
      </c>
      <c r="M97">
        <v>3210</v>
      </c>
      <c r="N97">
        <v>3479</v>
      </c>
      <c r="O97">
        <v>3801</v>
      </c>
      <c r="P97">
        <v>3801</v>
      </c>
      <c r="Q97">
        <v>3801</v>
      </c>
      <c r="R97">
        <v>3801</v>
      </c>
      <c r="S97">
        <v>2370</v>
      </c>
      <c r="T97">
        <v>2381</v>
      </c>
      <c r="U97">
        <v>2390</v>
      </c>
      <c r="V97">
        <v>2397</v>
      </c>
      <c r="W97">
        <v>2411</v>
      </c>
      <c r="X97">
        <v>2422</v>
      </c>
      <c r="Y97">
        <v>2437</v>
      </c>
      <c r="Z97">
        <v>2450</v>
      </c>
      <c r="AA97">
        <v>2465</v>
      </c>
      <c r="AB97">
        <v>2465</v>
      </c>
      <c r="AC97">
        <v>2465</v>
      </c>
      <c r="AD97">
        <v>2465</v>
      </c>
      <c r="AE97">
        <v>295</v>
      </c>
      <c r="AF97">
        <v>297</v>
      </c>
      <c r="AG97">
        <v>298</v>
      </c>
      <c r="AH97">
        <v>299</v>
      </c>
      <c r="AI97">
        <v>302</v>
      </c>
      <c r="AJ97">
        <v>306</v>
      </c>
      <c r="AK97">
        <v>311</v>
      </c>
      <c r="AL97">
        <v>316</v>
      </c>
      <c r="AM97">
        <v>337</v>
      </c>
      <c r="AN97">
        <v>337</v>
      </c>
      <c r="AO97">
        <v>337</v>
      </c>
      <c r="AP97">
        <v>337</v>
      </c>
      <c r="AQ97">
        <v>8326</v>
      </c>
      <c r="AR97">
        <v>0</v>
      </c>
      <c r="AS97">
        <v>2889</v>
      </c>
      <c r="AT97">
        <v>2941</v>
      </c>
      <c r="AU97">
        <v>2654</v>
      </c>
      <c r="AV97">
        <v>6056</v>
      </c>
      <c r="AW97">
        <v>295</v>
      </c>
      <c r="AX97">
        <v>294</v>
      </c>
      <c r="AY97">
        <v>266</v>
      </c>
      <c r="AZ97">
        <v>337</v>
      </c>
      <c r="BA97">
        <v>2370</v>
      </c>
      <c r="BB97">
        <v>2364</v>
      </c>
      <c r="BC97">
        <v>2186</v>
      </c>
      <c r="BD97">
        <v>2491</v>
      </c>
      <c r="BE97">
        <v>63</v>
      </c>
      <c r="BF97">
        <f>Table2[[#This Row],[50%]]-(Table2[[#This Row],[S50%]]+Table2[[#This Row],[I50%]])</f>
        <v>230</v>
      </c>
      <c r="BG97" s="2">
        <f>Table2[[#This Row],[S50%]]+Table2[[#This Row],[I50%]]</f>
        <v>2665</v>
      </c>
    </row>
    <row r="98" spans="1:59" x14ac:dyDescent="0.2">
      <c r="A98">
        <v>1591103079</v>
      </c>
      <c r="B98">
        <v>240</v>
      </c>
      <c r="D98" t="s">
        <v>48</v>
      </c>
      <c r="E98" t="s">
        <v>164</v>
      </c>
      <c r="F98" t="s">
        <v>49</v>
      </c>
      <c r="G98">
        <v>2937</v>
      </c>
      <c r="H98">
        <v>3023</v>
      </c>
      <c r="I98">
        <v>3052</v>
      </c>
      <c r="J98">
        <v>3070</v>
      </c>
      <c r="K98">
        <v>3099</v>
      </c>
      <c r="L98">
        <v>3131</v>
      </c>
      <c r="M98">
        <v>3210</v>
      </c>
      <c r="N98">
        <v>3479</v>
      </c>
      <c r="O98">
        <v>3801</v>
      </c>
      <c r="P98">
        <v>3801</v>
      </c>
      <c r="Q98">
        <v>3801</v>
      </c>
      <c r="R98">
        <v>3801</v>
      </c>
      <c r="S98">
        <v>2371</v>
      </c>
      <c r="T98">
        <v>2383</v>
      </c>
      <c r="U98">
        <v>2392</v>
      </c>
      <c r="V98">
        <v>2399</v>
      </c>
      <c r="W98">
        <v>2413</v>
      </c>
      <c r="X98">
        <v>2424</v>
      </c>
      <c r="Y98">
        <v>2437</v>
      </c>
      <c r="Z98">
        <v>2450</v>
      </c>
      <c r="AA98">
        <v>2460</v>
      </c>
      <c r="AB98">
        <v>2460</v>
      </c>
      <c r="AC98">
        <v>2460</v>
      </c>
      <c r="AD98">
        <v>2460</v>
      </c>
      <c r="AE98">
        <v>295</v>
      </c>
      <c r="AF98">
        <v>297</v>
      </c>
      <c r="AG98">
        <v>298</v>
      </c>
      <c r="AH98">
        <v>299</v>
      </c>
      <c r="AI98">
        <v>302</v>
      </c>
      <c r="AJ98">
        <v>307</v>
      </c>
      <c r="AK98">
        <v>312</v>
      </c>
      <c r="AL98">
        <v>315</v>
      </c>
      <c r="AM98">
        <v>330</v>
      </c>
      <c r="AN98">
        <v>330</v>
      </c>
      <c r="AO98">
        <v>330</v>
      </c>
      <c r="AP98">
        <v>330</v>
      </c>
      <c r="AQ98">
        <v>8431</v>
      </c>
      <c r="AR98">
        <v>0</v>
      </c>
      <c r="AS98">
        <v>2891</v>
      </c>
      <c r="AT98">
        <v>2942</v>
      </c>
      <c r="AU98">
        <v>2654</v>
      </c>
      <c r="AV98">
        <v>6056</v>
      </c>
      <c r="AW98">
        <v>295</v>
      </c>
      <c r="AX98">
        <v>294</v>
      </c>
      <c r="AY98">
        <v>266</v>
      </c>
      <c r="AZ98">
        <v>337</v>
      </c>
      <c r="BA98">
        <v>2370</v>
      </c>
      <c r="BB98">
        <v>2364</v>
      </c>
      <c r="BC98">
        <v>2186</v>
      </c>
      <c r="BD98">
        <v>2491</v>
      </c>
      <c r="BE98">
        <v>63</v>
      </c>
      <c r="BF98">
        <f>Table2[[#This Row],[50%]]-(Table2[[#This Row],[S50%]]+Table2[[#This Row],[I50%]])</f>
        <v>271</v>
      </c>
      <c r="BG98" s="2">
        <f>Table2[[#This Row],[S50%]]+Table2[[#This Row],[I50%]]</f>
        <v>2666</v>
      </c>
    </row>
    <row r="99" spans="1:59" x14ac:dyDescent="0.2">
      <c r="A99">
        <v>1591103081</v>
      </c>
      <c r="B99">
        <v>240</v>
      </c>
      <c r="D99" t="s">
        <v>48</v>
      </c>
      <c r="E99" t="s">
        <v>99</v>
      </c>
      <c r="F99" t="s">
        <v>49</v>
      </c>
      <c r="G99">
        <v>2974</v>
      </c>
      <c r="H99">
        <v>3039</v>
      </c>
      <c r="I99">
        <v>3059</v>
      </c>
      <c r="J99">
        <v>3076</v>
      </c>
      <c r="K99">
        <v>3107</v>
      </c>
      <c r="L99">
        <v>3146</v>
      </c>
      <c r="M99">
        <v>3219</v>
      </c>
      <c r="N99">
        <v>3359</v>
      </c>
      <c r="O99">
        <v>3801</v>
      </c>
      <c r="P99">
        <v>3801</v>
      </c>
      <c r="Q99">
        <v>3801</v>
      </c>
      <c r="R99">
        <v>3801</v>
      </c>
      <c r="S99">
        <v>2370</v>
      </c>
      <c r="T99">
        <v>2382</v>
      </c>
      <c r="U99">
        <v>2392</v>
      </c>
      <c r="V99">
        <v>2398</v>
      </c>
      <c r="W99">
        <v>2412</v>
      </c>
      <c r="X99">
        <v>2424</v>
      </c>
      <c r="Y99">
        <v>2434</v>
      </c>
      <c r="Z99">
        <v>2442</v>
      </c>
      <c r="AA99">
        <v>2456</v>
      </c>
      <c r="AB99">
        <v>2456</v>
      </c>
      <c r="AC99">
        <v>2456</v>
      </c>
      <c r="AD99">
        <v>2456</v>
      </c>
      <c r="AE99">
        <v>294</v>
      </c>
      <c r="AF99">
        <v>296</v>
      </c>
      <c r="AG99">
        <v>298</v>
      </c>
      <c r="AH99">
        <v>299</v>
      </c>
      <c r="AI99">
        <v>301</v>
      </c>
      <c r="AJ99">
        <v>306</v>
      </c>
      <c r="AK99">
        <v>311</v>
      </c>
      <c r="AL99">
        <v>315</v>
      </c>
      <c r="AM99">
        <v>330</v>
      </c>
      <c r="AN99">
        <v>330</v>
      </c>
      <c r="AO99">
        <v>330</v>
      </c>
      <c r="AP99">
        <v>330</v>
      </c>
      <c r="AQ99">
        <v>8555</v>
      </c>
      <c r="AR99">
        <v>0</v>
      </c>
      <c r="AS99">
        <v>2891</v>
      </c>
      <c r="AT99">
        <v>2943</v>
      </c>
      <c r="AU99">
        <v>2654</v>
      </c>
      <c r="AV99">
        <v>6056</v>
      </c>
      <c r="AW99">
        <v>295</v>
      </c>
      <c r="AX99">
        <v>294</v>
      </c>
      <c r="AY99">
        <v>266</v>
      </c>
      <c r="AZ99">
        <v>337</v>
      </c>
      <c r="BA99">
        <v>2370</v>
      </c>
      <c r="BB99">
        <v>2364</v>
      </c>
      <c r="BC99">
        <v>2186</v>
      </c>
      <c r="BD99">
        <v>2491</v>
      </c>
      <c r="BE99">
        <v>63</v>
      </c>
      <c r="BF99">
        <f>Table2[[#This Row],[50%]]-(Table2[[#This Row],[S50%]]+Table2[[#This Row],[I50%]])</f>
        <v>310</v>
      </c>
      <c r="BG99" s="2">
        <f>Table2[[#This Row],[S50%]]+Table2[[#This Row],[I50%]]</f>
        <v>2664</v>
      </c>
    </row>
    <row r="100" spans="1:59" x14ac:dyDescent="0.2">
      <c r="A100">
        <v>1591103083</v>
      </c>
      <c r="B100">
        <v>240</v>
      </c>
      <c r="D100" t="s">
        <v>48</v>
      </c>
      <c r="E100" t="s">
        <v>166</v>
      </c>
      <c r="F100" t="s">
        <v>49</v>
      </c>
      <c r="G100">
        <v>3002</v>
      </c>
      <c r="H100">
        <v>3048</v>
      </c>
      <c r="I100">
        <v>3069</v>
      </c>
      <c r="J100">
        <v>3079</v>
      </c>
      <c r="K100">
        <v>3112</v>
      </c>
      <c r="L100">
        <v>3160</v>
      </c>
      <c r="M100">
        <v>3234</v>
      </c>
      <c r="N100">
        <v>3479</v>
      </c>
      <c r="O100">
        <v>3801</v>
      </c>
      <c r="P100">
        <v>3801</v>
      </c>
      <c r="Q100">
        <v>3801</v>
      </c>
      <c r="R100">
        <v>3801</v>
      </c>
      <c r="S100">
        <v>2370</v>
      </c>
      <c r="T100">
        <v>2382</v>
      </c>
      <c r="U100">
        <v>2390</v>
      </c>
      <c r="V100">
        <v>2398</v>
      </c>
      <c r="W100">
        <v>2411</v>
      </c>
      <c r="X100">
        <v>2423</v>
      </c>
      <c r="Y100">
        <v>2433</v>
      </c>
      <c r="Z100">
        <v>2438</v>
      </c>
      <c r="AA100">
        <v>2456</v>
      </c>
      <c r="AB100">
        <v>2456</v>
      </c>
      <c r="AC100">
        <v>2456</v>
      </c>
      <c r="AD100">
        <v>2456</v>
      </c>
      <c r="AE100">
        <v>294</v>
      </c>
      <c r="AF100">
        <v>296</v>
      </c>
      <c r="AG100">
        <v>297</v>
      </c>
      <c r="AH100">
        <v>298</v>
      </c>
      <c r="AI100">
        <v>301</v>
      </c>
      <c r="AJ100">
        <v>306</v>
      </c>
      <c r="AK100">
        <v>311</v>
      </c>
      <c r="AL100">
        <v>315</v>
      </c>
      <c r="AM100">
        <v>330</v>
      </c>
      <c r="AN100">
        <v>330</v>
      </c>
      <c r="AO100">
        <v>330</v>
      </c>
      <c r="AP100">
        <v>330</v>
      </c>
      <c r="AQ100">
        <v>8664</v>
      </c>
      <c r="AR100">
        <v>0</v>
      </c>
      <c r="AS100">
        <v>2891</v>
      </c>
      <c r="AT100">
        <v>2943</v>
      </c>
      <c r="AU100">
        <v>2654</v>
      </c>
      <c r="AV100">
        <v>6056</v>
      </c>
      <c r="AW100">
        <v>295</v>
      </c>
      <c r="AX100">
        <v>294</v>
      </c>
      <c r="AY100">
        <v>266</v>
      </c>
      <c r="AZ100">
        <v>337</v>
      </c>
      <c r="BA100">
        <v>2370</v>
      </c>
      <c r="BB100">
        <v>2364</v>
      </c>
      <c r="BC100">
        <v>2186</v>
      </c>
      <c r="BD100">
        <v>2491</v>
      </c>
      <c r="BE100">
        <v>63</v>
      </c>
      <c r="BF100">
        <f>Table2[[#This Row],[50%]]-(Table2[[#This Row],[S50%]]+Table2[[#This Row],[I50%]])</f>
        <v>338</v>
      </c>
      <c r="BG100" s="2">
        <f>Table2[[#This Row],[S50%]]+Table2[[#This Row],[I50%]]</f>
        <v>2664</v>
      </c>
    </row>
    <row r="101" spans="1:59" x14ac:dyDescent="0.2">
      <c r="A101">
        <v>1591103085</v>
      </c>
      <c r="B101">
        <v>240</v>
      </c>
      <c r="D101" t="s">
        <v>48</v>
      </c>
      <c r="E101" t="s">
        <v>103</v>
      </c>
      <c r="F101" t="s">
        <v>49</v>
      </c>
      <c r="G101">
        <v>2985</v>
      </c>
      <c r="H101">
        <v>3043</v>
      </c>
      <c r="I101">
        <v>3059</v>
      </c>
      <c r="J101">
        <v>3076</v>
      </c>
      <c r="K101">
        <v>3109</v>
      </c>
      <c r="L101">
        <v>3153</v>
      </c>
      <c r="M101">
        <v>3208</v>
      </c>
      <c r="N101">
        <v>3289</v>
      </c>
      <c r="O101">
        <v>3769</v>
      </c>
      <c r="P101">
        <v>3769</v>
      </c>
      <c r="Q101">
        <v>3769</v>
      </c>
      <c r="R101">
        <v>3769</v>
      </c>
      <c r="S101">
        <v>2371</v>
      </c>
      <c r="T101">
        <v>2382</v>
      </c>
      <c r="U101">
        <v>2391</v>
      </c>
      <c r="V101">
        <v>2399</v>
      </c>
      <c r="W101">
        <v>2412</v>
      </c>
      <c r="X101">
        <v>2423</v>
      </c>
      <c r="Y101">
        <v>2434</v>
      </c>
      <c r="Z101">
        <v>2450</v>
      </c>
      <c r="AA101">
        <v>2456</v>
      </c>
      <c r="AB101">
        <v>2456</v>
      </c>
      <c r="AC101">
        <v>2456</v>
      </c>
      <c r="AD101">
        <v>2456</v>
      </c>
      <c r="AE101">
        <v>294</v>
      </c>
      <c r="AF101">
        <v>296</v>
      </c>
      <c r="AG101">
        <v>298</v>
      </c>
      <c r="AH101">
        <v>299</v>
      </c>
      <c r="AI101">
        <v>301</v>
      </c>
      <c r="AJ101">
        <v>306</v>
      </c>
      <c r="AK101">
        <v>312</v>
      </c>
      <c r="AL101">
        <v>315</v>
      </c>
      <c r="AM101">
        <v>330</v>
      </c>
      <c r="AN101">
        <v>330</v>
      </c>
      <c r="AO101">
        <v>330</v>
      </c>
      <c r="AP101">
        <v>330</v>
      </c>
      <c r="AQ101">
        <v>8779</v>
      </c>
      <c r="AR101">
        <v>0</v>
      </c>
      <c r="AS101">
        <v>2892</v>
      </c>
      <c r="AT101">
        <v>2943</v>
      </c>
      <c r="AU101">
        <v>2654</v>
      </c>
      <c r="AV101">
        <v>6056</v>
      </c>
      <c r="AW101">
        <v>295</v>
      </c>
      <c r="AX101">
        <v>294</v>
      </c>
      <c r="AY101">
        <v>266</v>
      </c>
      <c r="AZ101">
        <v>337</v>
      </c>
      <c r="BA101">
        <v>2370</v>
      </c>
      <c r="BB101">
        <v>2364</v>
      </c>
      <c r="BC101">
        <v>2186</v>
      </c>
      <c r="BD101">
        <v>2491</v>
      </c>
      <c r="BE101">
        <v>63</v>
      </c>
      <c r="BF101">
        <f>Table2[[#This Row],[50%]]-(Table2[[#This Row],[S50%]]+Table2[[#This Row],[I50%]])</f>
        <v>320</v>
      </c>
      <c r="BG101" s="2">
        <f>Table2[[#This Row],[S50%]]+Table2[[#This Row],[I50%]]</f>
        <v>2665</v>
      </c>
    </row>
    <row r="102" spans="1:59" x14ac:dyDescent="0.2">
      <c r="A102">
        <v>1591103087</v>
      </c>
      <c r="B102">
        <v>240</v>
      </c>
      <c r="D102" t="s">
        <v>48</v>
      </c>
      <c r="E102" t="s">
        <v>93</v>
      </c>
      <c r="F102" t="s">
        <v>49</v>
      </c>
      <c r="G102">
        <v>2946</v>
      </c>
      <c r="H102">
        <v>3035</v>
      </c>
      <c r="I102">
        <v>3054</v>
      </c>
      <c r="J102">
        <v>3066</v>
      </c>
      <c r="K102">
        <v>3111</v>
      </c>
      <c r="L102">
        <v>3162</v>
      </c>
      <c r="M102">
        <v>3231</v>
      </c>
      <c r="N102">
        <v>3359</v>
      </c>
      <c r="O102">
        <v>3769</v>
      </c>
      <c r="P102">
        <v>3769</v>
      </c>
      <c r="Q102">
        <v>3769</v>
      </c>
      <c r="R102">
        <v>3769</v>
      </c>
      <c r="S102">
        <v>2371</v>
      </c>
      <c r="T102">
        <v>2384</v>
      </c>
      <c r="U102">
        <v>2392</v>
      </c>
      <c r="V102">
        <v>2399</v>
      </c>
      <c r="W102">
        <v>2412</v>
      </c>
      <c r="X102">
        <v>2427</v>
      </c>
      <c r="Y102">
        <v>2442</v>
      </c>
      <c r="Z102">
        <v>2451</v>
      </c>
      <c r="AA102">
        <v>2456</v>
      </c>
      <c r="AB102">
        <v>2456</v>
      </c>
      <c r="AC102">
        <v>2456</v>
      </c>
      <c r="AD102">
        <v>2456</v>
      </c>
      <c r="AE102">
        <v>294</v>
      </c>
      <c r="AF102">
        <v>296</v>
      </c>
      <c r="AG102">
        <v>298</v>
      </c>
      <c r="AH102">
        <v>299</v>
      </c>
      <c r="AI102">
        <v>301</v>
      </c>
      <c r="AJ102">
        <v>306</v>
      </c>
      <c r="AK102">
        <v>311</v>
      </c>
      <c r="AL102">
        <v>315</v>
      </c>
      <c r="AM102">
        <v>330</v>
      </c>
      <c r="AN102">
        <v>330</v>
      </c>
      <c r="AO102">
        <v>330</v>
      </c>
      <c r="AP102">
        <v>330</v>
      </c>
      <c r="AQ102">
        <v>8891</v>
      </c>
      <c r="AR102">
        <v>0</v>
      </c>
      <c r="AS102">
        <v>2892</v>
      </c>
      <c r="AT102">
        <v>2943</v>
      </c>
      <c r="AU102">
        <v>2654</v>
      </c>
      <c r="AV102">
        <v>6056</v>
      </c>
      <c r="AW102">
        <v>295</v>
      </c>
      <c r="AX102">
        <v>294</v>
      </c>
      <c r="AY102">
        <v>266</v>
      </c>
      <c r="AZ102">
        <v>337</v>
      </c>
      <c r="BA102">
        <v>2370</v>
      </c>
      <c r="BB102">
        <v>2364</v>
      </c>
      <c r="BC102">
        <v>2186</v>
      </c>
      <c r="BD102">
        <v>2491</v>
      </c>
      <c r="BE102">
        <v>63</v>
      </c>
      <c r="BF102">
        <f>Table2[[#This Row],[50%]]-(Table2[[#This Row],[S50%]]+Table2[[#This Row],[I50%]])</f>
        <v>281</v>
      </c>
      <c r="BG102" s="2">
        <f>Table2[[#This Row],[S50%]]+Table2[[#This Row],[I50%]]</f>
        <v>2665</v>
      </c>
    </row>
    <row r="103" spans="1:59" x14ac:dyDescent="0.2">
      <c r="A103">
        <v>1591103089</v>
      </c>
      <c r="B103">
        <v>240</v>
      </c>
      <c r="D103" t="s">
        <v>48</v>
      </c>
      <c r="E103" t="s">
        <v>104</v>
      </c>
      <c r="F103" t="s">
        <v>49</v>
      </c>
      <c r="G103">
        <v>2902</v>
      </c>
      <c r="H103">
        <v>2989</v>
      </c>
      <c r="I103">
        <v>3040</v>
      </c>
      <c r="J103">
        <v>3056</v>
      </c>
      <c r="K103">
        <v>3111</v>
      </c>
      <c r="L103">
        <v>3166</v>
      </c>
      <c r="M103">
        <v>3249</v>
      </c>
      <c r="N103">
        <v>3483</v>
      </c>
      <c r="O103">
        <v>4244</v>
      </c>
      <c r="P103">
        <v>4244</v>
      </c>
      <c r="Q103">
        <v>4244</v>
      </c>
      <c r="R103">
        <v>4244</v>
      </c>
      <c r="S103">
        <v>2370</v>
      </c>
      <c r="T103">
        <v>2381</v>
      </c>
      <c r="U103">
        <v>2390</v>
      </c>
      <c r="V103">
        <v>2397</v>
      </c>
      <c r="W103">
        <v>2412</v>
      </c>
      <c r="X103">
        <v>2427</v>
      </c>
      <c r="Y103">
        <v>2442</v>
      </c>
      <c r="Z103">
        <v>2451</v>
      </c>
      <c r="AA103">
        <v>2468</v>
      </c>
      <c r="AB103">
        <v>2468</v>
      </c>
      <c r="AC103">
        <v>2468</v>
      </c>
      <c r="AD103">
        <v>2468</v>
      </c>
      <c r="AE103">
        <v>294</v>
      </c>
      <c r="AF103">
        <v>296</v>
      </c>
      <c r="AG103">
        <v>298</v>
      </c>
      <c r="AH103">
        <v>299</v>
      </c>
      <c r="AI103">
        <v>301</v>
      </c>
      <c r="AJ103">
        <v>305</v>
      </c>
      <c r="AK103">
        <v>310</v>
      </c>
      <c r="AL103">
        <v>313</v>
      </c>
      <c r="AM103">
        <v>319</v>
      </c>
      <c r="AN103">
        <v>319</v>
      </c>
      <c r="AO103">
        <v>319</v>
      </c>
      <c r="AP103">
        <v>319</v>
      </c>
      <c r="AQ103">
        <v>9009</v>
      </c>
      <c r="AR103">
        <v>0</v>
      </c>
      <c r="AS103">
        <v>2891</v>
      </c>
      <c r="AT103">
        <v>2943</v>
      </c>
      <c r="AU103">
        <v>2647</v>
      </c>
      <c r="AV103">
        <v>6056</v>
      </c>
      <c r="AW103">
        <v>295</v>
      </c>
      <c r="AX103">
        <v>294</v>
      </c>
      <c r="AY103">
        <v>266</v>
      </c>
      <c r="AZ103">
        <v>337</v>
      </c>
      <c r="BA103">
        <v>2370</v>
      </c>
      <c r="BB103">
        <v>2364</v>
      </c>
      <c r="BC103">
        <v>2186</v>
      </c>
      <c r="BD103">
        <v>2491</v>
      </c>
      <c r="BE103">
        <v>63</v>
      </c>
      <c r="BF103">
        <f>Table2[[#This Row],[50%]]-(Table2[[#This Row],[S50%]]+Table2[[#This Row],[I50%]])</f>
        <v>238</v>
      </c>
      <c r="BG103" s="2">
        <f>Table2[[#This Row],[S50%]]+Table2[[#This Row],[I50%]]</f>
        <v>2664</v>
      </c>
    </row>
    <row r="104" spans="1:59" x14ac:dyDescent="0.2">
      <c r="A104">
        <v>1591103091</v>
      </c>
      <c r="B104">
        <v>240</v>
      </c>
      <c r="D104" t="s">
        <v>48</v>
      </c>
      <c r="E104" t="s">
        <v>93</v>
      </c>
      <c r="F104" t="s">
        <v>49</v>
      </c>
      <c r="G104">
        <v>2886</v>
      </c>
      <c r="H104">
        <v>2944</v>
      </c>
      <c r="I104">
        <v>3012</v>
      </c>
      <c r="J104">
        <v>3038</v>
      </c>
      <c r="K104">
        <v>3101</v>
      </c>
      <c r="L104">
        <v>3161</v>
      </c>
      <c r="M104">
        <v>3249</v>
      </c>
      <c r="N104">
        <v>3483</v>
      </c>
      <c r="O104">
        <v>4244</v>
      </c>
      <c r="P104">
        <v>4244</v>
      </c>
      <c r="Q104">
        <v>4244</v>
      </c>
      <c r="R104">
        <v>4244</v>
      </c>
      <c r="S104">
        <v>2369</v>
      </c>
      <c r="T104">
        <v>2382</v>
      </c>
      <c r="U104">
        <v>2390</v>
      </c>
      <c r="V104">
        <v>2394</v>
      </c>
      <c r="W104">
        <v>2412</v>
      </c>
      <c r="X104">
        <v>2424</v>
      </c>
      <c r="Y104">
        <v>2442</v>
      </c>
      <c r="Z104">
        <v>2450</v>
      </c>
      <c r="AA104">
        <v>2468</v>
      </c>
      <c r="AB104">
        <v>2468</v>
      </c>
      <c r="AC104">
        <v>2468</v>
      </c>
      <c r="AD104">
        <v>2468</v>
      </c>
      <c r="AE104">
        <v>294</v>
      </c>
      <c r="AF104">
        <v>296</v>
      </c>
      <c r="AG104">
        <v>298</v>
      </c>
      <c r="AH104">
        <v>299</v>
      </c>
      <c r="AI104">
        <v>301</v>
      </c>
      <c r="AJ104">
        <v>306</v>
      </c>
      <c r="AK104">
        <v>310</v>
      </c>
      <c r="AL104">
        <v>314</v>
      </c>
      <c r="AM104">
        <v>323</v>
      </c>
      <c r="AN104">
        <v>323</v>
      </c>
      <c r="AO104">
        <v>323</v>
      </c>
      <c r="AP104">
        <v>323</v>
      </c>
      <c r="AQ104">
        <v>9126</v>
      </c>
      <c r="AR104">
        <v>0</v>
      </c>
      <c r="AS104">
        <v>2891</v>
      </c>
      <c r="AT104">
        <v>2942</v>
      </c>
      <c r="AU104">
        <v>2647</v>
      </c>
      <c r="AV104">
        <v>6056</v>
      </c>
      <c r="AW104">
        <v>295</v>
      </c>
      <c r="AX104">
        <v>294</v>
      </c>
      <c r="AY104">
        <v>266</v>
      </c>
      <c r="AZ104">
        <v>337</v>
      </c>
      <c r="BA104">
        <v>2370</v>
      </c>
      <c r="BB104">
        <v>2364</v>
      </c>
      <c r="BC104">
        <v>2186</v>
      </c>
      <c r="BD104">
        <v>2491</v>
      </c>
      <c r="BE104">
        <v>63</v>
      </c>
      <c r="BF104">
        <f>Table2[[#This Row],[50%]]-(Table2[[#This Row],[S50%]]+Table2[[#This Row],[I50%]])</f>
        <v>223</v>
      </c>
      <c r="BG104" s="2">
        <f>Table2[[#This Row],[S50%]]+Table2[[#This Row],[I50%]]</f>
        <v>2663</v>
      </c>
    </row>
    <row r="105" spans="1:59" x14ac:dyDescent="0.2">
      <c r="A105">
        <v>1591103094</v>
      </c>
      <c r="B105">
        <v>240</v>
      </c>
      <c r="D105" t="s">
        <v>48</v>
      </c>
      <c r="E105" t="s">
        <v>112</v>
      </c>
      <c r="F105" t="s">
        <v>49</v>
      </c>
      <c r="G105">
        <v>2882</v>
      </c>
      <c r="H105">
        <v>2925</v>
      </c>
      <c r="I105">
        <v>2979</v>
      </c>
      <c r="J105">
        <v>3016</v>
      </c>
      <c r="K105">
        <v>3084</v>
      </c>
      <c r="L105">
        <v>3161</v>
      </c>
      <c r="M105">
        <v>3243</v>
      </c>
      <c r="N105">
        <v>3630</v>
      </c>
      <c r="O105">
        <v>4384</v>
      </c>
      <c r="P105">
        <v>4384</v>
      </c>
      <c r="Q105">
        <v>4384</v>
      </c>
      <c r="R105">
        <v>4384</v>
      </c>
      <c r="S105">
        <v>2368</v>
      </c>
      <c r="T105">
        <v>2381</v>
      </c>
      <c r="U105">
        <v>2389</v>
      </c>
      <c r="V105">
        <v>2394</v>
      </c>
      <c r="W105">
        <v>2412</v>
      </c>
      <c r="X105">
        <v>2425</v>
      </c>
      <c r="Y105">
        <v>2443</v>
      </c>
      <c r="Z105">
        <v>2452</v>
      </c>
      <c r="AA105">
        <v>2468</v>
      </c>
      <c r="AB105">
        <v>2468</v>
      </c>
      <c r="AC105">
        <v>2468</v>
      </c>
      <c r="AD105">
        <v>2468</v>
      </c>
      <c r="AE105">
        <v>294</v>
      </c>
      <c r="AF105">
        <v>296</v>
      </c>
      <c r="AG105">
        <v>298</v>
      </c>
      <c r="AH105">
        <v>299</v>
      </c>
      <c r="AI105">
        <v>301</v>
      </c>
      <c r="AJ105">
        <v>307</v>
      </c>
      <c r="AK105">
        <v>310</v>
      </c>
      <c r="AL105">
        <v>315</v>
      </c>
      <c r="AM105">
        <v>323</v>
      </c>
      <c r="AN105">
        <v>323</v>
      </c>
      <c r="AO105">
        <v>323</v>
      </c>
      <c r="AP105">
        <v>323</v>
      </c>
      <c r="AQ105">
        <v>9242</v>
      </c>
      <c r="AR105">
        <v>0</v>
      </c>
      <c r="AS105">
        <v>2891</v>
      </c>
      <c r="AT105">
        <v>2942</v>
      </c>
      <c r="AU105">
        <v>2647</v>
      </c>
      <c r="AV105">
        <v>6056</v>
      </c>
      <c r="AW105">
        <v>295</v>
      </c>
      <c r="AX105">
        <v>294</v>
      </c>
      <c r="AY105">
        <v>266</v>
      </c>
      <c r="AZ105">
        <v>337</v>
      </c>
      <c r="BA105">
        <v>2370</v>
      </c>
      <c r="BB105">
        <v>2364</v>
      </c>
      <c r="BC105">
        <v>2186</v>
      </c>
      <c r="BD105">
        <v>2491</v>
      </c>
      <c r="BE105">
        <v>63</v>
      </c>
      <c r="BF105">
        <f>Table2[[#This Row],[50%]]-(Table2[[#This Row],[S50%]]+Table2[[#This Row],[I50%]])</f>
        <v>220</v>
      </c>
      <c r="BG105" s="2">
        <f>Table2[[#This Row],[S50%]]+Table2[[#This Row],[I50%]]</f>
        <v>2662</v>
      </c>
    </row>
    <row r="106" spans="1:59" x14ac:dyDescent="0.2">
      <c r="A106">
        <v>1591103096</v>
      </c>
      <c r="B106">
        <v>240</v>
      </c>
      <c r="D106" t="s">
        <v>48</v>
      </c>
      <c r="E106" t="s">
        <v>108</v>
      </c>
      <c r="F106" t="s">
        <v>49</v>
      </c>
      <c r="G106">
        <v>2877</v>
      </c>
      <c r="H106">
        <v>2908</v>
      </c>
      <c r="I106">
        <v>2958</v>
      </c>
      <c r="J106">
        <v>2998</v>
      </c>
      <c r="K106">
        <v>3081</v>
      </c>
      <c r="L106">
        <v>3149</v>
      </c>
      <c r="M106">
        <v>3236</v>
      </c>
      <c r="N106">
        <v>3481</v>
      </c>
      <c r="O106">
        <v>4384</v>
      </c>
      <c r="P106">
        <v>4384</v>
      </c>
      <c r="Q106">
        <v>4384</v>
      </c>
      <c r="R106">
        <v>4384</v>
      </c>
      <c r="S106">
        <v>2369</v>
      </c>
      <c r="T106">
        <v>2383</v>
      </c>
      <c r="U106">
        <v>2390</v>
      </c>
      <c r="V106">
        <v>2396</v>
      </c>
      <c r="W106">
        <v>2412</v>
      </c>
      <c r="X106">
        <v>2424</v>
      </c>
      <c r="Y106">
        <v>2437</v>
      </c>
      <c r="Z106">
        <v>2450</v>
      </c>
      <c r="AA106">
        <v>2468</v>
      </c>
      <c r="AB106">
        <v>2468</v>
      </c>
      <c r="AC106">
        <v>2468</v>
      </c>
      <c r="AD106">
        <v>2468</v>
      </c>
      <c r="AE106">
        <v>294</v>
      </c>
      <c r="AF106">
        <v>297</v>
      </c>
      <c r="AG106">
        <v>298</v>
      </c>
      <c r="AH106">
        <v>299</v>
      </c>
      <c r="AI106">
        <v>300</v>
      </c>
      <c r="AJ106">
        <v>305</v>
      </c>
      <c r="AK106">
        <v>310</v>
      </c>
      <c r="AL106">
        <v>314</v>
      </c>
      <c r="AM106">
        <v>323</v>
      </c>
      <c r="AN106">
        <v>323</v>
      </c>
      <c r="AO106">
        <v>323</v>
      </c>
      <c r="AP106">
        <v>323</v>
      </c>
      <c r="AQ106">
        <v>9366</v>
      </c>
      <c r="AR106">
        <v>0</v>
      </c>
      <c r="AS106">
        <v>2891</v>
      </c>
      <c r="AT106">
        <v>2941</v>
      </c>
      <c r="AU106">
        <v>2647</v>
      </c>
      <c r="AV106">
        <v>6056</v>
      </c>
      <c r="AW106">
        <v>295</v>
      </c>
      <c r="AX106">
        <v>294</v>
      </c>
      <c r="AY106">
        <v>266</v>
      </c>
      <c r="AZ106">
        <v>337</v>
      </c>
      <c r="BA106">
        <v>2370</v>
      </c>
      <c r="BB106">
        <v>2364</v>
      </c>
      <c r="BC106">
        <v>2186</v>
      </c>
      <c r="BD106">
        <v>2491</v>
      </c>
      <c r="BE106">
        <v>63</v>
      </c>
      <c r="BF106">
        <f>Table2[[#This Row],[50%]]-(Table2[[#This Row],[S50%]]+Table2[[#This Row],[I50%]])</f>
        <v>214</v>
      </c>
      <c r="BG106" s="2">
        <f>Table2[[#This Row],[S50%]]+Table2[[#This Row],[I50%]]</f>
        <v>2663</v>
      </c>
    </row>
    <row r="107" spans="1:59" x14ac:dyDescent="0.2">
      <c r="A107">
        <v>1591103098</v>
      </c>
      <c r="B107">
        <v>240</v>
      </c>
      <c r="D107" t="s">
        <v>48</v>
      </c>
      <c r="E107" t="s">
        <v>102</v>
      </c>
      <c r="F107" t="s">
        <v>49</v>
      </c>
      <c r="G107">
        <v>2872</v>
      </c>
      <c r="H107">
        <v>2900</v>
      </c>
      <c r="I107">
        <v>2939</v>
      </c>
      <c r="J107">
        <v>2973</v>
      </c>
      <c r="K107">
        <v>3057</v>
      </c>
      <c r="L107">
        <v>3114</v>
      </c>
      <c r="M107">
        <v>3178</v>
      </c>
      <c r="N107">
        <v>3218</v>
      </c>
      <c r="O107">
        <v>4384</v>
      </c>
      <c r="P107">
        <v>4384</v>
      </c>
      <c r="Q107">
        <v>4384</v>
      </c>
      <c r="R107">
        <v>4384</v>
      </c>
      <c r="S107">
        <v>2368</v>
      </c>
      <c r="T107">
        <v>2383</v>
      </c>
      <c r="U107">
        <v>2391</v>
      </c>
      <c r="V107">
        <v>2395</v>
      </c>
      <c r="W107">
        <v>2412</v>
      </c>
      <c r="X107">
        <v>2424</v>
      </c>
      <c r="Y107">
        <v>2436</v>
      </c>
      <c r="Z107">
        <v>2450</v>
      </c>
      <c r="AA107">
        <v>2468</v>
      </c>
      <c r="AB107">
        <v>2468</v>
      </c>
      <c r="AC107">
        <v>2468</v>
      </c>
      <c r="AD107">
        <v>2468</v>
      </c>
      <c r="AE107">
        <v>294</v>
      </c>
      <c r="AF107">
        <v>297</v>
      </c>
      <c r="AG107">
        <v>298</v>
      </c>
      <c r="AH107">
        <v>299</v>
      </c>
      <c r="AI107">
        <v>301</v>
      </c>
      <c r="AJ107">
        <v>307</v>
      </c>
      <c r="AK107">
        <v>310</v>
      </c>
      <c r="AL107">
        <v>315</v>
      </c>
      <c r="AM107">
        <v>323</v>
      </c>
      <c r="AN107">
        <v>323</v>
      </c>
      <c r="AO107">
        <v>323</v>
      </c>
      <c r="AP107">
        <v>323</v>
      </c>
      <c r="AQ107">
        <v>9474</v>
      </c>
      <c r="AR107">
        <v>0</v>
      </c>
      <c r="AS107">
        <v>2890</v>
      </c>
      <c r="AT107">
        <v>2941</v>
      </c>
      <c r="AU107">
        <v>2647</v>
      </c>
      <c r="AV107">
        <v>6056</v>
      </c>
      <c r="AW107">
        <v>295</v>
      </c>
      <c r="AX107">
        <v>294</v>
      </c>
      <c r="AY107">
        <v>266</v>
      </c>
      <c r="AZ107">
        <v>337</v>
      </c>
      <c r="BA107">
        <v>2370</v>
      </c>
      <c r="BB107">
        <v>2364</v>
      </c>
      <c r="BC107">
        <v>2186</v>
      </c>
      <c r="BD107">
        <v>2491</v>
      </c>
      <c r="BE107">
        <v>63</v>
      </c>
      <c r="BF107">
        <f>Table2[[#This Row],[50%]]-(Table2[[#This Row],[S50%]]+Table2[[#This Row],[I50%]])</f>
        <v>210</v>
      </c>
      <c r="BG107" s="2">
        <f>Table2[[#This Row],[S50%]]+Table2[[#This Row],[I50%]]</f>
        <v>2662</v>
      </c>
    </row>
    <row r="108" spans="1:59" x14ac:dyDescent="0.2">
      <c r="A108">
        <v>1591103100</v>
      </c>
      <c r="B108">
        <v>240</v>
      </c>
      <c r="D108" t="s">
        <v>48</v>
      </c>
      <c r="E108" t="s">
        <v>110</v>
      </c>
      <c r="F108" t="s">
        <v>49</v>
      </c>
      <c r="G108">
        <v>2872</v>
      </c>
      <c r="H108">
        <v>2902</v>
      </c>
      <c r="I108">
        <v>2939</v>
      </c>
      <c r="J108">
        <v>2973</v>
      </c>
      <c r="K108">
        <v>3065</v>
      </c>
      <c r="L108">
        <v>3118</v>
      </c>
      <c r="M108">
        <v>3184</v>
      </c>
      <c r="N108">
        <v>3218</v>
      </c>
      <c r="O108">
        <v>4384</v>
      </c>
      <c r="P108">
        <v>4384</v>
      </c>
      <c r="Q108">
        <v>4384</v>
      </c>
      <c r="R108">
        <v>4384</v>
      </c>
      <c r="S108">
        <v>2368</v>
      </c>
      <c r="T108">
        <v>2382</v>
      </c>
      <c r="U108">
        <v>2391</v>
      </c>
      <c r="V108">
        <v>2394</v>
      </c>
      <c r="W108">
        <v>2412</v>
      </c>
      <c r="X108">
        <v>2423</v>
      </c>
      <c r="Y108">
        <v>2433</v>
      </c>
      <c r="Z108">
        <v>2444</v>
      </c>
      <c r="AA108">
        <v>2462</v>
      </c>
      <c r="AB108">
        <v>2462</v>
      </c>
      <c r="AC108">
        <v>2462</v>
      </c>
      <c r="AD108">
        <v>2462</v>
      </c>
      <c r="AE108">
        <v>294</v>
      </c>
      <c r="AF108">
        <v>296</v>
      </c>
      <c r="AG108">
        <v>298</v>
      </c>
      <c r="AH108">
        <v>298</v>
      </c>
      <c r="AI108">
        <v>301</v>
      </c>
      <c r="AJ108">
        <v>305</v>
      </c>
      <c r="AK108">
        <v>310</v>
      </c>
      <c r="AL108">
        <v>314</v>
      </c>
      <c r="AM108">
        <v>323</v>
      </c>
      <c r="AN108">
        <v>323</v>
      </c>
      <c r="AO108">
        <v>323</v>
      </c>
      <c r="AP108">
        <v>323</v>
      </c>
      <c r="AQ108">
        <v>9602</v>
      </c>
      <c r="AR108">
        <v>0</v>
      </c>
      <c r="AS108">
        <v>2890</v>
      </c>
      <c r="AT108">
        <v>2940</v>
      </c>
      <c r="AU108">
        <v>2647</v>
      </c>
      <c r="AV108">
        <v>6056</v>
      </c>
      <c r="AW108">
        <v>295</v>
      </c>
      <c r="AX108">
        <v>294</v>
      </c>
      <c r="AY108">
        <v>266</v>
      </c>
      <c r="AZ108">
        <v>337</v>
      </c>
      <c r="BA108">
        <v>2370</v>
      </c>
      <c r="BB108">
        <v>2363</v>
      </c>
      <c r="BC108">
        <v>2186</v>
      </c>
      <c r="BD108">
        <v>2491</v>
      </c>
      <c r="BE108">
        <v>63</v>
      </c>
      <c r="BF108">
        <f>Table2[[#This Row],[50%]]-(Table2[[#This Row],[S50%]]+Table2[[#This Row],[I50%]])</f>
        <v>210</v>
      </c>
      <c r="BG108" s="2">
        <f>Table2[[#This Row],[S50%]]+Table2[[#This Row],[I50%]]</f>
        <v>2662</v>
      </c>
    </row>
    <row r="109" spans="1:59" x14ac:dyDescent="0.2">
      <c r="A109">
        <v>1591103102</v>
      </c>
      <c r="B109">
        <v>240</v>
      </c>
      <c r="D109" t="s">
        <v>48</v>
      </c>
      <c r="E109" t="s">
        <v>122</v>
      </c>
      <c r="F109" t="s">
        <v>49</v>
      </c>
      <c r="G109">
        <v>2875</v>
      </c>
      <c r="H109">
        <v>2906</v>
      </c>
      <c r="I109">
        <v>2936</v>
      </c>
      <c r="J109">
        <v>2964</v>
      </c>
      <c r="K109">
        <v>3055</v>
      </c>
      <c r="L109">
        <v>3111</v>
      </c>
      <c r="M109">
        <v>3166</v>
      </c>
      <c r="N109">
        <v>3196</v>
      </c>
      <c r="O109">
        <v>4384</v>
      </c>
      <c r="P109">
        <v>4384</v>
      </c>
      <c r="Q109">
        <v>4384</v>
      </c>
      <c r="R109">
        <v>4384</v>
      </c>
      <c r="S109">
        <v>2367</v>
      </c>
      <c r="T109">
        <v>2382</v>
      </c>
      <c r="U109">
        <v>2391</v>
      </c>
      <c r="V109">
        <v>2394</v>
      </c>
      <c r="W109">
        <v>2411</v>
      </c>
      <c r="X109">
        <v>2422</v>
      </c>
      <c r="Y109">
        <v>2432</v>
      </c>
      <c r="Z109">
        <v>2443</v>
      </c>
      <c r="AA109">
        <v>2462</v>
      </c>
      <c r="AB109">
        <v>2462</v>
      </c>
      <c r="AC109">
        <v>2462</v>
      </c>
      <c r="AD109">
        <v>2462</v>
      </c>
      <c r="AE109">
        <v>294</v>
      </c>
      <c r="AF109">
        <v>297</v>
      </c>
      <c r="AG109">
        <v>298</v>
      </c>
      <c r="AH109">
        <v>298</v>
      </c>
      <c r="AI109">
        <v>301</v>
      </c>
      <c r="AJ109">
        <v>305</v>
      </c>
      <c r="AK109">
        <v>309</v>
      </c>
      <c r="AL109">
        <v>312</v>
      </c>
      <c r="AM109">
        <v>323</v>
      </c>
      <c r="AN109">
        <v>323</v>
      </c>
      <c r="AO109">
        <v>323</v>
      </c>
      <c r="AP109">
        <v>323</v>
      </c>
      <c r="AQ109">
        <v>9699</v>
      </c>
      <c r="AR109">
        <v>0</v>
      </c>
      <c r="AS109">
        <v>2890</v>
      </c>
      <c r="AT109">
        <v>2940</v>
      </c>
      <c r="AU109">
        <v>2647</v>
      </c>
      <c r="AV109">
        <v>6056</v>
      </c>
      <c r="AW109">
        <v>295</v>
      </c>
      <c r="AX109">
        <v>294</v>
      </c>
      <c r="AY109">
        <v>266</v>
      </c>
      <c r="AZ109">
        <v>337</v>
      </c>
      <c r="BA109">
        <v>2370</v>
      </c>
      <c r="BB109">
        <v>2363</v>
      </c>
      <c r="BC109">
        <v>2186</v>
      </c>
      <c r="BD109">
        <v>2491</v>
      </c>
      <c r="BE109">
        <v>63</v>
      </c>
      <c r="BF109">
        <f>Table2[[#This Row],[50%]]-(Table2[[#This Row],[S50%]]+Table2[[#This Row],[I50%]])</f>
        <v>214</v>
      </c>
      <c r="BG109" s="2">
        <f>Table2[[#This Row],[S50%]]+Table2[[#This Row],[I50%]]</f>
        <v>2661</v>
      </c>
    </row>
    <row r="110" spans="1:59" x14ac:dyDescent="0.2">
      <c r="A110">
        <v>1591103104</v>
      </c>
      <c r="B110">
        <v>240</v>
      </c>
      <c r="D110" t="s">
        <v>48</v>
      </c>
      <c r="E110" t="s">
        <v>102</v>
      </c>
      <c r="F110" t="s">
        <v>49</v>
      </c>
      <c r="G110">
        <v>2877</v>
      </c>
      <c r="H110">
        <v>2916</v>
      </c>
      <c r="I110">
        <v>2955</v>
      </c>
      <c r="J110">
        <v>2994</v>
      </c>
      <c r="K110">
        <v>3079</v>
      </c>
      <c r="L110">
        <v>3130</v>
      </c>
      <c r="M110">
        <v>3200</v>
      </c>
      <c r="N110">
        <v>3273</v>
      </c>
      <c r="O110">
        <v>4351</v>
      </c>
      <c r="P110">
        <v>4351</v>
      </c>
      <c r="Q110">
        <v>4351</v>
      </c>
      <c r="R110">
        <v>4351</v>
      </c>
      <c r="S110">
        <v>2368</v>
      </c>
      <c r="T110">
        <v>2382</v>
      </c>
      <c r="U110">
        <v>2392</v>
      </c>
      <c r="V110">
        <v>2396</v>
      </c>
      <c r="W110">
        <v>2412</v>
      </c>
      <c r="X110">
        <v>2423</v>
      </c>
      <c r="Y110">
        <v>2432</v>
      </c>
      <c r="Z110">
        <v>2445</v>
      </c>
      <c r="AA110">
        <v>2477</v>
      </c>
      <c r="AB110">
        <v>2477</v>
      </c>
      <c r="AC110">
        <v>2477</v>
      </c>
      <c r="AD110">
        <v>2477</v>
      </c>
      <c r="AE110">
        <v>295</v>
      </c>
      <c r="AF110">
        <v>297</v>
      </c>
      <c r="AG110">
        <v>298</v>
      </c>
      <c r="AH110">
        <v>299</v>
      </c>
      <c r="AI110">
        <v>301</v>
      </c>
      <c r="AJ110">
        <v>306</v>
      </c>
      <c r="AK110">
        <v>310</v>
      </c>
      <c r="AL110">
        <v>312</v>
      </c>
      <c r="AM110">
        <v>323</v>
      </c>
      <c r="AN110">
        <v>323</v>
      </c>
      <c r="AO110">
        <v>323</v>
      </c>
      <c r="AP110">
        <v>323</v>
      </c>
      <c r="AQ110">
        <v>9831</v>
      </c>
      <c r="AR110">
        <v>0</v>
      </c>
      <c r="AS110">
        <v>2890</v>
      </c>
      <c r="AT110">
        <v>2940</v>
      </c>
      <c r="AU110">
        <v>2647</v>
      </c>
      <c r="AV110">
        <v>6056</v>
      </c>
      <c r="AW110">
        <v>295</v>
      </c>
      <c r="AX110">
        <v>294</v>
      </c>
      <c r="AY110">
        <v>266</v>
      </c>
      <c r="AZ110">
        <v>337</v>
      </c>
      <c r="BA110">
        <v>2370</v>
      </c>
      <c r="BB110">
        <v>2363</v>
      </c>
      <c r="BC110">
        <v>2186</v>
      </c>
      <c r="BD110">
        <v>2491</v>
      </c>
      <c r="BE110">
        <v>63</v>
      </c>
      <c r="BF110">
        <f>Table2[[#This Row],[50%]]-(Table2[[#This Row],[S50%]]+Table2[[#This Row],[I50%]])</f>
        <v>214</v>
      </c>
      <c r="BG110" s="2">
        <f>Table2[[#This Row],[S50%]]+Table2[[#This Row],[I50%]]</f>
        <v>2663</v>
      </c>
    </row>
    <row r="111" spans="1:59" x14ac:dyDescent="0.2">
      <c r="A111">
        <v>1591103106</v>
      </c>
      <c r="B111">
        <v>240</v>
      </c>
      <c r="D111" t="s">
        <v>48</v>
      </c>
      <c r="E111" t="s">
        <v>97</v>
      </c>
      <c r="F111" t="s">
        <v>49</v>
      </c>
      <c r="G111">
        <v>2880</v>
      </c>
      <c r="H111">
        <v>2919</v>
      </c>
      <c r="I111">
        <v>2957</v>
      </c>
      <c r="J111">
        <v>2990</v>
      </c>
      <c r="K111">
        <v>3074</v>
      </c>
      <c r="L111">
        <v>3130</v>
      </c>
      <c r="M111">
        <v>3234</v>
      </c>
      <c r="N111">
        <v>3282</v>
      </c>
      <c r="O111">
        <v>4351</v>
      </c>
      <c r="P111">
        <v>4351</v>
      </c>
      <c r="Q111">
        <v>4351</v>
      </c>
      <c r="R111">
        <v>4351</v>
      </c>
      <c r="S111">
        <v>2371</v>
      </c>
      <c r="T111">
        <v>2383</v>
      </c>
      <c r="U111">
        <v>2392</v>
      </c>
      <c r="V111">
        <v>2396</v>
      </c>
      <c r="W111">
        <v>2412</v>
      </c>
      <c r="X111">
        <v>2424</v>
      </c>
      <c r="Y111">
        <v>2439</v>
      </c>
      <c r="Z111">
        <v>2451</v>
      </c>
      <c r="AA111">
        <v>2477</v>
      </c>
      <c r="AB111">
        <v>2477</v>
      </c>
      <c r="AC111">
        <v>2477</v>
      </c>
      <c r="AD111">
        <v>2477</v>
      </c>
      <c r="AE111">
        <v>295</v>
      </c>
      <c r="AF111">
        <v>297</v>
      </c>
      <c r="AG111">
        <v>298</v>
      </c>
      <c r="AH111">
        <v>299</v>
      </c>
      <c r="AI111">
        <v>301</v>
      </c>
      <c r="AJ111">
        <v>304</v>
      </c>
      <c r="AK111">
        <v>310</v>
      </c>
      <c r="AL111">
        <v>312</v>
      </c>
      <c r="AM111">
        <v>318</v>
      </c>
      <c r="AN111">
        <v>318</v>
      </c>
      <c r="AO111">
        <v>318</v>
      </c>
      <c r="AP111">
        <v>318</v>
      </c>
      <c r="AQ111">
        <v>9937</v>
      </c>
      <c r="AR111">
        <v>0</v>
      </c>
      <c r="AS111">
        <v>2890</v>
      </c>
      <c r="AT111">
        <v>2940</v>
      </c>
      <c r="AU111">
        <v>2647</v>
      </c>
      <c r="AV111">
        <v>6056</v>
      </c>
      <c r="AW111">
        <v>295</v>
      </c>
      <c r="AX111">
        <v>294</v>
      </c>
      <c r="AY111">
        <v>266</v>
      </c>
      <c r="AZ111">
        <v>337</v>
      </c>
      <c r="BA111">
        <v>2370</v>
      </c>
      <c r="BB111">
        <v>2363</v>
      </c>
      <c r="BC111">
        <v>2186</v>
      </c>
      <c r="BD111">
        <v>2491</v>
      </c>
      <c r="BE111">
        <v>63</v>
      </c>
      <c r="BF111">
        <f>Table2[[#This Row],[50%]]-(Table2[[#This Row],[S50%]]+Table2[[#This Row],[I50%]])</f>
        <v>214</v>
      </c>
      <c r="BG111" s="2">
        <f>Table2[[#This Row],[S50%]]+Table2[[#This Row],[I50%]]</f>
        <v>2666</v>
      </c>
    </row>
    <row r="112" spans="1:59" x14ac:dyDescent="0.2">
      <c r="A112">
        <v>1591103109</v>
      </c>
      <c r="B112">
        <v>240</v>
      </c>
      <c r="D112" t="s">
        <v>48</v>
      </c>
      <c r="E112" t="s">
        <v>104</v>
      </c>
      <c r="F112" t="s">
        <v>49</v>
      </c>
      <c r="G112">
        <v>2887</v>
      </c>
      <c r="H112">
        <v>2932</v>
      </c>
      <c r="I112">
        <v>2980</v>
      </c>
      <c r="J112">
        <v>3007</v>
      </c>
      <c r="K112">
        <v>3090</v>
      </c>
      <c r="L112">
        <v>3157</v>
      </c>
      <c r="M112">
        <v>3282</v>
      </c>
      <c r="N112">
        <v>3578</v>
      </c>
      <c r="O112">
        <v>4351</v>
      </c>
      <c r="P112">
        <v>4351</v>
      </c>
      <c r="Q112">
        <v>4351</v>
      </c>
      <c r="R112">
        <v>4351</v>
      </c>
      <c r="S112">
        <v>2373</v>
      </c>
      <c r="T112">
        <v>2385</v>
      </c>
      <c r="U112">
        <v>2394</v>
      </c>
      <c r="V112">
        <v>2399</v>
      </c>
      <c r="W112">
        <v>2415</v>
      </c>
      <c r="X112">
        <v>2425</v>
      </c>
      <c r="Y112">
        <v>2445</v>
      </c>
      <c r="Z112">
        <v>2459</v>
      </c>
      <c r="AA112">
        <v>2477</v>
      </c>
      <c r="AB112">
        <v>2477</v>
      </c>
      <c r="AC112">
        <v>2477</v>
      </c>
      <c r="AD112">
        <v>2477</v>
      </c>
      <c r="AE112">
        <v>295</v>
      </c>
      <c r="AF112">
        <v>297</v>
      </c>
      <c r="AG112">
        <v>298</v>
      </c>
      <c r="AH112">
        <v>299</v>
      </c>
      <c r="AI112">
        <v>301</v>
      </c>
      <c r="AJ112">
        <v>305</v>
      </c>
      <c r="AK112">
        <v>310</v>
      </c>
      <c r="AL112">
        <v>315</v>
      </c>
      <c r="AM112">
        <v>319</v>
      </c>
      <c r="AN112">
        <v>319</v>
      </c>
      <c r="AO112">
        <v>319</v>
      </c>
      <c r="AP112">
        <v>319</v>
      </c>
      <c r="AQ112">
        <v>10059</v>
      </c>
      <c r="AR112">
        <v>0</v>
      </c>
      <c r="AS112">
        <v>2890</v>
      </c>
      <c r="AT112">
        <v>2940</v>
      </c>
      <c r="AU112">
        <v>2647</v>
      </c>
      <c r="AV112">
        <v>6056</v>
      </c>
      <c r="AW112">
        <v>295</v>
      </c>
      <c r="AX112">
        <v>294</v>
      </c>
      <c r="AY112">
        <v>266</v>
      </c>
      <c r="AZ112">
        <v>337</v>
      </c>
      <c r="BA112">
        <v>2370</v>
      </c>
      <c r="BB112">
        <v>2364</v>
      </c>
      <c r="BC112">
        <v>2186</v>
      </c>
      <c r="BD112">
        <v>2491</v>
      </c>
      <c r="BE112">
        <v>63</v>
      </c>
      <c r="BF112">
        <f>Table2[[#This Row],[50%]]-(Table2[[#This Row],[S50%]]+Table2[[#This Row],[I50%]])</f>
        <v>219</v>
      </c>
      <c r="BG112" s="2">
        <f>Table2[[#This Row],[S50%]]+Table2[[#This Row],[I50%]]</f>
        <v>2668</v>
      </c>
    </row>
    <row r="113" spans="1:59" x14ac:dyDescent="0.2">
      <c r="A113">
        <v>1591103111</v>
      </c>
      <c r="B113">
        <v>240</v>
      </c>
      <c r="D113" t="s">
        <v>48</v>
      </c>
      <c r="E113" t="s">
        <v>123</v>
      </c>
      <c r="F113" t="s">
        <v>49</v>
      </c>
      <c r="G113">
        <v>2888</v>
      </c>
      <c r="H113">
        <v>2939</v>
      </c>
      <c r="I113">
        <v>2987</v>
      </c>
      <c r="J113">
        <v>3015</v>
      </c>
      <c r="K113">
        <v>3083</v>
      </c>
      <c r="L113">
        <v>3157</v>
      </c>
      <c r="M113">
        <v>3286</v>
      </c>
      <c r="N113">
        <v>3578</v>
      </c>
      <c r="O113">
        <v>4351</v>
      </c>
      <c r="P113">
        <v>4351</v>
      </c>
      <c r="Q113">
        <v>4351</v>
      </c>
      <c r="R113">
        <v>4351</v>
      </c>
      <c r="S113">
        <v>2374</v>
      </c>
      <c r="T113">
        <v>2386</v>
      </c>
      <c r="U113">
        <v>2394</v>
      </c>
      <c r="V113">
        <v>2399</v>
      </c>
      <c r="W113">
        <v>2415</v>
      </c>
      <c r="X113">
        <v>2425</v>
      </c>
      <c r="Y113">
        <v>2439</v>
      </c>
      <c r="Z113">
        <v>2459</v>
      </c>
      <c r="AA113">
        <v>2477</v>
      </c>
      <c r="AB113">
        <v>2477</v>
      </c>
      <c r="AC113">
        <v>2477</v>
      </c>
      <c r="AD113">
        <v>2477</v>
      </c>
      <c r="AE113">
        <v>295</v>
      </c>
      <c r="AF113">
        <v>297</v>
      </c>
      <c r="AG113">
        <v>299</v>
      </c>
      <c r="AH113">
        <v>299</v>
      </c>
      <c r="AI113">
        <v>302</v>
      </c>
      <c r="AJ113">
        <v>306</v>
      </c>
      <c r="AK113">
        <v>310</v>
      </c>
      <c r="AL113">
        <v>316</v>
      </c>
      <c r="AM113">
        <v>319</v>
      </c>
      <c r="AN113">
        <v>319</v>
      </c>
      <c r="AO113">
        <v>319</v>
      </c>
      <c r="AP113">
        <v>319</v>
      </c>
      <c r="AQ113">
        <v>10177</v>
      </c>
      <c r="AR113">
        <v>0</v>
      </c>
      <c r="AS113">
        <v>2890</v>
      </c>
      <c r="AT113">
        <v>2939</v>
      </c>
      <c r="AU113">
        <v>2647</v>
      </c>
      <c r="AV113">
        <v>6056</v>
      </c>
      <c r="AW113">
        <v>295</v>
      </c>
      <c r="AX113">
        <v>294</v>
      </c>
      <c r="AY113">
        <v>266</v>
      </c>
      <c r="AZ113">
        <v>337</v>
      </c>
      <c r="BA113">
        <v>2370</v>
      </c>
      <c r="BB113">
        <v>2364</v>
      </c>
      <c r="BC113">
        <v>2186</v>
      </c>
      <c r="BD113">
        <v>2491</v>
      </c>
      <c r="BE113">
        <v>63</v>
      </c>
      <c r="BF113">
        <f>Table2[[#This Row],[50%]]-(Table2[[#This Row],[S50%]]+Table2[[#This Row],[I50%]])</f>
        <v>219</v>
      </c>
      <c r="BG113" s="2">
        <f>Table2[[#This Row],[S50%]]+Table2[[#This Row],[I50%]]</f>
        <v>2669</v>
      </c>
    </row>
    <row r="114" spans="1:59" x14ac:dyDescent="0.2">
      <c r="A114">
        <v>1591103113</v>
      </c>
      <c r="B114">
        <v>240</v>
      </c>
      <c r="D114" t="s">
        <v>48</v>
      </c>
      <c r="E114" t="s">
        <v>95</v>
      </c>
      <c r="F114" t="s">
        <v>49</v>
      </c>
      <c r="G114">
        <v>2887</v>
      </c>
      <c r="H114">
        <v>2941</v>
      </c>
      <c r="I114">
        <v>2991</v>
      </c>
      <c r="J114">
        <v>3014</v>
      </c>
      <c r="K114">
        <v>3080</v>
      </c>
      <c r="L114">
        <v>3148</v>
      </c>
      <c r="M114">
        <v>3286</v>
      </c>
      <c r="N114">
        <v>3578</v>
      </c>
      <c r="O114">
        <v>4050</v>
      </c>
      <c r="P114">
        <v>4050</v>
      </c>
      <c r="Q114">
        <v>4050</v>
      </c>
      <c r="R114">
        <v>4050</v>
      </c>
      <c r="S114">
        <v>2374</v>
      </c>
      <c r="T114">
        <v>2386</v>
      </c>
      <c r="U114">
        <v>2394</v>
      </c>
      <c r="V114">
        <v>2399</v>
      </c>
      <c r="W114">
        <v>2415</v>
      </c>
      <c r="X114">
        <v>2426</v>
      </c>
      <c r="Y114">
        <v>2439</v>
      </c>
      <c r="Z114">
        <v>2459</v>
      </c>
      <c r="AA114">
        <v>2477</v>
      </c>
      <c r="AB114">
        <v>2477</v>
      </c>
      <c r="AC114">
        <v>2477</v>
      </c>
      <c r="AD114">
        <v>2477</v>
      </c>
      <c r="AE114">
        <v>295</v>
      </c>
      <c r="AF114">
        <v>297</v>
      </c>
      <c r="AG114">
        <v>298</v>
      </c>
      <c r="AH114">
        <v>299</v>
      </c>
      <c r="AI114">
        <v>301</v>
      </c>
      <c r="AJ114">
        <v>304</v>
      </c>
      <c r="AK114">
        <v>310</v>
      </c>
      <c r="AL114">
        <v>315</v>
      </c>
      <c r="AM114">
        <v>319</v>
      </c>
      <c r="AN114">
        <v>319</v>
      </c>
      <c r="AO114">
        <v>319</v>
      </c>
      <c r="AP114">
        <v>319</v>
      </c>
      <c r="AQ114">
        <v>10284</v>
      </c>
      <c r="AR114">
        <v>0</v>
      </c>
      <c r="AS114">
        <v>2889</v>
      </c>
      <c r="AT114">
        <v>2939</v>
      </c>
      <c r="AU114">
        <v>2647</v>
      </c>
      <c r="AV114">
        <v>6056</v>
      </c>
      <c r="AW114">
        <v>295</v>
      </c>
      <c r="AX114">
        <v>294</v>
      </c>
      <c r="AY114">
        <v>266</v>
      </c>
      <c r="AZ114">
        <v>337</v>
      </c>
      <c r="BA114">
        <v>2370</v>
      </c>
      <c r="BB114">
        <v>2364</v>
      </c>
      <c r="BC114">
        <v>2186</v>
      </c>
      <c r="BD114">
        <v>2491</v>
      </c>
      <c r="BE114">
        <v>63</v>
      </c>
      <c r="BF114">
        <f>Table2[[#This Row],[50%]]-(Table2[[#This Row],[S50%]]+Table2[[#This Row],[I50%]])</f>
        <v>218</v>
      </c>
      <c r="BG114" s="2">
        <f>Table2[[#This Row],[S50%]]+Table2[[#This Row],[I50%]]</f>
        <v>2669</v>
      </c>
    </row>
    <row r="115" spans="1:59" x14ac:dyDescent="0.2">
      <c r="A115">
        <v>1591103115</v>
      </c>
      <c r="B115">
        <v>240</v>
      </c>
      <c r="D115" t="s">
        <v>48</v>
      </c>
      <c r="E115" t="s">
        <v>123</v>
      </c>
      <c r="F115" t="s">
        <v>49</v>
      </c>
      <c r="G115">
        <v>2889</v>
      </c>
      <c r="H115">
        <v>2955</v>
      </c>
      <c r="I115">
        <v>2999</v>
      </c>
      <c r="J115">
        <v>3034</v>
      </c>
      <c r="K115">
        <v>3101</v>
      </c>
      <c r="L115">
        <v>3157</v>
      </c>
      <c r="M115">
        <v>3320</v>
      </c>
      <c r="N115">
        <v>3702</v>
      </c>
      <c r="O115">
        <v>4298</v>
      </c>
      <c r="P115">
        <v>4298</v>
      </c>
      <c r="Q115">
        <v>4298</v>
      </c>
      <c r="R115">
        <v>4298</v>
      </c>
      <c r="S115">
        <v>2373</v>
      </c>
      <c r="T115">
        <v>2385</v>
      </c>
      <c r="U115">
        <v>2393</v>
      </c>
      <c r="V115">
        <v>2399</v>
      </c>
      <c r="W115">
        <v>2413</v>
      </c>
      <c r="X115">
        <v>2423</v>
      </c>
      <c r="Y115">
        <v>2436</v>
      </c>
      <c r="Z115">
        <v>2455</v>
      </c>
      <c r="AA115">
        <v>2477</v>
      </c>
      <c r="AB115">
        <v>2477</v>
      </c>
      <c r="AC115">
        <v>2477</v>
      </c>
      <c r="AD115">
        <v>2477</v>
      </c>
      <c r="AE115">
        <v>295</v>
      </c>
      <c r="AF115">
        <v>297</v>
      </c>
      <c r="AG115">
        <v>298</v>
      </c>
      <c r="AH115">
        <v>299</v>
      </c>
      <c r="AI115">
        <v>301</v>
      </c>
      <c r="AJ115">
        <v>304</v>
      </c>
      <c r="AK115">
        <v>310</v>
      </c>
      <c r="AL115">
        <v>315</v>
      </c>
      <c r="AM115">
        <v>319</v>
      </c>
      <c r="AN115">
        <v>319</v>
      </c>
      <c r="AO115">
        <v>319</v>
      </c>
      <c r="AP115">
        <v>319</v>
      </c>
      <c r="AQ115">
        <v>10411</v>
      </c>
      <c r="AR115">
        <v>0</v>
      </c>
      <c r="AS115">
        <v>2890</v>
      </c>
      <c r="AT115">
        <v>2940</v>
      </c>
      <c r="AU115">
        <v>2647</v>
      </c>
      <c r="AV115">
        <v>6056</v>
      </c>
      <c r="AW115">
        <v>295</v>
      </c>
      <c r="AX115">
        <v>294</v>
      </c>
      <c r="AY115">
        <v>266</v>
      </c>
      <c r="AZ115">
        <v>337</v>
      </c>
      <c r="BA115">
        <v>2370</v>
      </c>
      <c r="BB115">
        <v>2364</v>
      </c>
      <c r="BC115">
        <v>2186</v>
      </c>
      <c r="BD115">
        <v>2491</v>
      </c>
      <c r="BE115">
        <v>63</v>
      </c>
      <c r="BF115">
        <f>Table2[[#This Row],[50%]]-(Table2[[#This Row],[S50%]]+Table2[[#This Row],[I50%]])</f>
        <v>221</v>
      </c>
      <c r="BG115" s="2">
        <f>Table2[[#This Row],[S50%]]+Table2[[#This Row],[I50%]]</f>
        <v>2668</v>
      </c>
    </row>
    <row r="116" spans="1:59" x14ac:dyDescent="0.2">
      <c r="A116">
        <v>1591103117</v>
      </c>
      <c r="B116">
        <v>240</v>
      </c>
      <c r="D116" t="s">
        <v>48</v>
      </c>
      <c r="E116" t="s">
        <v>109</v>
      </c>
      <c r="F116" t="s">
        <v>49</v>
      </c>
      <c r="G116">
        <v>2882</v>
      </c>
      <c r="H116">
        <v>2945</v>
      </c>
      <c r="I116">
        <v>2997</v>
      </c>
      <c r="J116">
        <v>3034</v>
      </c>
      <c r="K116">
        <v>3101</v>
      </c>
      <c r="L116">
        <v>3148</v>
      </c>
      <c r="M116">
        <v>3300</v>
      </c>
      <c r="N116">
        <v>3702</v>
      </c>
      <c r="O116">
        <v>4298</v>
      </c>
      <c r="P116">
        <v>4298</v>
      </c>
      <c r="Q116">
        <v>4298</v>
      </c>
      <c r="R116">
        <v>4298</v>
      </c>
      <c r="S116">
        <v>2370</v>
      </c>
      <c r="T116">
        <v>2383</v>
      </c>
      <c r="U116">
        <v>2391</v>
      </c>
      <c r="V116">
        <v>2396</v>
      </c>
      <c r="W116">
        <v>2412</v>
      </c>
      <c r="X116">
        <v>2424</v>
      </c>
      <c r="Y116">
        <v>2437</v>
      </c>
      <c r="Z116">
        <v>2453</v>
      </c>
      <c r="AA116">
        <v>2470</v>
      </c>
      <c r="AB116">
        <v>2470</v>
      </c>
      <c r="AC116">
        <v>2470</v>
      </c>
      <c r="AD116">
        <v>2470</v>
      </c>
      <c r="AE116">
        <v>295</v>
      </c>
      <c r="AF116">
        <v>297</v>
      </c>
      <c r="AG116">
        <v>298</v>
      </c>
      <c r="AH116">
        <v>299</v>
      </c>
      <c r="AI116">
        <v>301</v>
      </c>
      <c r="AJ116">
        <v>303</v>
      </c>
      <c r="AK116">
        <v>310</v>
      </c>
      <c r="AL116">
        <v>314</v>
      </c>
      <c r="AM116">
        <v>319</v>
      </c>
      <c r="AN116">
        <v>319</v>
      </c>
      <c r="AO116">
        <v>319</v>
      </c>
      <c r="AP116">
        <v>319</v>
      </c>
      <c r="AQ116">
        <v>10521</v>
      </c>
      <c r="AR116">
        <v>0</v>
      </c>
      <c r="AS116">
        <v>2889</v>
      </c>
      <c r="AT116">
        <v>2939</v>
      </c>
      <c r="AU116">
        <v>2647</v>
      </c>
      <c r="AV116">
        <v>6056</v>
      </c>
      <c r="AW116">
        <v>295</v>
      </c>
      <c r="AX116">
        <v>294</v>
      </c>
      <c r="AY116">
        <v>266</v>
      </c>
      <c r="AZ116">
        <v>337</v>
      </c>
      <c r="BA116">
        <v>2370</v>
      </c>
      <c r="BB116">
        <v>2364</v>
      </c>
      <c r="BC116">
        <v>2186</v>
      </c>
      <c r="BD116">
        <v>2491</v>
      </c>
      <c r="BE116">
        <v>63</v>
      </c>
      <c r="BF116">
        <f>Table2[[#This Row],[50%]]-(Table2[[#This Row],[S50%]]+Table2[[#This Row],[I50%]])</f>
        <v>217</v>
      </c>
      <c r="BG116" s="2">
        <f>Table2[[#This Row],[S50%]]+Table2[[#This Row],[I50%]]</f>
        <v>2665</v>
      </c>
    </row>
    <row r="117" spans="1:59" x14ac:dyDescent="0.2">
      <c r="A117">
        <v>1591103119</v>
      </c>
      <c r="B117">
        <v>240</v>
      </c>
      <c r="D117" t="s">
        <v>48</v>
      </c>
      <c r="E117" t="s">
        <v>113</v>
      </c>
      <c r="F117" t="s">
        <v>49</v>
      </c>
      <c r="G117">
        <v>2885</v>
      </c>
      <c r="H117">
        <v>2943</v>
      </c>
      <c r="I117">
        <v>2999</v>
      </c>
      <c r="J117">
        <v>3039</v>
      </c>
      <c r="K117">
        <v>3098</v>
      </c>
      <c r="L117">
        <v>3148</v>
      </c>
      <c r="M117">
        <v>3300</v>
      </c>
      <c r="N117">
        <v>3683</v>
      </c>
      <c r="O117">
        <v>4298</v>
      </c>
      <c r="P117">
        <v>4298</v>
      </c>
      <c r="Q117">
        <v>4298</v>
      </c>
      <c r="R117">
        <v>4298</v>
      </c>
      <c r="S117">
        <v>2370</v>
      </c>
      <c r="T117">
        <v>2383</v>
      </c>
      <c r="U117">
        <v>2390</v>
      </c>
      <c r="V117">
        <v>2396</v>
      </c>
      <c r="W117">
        <v>2410</v>
      </c>
      <c r="X117">
        <v>2421</v>
      </c>
      <c r="Y117">
        <v>2436</v>
      </c>
      <c r="Z117">
        <v>2453</v>
      </c>
      <c r="AA117">
        <v>2470</v>
      </c>
      <c r="AB117">
        <v>2470</v>
      </c>
      <c r="AC117">
        <v>2470</v>
      </c>
      <c r="AD117">
        <v>2470</v>
      </c>
      <c r="AE117">
        <v>295</v>
      </c>
      <c r="AF117">
        <v>297</v>
      </c>
      <c r="AG117">
        <v>298</v>
      </c>
      <c r="AH117">
        <v>299</v>
      </c>
      <c r="AI117">
        <v>300</v>
      </c>
      <c r="AJ117">
        <v>303</v>
      </c>
      <c r="AK117">
        <v>309</v>
      </c>
      <c r="AL117">
        <v>313</v>
      </c>
      <c r="AM117">
        <v>321</v>
      </c>
      <c r="AN117">
        <v>321</v>
      </c>
      <c r="AO117">
        <v>321</v>
      </c>
      <c r="AP117">
        <v>321</v>
      </c>
      <c r="AQ117">
        <v>10645</v>
      </c>
      <c r="AR117">
        <v>0</v>
      </c>
      <c r="AS117">
        <v>2889</v>
      </c>
      <c r="AT117">
        <v>2939</v>
      </c>
      <c r="AU117">
        <v>2647</v>
      </c>
      <c r="AV117">
        <v>6056</v>
      </c>
      <c r="AW117">
        <v>295</v>
      </c>
      <c r="AX117">
        <v>294</v>
      </c>
      <c r="AY117">
        <v>266</v>
      </c>
      <c r="AZ117">
        <v>337</v>
      </c>
      <c r="BA117">
        <v>2370</v>
      </c>
      <c r="BB117">
        <v>2364</v>
      </c>
      <c r="BC117">
        <v>2186</v>
      </c>
      <c r="BD117">
        <v>2491</v>
      </c>
      <c r="BE117">
        <v>63</v>
      </c>
      <c r="BF117">
        <f>Table2[[#This Row],[50%]]-(Table2[[#This Row],[S50%]]+Table2[[#This Row],[I50%]])</f>
        <v>220</v>
      </c>
      <c r="BG117" s="2">
        <f>Table2[[#This Row],[S50%]]+Table2[[#This Row],[I50%]]</f>
        <v>2665</v>
      </c>
    </row>
    <row r="118" spans="1:59" x14ac:dyDescent="0.2">
      <c r="A118">
        <v>1591103122</v>
      </c>
      <c r="B118">
        <v>240</v>
      </c>
      <c r="D118" t="s">
        <v>48</v>
      </c>
      <c r="E118" t="s">
        <v>93</v>
      </c>
      <c r="F118" t="s">
        <v>49</v>
      </c>
      <c r="G118">
        <v>2891</v>
      </c>
      <c r="H118">
        <v>2961</v>
      </c>
      <c r="I118">
        <v>3019</v>
      </c>
      <c r="J118">
        <v>3054</v>
      </c>
      <c r="K118">
        <v>3114</v>
      </c>
      <c r="L118">
        <v>3157</v>
      </c>
      <c r="M118">
        <v>3320</v>
      </c>
      <c r="N118">
        <v>3702</v>
      </c>
      <c r="O118">
        <v>4298</v>
      </c>
      <c r="P118">
        <v>4298</v>
      </c>
      <c r="Q118">
        <v>4298</v>
      </c>
      <c r="R118">
        <v>4298</v>
      </c>
      <c r="S118">
        <v>2369</v>
      </c>
      <c r="T118">
        <v>2382</v>
      </c>
      <c r="U118">
        <v>2390</v>
      </c>
      <c r="V118">
        <v>2397</v>
      </c>
      <c r="W118">
        <v>2411</v>
      </c>
      <c r="X118">
        <v>2422</v>
      </c>
      <c r="Y118">
        <v>2437</v>
      </c>
      <c r="Z118">
        <v>2453</v>
      </c>
      <c r="AA118">
        <v>2470</v>
      </c>
      <c r="AB118">
        <v>2470</v>
      </c>
      <c r="AC118">
        <v>2470</v>
      </c>
      <c r="AD118">
        <v>2470</v>
      </c>
      <c r="AE118">
        <v>295</v>
      </c>
      <c r="AF118">
        <v>297</v>
      </c>
      <c r="AG118">
        <v>298</v>
      </c>
      <c r="AH118">
        <v>298</v>
      </c>
      <c r="AI118">
        <v>300</v>
      </c>
      <c r="AJ118">
        <v>302</v>
      </c>
      <c r="AK118">
        <v>309</v>
      </c>
      <c r="AL118">
        <v>315</v>
      </c>
      <c r="AM118">
        <v>321</v>
      </c>
      <c r="AN118">
        <v>321</v>
      </c>
      <c r="AO118">
        <v>321</v>
      </c>
      <c r="AP118">
        <v>321</v>
      </c>
      <c r="AQ118">
        <v>10754</v>
      </c>
      <c r="AR118">
        <v>0</v>
      </c>
      <c r="AS118">
        <v>2889</v>
      </c>
      <c r="AT118">
        <v>2939</v>
      </c>
      <c r="AU118">
        <v>2647</v>
      </c>
      <c r="AV118">
        <v>6056</v>
      </c>
      <c r="AW118">
        <v>295</v>
      </c>
      <c r="AX118">
        <v>294</v>
      </c>
      <c r="AY118">
        <v>266</v>
      </c>
      <c r="AZ118">
        <v>337</v>
      </c>
      <c r="BA118">
        <v>2370</v>
      </c>
      <c r="BB118">
        <v>2364</v>
      </c>
      <c r="BC118">
        <v>2186</v>
      </c>
      <c r="BD118">
        <v>2491</v>
      </c>
      <c r="BE118">
        <v>63</v>
      </c>
      <c r="BF118">
        <f>Table2[[#This Row],[50%]]-(Table2[[#This Row],[S50%]]+Table2[[#This Row],[I50%]])</f>
        <v>227</v>
      </c>
      <c r="BG118" s="2">
        <f>Table2[[#This Row],[S50%]]+Table2[[#This Row],[I50%]]</f>
        <v>2664</v>
      </c>
    </row>
    <row r="119" spans="1:59" x14ac:dyDescent="0.2">
      <c r="A119">
        <v>1591103124</v>
      </c>
      <c r="B119">
        <v>240</v>
      </c>
      <c r="D119" t="s">
        <v>48</v>
      </c>
      <c r="E119" t="s">
        <v>95</v>
      </c>
      <c r="F119" t="s">
        <v>49</v>
      </c>
      <c r="G119">
        <v>2885</v>
      </c>
      <c r="H119">
        <v>2934</v>
      </c>
      <c r="I119">
        <v>2986</v>
      </c>
      <c r="J119">
        <v>3020</v>
      </c>
      <c r="K119">
        <v>3089</v>
      </c>
      <c r="L119">
        <v>3133</v>
      </c>
      <c r="M119">
        <v>3209</v>
      </c>
      <c r="N119">
        <v>3252</v>
      </c>
      <c r="O119">
        <v>3477</v>
      </c>
      <c r="P119">
        <v>3477</v>
      </c>
      <c r="Q119">
        <v>3477</v>
      </c>
      <c r="R119">
        <v>3477</v>
      </c>
      <c r="S119">
        <v>2369</v>
      </c>
      <c r="T119">
        <v>2382</v>
      </c>
      <c r="U119">
        <v>2391</v>
      </c>
      <c r="V119">
        <v>2397</v>
      </c>
      <c r="W119">
        <v>2410</v>
      </c>
      <c r="X119">
        <v>2421</v>
      </c>
      <c r="Y119">
        <v>2437</v>
      </c>
      <c r="Z119">
        <v>2453</v>
      </c>
      <c r="AA119">
        <v>2460</v>
      </c>
      <c r="AB119">
        <v>2460</v>
      </c>
      <c r="AC119">
        <v>2460</v>
      </c>
      <c r="AD119">
        <v>2460</v>
      </c>
      <c r="AE119">
        <v>294</v>
      </c>
      <c r="AF119">
        <v>297</v>
      </c>
      <c r="AG119">
        <v>297</v>
      </c>
      <c r="AH119">
        <v>298</v>
      </c>
      <c r="AI119">
        <v>300</v>
      </c>
      <c r="AJ119">
        <v>302</v>
      </c>
      <c r="AK119">
        <v>308</v>
      </c>
      <c r="AL119">
        <v>313</v>
      </c>
      <c r="AM119">
        <v>321</v>
      </c>
      <c r="AN119">
        <v>321</v>
      </c>
      <c r="AO119">
        <v>321</v>
      </c>
      <c r="AP119">
        <v>321</v>
      </c>
      <c r="AQ119">
        <v>10870</v>
      </c>
      <c r="AR119">
        <v>0</v>
      </c>
      <c r="AS119">
        <v>2889</v>
      </c>
      <c r="AT119">
        <v>2939</v>
      </c>
      <c r="AU119">
        <v>2647</v>
      </c>
      <c r="AV119">
        <v>6056</v>
      </c>
      <c r="AW119">
        <v>295</v>
      </c>
      <c r="AX119">
        <v>294</v>
      </c>
      <c r="AY119">
        <v>266</v>
      </c>
      <c r="AZ119">
        <v>337</v>
      </c>
      <c r="BA119">
        <v>2370</v>
      </c>
      <c r="BB119">
        <v>2364</v>
      </c>
      <c r="BC119">
        <v>2186</v>
      </c>
      <c r="BD119">
        <v>2491</v>
      </c>
      <c r="BE119">
        <v>63</v>
      </c>
      <c r="BF119">
        <f>Table2[[#This Row],[50%]]-(Table2[[#This Row],[S50%]]+Table2[[#This Row],[I50%]])</f>
        <v>222</v>
      </c>
      <c r="BG119" s="2">
        <f>Table2[[#This Row],[S50%]]+Table2[[#This Row],[I50%]]</f>
        <v>2663</v>
      </c>
    </row>
    <row r="120" spans="1:59" x14ac:dyDescent="0.2">
      <c r="A120">
        <v>1591103126</v>
      </c>
      <c r="B120">
        <v>240</v>
      </c>
      <c r="D120" t="s">
        <v>48</v>
      </c>
      <c r="E120" t="s">
        <v>105</v>
      </c>
      <c r="F120" t="s">
        <v>49</v>
      </c>
      <c r="G120">
        <v>2885</v>
      </c>
      <c r="H120">
        <v>2934</v>
      </c>
      <c r="I120">
        <v>2987</v>
      </c>
      <c r="J120">
        <v>3030</v>
      </c>
      <c r="K120">
        <v>3082</v>
      </c>
      <c r="L120">
        <v>3138</v>
      </c>
      <c r="M120">
        <v>3283</v>
      </c>
      <c r="N120">
        <v>3412</v>
      </c>
      <c r="O120">
        <v>4334</v>
      </c>
      <c r="P120">
        <v>4334</v>
      </c>
      <c r="Q120">
        <v>4334</v>
      </c>
      <c r="R120">
        <v>4334</v>
      </c>
      <c r="S120">
        <v>2369</v>
      </c>
      <c r="T120">
        <v>2381</v>
      </c>
      <c r="U120">
        <v>2389</v>
      </c>
      <c r="V120">
        <v>2396</v>
      </c>
      <c r="W120">
        <v>2410</v>
      </c>
      <c r="X120">
        <v>2422</v>
      </c>
      <c r="Y120">
        <v>2437</v>
      </c>
      <c r="Z120">
        <v>2453</v>
      </c>
      <c r="AA120">
        <v>2467</v>
      </c>
      <c r="AB120">
        <v>2467</v>
      </c>
      <c r="AC120">
        <v>2467</v>
      </c>
      <c r="AD120">
        <v>2467</v>
      </c>
      <c r="AE120">
        <v>295</v>
      </c>
      <c r="AF120">
        <v>297</v>
      </c>
      <c r="AG120">
        <v>298</v>
      </c>
      <c r="AH120">
        <v>298</v>
      </c>
      <c r="AI120">
        <v>300</v>
      </c>
      <c r="AJ120">
        <v>302</v>
      </c>
      <c r="AK120">
        <v>308</v>
      </c>
      <c r="AL120">
        <v>312</v>
      </c>
      <c r="AM120">
        <v>321</v>
      </c>
      <c r="AN120">
        <v>321</v>
      </c>
      <c r="AO120">
        <v>321</v>
      </c>
      <c r="AP120">
        <v>321</v>
      </c>
      <c r="AQ120">
        <v>10993</v>
      </c>
      <c r="AR120">
        <v>0</v>
      </c>
      <c r="AS120">
        <v>2889</v>
      </c>
      <c r="AT120">
        <v>2939</v>
      </c>
      <c r="AU120">
        <v>2647</v>
      </c>
      <c r="AV120">
        <v>6056</v>
      </c>
      <c r="AW120">
        <v>295</v>
      </c>
      <c r="AX120">
        <v>294</v>
      </c>
      <c r="AY120">
        <v>266</v>
      </c>
      <c r="AZ120">
        <v>337</v>
      </c>
      <c r="BA120">
        <v>2370</v>
      </c>
      <c r="BB120">
        <v>2364</v>
      </c>
      <c r="BC120">
        <v>2186</v>
      </c>
      <c r="BD120">
        <v>2491</v>
      </c>
      <c r="BE120">
        <v>63</v>
      </c>
      <c r="BF120">
        <f>Table2[[#This Row],[50%]]-(Table2[[#This Row],[S50%]]+Table2[[#This Row],[I50%]])</f>
        <v>221</v>
      </c>
      <c r="BG120" s="2">
        <f>Table2[[#This Row],[S50%]]+Table2[[#This Row],[I50%]]</f>
        <v>2664</v>
      </c>
    </row>
    <row r="121" spans="1:59" x14ac:dyDescent="0.2">
      <c r="A121">
        <v>1591103128</v>
      </c>
      <c r="B121">
        <v>240</v>
      </c>
      <c r="D121" t="s">
        <v>48</v>
      </c>
      <c r="E121" t="s">
        <v>112</v>
      </c>
      <c r="F121" t="s">
        <v>49</v>
      </c>
      <c r="G121">
        <v>2886</v>
      </c>
      <c r="H121">
        <v>2934</v>
      </c>
      <c r="I121">
        <v>2986</v>
      </c>
      <c r="J121">
        <v>3030</v>
      </c>
      <c r="K121">
        <v>3073</v>
      </c>
      <c r="L121">
        <v>3136</v>
      </c>
      <c r="M121">
        <v>3300</v>
      </c>
      <c r="N121">
        <v>3477</v>
      </c>
      <c r="O121">
        <v>4334</v>
      </c>
      <c r="P121">
        <v>4334</v>
      </c>
      <c r="Q121">
        <v>4334</v>
      </c>
      <c r="R121">
        <v>4334</v>
      </c>
      <c r="S121">
        <v>2369</v>
      </c>
      <c r="T121">
        <v>2381</v>
      </c>
      <c r="U121">
        <v>2389</v>
      </c>
      <c r="V121">
        <v>2396</v>
      </c>
      <c r="W121">
        <v>2410</v>
      </c>
      <c r="X121">
        <v>2420</v>
      </c>
      <c r="Y121">
        <v>2434</v>
      </c>
      <c r="Z121">
        <v>2443</v>
      </c>
      <c r="AA121">
        <v>2467</v>
      </c>
      <c r="AB121">
        <v>2467</v>
      </c>
      <c r="AC121">
        <v>2467</v>
      </c>
      <c r="AD121">
        <v>2467</v>
      </c>
      <c r="AE121">
        <v>295</v>
      </c>
      <c r="AF121">
        <v>297</v>
      </c>
      <c r="AG121">
        <v>298</v>
      </c>
      <c r="AH121">
        <v>298</v>
      </c>
      <c r="AI121">
        <v>300</v>
      </c>
      <c r="AJ121">
        <v>302</v>
      </c>
      <c r="AK121">
        <v>307</v>
      </c>
      <c r="AL121">
        <v>311</v>
      </c>
      <c r="AM121">
        <v>317</v>
      </c>
      <c r="AN121">
        <v>317</v>
      </c>
      <c r="AO121">
        <v>317</v>
      </c>
      <c r="AP121">
        <v>317</v>
      </c>
      <c r="AQ121">
        <v>11102</v>
      </c>
      <c r="AR121">
        <v>0</v>
      </c>
      <c r="AS121">
        <v>2889</v>
      </c>
      <c r="AT121">
        <v>2939</v>
      </c>
      <c r="AU121">
        <v>2632</v>
      </c>
      <c r="AV121">
        <v>6056</v>
      </c>
      <c r="AW121">
        <v>295</v>
      </c>
      <c r="AX121">
        <v>294</v>
      </c>
      <c r="AY121">
        <v>266</v>
      </c>
      <c r="AZ121">
        <v>337</v>
      </c>
      <c r="BA121">
        <v>2370</v>
      </c>
      <c r="BB121">
        <v>2364</v>
      </c>
      <c r="BC121">
        <v>2185</v>
      </c>
      <c r="BD121">
        <v>2491</v>
      </c>
      <c r="BE121">
        <v>63</v>
      </c>
      <c r="BF121">
        <f>Table2[[#This Row],[50%]]-(Table2[[#This Row],[S50%]]+Table2[[#This Row],[I50%]])</f>
        <v>222</v>
      </c>
      <c r="BG121" s="2">
        <f>Table2[[#This Row],[S50%]]+Table2[[#This Row],[I50%]]</f>
        <v>2664</v>
      </c>
    </row>
    <row r="122" spans="1:59" x14ac:dyDescent="0.2">
      <c r="A122">
        <v>1591103130</v>
      </c>
      <c r="B122">
        <v>240</v>
      </c>
      <c r="D122" t="s">
        <v>48</v>
      </c>
      <c r="E122" t="s">
        <v>110</v>
      </c>
      <c r="F122" t="s">
        <v>49</v>
      </c>
      <c r="G122">
        <v>2887</v>
      </c>
      <c r="H122">
        <v>2936</v>
      </c>
      <c r="I122">
        <v>2987</v>
      </c>
      <c r="J122">
        <v>3031</v>
      </c>
      <c r="K122">
        <v>3083</v>
      </c>
      <c r="L122">
        <v>3164</v>
      </c>
      <c r="M122">
        <v>3459</v>
      </c>
      <c r="N122">
        <v>4077</v>
      </c>
      <c r="O122">
        <v>5273</v>
      </c>
      <c r="P122">
        <v>5273</v>
      </c>
      <c r="Q122">
        <v>5273</v>
      </c>
      <c r="R122">
        <v>5273</v>
      </c>
      <c r="S122">
        <v>2370</v>
      </c>
      <c r="T122">
        <v>2383</v>
      </c>
      <c r="U122">
        <v>2390</v>
      </c>
      <c r="V122">
        <v>2396</v>
      </c>
      <c r="W122">
        <v>2411</v>
      </c>
      <c r="X122">
        <v>2423</v>
      </c>
      <c r="Y122">
        <v>2434</v>
      </c>
      <c r="Z122">
        <v>2445</v>
      </c>
      <c r="AA122">
        <v>2467</v>
      </c>
      <c r="AB122">
        <v>2467</v>
      </c>
      <c r="AC122">
        <v>2467</v>
      </c>
      <c r="AD122">
        <v>2467</v>
      </c>
      <c r="AE122">
        <v>295</v>
      </c>
      <c r="AF122">
        <v>297</v>
      </c>
      <c r="AG122">
        <v>298</v>
      </c>
      <c r="AH122">
        <v>299</v>
      </c>
      <c r="AI122">
        <v>301</v>
      </c>
      <c r="AJ122">
        <v>303</v>
      </c>
      <c r="AK122">
        <v>308</v>
      </c>
      <c r="AL122">
        <v>310</v>
      </c>
      <c r="AM122">
        <v>320</v>
      </c>
      <c r="AN122">
        <v>320</v>
      </c>
      <c r="AO122">
        <v>320</v>
      </c>
      <c r="AP122">
        <v>320</v>
      </c>
      <c r="AQ122">
        <v>11227</v>
      </c>
      <c r="AR122">
        <v>0</v>
      </c>
      <c r="AS122">
        <v>2889</v>
      </c>
      <c r="AT122">
        <v>2939</v>
      </c>
      <c r="AU122">
        <v>2632</v>
      </c>
      <c r="AV122">
        <v>6056</v>
      </c>
      <c r="AW122">
        <v>295</v>
      </c>
      <c r="AX122">
        <v>294</v>
      </c>
      <c r="AY122">
        <v>266</v>
      </c>
      <c r="AZ122">
        <v>337</v>
      </c>
      <c r="BA122">
        <v>2370</v>
      </c>
      <c r="BB122">
        <v>2364</v>
      </c>
      <c r="BC122">
        <v>2185</v>
      </c>
      <c r="BD122">
        <v>2491</v>
      </c>
      <c r="BE122">
        <v>63</v>
      </c>
      <c r="BF122">
        <f>Table2[[#This Row],[50%]]-(Table2[[#This Row],[S50%]]+Table2[[#This Row],[I50%]])</f>
        <v>222</v>
      </c>
      <c r="BG122" s="2">
        <f>Table2[[#This Row],[S50%]]+Table2[[#This Row],[I50%]]</f>
        <v>2665</v>
      </c>
    </row>
    <row r="123" spans="1:59" x14ac:dyDescent="0.2">
      <c r="A123">
        <v>1591103132</v>
      </c>
      <c r="B123">
        <v>240</v>
      </c>
      <c r="D123" t="s">
        <v>48</v>
      </c>
      <c r="E123" t="s">
        <v>94</v>
      </c>
      <c r="F123" t="s">
        <v>49</v>
      </c>
      <c r="G123">
        <v>2892</v>
      </c>
      <c r="H123">
        <v>2940</v>
      </c>
      <c r="I123">
        <v>3014</v>
      </c>
      <c r="J123">
        <v>3042</v>
      </c>
      <c r="K123">
        <v>3084</v>
      </c>
      <c r="L123">
        <v>3132</v>
      </c>
      <c r="M123">
        <v>3459</v>
      </c>
      <c r="N123">
        <v>4077</v>
      </c>
      <c r="O123">
        <v>5273</v>
      </c>
      <c r="P123">
        <v>5273</v>
      </c>
      <c r="Q123">
        <v>5273</v>
      </c>
      <c r="R123">
        <v>5273</v>
      </c>
      <c r="S123">
        <v>2370</v>
      </c>
      <c r="T123">
        <v>2384</v>
      </c>
      <c r="U123">
        <v>2391</v>
      </c>
      <c r="V123">
        <v>2397</v>
      </c>
      <c r="W123">
        <v>2412</v>
      </c>
      <c r="X123">
        <v>2424</v>
      </c>
      <c r="Y123">
        <v>2435</v>
      </c>
      <c r="Z123">
        <v>2447</v>
      </c>
      <c r="AA123">
        <v>2467</v>
      </c>
      <c r="AB123">
        <v>2467</v>
      </c>
      <c r="AC123">
        <v>2467</v>
      </c>
      <c r="AD123">
        <v>2467</v>
      </c>
      <c r="AE123">
        <v>295</v>
      </c>
      <c r="AF123">
        <v>297</v>
      </c>
      <c r="AG123">
        <v>298</v>
      </c>
      <c r="AH123">
        <v>299</v>
      </c>
      <c r="AI123">
        <v>301</v>
      </c>
      <c r="AJ123">
        <v>305</v>
      </c>
      <c r="AK123">
        <v>309</v>
      </c>
      <c r="AL123">
        <v>311</v>
      </c>
      <c r="AM123">
        <v>320</v>
      </c>
      <c r="AN123">
        <v>320</v>
      </c>
      <c r="AO123">
        <v>320</v>
      </c>
      <c r="AP123">
        <v>320</v>
      </c>
      <c r="AQ123">
        <v>11321</v>
      </c>
      <c r="AR123">
        <v>0</v>
      </c>
      <c r="AS123">
        <v>2889</v>
      </c>
      <c r="AT123">
        <v>2939</v>
      </c>
      <c r="AU123">
        <v>2632</v>
      </c>
      <c r="AV123">
        <v>6056</v>
      </c>
      <c r="AW123">
        <v>295</v>
      </c>
      <c r="AX123">
        <v>294</v>
      </c>
      <c r="AY123">
        <v>266</v>
      </c>
      <c r="AZ123">
        <v>337</v>
      </c>
      <c r="BA123">
        <v>2370</v>
      </c>
      <c r="BB123">
        <v>2364</v>
      </c>
      <c r="BC123">
        <v>2185</v>
      </c>
      <c r="BD123">
        <v>2491</v>
      </c>
      <c r="BE123">
        <v>63</v>
      </c>
      <c r="BF123">
        <f>Table2[[#This Row],[50%]]-(Table2[[#This Row],[S50%]]+Table2[[#This Row],[I50%]])</f>
        <v>227</v>
      </c>
      <c r="BG123" s="2">
        <f>Table2[[#This Row],[S50%]]+Table2[[#This Row],[I50%]]</f>
        <v>2665</v>
      </c>
    </row>
    <row r="124" spans="1:59" x14ac:dyDescent="0.2">
      <c r="A124">
        <v>1591103135</v>
      </c>
      <c r="B124">
        <v>240</v>
      </c>
      <c r="D124" t="s">
        <v>48</v>
      </c>
      <c r="E124" t="s">
        <v>104</v>
      </c>
      <c r="F124" t="s">
        <v>49</v>
      </c>
      <c r="G124">
        <v>2902</v>
      </c>
      <c r="H124">
        <v>2996</v>
      </c>
      <c r="I124">
        <v>3046</v>
      </c>
      <c r="J124">
        <v>3062</v>
      </c>
      <c r="K124">
        <v>3117</v>
      </c>
      <c r="L124">
        <v>3215</v>
      </c>
      <c r="M124">
        <v>3690</v>
      </c>
      <c r="N124">
        <v>4312</v>
      </c>
      <c r="O124">
        <v>5273</v>
      </c>
      <c r="P124">
        <v>5273</v>
      </c>
      <c r="Q124">
        <v>5273</v>
      </c>
      <c r="R124">
        <v>5273</v>
      </c>
      <c r="S124">
        <v>2371</v>
      </c>
      <c r="T124">
        <v>2384</v>
      </c>
      <c r="U124">
        <v>2392</v>
      </c>
      <c r="V124">
        <v>2398</v>
      </c>
      <c r="W124">
        <v>2412</v>
      </c>
      <c r="X124">
        <v>2424</v>
      </c>
      <c r="Y124">
        <v>2438</v>
      </c>
      <c r="Z124">
        <v>2447</v>
      </c>
      <c r="AA124">
        <v>2474</v>
      </c>
      <c r="AB124">
        <v>2474</v>
      </c>
      <c r="AC124">
        <v>2474</v>
      </c>
      <c r="AD124">
        <v>2474</v>
      </c>
      <c r="AE124">
        <v>295</v>
      </c>
      <c r="AF124">
        <v>297</v>
      </c>
      <c r="AG124">
        <v>298</v>
      </c>
      <c r="AH124">
        <v>299</v>
      </c>
      <c r="AI124">
        <v>301</v>
      </c>
      <c r="AJ124">
        <v>306</v>
      </c>
      <c r="AK124">
        <v>315</v>
      </c>
      <c r="AL124">
        <v>320</v>
      </c>
      <c r="AM124">
        <v>327</v>
      </c>
      <c r="AN124">
        <v>327</v>
      </c>
      <c r="AO124">
        <v>327</v>
      </c>
      <c r="AP124">
        <v>327</v>
      </c>
      <c r="AQ124">
        <v>11462</v>
      </c>
      <c r="AR124">
        <v>0</v>
      </c>
      <c r="AS124">
        <v>2890</v>
      </c>
      <c r="AT124">
        <v>2940</v>
      </c>
      <c r="AU124">
        <v>2632</v>
      </c>
      <c r="AV124">
        <v>6056</v>
      </c>
      <c r="AW124">
        <v>295</v>
      </c>
      <c r="AX124">
        <v>294</v>
      </c>
      <c r="AY124">
        <v>266</v>
      </c>
      <c r="AZ124">
        <v>337</v>
      </c>
      <c r="BA124">
        <v>2370</v>
      </c>
      <c r="BB124">
        <v>2364</v>
      </c>
      <c r="BC124">
        <v>2185</v>
      </c>
      <c r="BD124">
        <v>2491</v>
      </c>
      <c r="BE124">
        <v>63</v>
      </c>
      <c r="BF124">
        <f>Table2[[#This Row],[50%]]-(Table2[[#This Row],[S50%]]+Table2[[#This Row],[I50%]])</f>
        <v>236</v>
      </c>
      <c r="BG124" s="2">
        <f>Table2[[#This Row],[S50%]]+Table2[[#This Row],[I50%]]</f>
        <v>2666</v>
      </c>
    </row>
    <row r="125" spans="1:59" x14ac:dyDescent="0.2">
      <c r="A125">
        <v>1591103137</v>
      </c>
      <c r="B125">
        <v>240</v>
      </c>
      <c r="D125" t="s">
        <v>48</v>
      </c>
      <c r="E125" t="s">
        <v>123</v>
      </c>
      <c r="F125" t="s">
        <v>49</v>
      </c>
      <c r="G125">
        <v>2922</v>
      </c>
      <c r="H125">
        <v>3034</v>
      </c>
      <c r="I125">
        <v>3061</v>
      </c>
      <c r="J125">
        <v>3081</v>
      </c>
      <c r="K125">
        <v>3128</v>
      </c>
      <c r="L125">
        <v>3215</v>
      </c>
      <c r="M125">
        <v>3647</v>
      </c>
      <c r="N125">
        <v>4312</v>
      </c>
      <c r="O125">
        <v>5273</v>
      </c>
      <c r="P125">
        <v>5273</v>
      </c>
      <c r="Q125">
        <v>5273</v>
      </c>
      <c r="R125">
        <v>5273</v>
      </c>
      <c r="S125">
        <v>2370</v>
      </c>
      <c r="T125">
        <v>2381</v>
      </c>
      <c r="U125">
        <v>2390</v>
      </c>
      <c r="V125">
        <v>2396</v>
      </c>
      <c r="W125">
        <v>2409</v>
      </c>
      <c r="X125">
        <v>2422</v>
      </c>
      <c r="Y125">
        <v>2433</v>
      </c>
      <c r="Z125">
        <v>2447</v>
      </c>
      <c r="AA125">
        <v>2474</v>
      </c>
      <c r="AB125">
        <v>2474</v>
      </c>
      <c r="AC125">
        <v>2474</v>
      </c>
      <c r="AD125">
        <v>2474</v>
      </c>
      <c r="AE125">
        <v>294</v>
      </c>
      <c r="AF125">
        <v>297</v>
      </c>
      <c r="AG125">
        <v>298</v>
      </c>
      <c r="AH125">
        <v>299</v>
      </c>
      <c r="AI125">
        <v>301</v>
      </c>
      <c r="AJ125">
        <v>307</v>
      </c>
      <c r="AK125">
        <v>317</v>
      </c>
      <c r="AL125">
        <v>320</v>
      </c>
      <c r="AM125">
        <v>330</v>
      </c>
      <c r="AN125">
        <v>330</v>
      </c>
      <c r="AO125">
        <v>330</v>
      </c>
      <c r="AP125">
        <v>330</v>
      </c>
      <c r="AQ125">
        <v>11562</v>
      </c>
      <c r="AR125">
        <v>0</v>
      </c>
      <c r="AS125">
        <v>2890</v>
      </c>
      <c r="AT125">
        <v>2941</v>
      </c>
      <c r="AU125">
        <v>2632</v>
      </c>
      <c r="AV125">
        <v>6056</v>
      </c>
      <c r="AW125">
        <v>295</v>
      </c>
      <c r="AX125">
        <v>294</v>
      </c>
      <c r="AY125">
        <v>266</v>
      </c>
      <c r="AZ125">
        <v>337</v>
      </c>
      <c r="BA125">
        <v>2370</v>
      </c>
      <c r="BB125">
        <v>2364</v>
      </c>
      <c r="BC125">
        <v>2185</v>
      </c>
      <c r="BD125">
        <v>2491</v>
      </c>
      <c r="BE125">
        <v>63</v>
      </c>
      <c r="BF125">
        <f>Table2[[#This Row],[50%]]-(Table2[[#This Row],[S50%]]+Table2[[#This Row],[I50%]])</f>
        <v>258</v>
      </c>
      <c r="BG125" s="2">
        <f>Table2[[#This Row],[S50%]]+Table2[[#This Row],[I50%]]</f>
        <v>2664</v>
      </c>
    </row>
    <row r="126" spans="1:59" x14ac:dyDescent="0.2">
      <c r="A126">
        <v>1591103139</v>
      </c>
      <c r="B126">
        <v>240</v>
      </c>
      <c r="D126" t="s">
        <v>48</v>
      </c>
      <c r="E126" t="s">
        <v>121</v>
      </c>
      <c r="F126" t="s">
        <v>49</v>
      </c>
      <c r="G126">
        <v>2949</v>
      </c>
      <c r="H126">
        <v>3037</v>
      </c>
      <c r="I126">
        <v>3064</v>
      </c>
      <c r="J126">
        <v>3081</v>
      </c>
      <c r="K126">
        <v>3128</v>
      </c>
      <c r="L126">
        <v>3191</v>
      </c>
      <c r="M126">
        <v>3383</v>
      </c>
      <c r="N126">
        <v>3647</v>
      </c>
      <c r="O126">
        <v>4347</v>
      </c>
      <c r="P126">
        <v>4347</v>
      </c>
      <c r="Q126">
        <v>4347</v>
      </c>
      <c r="R126">
        <v>4347</v>
      </c>
      <c r="S126">
        <v>2368</v>
      </c>
      <c r="T126">
        <v>2380</v>
      </c>
      <c r="U126">
        <v>2389</v>
      </c>
      <c r="V126">
        <v>2394</v>
      </c>
      <c r="W126">
        <v>2407</v>
      </c>
      <c r="X126">
        <v>2422</v>
      </c>
      <c r="Y126">
        <v>2432</v>
      </c>
      <c r="Z126">
        <v>2439</v>
      </c>
      <c r="AA126">
        <v>2474</v>
      </c>
      <c r="AB126">
        <v>2474</v>
      </c>
      <c r="AC126">
        <v>2474</v>
      </c>
      <c r="AD126">
        <v>2474</v>
      </c>
      <c r="AE126">
        <v>294</v>
      </c>
      <c r="AF126">
        <v>296</v>
      </c>
      <c r="AG126">
        <v>298</v>
      </c>
      <c r="AH126">
        <v>299</v>
      </c>
      <c r="AI126">
        <v>302</v>
      </c>
      <c r="AJ126">
        <v>307</v>
      </c>
      <c r="AK126">
        <v>315</v>
      </c>
      <c r="AL126">
        <v>320</v>
      </c>
      <c r="AM126">
        <v>330</v>
      </c>
      <c r="AN126">
        <v>330</v>
      </c>
      <c r="AO126">
        <v>330</v>
      </c>
      <c r="AP126">
        <v>330</v>
      </c>
      <c r="AQ126">
        <v>11697</v>
      </c>
      <c r="AR126">
        <v>0</v>
      </c>
      <c r="AS126">
        <v>2891</v>
      </c>
      <c r="AT126">
        <v>2941</v>
      </c>
      <c r="AU126">
        <v>2632</v>
      </c>
      <c r="AV126">
        <v>6056</v>
      </c>
      <c r="AW126">
        <v>295</v>
      </c>
      <c r="AX126">
        <v>294</v>
      </c>
      <c r="AY126">
        <v>266</v>
      </c>
      <c r="AZ126">
        <v>337</v>
      </c>
      <c r="BA126">
        <v>2370</v>
      </c>
      <c r="BB126">
        <v>2363</v>
      </c>
      <c r="BC126">
        <v>2185</v>
      </c>
      <c r="BD126">
        <v>2491</v>
      </c>
      <c r="BE126">
        <v>63</v>
      </c>
      <c r="BF126">
        <f>Table2[[#This Row],[50%]]-(Table2[[#This Row],[S50%]]+Table2[[#This Row],[I50%]])</f>
        <v>287</v>
      </c>
      <c r="BG126" s="2">
        <f>Table2[[#This Row],[S50%]]+Table2[[#This Row],[I50%]]</f>
        <v>2662</v>
      </c>
    </row>
    <row r="127" spans="1:59" x14ac:dyDescent="0.2">
      <c r="A127">
        <v>1591103141</v>
      </c>
      <c r="B127">
        <v>240</v>
      </c>
      <c r="D127" t="s">
        <v>48</v>
      </c>
      <c r="E127" t="s">
        <v>110</v>
      </c>
      <c r="F127" t="s">
        <v>49</v>
      </c>
      <c r="G127">
        <v>2949</v>
      </c>
      <c r="H127">
        <v>3037</v>
      </c>
      <c r="I127">
        <v>3064</v>
      </c>
      <c r="J127">
        <v>3082</v>
      </c>
      <c r="K127">
        <v>3140</v>
      </c>
      <c r="L127">
        <v>3192</v>
      </c>
      <c r="M127">
        <v>3383</v>
      </c>
      <c r="N127">
        <v>3647</v>
      </c>
      <c r="O127">
        <v>4347</v>
      </c>
      <c r="P127">
        <v>4347</v>
      </c>
      <c r="Q127">
        <v>4347</v>
      </c>
      <c r="R127">
        <v>4347</v>
      </c>
      <c r="S127">
        <v>2369</v>
      </c>
      <c r="T127">
        <v>2380</v>
      </c>
      <c r="U127">
        <v>2389</v>
      </c>
      <c r="V127">
        <v>2394</v>
      </c>
      <c r="W127">
        <v>2409</v>
      </c>
      <c r="X127">
        <v>2422</v>
      </c>
      <c r="Y127">
        <v>2432</v>
      </c>
      <c r="Z127">
        <v>2443</v>
      </c>
      <c r="AA127">
        <v>2474</v>
      </c>
      <c r="AB127">
        <v>2474</v>
      </c>
      <c r="AC127">
        <v>2474</v>
      </c>
      <c r="AD127">
        <v>2474</v>
      </c>
      <c r="AE127">
        <v>294</v>
      </c>
      <c r="AF127">
        <v>296</v>
      </c>
      <c r="AG127">
        <v>298</v>
      </c>
      <c r="AH127">
        <v>298</v>
      </c>
      <c r="AI127">
        <v>302</v>
      </c>
      <c r="AJ127">
        <v>308</v>
      </c>
      <c r="AK127">
        <v>317</v>
      </c>
      <c r="AL127">
        <v>320</v>
      </c>
      <c r="AM127">
        <v>330</v>
      </c>
      <c r="AN127">
        <v>330</v>
      </c>
      <c r="AO127">
        <v>330</v>
      </c>
      <c r="AP127">
        <v>330</v>
      </c>
      <c r="AQ127">
        <v>11797</v>
      </c>
      <c r="AR127">
        <v>0</v>
      </c>
      <c r="AS127">
        <v>2890</v>
      </c>
      <c r="AT127">
        <v>2941</v>
      </c>
      <c r="AU127">
        <v>2632</v>
      </c>
      <c r="AV127">
        <v>6056</v>
      </c>
      <c r="AW127">
        <v>295</v>
      </c>
      <c r="AX127">
        <v>294</v>
      </c>
      <c r="AY127">
        <v>266</v>
      </c>
      <c r="AZ127">
        <v>337</v>
      </c>
      <c r="BA127">
        <v>2370</v>
      </c>
      <c r="BB127">
        <v>2363</v>
      </c>
      <c r="BC127">
        <v>2185</v>
      </c>
      <c r="BD127">
        <v>2491</v>
      </c>
      <c r="BE127">
        <v>63</v>
      </c>
      <c r="BF127">
        <f>Table2[[#This Row],[50%]]-(Table2[[#This Row],[S50%]]+Table2[[#This Row],[I50%]])</f>
        <v>286</v>
      </c>
      <c r="BG127" s="2">
        <f>Table2[[#This Row],[S50%]]+Table2[[#This Row],[I50%]]</f>
        <v>2663</v>
      </c>
    </row>
    <row r="128" spans="1:59" x14ac:dyDescent="0.2">
      <c r="A128">
        <v>1591103143</v>
      </c>
      <c r="B128">
        <v>240</v>
      </c>
      <c r="D128" t="s">
        <v>48</v>
      </c>
      <c r="E128" t="s">
        <v>101</v>
      </c>
      <c r="F128" t="s">
        <v>49</v>
      </c>
      <c r="G128">
        <v>2918</v>
      </c>
      <c r="H128">
        <v>3013</v>
      </c>
      <c r="I128">
        <v>3046</v>
      </c>
      <c r="J128">
        <v>3064</v>
      </c>
      <c r="K128">
        <v>3113</v>
      </c>
      <c r="L128">
        <v>3155</v>
      </c>
      <c r="M128">
        <v>3229</v>
      </c>
      <c r="N128">
        <v>3254</v>
      </c>
      <c r="O128">
        <v>3752</v>
      </c>
      <c r="P128">
        <v>3752</v>
      </c>
      <c r="Q128">
        <v>3752</v>
      </c>
      <c r="R128">
        <v>3752</v>
      </c>
      <c r="S128">
        <v>2367</v>
      </c>
      <c r="T128">
        <v>2380</v>
      </c>
      <c r="U128">
        <v>2388</v>
      </c>
      <c r="V128">
        <v>2393</v>
      </c>
      <c r="W128">
        <v>2408</v>
      </c>
      <c r="X128">
        <v>2423</v>
      </c>
      <c r="Y128">
        <v>2433</v>
      </c>
      <c r="Z128">
        <v>2445</v>
      </c>
      <c r="AA128">
        <v>2485</v>
      </c>
      <c r="AB128">
        <v>2485</v>
      </c>
      <c r="AC128">
        <v>2485</v>
      </c>
      <c r="AD128">
        <v>2485</v>
      </c>
      <c r="AE128">
        <v>294</v>
      </c>
      <c r="AF128">
        <v>296</v>
      </c>
      <c r="AG128">
        <v>298</v>
      </c>
      <c r="AH128">
        <v>299</v>
      </c>
      <c r="AI128">
        <v>302</v>
      </c>
      <c r="AJ128">
        <v>307</v>
      </c>
      <c r="AK128">
        <v>318</v>
      </c>
      <c r="AL128">
        <v>320</v>
      </c>
      <c r="AM128">
        <v>330</v>
      </c>
      <c r="AN128">
        <v>330</v>
      </c>
      <c r="AO128">
        <v>330</v>
      </c>
      <c r="AP128">
        <v>330</v>
      </c>
      <c r="AQ128">
        <v>11930</v>
      </c>
      <c r="AR128">
        <v>0</v>
      </c>
      <c r="AS128">
        <v>2890</v>
      </c>
      <c r="AT128">
        <v>2940</v>
      </c>
      <c r="AU128">
        <v>2632</v>
      </c>
      <c r="AV128">
        <v>6056</v>
      </c>
      <c r="AW128">
        <v>295</v>
      </c>
      <c r="AX128">
        <v>294</v>
      </c>
      <c r="AY128">
        <v>265</v>
      </c>
      <c r="AZ128">
        <v>337</v>
      </c>
      <c r="BA128">
        <v>2370</v>
      </c>
      <c r="BB128">
        <v>2363</v>
      </c>
      <c r="BC128">
        <v>2185</v>
      </c>
      <c r="BD128">
        <v>2491</v>
      </c>
      <c r="BE128">
        <v>63</v>
      </c>
      <c r="BF128">
        <f>Table2[[#This Row],[50%]]-(Table2[[#This Row],[S50%]]+Table2[[#This Row],[I50%]])</f>
        <v>257</v>
      </c>
      <c r="BG128" s="2">
        <f>Table2[[#This Row],[S50%]]+Table2[[#This Row],[I50%]]</f>
        <v>2661</v>
      </c>
    </row>
    <row r="129" spans="1:59" x14ac:dyDescent="0.2">
      <c r="A129">
        <v>1591103145</v>
      </c>
      <c r="B129">
        <v>240</v>
      </c>
      <c r="D129" t="s">
        <v>48</v>
      </c>
      <c r="E129" t="s">
        <v>110</v>
      </c>
      <c r="F129" t="s">
        <v>49</v>
      </c>
      <c r="G129">
        <v>2899</v>
      </c>
      <c r="H129">
        <v>2983</v>
      </c>
      <c r="I129">
        <v>3028</v>
      </c>
      <c r="J129">
        <v>3053</v>
      </c>
      <c r="K129">
        <v>3104</v>
      </c>
      <c r="L129">
        <v>3150</v>
      </c>
      <c r="M129">
        <v>3229</v>
      </c>
      <c r="N129">
        <v>3254</v>
      </c>
      <c r="O129">
        <v>3752</v>
      </c>
      <c r="P129">
        <v>3752</v>
      </c>
      <c r="Q129">
        <v>3752</v>
      </c>
      <c r="R129">
        <v>3752</v>
      </c>
      <c r="S129">
        <v>2366</v>
      </c>
      <c r="T129">
        <v>2379</v>
      </c>
      <c r="U129">
        <v>2388</v>
      </c>
      <c r="V129">
        <v>2392</v>
      </c>
      <c r="W129">
        <v>2407</v>
      </c>
      <c r="X129">
        <v>2422</v>
      </c>
      <c r="Y129">
        <v>2433</v>
      </c>
      <c r="Z129">
        <v>2441</v>
      </c>
      <c r="AA129">
        <v>2485</v>
      </c>
      <c r="AB129">
        <v>2485</v>
      </c>
      <c r="AC129">
        <v>2485</v>
      </c>
      <c r="AD129">
        <v>2485</v>
      </c>
      <c r="AE129">
        <v>294</v>
      </c>
      <c r="AF129">
        <v>297</v>
      </c>
      <c r="AG129">
        <v>298</v>
      </c>
      <c r="AH129">
        <v>299</v>
      </c>
      <c r="AI129">
        <v>301</v>
      </c>
      <c r="AJ129">
        <v>304</v>
      </c>
      <c r="AK129">
        <v>312</v>
      </c>
      <c r="AL129">
        <v>318</v>
      </c>
      <c r="AM129">
        <v>323</v>
      </c>
      <c r="AN129">
        <v>323</v>
      </c>
      <c r="AO129">
        <v>323</v>
      </c>
      <c r="AP129">
        <v>323</v>
      </c>
      <c r="AQ129">
        <v>12038</v>
      </c>
      <c r="AR129">
        <v>0</v>
      </c>
      <c r="AS129">
        <v>2890</v>
      </c>
      <c r="AT129">
        <v>2940</v>
      </c>
      <c r="AU129">
        <v>2623</v>
      </c>
      <c r="AV129">
        <v>6056</v>
      </c>
      <c r="AW129">
        <v>295</v>
      </c>
      <c r="AX129">
        <v>294</v>
      </c>
      <c r="AY129">
        <v>265</v>
      </c>
      <c r="AZ129">
        <v>337</v>
      </c>
      <c r="BA129">
        <v>2370</v>
      </c>
      <c r="BB129">
        <v>2363</v>
      </c>
      <c r="BC129">
        <v>2175</v>
      </c>
      <c r="BD129">
        <v>2491</v>
      </c>
      <c r="BE129">
        <v>63</v>
      </c>
      <c r="BF129">
        <f>Table2[[#This Row],[50%]]-(Table2[[#This Row],[S50%]]+Table2[[#This Row],[I50%]])</f>
        <v>239</v>
      </c>
      <c r="BG129" s="2">
        <f>Table2[[#This Row],[S50%]]+Table2[[#This Row],[I50%]]</f>
        <v>2660</v>
      </c>
    </row>
    <row r="130" spans="1:59" x14ac:dyDescent="0.2">
      <c r="A130">
        <v>1591103148</v>
      </c>
      <c r="B130">
        <v>240</v>
      </c>
      <c r="D130" t="s">
        <v>48</v>
      </c>
      <c r="E130" t="s">
        <v>105</v>
      </c>
      <c r="F130" t="s">
        <v>49</v>
      </c>
      <c r="G130">
        <v>2884</v>
      </c>
      <c r="H130">
        <v>2940</v>
      </c>
      <c r="I130">
        <v>2998</v>
      </c>
      <c r="J130">
        <v>3031</v>
      </c>
      <c r="K130">
        <v>3090</v>
      </c>
      <c r="L130">
        <v>3135</v>
      </c>
      <c r="M130">
        <v>3208</v>
      </c>
      <c r="N130">
        <v>3304</v>
      </c>
      <c r="O130">
        <v>3752</v>
      </c>
      <c r="P130">
        <v>3752</v>
      </c>
      <c r="Q130">
        <v>3752</v>
      </c>
      <c r="R130">
        <v>3752</v>
      </c>
      <c r="S130">
        <v>2365</v>
      </c>
      <c r="T130">
        <v>2379</v>
      </c>
      <c r="U130">
        <v>2387</v>
      </c>
      <c r="V130">
        <v>2391</v>
      </c>
      <c r="W130">
        <v>2408</v>
      </c>
      <c r="X130">
        <v>2424</v>
      </c>
      <c r="Y130">
        <v>2438</v>
      </c>
      <c r="Z130">
        <v>2461</v>
      </c>
      <c r="AA130">
        <v>2487</v>
      </c>
      <c r="AB130">
        <v>2487</v>
      </c>
      <c r="AC130">
        <v>2487</v>
      </c>
      <c r="AD130">
        <v>2487</v>
      </c>
      <c r="AE130">
        <v>294</v>
      </c>
      <c r="AF130">
        <v>296</v>
      </c>
      <c r="AG130">
        <v>298</v>
      </c>
      <c r="AH130">
        <v>298</v>
      </c>
      <c r="AI130">
        <v>300</v>
      </c>
      <c r="AJ130">
        <v>303</v>
      </c>
      <c r="AK130">
        <v>311</v>
      </c>
      <c r="AL130">
        <v>318</v>
      </c>
      <c r="AM130">
        <v>323</v>
      </c>
      <c r="AN130">
        <v>323</v>
      </c>
      <c r="AO130">
        <v>323</v>
      </c>
      <c r="AP130">
        <v>323</v>
      </c>
      <c r="AQ130">
        <v>12163</v>
      </c>
      <c r="AR130">
        <v>0</v>
      </c>
      <c r="AS130">
        <v>2890</v>
      </c>
      <c r="AT130">
        <v>2940</v>
      </c>
      <c r="AU130">
        <v>2623</v>
      </c>
      <c r="AV130">
        <v>6056</v>
      </c>
      <c r="AW130">
        <v>295</v>
      </c>
      <c r="AX130">
        <v>294</v>
      </c>
      <c r="AY130">
        <v>265</v>
      </c>
      <c r="AZ130">
        <v>337</v>
      </c>
      <c r="BA130">
        <v>2370</v>
      </c>
      <c r="BB130">
        <v>2363</v>
      </c>
      <c r="BC130">
        <v>2175</v>
      </c>
      <c r="BD130">
        <v>2491</v>
      </c>
      <c r="BE130">
        <v>63</v>
      </c>
      <c r="BF130">
        <f>Table2[[#This Row],[50%]]-(Table2[[#This Row],[S50%]]+Table2[[#This Row],[I50%]])</f>
        <v>225</v>
      </c>
      <c r="BG130" s="2">
        <f>Table2[[#This Row],[S50%]]+Table2[[#This Row],[I50%]]</f>
        <v>2659</v>
      </c>
    </row>
    <row r="131" spans="1:59" x14ac:dyDescent="0.2">
      <c r="A131">
        <v>1591103150</v>
      </c>
      <c r="B131">
        <v>240</v>
      </c>
      <c r="D131" t="s">
        <v>48</v>
      </c>
      <c r="E131" t="s">
        <v>110</v>
      </c>
      <c r="F131" t="s">
        <v>49</v>
      </c>
      <c r="G131">
        <v>2885</v>
      </c>
      <c r="H131">
        <v>2940</v>
      </c>
      <c r="I131">
        <v>2993</v>
      </c>
      <c r="J131">
        <v>3030</v>
      </c>
      <c r="K131">
        <v>3087</v>
      </c>
      <c r="L131">
        <v>3135</v>
      </c>
      <c r="M131">
        <v>3304</v>
      </c>
      <c r="N131">
        <v>3752</v>
      </c>
      <c r="O131">
        <v>4256</v>
      </c>
      <c r="P131">
        <v>4256</v>
      </c>
      <c r="Q131">
        <v>4256</v>
      </c>
      <c r="R131">
        <v>4256</v>
      </c>
      <c r="S131">
        <v>2366</v>
      </c>
      <c r="T131">
        <v>2380</v>
      </c>
      <c r="U131">
        <v>2388</v>
      </c>
      <c r="V131">
        <v>2392</v>
      </c>
      <c r="W131">
        <v>2408</v>
      </c>
      <c r="X131">
        <v>2422</v>
      </c>
      <c r="Y131">
        <v>2435</v>
      </c>
      <c r="Z131">
        <v>2448</v>
      </c>
      <c r="AA131">
        <v>2487</v>
      </c>
      <c r="AB131">
        <v>2487</v>
      </c>
      <c r="AC131">
        <v>2487</v>
      </c>
      <c r="AD131">
        <v>2487</v>
      </c>
      <c r="AE131">
        <v>294</v>
      </c>
      <c r="AF131">
        <v>296</v>
      </c>
      <c r="AG131">
        <v>298</v>
      </c>
      <c r="AH131">
        <v>298</v>
      </c>
      <c r="AI131">
        <v>300</v>
      </c>
      <c r="AJ131">
        <v>303</v>
      </c>
      <c r="AK131">
        <v>311</v>
      </c>
      <c r="AL131">
        <v>317</v>
      </c>
      <c r="AM131">
        <v>323</v>
      </c>
      <c r="AN131">
        <v>323</v>
      </c>
      <c r="AO131">
        <v>323</v>
      </c>
      <c r="AP131">
        <v>323</v>
      </c>
      <c r="AQ131">
        <v>12275</v>
      </c>
      <c r="AR131">
        <v>0</v>
      </c>
      <c r="AS131">
        <v>2890</v>
      </c>
      <c r="AT131">
        <v>2940</v>
      </c>
      <c r="AU131">
        <v>2623</v>
      </c>
      <c r="AV131">
        <v>6056</v>
      </c>
      <c r="AW131">
        <v>295</v>
      </c>
      <c r="AX131">
        <v>294</v>
      </c>
      <c r="AY131">
        <v>265</v>
      </c>
      <c r="AZ131">
        <v>337</v>
      </c>
      <c r="BA131">
        <v>2370</v>
      </c>
      <c r="BB131">
        <v>2363</v>
      </c>
      <c r="BC131">
        <v>2175</v>
      </c>
      <c r="BD131">
        <v>2491</v>
      </c>
      <c r="BE131">
        <v>63</v>
      </c>
      <c r="BF131">
        <f>Table2[[#This Row],[50%]]-(Table2[[#This Row],[S50%]]+Table2[[#This Row],[I50%]])</f>
        <v>225</v>
      </c>
      <c r="BG131" s="2">
        <f>Table2[[#This Row],[S50%]]+Table2[[#This Row],[I50%]]</f>
        <v>2660</v>
      </c>
    </row>
    <row r="132" spans="1:59" x14ac:dyDescent="0.2">
      <c r="A132">
        <v>1591103152</v>
      </c>
      <c r="B132">
        <v>240</v>
      </c>
      <c r="D132" t="s">
        <v>48</v>
      </c>
      <c r="E132" t="s">
        <v>93</v>
      </c>
      <c r="F132" t="s">
        <v>49</v>
      </c>
      <c r="G132">
        <v>2897</v>
      </c>
      <c r="H132">
        <v>2958</v>
      </c>
      <c r="I132">
        <v>3007</v>
      </c>
      <c r="J132">
        <v>3036</v>
      </c>
      <c r="K132">
        <v>3088</v>
      </c>
      <c r="L132">
        <v>3136</v>
      </c>
      <c r="M132">
        <v>3251</v>
      </c>
      <c r="N132">
        <v>3624</v>
      </c>
      <c r="O132">
        <v>4256</v>
      </c>
      <c r="P132">
        <v>4256</v>
      </c>
      <c r="Q132">
        <v>4256</v>
      </c>
      <c r="R132">
        <v>4256</v>
      </c>
      <c r="S132">
        <v>2366</v>
      </c>
      <c r="T132">
        <v>2379</v>
      </c>
      <c r="U132">
        <v>2387</v>
      </c>
      <c r="V132">
        <v>2391</v>
      </c>
      <c r="W132">
        <v>2408</v>
      </c>
      <c r="X132">
        <v>2420</v>
      </c>
      <c r="Y132">
        <v>2435</v>
      </c>
      <c r="Z132">
        <v>2453</v>
      </c>
      <c r="AA132">
        <v>2487</v>
      </c>
      <c r="AB132">
        <v>2487</v>
      </c>
      <c r="AC132">
        <v>2487</v>
      </c>
      <c r="AD132">
        <v>2487</v>
      </c>
      <c r="AE132">
        <v>295</v>
      </c>
      <c r="AF132">
        <v>296</v>
      </c>
      <c r="AG132">
        <v>297</v>
      </c>
      <c r="AH132">
        <v>298</v>
      </c>
      <c r="AI132">
        <v>300</v>
      </c>
      <c r="AJ132">
        <v>303</v>
      </c>
      <c r="AK132">
        <v>307</v>
      </c>
      <c r="AL132">
        <v>311</v>
      </c>
      <c r="AM132">
        <v>317</v>
      </c>
      <c r="AN132">
        <v>317</v>
      </c>
      <c r="AO132">
        <v>317</v>
      </c>
      <c r="AP132">
        <v>317</v>
      </c>
      <c r="AQ132">
        <v>12399</v>
      </c>
      <c r="AR132">
        <v>0</v>
      </c>
      <c r="AS132">
        <v>2891</v>
      </c>
      <c r="AT132">
        <v>2940</v>
      </c>
      <c r="AU132">
        <v>2623</v>
      </c>
      <c r="AV132">
        <v>6056</v>
      </c>
      <c r="AW132">
        <v>295</v>
      </c>
      <c r="AX132">
        <v>294</v>
      </c>
      <c r="AY132">
        <v>265</v>
      </c>
      <c r="AZ132">
        <v>337</v>
      </c>
      <c r="BA132">
        <v>2370</v>
      </c>
      <c r="BB132">
        <v>2363</v>
      </c>
      <c r="BC132">
        <v>2175</v>
      </c>
      <c r="BD132">
        <v>2491</v>
      </c>
      <c r="BE132">
        <v>63</v>
      </c>
      <c r="BF132">
        <f>Table2[[#This Row],[50%]]-(Table2[[#This Row],[S50%]]+Table2[[#This Row],[I50%]])</f>
        <v>236</v>
      </c>
      <c r="BG132" s="2">
        <f>Table2[[#This Row],[S50%]]+Table2[[#This Row],[I50%]]</f>
        <v>2661</v>
      </c>
    </row>
    <row r="133" spans="1:59" x14ac:dyDescent="0.2">
      <c r="A133">
        <v>1591103154</v>
      </c>
      <c r="B133">
        <v>240</v>
      </c>
      <c r="D133" t="s">
        <v>48</v>
      </c>
      <c r="E133" t="s">
        <v>112</v>
      </c>
      <c r="F133" t="s">
        <v>49</v>
      </c>
      <c r="G133">
        <v>2894</v>
      </c>
      <c r="H133">
        <v>2951</v>
      </c>
      <c r="I133">
        <v>3001</v>
      </c>
      <c r="J133">
        <v>3035</v>
      </c>
      <c r="K133">
        <v>3096</v>
      </c>
      <c r="L133">
        <v>3144</v>
      </c>
      <c r="M133">
        <v>3225</v>
      </c>
      <c r="N133">
        <v>3335</v>
      </c>
      <c r="O133">
        <v>4256</v>
      </c>
      <c r="P133">
        <v>4256</v>
      </c>
      <c r="Q133">
        <v>4256</v>
      </c>
      <c r="R133">
        <v>4256</v>
      </c>
      <c r="S133">
        <v>2366</v>
      </c>
      <c r="T133">
        <v>2379</v>
      </c>
      <c r="U133">
        <v>2386</v>
      </c>
      <c r="V133">
        <v>2390</v>
      </c>
      <c r="W133">
        <v>2407</v>
      </c>
      <c r="X133">
        <v>2419</v>
      </c>
      <c r="Y133">
        <v>2435</v>
      </c>
      <c r="Z133">
        <v>2453</v>
      </c>
      <c r="AA133">
        <v>2487</v>
      </c>
      <c r="AB133">
        <v>2487</v>
      </c>
      <c r="AC133">
        <v>2487</v>
      </c>
      <c r="AD133">
        <v>2487</v>
      </c>
      <c r="AE133">
        <v>295</v>
      </c>
      <c r="AF133">
        <v>297</v>
      </c>
      <c r="AG133">
        <v>298</v>
      </c>
      <c r="AH133">
        <v>298</v>
      </c>
      <c r="AI133">
        <v>300</v>
      </c>
      <c r="AJ133">
        <v>302</v>
      </c>
      <c r="AK133">
        <v>306</v>
      </c>
      <c r="AL133">
        <v>308</v>
      </c>
      <c r="AM133">
        <v>315</v>
      </c>
      <c r="AN133">
        <v>315</v>
      </c>
      <c r="AO133">
        <v>315</v>
      </c>
      <c r="AP133">
        <v>315</v>
      </c>
      <c r="AQ133">
        <v>12507</v>
      </c>
      <c r="AR133">
        <v>0</v>
      </c>
      <c r="AS133">
        <v>2890</v>
      </c>
      <c r="AT133">
        <v>2940</v>
      </c>
      <c r="AU133">
        <v>2623</v>
      </c>
      <c r="AV133">
        <v>6056</v>
      </c>
      <c r="AW133">
        <v>295</v>
      </c>
      <c r="AX133">
        <v>294</v>
      </c>
      <c r="AY133">
        <v>265</v>
      </c>
      <c r="AZ133">
        <v>337</v>
      </c>
      <c r="BA133">
        <v>2369</v>
      </c>
      <c r="BB133">
        <v>2363</v>
      </c>
      <c r="BC133">
        <v>2174</v>
      </c>
      <c r="BD133">
        <v>2491</v>
      </c>
      <c r="BE133">
        <v>63</v>
      </c>
      <c r="BF133">
        <f>Table2[[#This Row],[50%]]-(Table2[[#This Row],[S50%]]+Table2[[#This Row],[I50%]])</f>
        <v>233</v>
      </c>
      <c r="BG133" s="2">
        <f>Table2[[#This Row],[S50%]]+Table2[[#This Row],[I50%]]</f>
        <v>2661</v>
      </c>
    </row>
    <row r="134" spans="1:59" x14ac:dyDescent="0.2">
      <c r="A134">
        <v>1591103156</v>
      </c>
      <c r="B134">
        <v>240</v>
      </c>
      <c r="D134" t="s">
        <v>48</v>
      </c>
      <c r="E134" t="s">
        <v>120</v>
      </c>
      <c r="F134" t="s">
        <v>49</v>
      </c>
      <c r="G134">
        <v>2883</v>
      </c>
      <c r="H134">
        <v>2942</v>
      </c>
      <c r="I134">
        <v>2995</v>
      </c>
      <c r="J134">
        <v>3030</v>
      </c>
      <c r="K134">
        <v>3092</v>
      </c>
      <c r="L134">
        <v>3144</v>
      </c>
      <c r="M134">
        <v>3231</v>
      </c>
      <c r="N134">
        <v>3293</v>
      </c>
      <c r="O134">
        <v>4256</v>
      </c>
      <c r="P134">
        <v>4256</v>
      </c>
      <c r="Q134">
        <v>4256</v>
      </c>
      <c r="R134">
        <v>4256</v>
      </c>
      <c r="S134">
        <v>2365</v>
      </c>
      <c r="T134">
        <v>2378</v>
      </c>
      <c r="U134">
        <v>2386</v>
      </c>
      <c r="V134">
        <v>2390</v>
      </c>
      <c r="W134">
        <v>2404</v>
      </c>
      <c r="X134">
        <v>2419</v>
      </c>
      <c r="Y134">
        <v>2435</v>
      </c>
      <c r="Z134">
        <v>2453</v>
      </c>
      <c r="AA134">
        <v>2476</v>
      </c>
      <c r="AB134">
        <v>2476</v>
      </c>
      <c r="AC134">
        <v>2476</v>
      </c>
      <c r="AD134">
        <v>2476</v>
      </c>
      <c r="AE134">
        <v>294</v>
      </c>
      <c r="AF134">
        <v>296</v>
      </c>
      <c r="AG134">
        <v>297</v>
      </c>
      <c r="AH134">
        <v>298</v>
      </c>
      <c r="AI134">
        <v>300</v>
      </c>
      <c r="AJ134">
        <v>302</v>
      </c>
      <c r="AK134">
        <v>306</v>
      </c>
      <c r="AL134">
        <v>307</v>
      </c>
      <c r="AM134">
        <v>315</v>
      </c>
      <c r="AN134">
        <v>315</v>
      </c>
      <c r="AO134">
        <v>315</v>
      </c>
      <c r="AP134">
        <v>315</v>
      </c>
      <c r="AQ134">
        <v>12633</v>
      </c>
      <c r="AR134">
        <v>0</v>
      </c>
      <c r="AS134">
        <v>2890</v>
      </c>
      <c r="AT134">
        <v>2940</v>
      </c>
      <c r="AU134">
        <v>2623</v>
      </c>
      <c r="AV134">
        <v>6056</v>
      </c>
      <c r="AW134">
        <v>295</v>
      </c>
      <c r="AX134">
        <v>294</v>
      </c>
      <c r="AY134">
        <v>265</v>
      </c>
      <c r="AZ134">
        <v>337</v>
      </c>
      <c r="BA134">
        <v>2369</v>
      </c>
      <c r="BB134">
        <v>2363</v>
      </c>
      <c r="BC134">
        <v>2174</v>
      </c>
      <c r="BD134">
        <v>2491</v>
      </c>
      <c r="BE134">
        <v>63</v>
      </c>
      <c r="BF134">
        <f>Table2[[#This Row],[50%]]-(Table2[[#This Row],[S50%]]+Table2[[#This Row],[I50%]])</f>
        <v>224</v>
      </c>
      <c r="BG134" s="2">
        <f>Table2[[#This Row],[S50%]]+Table2[[#This Row],[I50%]]</f>
        <v>2659</v>
      </c>
    </row>
    <row r="135" spans="1:59" x14ac:dyDescent="0.2">
      <c r="A135">
        <v>1591103158</v>
      </c>
      <c r="B135">
        <v>240</v>
      </c>
      <c r="D135" t="s">
        <v>48</v>
      </c>
      <c r="E135" t="s">
        <v>116</v>
      </c>
      <c r="F135" t="s">
        <v>49</v>
      </c>
      <c r="G135">
        <v>2883</v>
      </c>
      <c r="H135">
        <v>2947</v>
      </c>
      <c r="I135">
        <v>3004</v>
      </c>
      <c r="J135">
        <v>3035</v>
      </c>
      <c r="K135">
        <v>3090</v>
      </c>
      <c r="L135">
        <v>3144</v>
      </c>
      <c r="M135">
        <v>3231</v>
      </c>
      <c r="N135">
        <v>3255</v>
      </c>
      <c r="O135">
        <v>3995</v>
      </c>
      <c r="P135">
        <v>3995</v>
      </c>
      <c r="Q135">
        <v>3995</v>
      </c>
      <c r="R135">
        <v>3618</v>
      </c>
      <c r="S135">
        <v>2362</v>
      </c>
      <c r="T135">
        <v>2377</v>
      </c>
      <c r="U135">
        <v>2384</v>
      </c>
      <c r="V135">
        <v>2389</v>
      </c>
      <c r="W135">
        <v>2403</v>
      </c>
      <c r="X135">
        <v>2418</v>
      </c>
      <c r="Y135">
        <v>2438</v>
      </c>
      <c r="Z135">
        <v>2458</v>
      </c>
      <c r="AA135">
        <v>2476</v>
      </c>
      <c r="AB135">
        <v>2476</v>
      </c>
      <c r="AC135">
        <v>2476</v>
      </c>
      <c r="AD135">
        <v>2476</v>
      </c>
      <c r="AE135">
        <v>294</v>
      </c>
      <c r="AF135">
        <v>296</v>
      </c>
      <c r="AG135">
        <v>297</v>
      </c>
      <c r="AH135">
        <v>298</v>
      </c>
      <c r="AI135">
        <v>300</v>
      </c>
      <c r="AJ135">
        <v>302</v>
      </c>
      <c r="AK135">
        <v>306</v>
      </c>
      <c r="AL135">
        <v>307</v>
      </c>
      <c r="AM135">
        <v>311</v>
      </c>
      <c r="AN135">
        <v>311</v>
      </c>
      <c r="AO135">
        <v>311</v>
      </c>
      <c r="AP135">
        <v>311</v>
      </c>
      <c r="AQ135">
        <v>12748</v>
      </c>
      <c r="AR135">
        <v>0</v>
      </c>
      <c r="AS135">
        <v>2890</v>
      </c>
      <c r="AT135">
        <v>2940</v>
      </c>
      <c r="AU135">
        <v>2623</v>
      </c>
      <c r="AV135">
        <v>6056</v>
      </c>
      <c r="AW135">
        <v>295</v>
      </c>
      <c r="AX135">
        <v>294</v>
      </c>
      <c r="AY135">
        <v>265</v>
      </c>
      <c r="AZ135">
        <v>337</v>
      </c>
      <c r="BA135">
        <v>2369</v>
      </c>
      <c r="BB135">
        <v>2363</v>
      </c>
      <c r="BC135">
        <v>2174</v>
      </c>
      <c r="BD135">
        <v>2491</v>
      </c>
      <c r="BE135">
        <v>63</v>
      </c>
      <c r="BF135">
        <f>Table2[[#This Row],[50%]]-(Table2[[#This Row],[S50%]]+Table2[[#This Row],[I50%]])</f>
        <v>227</v>
      </c>
      <c r="BG135" s="2">
        <f>Table2[[#This Row],[S50%]]+Table2[[#This Row],[I50%]]</f>
        <v>2656</v>
      </c>
    </row>
    <row r="136" spans="1:59" x14ac:dyDescent="0.2">
      <c r="A136">
        <v>1591103161</v>
      </c>
      <c r="B136">
        <v>240</v>
      </c>
      <c r="D136" t="s">
        <v>48</v>
      </c>
      <c r="E136" t="s">
        <v>94</v>
      </c>
      <c r="F136" t="s">
        <v>49</v>
      </c>
      <c r="G136">
        <v>2875</v>
      </c>
      <c r="H136">
        <v>2929</v>
      </c>
      <c r="I136">
        <v>2989</v>
      </c>
      <c r="J136">
        <v>3028</v>
      </c>
      <c r="K136">
        <v>3082</v>
      </c>
      <c r="L136">
        <v>3144</v>
      </c>
      <c r="M136">
        <v>3231</v>
      </c>
      <c r="N136">
        <v>3255</v>
      </c>
      <c r="O136">
        <v>3618</v>
      </c>
      <c r="P136">
        <v>3618</v>
      </c>
      <c r="Q136">
        <v>3618</v>
      </c>
      <c r="R136">
        <v>3618</v>
      </c>
      <c r="S136">
        <v>2362</v>
      </c>
      <c r="T136">
        <v>2377</v>
      </c>
      <c r="U136">
        <v>2385</v>
      </c>
      <c r="V136">
        <v>2390</v>
      </c>
      <c r="W136">
        <v>2403</v>
      </c>
      <c r="X136">
        <v>2418</v>
      </c>
      <c r="Y136">
        <v>2439</v>
      </c>
      <c r="Z136">
        <v>2458</v>
      </c>
      <c r="AA136">
        <v>2476</v>
      </c>
      <c r="AB136">
        <v>2476</v>
      </c>
      <c r="AC136">
        <v>2476</v>
      </c>
      <c r="AD136">
        <v>2476</v>
      </c>
      <c r="AE136">
        <v>294</v>
      </c>
      <c r="AF136">
        <v>296</v>
      </c>
      <c r="AG136">
        <v>297</v>
      </c>
      <c r="AH136">
        <v>298</v>
      </c>
      <c r="AI136">
        <v>300</v>
      </c>
      <c r="AJ136">
        <v>302</v>
      </c>
      <c r="AK136">
        <v>306</v>
      </c>
      <c r="AL136">
        <v>308</v>
      </c>
      <c r="AM136">
        <v>319</v>
      </c>
      <c r="AN136">
        <v>319</v>
      </c>
      <c r="AO136">
        <v>319</v>
      </c>
      <c r="AP136">
        <v>319</v>
      </c>
      <c r="AQ136">
        <v>12866</v>
      </c>
      <c r="AR136">
        <v>0</v>
      </c>
      <c r="AS136">
        <v>2890</v>
      </c>
      <c r="AT136">
        <v>2939</v>
      </c>
      <c r="AU136">
        <v>2623</v>
      </c>
      <c r="AV136">
        <v>6056</v>
      </c>
      <c r="AW136">
        <v>295</v>
      </c>
      <c r="AX136">
        <v>294</v>
      </c>
      <c r="AY136">
        <v>265</v>
      </c>
      <c r="AZ136">
        <v>337</v>
      </c>
      <c r="BA136">
        <v>2369</v>
      </c>
      <c r="BB136">
        <v>2363</v>
      </c>
      <c r="BC136">
        <v>2174</v>
      </c>
      <c r="BD136">
        <v>2491</v>
      </c>
      <c r="BE136">
        <v>63</v>
      </c>
      <c r="BF136">
        <f>Table2[[#This Row],[50%]]-(Table2[[#This Row],[S50%]]+Table2[[#This Row],[I50%]])</f>
        <v>219</v>
      </c>
      <c r="BG136" s="2">
        <f>Table2[[#This Row],[S50%]]+Table2[[#This Row],[I50%]]</f>
        <v>2656</v>
      </c>
    </row>
    <row r="137" spans="1:59" x14ac:dyDescent="0.2">
      <c r="A137">
        <v>1591103163</v>
      </c>
      <c r="B137">
        <v>240</v>
      </c>
      <c r="D137" t="s">
        <v>48</v>
      </c>
      <c r="E137" t="s">
        <v>102</v>
      </c>
      <c r="F137" t="s">
        <v>49</v>
      </c>
      <c r="G137">
        <v>2875</v>
      </c>
      <c r="H137">
        <v>2920</v>
      </c>
      <c r="I137">
        <v>2994</v>
      </c>
      <c r="J137">
        <v>3029</v>
      </c>
      <c r="K137">
        <v>3079</v>
      </c>
      <c r="L137">
        <v>3144</v>
      </c>
      <c r="M137">
        <v>3232</v>
      </c>
      <c r="N137">
        <v>3277</v>
      </c>
      <c r="O137">
        <v>3892</v>
      </c>
      <c r="P137">
        <v>3892</v>
      </c>
      <c r="Q137">
        <v>3892</v>
      </c>
      <c r="R137">
        <v>3892</v>
      </c>
      <c r="S137">
        <v>2364</v>
      </c>
      <c r="T137">
        <v>2378</v>
      </c>
      <c r="U137">
        <v>2386</v>
      </c>
      <c r="V137">
        <v>2392</v>
      </c>
      <c r="W137">
        <v>2405</v>
      </c>
      <c r="X137">
        <v>2420</v>
      </c>
      <c r="Y137">
        <v>2438</v>
      </c>
      <c r="Z137">
        <v>2447</v>
      </c>
      <c r="AA137">
        <v>2464</v>
      </c>
      <c r="AB137">
        <v>2464</v>
      </c>
      <c r="AC137">
        <v>2464</v>
      </c>
      <c r="AD137">
        <v>2464</v>
      </c>
      <c r="AE137">
        <v>294</v>
      </c>
      <c r="AF137">
        <v>296</v>
      </c>
      <c r="AG137">
        <v>297</v>
      </c>
      <c r="AH137">
        <v>298</v>
      </c>
      <c r="AI137">
        <v>300</v>
      </c>
      <c r="AJ137">
        <v>303</v>
      </c>
      <c r="AK137">
        <v>305</v>
      </c>
      <c r="AL137">
        <v>308</v>
      </c>
      <c r="AM137">
        <v>319</v>
      </c>
      <c r="AN137">
        <v>319</v>
      </c>
      <c r="AO137">
        <v>319</v>
      </c>
      <c r="AP137">
        <v>319</v>
      </c>
      <c r="AQ137">
        <v>12985</v>
      </c>
      <c r="AR137">
        <v>0</v>
      </c>
      <c r="AS137">
        <v>2890</v>
      </c>
      <c r="AT137">
        <v>2939</v>
      </c>
      <c r="AU137">
        <v>2623</v>
      </c>
      <c r="AV137">
        <v>6056</v>
      </c>
      <c r="AW137">
        <v>295</v>
      </c>
      <c r="AX137">
        <v>294</v>
      </c>
      <c r="AY137">
        <v>265</v>
      </c>
      <c r="AZ137">
        <v>337</v>
      </c>
      <c r="BA137">
        <v>2369</v>
      </c>
      <c r="BB137">
        <v>2363</v>
      </c>
      <c r="BC137">
        <v>2174</v>
      </c>
      <c r="BD137">
        <v>2491</v>
      </c>
      <c r="BE137">
        <v>63</v>
      </c>
      <c r="BF137">
        <f>Table2[[#This Row],[50%]]-(Table2[[#This Row],[S50%]]+Table2[[#This Row],[I50%]])</f>
        <v>217</v>
      </c>
      <c r="BG137" s="2">
        <f>Table2[[#This Row],[S50%]]+Table2[[#This Row],[I50%]]</f>
        <v>2658</v>
      </c>
    </row>
    <row r="138" spans="1:59" x14ac:dyDescent="0.2">
      <c r="A138">
        <v>1591103165</v>
      </c>
      <c r="B138">
        <v>240</v>
      </c>
      <c r="D138" t="s">
        <v>48</v>
      </c>
      <c r="E138" t="s">
        <v>111</v>
      </c>
      <c r="F138" t="s">
        <v>49</v>
      </c>
      <c r="G138">
        <v>2875</v>
      </c>
      <c r="H138">
        <v>2917</v>
      </c>
      <c r="I138">
        <v>2983</v>
      </c>
      <c r="J138">
        <v>3023</v>
      </c>
      <c r="K138">
        <v>3068</v>
      </c>
      <c r="L138">
        <v>3126</v>
      </c>
      <c r="M138">
        <v>3223</v>
      </c>
      <c r="N138">
        <v>3332</v>
      </c>
      <c r="O138">
        <v>3892</v>
      </c>
      <c r="P138">
        <v>3892</v>
      </c>
      <c r="Q138">
        <v>3892</v>
      </c>
      <c r="R138">
        <v>3892</v>
      </c>
      <c r="S138">
        <v>2365</v>
      </c>
      <c r="T138">
        <v>2380</v>
      </c>
      <c r="U138">
        <v>2388</v>
      </c>
      <c r="V138">
        <v>2392</v>
      </c>
      <c r="W138">
        <v>2406</v>
      </c>
      <c r="X138">
        <v>2420</v>
      </c>
      <c r="Y138">
        <v>2431</v>
      </c>
      <c r="Z138">
        <v>2439</v>
      </c>
      <c r="AA138">
        <v>2461</v>
      </c>
      <c r="AB138">
        <v>2461</v>
      </c>
      <c r="AC138">
        <v>2461</v>
      </c>
      <c r="AD138">
        <v>2461</v>
      </c>
      <c r="AE138">
        <v>295</v>
      </c>
      <c r="AF138">
        <v>297</v>
      </c>
      <c r="AG138">
        <v>298</v>
      </c>
      <c r="AH138">
        <v>299</v>
      </c>
      <c r="AI138">
        <v>301</v>
      </c>
      <c r="AJ138">
        <v>303</v>
      </c>
      <c r="AK138">
        <v>308</v>
      </c>
      <c r="AL138">
        <v>312</v>
      </c>
      <c r="AM138">
        <v>320</v>
      </c>
      <c r="AN138">
        <v>320</v>
      </c>
      <c r="AO138">
        <v>320</v>
      </c>
      <c r="AP138">
        <v>320</v>
      </c>
      <c r="AQ138">
        <v>13113</v>
      </c>
      <c r="AR138">
        <v>0</v>
      </c>
      <c r="AS138">
        <v>2889</v>
      </c>
      <c r="AT138">
        <v>2939</v>
      </c>
      <c r="AU138">
        <v>2623</v>
      </c>
      <c r="AV138">
        <v>6056</v>
      </c>
      <c r="AW138">
        <v>295</v>
      </c>
      <c r="AX138">
        <v>294</v>
      </c>
      <c r="AY138">
        <v>265</v>
      </c>
      <c r="AZ138">
        <v>337</v>
      </c>
      <c r="BA138">
        <v>2369</v>
      </c>
      <c r="BB138">
        <v>2363</v>
      </c>
      <c r="BC138">
        <v>2174</v>
      </c>
      <c r="BD138">
        <v>2491</v>
      </c>
      <c r="BE138">
        <v>63</v>
      </c>
      <c r="BF138">
        <f>Table2[[#This Row],[50%]]-(Table2[[#This Row],[S50%]]+Table2[[#This Row],[I50%]])</f>
        <v>215</v>
      </c>
      <c r="BG138" s="2">
        <f>Table2[[#This Row],[S50%]]+Table2[[#This Row],[I50%]]</f>
        <v>2660</v>
      </c>
    </row>
    <row r="139" spans="1:59" x14ac:dyDescent="0.2">
      <c r="A139">
        <v>1591103167</v>
      </c>
      <c r="B139">
        <v>240</v>
      </c>
      <c r="D139" t="s">
        <v>48</v>
      </c>
      <c r="E139" t="s">
        <v>123</v>
      </c>
      <c r="F139" t="s">
        <v>49</v>
      </c>
      <c r="G139">
        <v>2873</v>
      </c>
      <c r="H139">
        <v>2904</v>
      </c>
      <c r="I139">
        <v>2953</v>
      </c>
      <c r="J139">
        <v>3005</v>
      </c>
      <c r="K139">
        <v>3062</v>
      </c>
      <c r="L139">
        <v>3126</v>
      </c>
      <c r="M139">
        <v>3255</v>
      </c>
      <c r="N139">
        <v>3417</v>
      </c>
      <c r="O139">
        <v>4025</v>
      </c>
      <c r="P139">
        <v>4025</v>
      </c>
      <c r="Q139">
        <v>4025</v>
      </c>
      <c r="R139">
        <v>4025</v>
      </c>
      <c r="S139">
        <v>2367</v>
      </c>
      <c r="T139">
        <v>2382</v>
      </c>
      <c r="U139">
        <v>2390</v>
      </c>
      <c r="V139">
        <v>2393</v>
      </c>
      <c r="W139">
        <v>2410</v>
      </c>
      <c r="X139">
        <v>2422</v>
      </c>
      <c r="Y139">
        <v>2434</v>
      </c>
      <c r="Z139">
        <v>2446</v>
      </c>
      <c r="AA139">
        <v>2461</v>
      </c>
      <c r="AB139">
        <v>2461</v>
      </c>
      <c r="AC139">
        <v>2461</v>
      </c>
      <c r="AD139">
        <v>2461</v>
      </c>
      <c r="AE139">
        <v>295</v>
      </c>
      <c r="AF139">
        <v>297</v>
      </c>
      <c r="AG139">
        <v>298</v>
      </c>
      <c r="AH139">
        <v>299</v>
      </c>
      <c r="AI139">
        <v>301</v>
      </c>
      <c r="AJ139">
        <v>304</v>
      </c>
      <c r="AK139">
        <v>311</v>
      </c>
      <c r="AL139">
        <v>316</v>
      </c>
      <c r="AM139">
        <v>320</v>
      </c>
      <c r="AN139">
        <v>320</v>
      </c>
      <c r="AO139">
        <v>320</v>
      </c>
      <c r="AP139">
        <v>320</v>
      </c>
      <c r="AQ139">
        <v>13221</v>
      </c>
      <c r="AR139">
        <v>0</v>
      </c>
      <c r="AS139">
        <v>2889</v>
      </c>
      <c r="AT139">
        <v>2939</v>
      </c>
      <c r="AU139">
        <v>2623</v>
      </c>
      <c r="AV139">
        <v>6056</v>
      </c>
      <c r="AW139">
        <v>295</v>
      </c>
      <c r="AX139">
        <v>294</v>
      </c>
      <c r="AY139">
        <v>265</v>
      </c>
      <c r="AZ139">
        <v>337</v>
      </c>
      <c r="BA139">
        <v>2369</v>
      </c>
      <c r="BB139">
        <v>2363</v>
      </c>
      <c r="BC139">
        <v>2174</v>
      </c>
      <c r="BD139">
        <v>2491</v>
      </c>
      <c r="BE139">
        <v>63</v>
      </c>
      <c r="BF139">
        <f>Table2[[#This Row],[50%]]-(Table2[[#This Row],[S50%]]+Table2[[#This Row],[I50%]])</f>
        <v>211</v>
      </c>
      <c r="BG139" s="2">
        <f>Table2[[#This Row],[S50%]]+Table2[[#This Row],[I50%]]</f>
        <v>2662</v>
      </c>
    </row>
    <row r="140" spans="1:59" x14ac:dyDescent="0.2">
      <c r="A140">
        <v>1591103169</v>
      </c>
      <c r="B140">
        <v>240</v>
      </c>
      <c r="D140" t="s">
        <v>48</v>
      </c>
      <c r="E140" t="s">
        <v>109</v>
      </c>
      <c r="F140" t="s">
        <v>49</v>
      </c>
      <c r="G140">
        <v>2876</v>
      </c>
      <c r="H140">
        <v>2918</v>
      </c>
      <c r="I140">
        <v>2983</v>
      </c>
      <c r="J140">
        <v>3022</v>
      </c>
      <c r="K140">
        <v>3073</v>
      </c>
      <c r="L140">
        <v>3135</v>
      </c>
      <c r="M140">
        <v>3257</v>
      </c>
      <c r="N140">
        <v>3417</v>
      </c>
      <c r="O140">
        <v>4025</v>
      </c>
      <c r="P140">
        <v>4025</v>
      </c>
      <c r="Q140">
        <v>4025</v>
      </c>
      <c r="R140">
        <v>4025</v>
      </c>
      <c r="S140">
        <v>2369</v>
      </c>
      <c r="T140">
        <v>2382</v>
      </c>
      <c r="U140">
        <v>2390</v>
      </c>
      <c r="V140">
        <v>2395</v>
      </c>
      <c r="W140">
        <v>2411</v>
      </c>
      <c r="X140">
        <v>2423</v>
      </c>
      <c r="Y140">
        <v>2433</v>
      </c>
      <c r="Z140">
        <v>2446</v>
      </c>
      <c r="AA140">
        <v>2454</v>
      </c>
      <c r="AB140">
        <v>2454</v>
      </c>
      <c r="AC140">
        <v>2454</v>
      </c>
      <c r="AD140">
        <v>2454</v>
      </c>
      <c r="AE140">
        <v>296</v>
      </c>
      <c r="AF140">
        <v>297</v>
      </c>
      <c r="AG140">
        <v>299</v>
      </c>
      <c r="AH140">
        <v>299</v>
      </c>
      <c r="AI140">
        <v>302</v>
      </c>
      <c r="AJ140">
        <v>306</v>
      </c>
      <c r="AK140">
        <v>312</v>
      </c>
      <c r="AL140">
        <v>316</v>
      </c>
      <c r="AM140">
        <v>320</v>
      </c>
      <c r="AN140">
        <v>320</v>
      </c>
      <c r="AO140">
        <v>320</v>
      </c>
      <c r="AP140">
        <v>320</v>
      </c>
      <c r="AQ140">
        <v>13345</v>
      </c>
      <c r="AR140">
        <v>0</v>
      </c>
      <c r="AS140">
        <v>2889</v>
      </c>
      <c r="AT140">
        <v>2939</v>
      </c>
      <c r="AU140">
        <v>2623</v>
      </c>
      <c r="AV140">
        <v>6056</v>
      </c>
      <c r="AW140">
        <v>295</v>
      </c>
      <c r="AX140">
        <v>294</v>
      </c>
      <c r="AY140">
        <v>265</v>
      </c>
      <c r="AZ140">
        <v>337</v>
      </c>
      <c r="BA140">
        <v>2369</v>
      </c>
      <c r="BB140">
        <v>2363</v>
      </c>
      <c r="BC140">
        <v>2174</v>
      </c>
      <c r="BD140">
        <v>2491</v>
      </c>
      <c r="BE140">
        <v>63</v>
      </c>
      <c r="BF140">
        <f>Table2[[#This Row],[50%]]-(Table2[[#This Row],[S50%]]+Table2[[#This Row],[I50%]])</f>
        <v>211</v>
      </c>
      <c r="BG140" s="2">
        <f>Table2[[#This Row],[S50%]]+Table2[[#This Row],[I50%]]</f>
        <v>2665</v>
      </c>
    </row>
    <row r="141" spans="1:59" x14ac:dyDescent="0.2">
      <c r="A141">
        <v>1591103172</v>
      </c>
      <c r="B141">
        <v>240</v>
      </c>
      <c r="D141" t="s">
        <v>48</v>
      </c>
      <c r="E141" t="s">
        <v>116</v>
      </c>
      <c r="F141" t="s">
        <v>49</v>
      </c>
      <c r="G141">
        <v>2875</v>
      </c>
      <c r="H141">
        <v>2915</v>
      </c>
      <c r="I141">
        <v>2961</v>
      </c>
      <c r="J141">
        <v>3012</v>
      </c>
      <c r="K141">
        <v>3074</v>
      </c>
      <c r="L141">
        <v>3135</v>
      </c>
      <c r="M141">
        <v>3259</v>
      </c>
      <c r="N141">
        <v>3417</v>
      </c>
      <c r="O141">
        <v>4025</v>
      </c>
      <c r="P141">
        <v>4025</v>
      </c>
      <c r="Q141">
        <v>4025</v>
      </c>
      <c r="R141">
        <v>4025</v>
      </c>
      <c r="S141">
        <v>2371</v>
      </c>
      <c r="T141">
        <v>2383</v>
      </c>
      <c r="U141">
        <v>2391</v>
      </c>
      <c r="V141">
        <v>2396</v>
      </c>
      <c r="W141">
        <v>2415</v>
      </c>
      <c r="X141">
        <v>2425</v>
      </c>
      <c r="Y141">
        <v>2435</v>
      </c>
      <c r="Z141">
        <v>2451</v>
      </c>
      <c r="AA141">
        <v>2454</v>
      </c>
      <c r="AB141">
        <v>2454</v>
      </c>
      <c r="AC141">
        <v>2454</v>
      </c>
      <c r="AD141">
        <v>2454</v>
      </c>
      <c r="AE141">
        <v>296</v>
      </c>
      <c r="AF141">
        <v>297</v>
      </c>
      <c r="AG141">
        <v>299</v>
      </c>
      <c r="AH141">
        <v>299</v>
      </c>
      <c r="AI141">
        <v>302</v>
      </c>
      <c r="AJ141">
        <v>307</v>
      </c>
      <c r="AK141">
        <v>314</v>
      </c>
      <c r="AL141">
        <v>316</v>
      </c>
      <c r="AM141">
        <v>325</v>
      </c>
      <c r="AN141">
        <v>325</v>
      </c>
      <c r="AO141">
        <v>325</v>
      </c>
      <c r="AP141">
        <v>325</v>
      </c>
      <c r="AQ141">
        <v>13460</v>
      </c>
      <c r="AR141">
        <v>0</v>
      </c>
      <c r="AS141">
        <v>2889</v>
      </c>
      <c r="AT141">
        <v>2938</v>
      </c>
      <c r="AU141">
        <v>2623</v>
      </c>
      <c r="AV141">
        <v>6056</v>
      </c>
      <c r="AW141">
        <v>295</v>
      </c>
      <c r="AX141">
        <v>294</v>
      </c>
      <c r="AY141">
        <v>265</v>
      </c>
      <c r="AZ141">
        <v>337</v>
      </c>
      <c r="BA141">
        <v>2369</v>
      </c>
      <c r="BB141">
        <v>2363</v>
      </c>
      <c r="BC141">
        <v>2174</v>
      </c>
      <c r="BD141">
        <v>2491</v>
      </c>
      <c r="BE141">
        <v>63</v>
      </c>
      <c r="BF141">
        <f>Table2[[#This Row],[50%]]-(Table2[[#This Row],[S50%]]+Table2[[#This Row],[I50%]])</f>
        <v>208</v>
      </c>
      <c r="BG141" s="2">
        <f>Table2[[#This Row],[S50%]]+Table2[[#This Row],[I50%]]</f>
        <v>2667</v>
      </c>
    </row>
    <row r="142" spans="1:59" x14ac:dyDescent="0.2">
      <c r="A142">
        <v>1591103174</v>
      </c>
      <c r="B142">
        <v>240</v>
      </c>
      <c r="D142" t="s">
        <v>48</v>
      </c>
      <c r="E142" t="s">
        <v>110</v>
      </c>
      <c r="F142" t="s">
        <v>49</v>
      </c>
      <c r="G142">
        <v>2877</v>
      </c>
      <c r="H142">
        <v>2923</v>
      </c>
      <c r="I142">
        <v>2973</v>
      </c>
      <c r="J142">
        <v>3023</v>
      </c>
      <c r="K142">
        <v>3092</v>
      </c>
      <c r="L142">
        <v>3135</v>
      </c>
      <c r="M142">
        <v>3210</v>
      </c>
      <c r="N142">
        <v>3411</v>
      </c>
      <c r="O142">
        <v>4025</v>
      </c>
      <c r="P142">
        <v>4025</v>
      </c>
      <c r="Q142">
        <v>4025</v>
      </c>
      <c r="R142">
        <v>4025</v>
      </c>
      <c r="S142">
        <v>2370</v>
      </c>
      <c r="T142">
        <v>2382</v>
      </c>
      <c r="U142">
        <v>2391</v>
      </c>
      <c r="V142">
        <v>2397</v>
      </c>
      <c r="W142">
        <v>2413</v>
      </c>
      <c r="X142">
        <v>2425</v>
      </c>
      <c r="Y142">
        <v>2436</v>
      </c>
      <c r="Z142">
        <v>2451</v>
      </c>
      <c r="AA142">
        <v>2454</v>
      </c>
      <c r="AB142">
        <v>2454</v>
      </c>
      <c r="AC142">
        <v>2454</v>
      </c>
      <c r="AD142">
        <v>2454</v>
      </c>
      <c r="AE142">
        <v>296</v>
      </c>
      <c r="AF142">
        <v>297</v>
      </c>
      <c r="AG142">
        <v>299</v>
      </c>
      <c r="AH142">
        <v>299</v>
      </c>
      <c r="AI142">
        <v>302</v>
      </c>
      <c r="AJ142">
        <v>306</v>
      </c>
      <c r="AK142">
        <v>314</v>
      </c>
      <c r="AL142">
        <v>316</v>
      </c>
      <c r="AM142">
        <v>334</v>
      </c>
      <c r="AN142">
        <v>334</v>
      </c>
      <c r="AO142">
        <v>334</v>
      </c>
      <c r="AP142">
        <v>334</v>
      </c>
      <c r="AQ142">
        <v>13583</v>
      </c>
      <c r="AR142">
        <v>0</v>
      </c>
      <c r="AS142">
        <v>2889</v>
      </c>
      <c r="AT142">
        <v>2938</v>
      </c>
      <c r="AU142">
        <v>2623</v>
      </c>
      <c r="AV142">
        <v>6056</v>
      </c>
      <c r="AW142">
        <v>295</v>
      </c>
      <c r="AX142">
        <v>294</v>
      </c>
      <c r="AY142">
        <v>265</v>
      </c>
      <c r="AZ142">
        <v>337</v>
      </c>
      <c r="BA142">
        <v>2369</v>
      </c>
      <c r="BB142">
        <v>2363</v>
      </c>
      <c r="BC142">
        <v>2174</v>
      </c>
      <c r="BD142">
        <v>2491</v>
      </c>
      <c r="BE142">
        <v>63</v>
      </c>
      <c r="BF142">
        <f>Table2[[#This Row],[50%]]-(Table2[[#This Row],[S50%]]+Table2[[#This Row],[I50%]])</f>
        <v>211</v>
      </c>
      <c r="BG142" s="2">
        <f>Table2[[#This Row],[S50%]]+Table2[[#This Row],[I50%]]</f>
        <v>2666</v>
      </c>
    </row>
    <row r="143" spans="1:59" x14ac:dyDescent="0.2">
      <c r="A143">
        <v>1591103176</v>
      </c>
      <c r="B143">
        <v>240</v>
      </c>
      <c r="D143" t="s">
        <v>48</v>
      </c>
      <c r="E143" t="s">
        <v>119</v>
      </c>
      <c r="F143" t="s">
        <v>49</v>
      </c>
      <c r="G143">
        <v>2881</v>
      </c>
      <c r="H143">
        <v>2926</v>
      </c>
      <c r="I143">
        <v>2988</v>
      </c>
      <c r="J143">
        <v>3028</v>
      </c>
      <c r="K143">
        <v>3094</v>
      </c>
      <c r="L143">
        <v>3133</v>
      </c>
      <c r="M143">
        <v>3202</v>
      </c>
      <c r="N143">
        <v>3325</v>
      </c>
      <c r="O143">
        <v>4025</v>
      </c>
      <c r="P143">
        <v>4025</v>
      </c>
      <c r="Q143">
        <v>4025</v>
      </c>
      <c r="R143">
        <v>4025</v>
      </c>
      <c r="S143">
        <v>2368</v>
      </c>
      <c r="T143">
        <v>2382</v>
      </c>
      <c r="U143">
        <v>2390</v>
      </c>
      <c r="V143">
        <v>2397</v>
      </c>
      <c r="W143">
        <v>2413</v>
      </c>
      <c r="X143">
        <v>2424</v>
      </c>
      <c r="Y143">
        <v>2435</v>
      </c>
      <c r="Z143">
        <v>2451</v>
      </c>
      <c r="AA143">
        <v>2454</v>
      </c>
      <c r="AB143">
        <v>2454</v>
      </c>
      <c r="AC143">
        <v>2454</v>
      </c>
      <c r="AD143">
        <v>2454</v>
      </c>
      <c r="AE143">
        <v>295</v>
      </c>
      <c r="AF143">
        <v>297</v>
      </c>
      <c r="AG143">
        <v>298</v>
      </c>
      <c r="AH143">
        <v>299</v>
      </c>
      <c r="AI143">
        <v>302</v>
      </c>
      <c r="AJ143">
        <v>306</v>
      </c>
      <c r="AK143">
        <v>314</v>
      </c>
      <c r="AL143">
        <v>315</v>
      </c>
      <c r="AM143">
        <v>334</v>
      </c>
      <c r="AN143">
        <v>334</v>
      </c>
      <c r="AO143">
        <v>334</v>
      </c>
      <c r="AP143">
        <v>334</v>
      </c>
      <c r="AQ143">
        <v>13695</v>
      </c>
      <c r="AR143">
        <v>0</v>
      </c>
      <c r="AS143">
        <v>2889</v>
      </c>
      <c r="AT143">
        <v>2938</v>
      </c>
      <c r="AU143">
        <v>2623</v>
      </c>
      <c r="AV143">
        <v>6056</v>
      </c>
      <c r="AW143">
        <v>295</v>
      </c>
      <c r="AX143">
        <v>294</v>
      </c>
      <c r="AY143">
        <v>265</v>
      </c>
      <c r="AZ143">
        <v>337</v>
      </c>
      <c r="BA143">
        <v>2369</v>
      </c>
      <c r="BB143">
        <v>2363</v>
      </c>
      <c r="BC143">
        <v>2174</v>
      </c>
      <c r="BD143">
        <v>2491</v>
      </c>
      <c r="BE143">
        <v>63</v>
      </c>
      <c r="BF143">
        <f>Table2[[#This Row],[50%]]-(Table2[[#This Row],[S50%]]+Table2[[#This Row],[I50%]])</f>
        <v>218</v>
      </c>
      <c r="BG143" s="2">
        <f>Table2[[#This Row],[S50%]]+Table2[[#This Row],[I50%]]</f>
        <v>2663</v>
      </c>
    </row>
    <row r="144" spans="1:59" x14ac:dyDescent="0.2">
      <c r="A144">
        <v>1591103178</v>
      </c>
      <c r="B144">
        <v>240</v>
      </c>
      <c r="D144" t="s">
        <v>48</v>
      </c>
      <c r="E144" t="s">
        <v>111</v>
      </c>
      <c r="F144" t="s">
        <v>49</v>
      </c>
      <c r="G144">
        <v>2882</v>
      </c>
      <c r="H144">
        <v>2924</v>
      </c>
      <c r="I144">
        <v>2973</v>
      </c>
      <c r="J144">
        <v>3016</v>
      </c>
      <c r="K144">
        <v>3074</v>
      </c>
      <c r="L144">
        <v>3122</v>
      </c>
      <c r="M144">
        <v>3191</v>
      </c>
      <c r="N144">
        <v>3260</v>
      </c>
      <c r="O144">
        <v>3669</v>
      </c>
      <c r="P144">
        <v>3669</v>
      </c>
      <c r="Q144">
        <v>3669</v>
      </c>
      <c r="R144">
        <v>3669</v>
      </c>
      <c r="S144">
        <v>2369</v>
      </c>
      <c r="T144">
        <v>2382</v>
      </c>
      <c r="U144">
        <v>2389</v>
      </c>
      <c r="V144">
        <v>2396</v>
      </c>
      <c r="W144">
        <v>2412</v>
      </c>
      <c r="X144">
        <v>2421</v>
      </c>
      <c r="Y144">
        <v>2434</v>
      </c>
      <c r="Z144">
        <v>2452</v>
      </c>
      <c r="AA144">
        <v>2459</v>
      </c>
      <c r="AB144">
        <v>2459</v>
      </c>
      <c r="AC144">
        <v>2459</v>
      </c>
      <c r="AD144">
        <v>2459</v>
      </c>
      <c r="AE144">
        <v>295</v>
      </c>
      <c r="AF144">
        <v>297</v>
      </c>
      <c r="AG144">
        <v>298</v>
      </c>
      <c r="AH144">
        <v>299</v>
      </c>
      <c r="AI144">
        <v>301</v>
      </c>
      <c r="AJ144">
        <v>304</v>
      </c>
      <c r="AK144">
        <v>312</v>
      </c>
      <c r="AL144">
        <v>314</v>
      </c>
      <c r="AM144">
        <v>334</v>
      </c>
      <c r="AN144">
        <v>334</v>
      </c>
      <c r="AO144">
        <v>334</v>
      </c>
      <c r="AP144">
        <v>334</v>
      </c>
      <c r="AQ144">
        <v>13816</v>
      </c>
      <c r="AR144">
        <v>0</v>
      </c>
      <c r="AS144">
        <v>2889</v>
      </c>
      <c r="AT144">
        <v>2938</v>
      </c>
      <c r="AU144">
        <v>2623</v>
      </c>
      <c r="AV144">
        <v>6056</v>
      </c>
      <c r="AW144">
        <v>295</v>
      </c>
      <c r="AX144">
        <v>294</v>
      </c>
      <c r="AY144">
        <v>265</v>
      </c>
      <c r="AZ144">
        <v>337</v>
      </c>
      <c r="BA144">
        <v>2369</v>
      </c>
      <c r="BB144">
        <v>2363</v>
      </c>
      <c r="BC144">
        <v>2174</v>
      </c>
      <c r="BD144">
        <v>2491</v>
      </c>
      <c r="BE144">
        <v>63</v>
      </c>
      <c r="BF144">
        <f>Table2[[#This Row],[50%]]-(Table2[[#This Row],[S50%]]+Table2[[#This Row],[I50%]])</f>
        <v>218</v>
      </c>
      <c r="BG144" s="2">
        <f>Table2[[#This Row],[S50%]]+Table2[[#This Row],[I50%]]</f>
        <v>2664</v>
      </c>
    </row>
    <row r="145" spans="1:59" x14ac:dyDescent="0.2">
      <c r="A145">
        <v>1591103180</v>
      </c>
      <c r="B145">
        <v>240</v>
      </c>
      <c r="D145" t="s">
        <v>48</v>
      </c>
      <c r="E145" t="s">
        <v>113</v>
      </c>
      <c r="F145" t="s">
        <v>49</v>
      </c>
      <c r="G145">
        <v>2877</v>
      </c>
      <c r="H145">
        <v>2907</v>
      </c>
      <c r="I145">
        <v>2959</v>
      </c>
      <c r="J145">
        <v>3008</v>
      </c>
      <c r="K145">
        <v>3079</v>
      </c>
      <c r="L145">
        <v>3131</v>
      </c>
      <c r="M145">
        <v>3260</v>
      </c>
      <c r="N145">
        <v>3495</v>
      </c>
      <c r="O145">
        <v>5088</v>
      </c>
      <c r="P145">
        <v>5088</v>
      </c>
      <c r="Q145">
        <v>5088</v>
      </c>
      <c r="R145">
        <v>5088</v>
      </c>
      <c r="S145">
        <v>2370</v>
      </c>
      <c r="T145">
        <v>2382</v>
      </c>
      <c r="U145">
        <v>2391</v>
      </c>
      <c r="V145">
        <v>2397</v>
      </c>
      <c r="W145">
        <v>2411</v>
      </c>
      <c r="X145">
        <v>2421</v>
      </c>
      <c r="Y145">
        <v>2435</v>
      </c>
      <c r="Z145">
        <v>2452</v>
      </c>
      <c r="AA145">
        <v>2461</v>
      </c>
      <c r="AB145">
        <v>2461</v>
      </c>
      <c r="AC145">
        <v>2461</v>
      </c>
      <c r="AD145">
        <v>2461</v>
      </c>
      <c r="AE145">
        <v>295</v>
      </c>
      <c r="AF145">
        <v>297</v>
      </c>
      <c r="AG145">
        <v>298</v>
      </c>
      <c r="AH145">
        <v>299</v>
      </c>
      <c r="AI145">
        <v>302</v>
      </c>
      <c r="AJ145">
        <v>304</v>
      </c>
      <c r="AK145">
        <v>310</v>
      </c>
      <c r="AL145">
        <v>313</v>
      </c>
      <c r="AM145">
        <v>334</v>
      </c>
      <c r="AN145">
        <v>334</v>
      </c>
      <c r="AO145">
        <v>334</v>
      </c>
      <c r="AP145">
        <v>334</v>
      </c>
      <c r="AQ145">
        <v>13939</v>
      </c>
      <c r="AR145">
        <v>0</v>
      </c>
      <c r="AS145">
        <v>2889</v>
      </c>
      <c r="AT145">
        <v>2938</v>
      </c>
      <c r="AU145">
        <v>2623</v>
      </c>
      <c r="AV145">
        <v>6056</v>
      </c>
      <c r="AW145">
        <v>295</v>
      </c>
      <c r="AX145">
        <v>294</v>
      </c>
      <c r="AY145">
        <v>265</v>
      </c>
      <c r="AZ145">
        <v>337</v>
      </c>
      <c r="BA145">
        <v>2369</v>
      </c>
      <c r="BB145">
        <v>2363</v>
      </c>
      <c r="BC145">
        <v>2174</v>
      </c>
      <c r="BD145">
        <v>2491</v>
      </c>
      <c r="BE145">
        <v>63</v>
      </c>
      <c r="BF145">
        <f>Table2[[#This Row],[50%]]-(Table2[[#This Row],[S50%]]+Table2[[#This Row],[I50%]])</f>
        <v>212</v>
      </c>
      <c r="BG145" s="2">
        <f>Table2[[#This Row],[S50%]]+Table2[[#This Row],[I50%]]</f>
        <v>2665</v>
      </c>
    </row>
    <row r="146" spans="1:59" x14ac:dyDescent="0.2">
      <c r="A146">
        <v>1591103183</v>
      </c>
      <c r="B146">
        <v>240</v>
      </c>
      <c r="D146" t="s">
        <v>48</v>
      </c>
      <c r="E146" t="s">
        <v>106</v>
      </c>
      <c r="F146" t="s">
        <v>49</v>
      </c>
      <c r="G146">
        <v>2887</v>
      </c>
      <c r="H146">
        <v>2929</v>
      </c>
      <c r="I146">
        <v>2999</v>
      </c>
      <c r="J146">
        <v>3034</v>
      </c>
      <c r="K146">
        <v>3092</v>
      </c>
      <c r="L146">
        <v>3135</v>
      </c>
      <c r="M146">
        <v>3268</v>
      </c>
      <c r="N146">
        <v>3567</v>
      </c>
      <c r="O146">
        <v>5088</v>
      </c>
      <c r="P146">
        <v>5088</v>
      </c>
      <c r="Q146">
        <v>5088</v>
      </c>
      <c r="R146">
        <v>5088</v>
      </c>
      <c r="S146">
        <v>2370</v>
      </c>
      <c r="T146">
        <v>2382</v>
      </c>
      <c r="U146">
        <v>2391</v>
      </c>
      <c r="V146">
        <v>2396</v>
      </c>
      <c r="W146">
        <v>2411</v>
      </c>
      <c r="X146">
        <v>2421</v>
      </c>
      <c r="Y146">
        <v>2434</v>
      </c>
      <c r="Z146">
        <v>2453</v>
      </c>
      <c r="AA146">
        <v>2484</v>
      </c>
      <c r="AB146">
        <v>2484</v>
      </c>
      <c r="AC146">
        <v>2484</v>
      </c>
      <c r="AD146">
        <v>2484</v>
      </c>
      <c r="AE146">
        <v>295</v>
      </c>
      <c r="AF146">
        <v>297</v>
      </c>
      <c r="AG146">
        <v>298</v>
      </c>
      <c r="AH146">
        <v>299</v>
      </c>
      <c r="AI146">
        <v>302</v>
      </c>
      <c r="AJ146">
        <v>304</v>
      </c>
      <c r="AK146">
        <v>312</v>
      </c>
      <c r="AL146">
        <v>316</v>
      </c>
      <c r="AM146">
        <v>325</v>
      </c>
      <c r="AN146">
        <v>325</v>
      </c>
      <c r="AO146">
        <v>325</v>
      </c>
      <c r="AP146">
        <v>325</v>
      </c>
      <c r="AQ146">
        <v>14053</v>
      </c>
      <c r="AR146">
        <v>0</v>
      </c>
      <c r="AS146">
        <v>2889</v>
      </c>
      <c r="AT146">
        <v>2938</v>
      </c>
      <c r="AU146">
        <v>2623</v>
      </c>
      <c r="AV146">
        <v>6056</v>
      </c>
      <c r="AW146">
        <v>295</v>
      </c>
      <c r="AX146">
        <v>294</v>
      </c>
      <c r="AY146">
        <v>265</v>
      </c>
      <c r="AZ146">
        <v>337</v>
      </c>
      <c r="BA146">
        <v>2369</v>
      </c>
      <c r="BB146">
        <v>2363</v>
      </c>
      <c r="BC146">
        <v>2174</v>
      </c>
      <c r="BD146">
        <v>2491</v>
      </c>
      <c r="BE146">
        <v>63</v>
      </c>
      <c r="BF146">
        <f>Table2[[#This Row],[50%]]-(Table2[[#This Row],[S50%]]+Table2[[#This Row],[I50%]])</f>
        <v>222</v>
      </c>
      <c r="BG146" s="2">
        <f>Table2[[#This Row],[S50%]]+Table2[[#This Row],[I50%]]</f>
        <v>2665</v>
      </c>
    </row>
    <row r="147" spans="1:59" x14ac:dyDescent="0.2">
      <c r="A147">
        <v>1591103185</v>
      </c>
      <c r="B147">
        <v>240</v>
      </c>
      <c r="D147" t="s">
        <v>48</v>
      </c>
      <c r="E147" t="s">
        <v>106</v>
      </c>
      <c r="F147" t="s">
        <v>49</v>
      </c>
      <c r="G147">
        <v>2882</v>
      </c>
      <c r="H147">
        <v>2930</v>
      </c>
      <c r="I147">
        <v>3000</v>
      </c>
      <c r="J147">
        <v>3036</v>
      </c>
      <c r="K147">
        <v>3097</v>
      </c>
      <c r="L147">
        <v>3165</v>
      </c>
      <c r="M147">
        <v>3407</v>
      </c>
      <c r="N147">
        <v>3823</v>
      </c>
      <c r="O147">
        <v>5088</v>
      </c>
      <c r="P147">
        <v>5088</v>
      </c>
      <c r="Q147">
        <v>5088</v>
      </c>
      <c r="R147">
        <v>5088</v>
      </c>
      <c r="S147">
        <v>2369</v>
      </c>
      <c r="T147">
        <v>2382</v>
      </c>
      <c r="U147">
        <v>2389</v>
      </c>
      <c r="V147">
        <v>2395</v>
      </c>
      <c r="W147">
        <v>2409</v>
      </c>
      <c r="X147">
        <v>2416</v>
      </c>
      <c r="Y147">
        <v>2435</v>
      </c>
      <c r="Z147">
        <v>2459</v>
      </c>
      <c r="AA147">
        <v>2484</v>
      </c>
      <c r="AB147">
        <v>2484</v>
      </c>
      <c r="AC147">
        <v>2484</v>
      </c>
      <c r="AD147">
        <v>2484</v>
      </c>
      <c r="AE147">
        <v>295</v>
      </c>
      <c r="AF147">
        <v>297</v>
      </c>
      <c r="AG147">
        <v>298</v>
      </c>
      <c r="AH147">
        <v>299</v>
      </c>
      <c r="AI147">
        <v>302</v>
      </c>
      <c r="AJ147">
        <v>304</v>
      </c>
      <c r="AK147">
        <v>310</v>
      </c>
      <c r="AL147">
        <v>318</v>
      </c>
      <c r="AM147">
        <v>325</v>
      </c>
      <c r="AN147">
        <v>325</v>
      </c>
      <c r="AO147">
        <v>325</v>
      </c>
      <c r="AP147">
        <v>325</v>
      </c>
      <c r="AQ147">
        <v>14170</v>
      </c>
      <c r="AR147">
        <v>0</v>
      </c>
      <c r="AS147">
        <v>2889</v>
      </c>
      <c r="AT147">
        <v>2938</v>
      </c>
      <c r="AU147">
        <v>2623</v>
      </c>
      <c r="AV147">
        <v>6056</v>
      </c>
      <c r="AW147">
        <v>295</v>
      </c>
      <c r="AX147">
        <v>294</v>
      </c>
      <c r="AY147">
        <v>265</v>
      </c>
      <c r="AZ147">
        <v>337</v>
      </c>
      <c r="BA147">
        <v>2369</v>
      </c>
      <c r="BB147">
        <v>2363</v>
      </c>
      <c r="BC147">
        <v>2174</v>
      </c>
      <c r="BD147">
        <v>2491</v>
      </c>
      <c r="BE147">
        <v>63</v>
      </c>
      <c r="BF147">
        <f>Table2[[#This Row],[50%]]-(Table2[[#This Row],[S50%]]+Table2[[#This Row],[I50%]])</f>
        <v>218</v>
      </c>
      <c r="BG147" s="2">
        <f>Table2[[#This Row],[S50%]]+Table2[[#This Row],[I50%]]</f>
        <v>2664</v>
      </c>
    </row>
    <row r="148" spans="1:59" x14ac:dyDescent="0.2">
      <c r="A148">
        <v>1591103187</v>
      </c>
      <c r="B148">
        <v>240</v>
      </c>
      <c r="D148" t="s">
        <v>48</v>
      </c>
      <c r="E148" t="s">
        <v>94</v>
      </c>
      <c r="F148" t="s">
        <v>49</v>
      </c>
      <c r="G148">
        <v>2895</v>
      </c>
      <c r="H148">
        <v>2976</v>
      </c>
      <c r="I148">
        <v>3045</v>
      </c>
      <c r="J148">
        <v>3062</v>
      </c>
      <c r="K148">
        <v>3126</v>
      </c>
      <c r="L148">
        <v>3221</v>
      </c>
      <c r="M148">
        <v>3403</v>
      </c>
      <c r="N148">
        <v>3823</v>
      </c>
      <c r="O148">
        <v>5088</v>
      </c>
      <c r="P148">
        <v>5088</v>
      </c>
      <c r="Q148">
        <v>5088</v>
      </c>
      <c r="R148">
        <v>5088</v>
      </c>
      <c r="S148">
        <v>2369</v>
      </c>
      <c r="T148">
        <v>2381</v>
      </c>
      <c r="U148">
        <v>2389</v>
      </c>
      <c r="V148">
        <v>2394</v>
      </c>
      <c r="W148">
        <v>2409</v>
      </c>
      <c r="X148">
        <v>2419</v>
      </c>
      <c r="Y148">
        <v>2440</v>
      </c>
      <c r="Z148">
        <v>2459</v>
      </c>
      <c r="AA148">
        <v>2484</v>
      </c>
      <c r="AB148">
        <v>2484</v>
      </c>
      <c r="AC148">
        <v>2484</v>
      </c>
      <c r="AD148">
        <v>2484</v>
      </c>
      <c r="AE148">
        <v>295</v>
      </c>
      <c r="AF148">
        <v>297</v>
      </c>
      <c r="AG148">
        <v>298</v>
      </c>
      <c r="AH148">
        <v>299</v>
      </c>
      <c r="AI148">
        <v>302</v>
      </c>
      <c r="AJ148">
        <v>304</v>
      </c>
      <c r="AK148">
        <v>311</v>
      </c>
      <c r="AL148">
        <v>318</v>
      </c>
      <c r="AM148">
        <v>325</v>
      </c>
      <c r="AN148">
        <v>325</v>
      </c>
      <c r="AO148">
        <v>325</v>
      </c>
      <c r="AP148">
        <v>325</v>
      </c>
      <c r="AQ148">
        <v>14287</v>
      </c>
      <c r="AR148">
        <v>0</v>
      </c>
      <c r="AS148">
        <v>2889</v>
      </c>
      <c r="AT148">
        <v>2938</v>
      </c>
      <c r="AU148">
        <v>2623</v>
      </c>
      <c r="AV148">
        <v>6056</v>
      </c>
      <c r="AW148">
        <v>295</v>
      </c>
      <c r="AX148">
        <v>294</v>
      </c>
      <c r="AY148">
        <v>265</v>
      </c>
      <c r="AZ148">
        <v>337</v>
      </c>
      <c r="BA148">
        <v>2369</v>
      </c>
      <c r="BB148">
        <v>2363</v>
      </c>
      <c r="BC148">
        <v>2174</v>
      </c>
      <c r="BD148">
        <v>2491</v>
      </c>
      <c r="BE148">
        <v>63</v>
      </c>
      <c r="BF148">
        <f>Table2[[#This Row],[50%]]-(Table2[[#This Row],[S50%]]+Table2[[#This Row],[I50%]])</f>
        <v>231</v>
      </c>
      <c r="BG148" s="2">
        <f>Table2[[#This Row],[S50%]]+Table2[[#This Row],[I50%]]</f>
        <v>2664</v>
      </c>
    </row>
    <row r="149" spans="1:59" x14ac:dyDescent="0.2">
      <c r="A149">
        <v>1591103189</v>
      </c>
      <c r="B149">
        <v>240</v>
      </c>
      <c r="D149" t="s">
        <v>48</v>
      </c>
      <c r="E149" t="s">
        <v>123</v>
      </c>
      <c r="F149" t="s">
        <v>49</v>
      </c>
      <c r="G149">
        <v>2907</v>
      </c>
      <c r="H149">
        <v>3019</v>
      </c>
      <c r="I149">
        <v>3051</v>
      </c>
      <c r="J149">
        <v>3070</v>
      </c>
      <c r="K149">
        <v>3124</v>
      </c>
      <c r="L149">
        <v>3219</v>
      </c>
      <c r="M149">
        <v>3289</v>
      </c>
      <c r="N149">
        <v>3567</v>
      </c>
      <c r="O149">
        <v>4856</v>
      </c>
      <c r="P149">
        <v>4856</v>
      </c>
      <c r="Q149">
        <v>4856</v>
      </c>
      <c r="R149">
        <v>4856</v>
      </c>
      <c r="S149">
        <v>2368</v>
      </c>
      <c r="T149">
        <v>2380</v>
      </c>
      <c r="U149">
        <v>2388</v>
      </c>
      <c r="V149">
        <v>2394</v>
      </c>
      <c r="W149">
        <v>2409</v>
      </c>
      <c r="X149">
        <v>2417</v>
      </c>
      <c r="Y149">
        <v>2435</v>
      </c>
      <c r="Z149">
        <v>2451</v>
      </c>
      <c r="AA149">
        <v>2484</v>
      </c>
      <c r="AB149">
        <v>2484</v>
      </c>
      <c r="AC149">
        <v>2484</v>
      </c>
      <c r="AD149">
        <v>2484</v>
      </c>
      <c r="AE149">
        <v>294</v>
      </c>
      <c r="AF149">
        <v>297</v>
      </c>
      <c r="AG149">
        <v>298</v>
      </c>
      <c r="AH149">
        <v>299</v>
      </c>
      <c r="AI149">
        <v>302</v>
      </c>
      <c r="AJ149">
        <v>305</v>
      </c>
      <c r="AK149">
        <v>311</v>
      </c>
      <c r="AL149">
        <v>316</v>
      </c>
      <c r="AM149">
        <v>325</v>
      </c>
      <c r="AN149">
        <v>325</v>
      </c>
      <c r="AO149">
        <v>325</v>
      </c>
      <c r="AP149">
        <v>325</v>
      </c>
      <c r="AQ149">
        <v>14406</v>
      </c>
      <c r="AR149">
        <v>0</v>
      </c>
      <c r="AS149">
        <v>2889</v>
      </c>
      <c r="AT149">
        <v>2938</v>
      </c>
      <c r="AU149">
        <v>2623</v>
      </c>
      <c r="AV149">
        <v>6056</v>
      </c>
      <c r="AW149">
        <v>295</v>
      </c>
      <c r="AX149">
        <v>294</v>
      </c>
      <c r="AY149">
        <v>265</v>
      </c>
      <c r="AZ149">
        <v>337</v>
      </c>
      <c r="BA149">
        <v>2369</v>
      </c>
      <c r="BB149">
        <v>2363</v>
      </c>
      <c r="BC149">
        <v>2174</v>
      </c>
      <c r="BD149">
        <v>2491</v>
      </c>
      <c r="BE149">
        <v>63</v>
      </c>
      <c r="BF149">
        <f>Table2[[#This Row],[50%]]-(Table2[[#This Row],[S50%]]+Table2[[#This Row],[I50%]])</f>
        <v>245</v>
      </c>
      <c r="BG149" s="2">
        <f>Table2[[#This Row],[S50%]]+Table2[[#This Row],[I50%]]</f>
        <v>2662</v>
      </c>
    </row>
    <row r="150" spans="1:59" x14ac:dyDescent="0.2">
      <c r="A150">
        <v>1591103191</v>
      </c>
      <c r="B150">
        <v>240</v>
      </c>
      <c r="D150" t="s">
        <v>48</v>
      </c>
      <c r="E150" t="s">
        <v>114</v>
      </c>
      <c r="F150" t="s">
        <v>49</v>
      </c>
      <c r="G150">
        <v>2943</v>
      </c>
      <c r="H150">
        <v>3035</v>
      </c>
      <c r="I150">
        <v>3063</v>
      </c>
      <c r="J150">
        <v>3081</v>
      </c>
      <c r="K150">
        <v>3124</v>
      </c>
      <c r="L150">
        <v>3181</v>
      </c>
      <c r="M150">
        <v>3273</v>
      </c>
      <c r="N150">
        <v>3384</v>
      </c>
      <c r="O150">
        <v>4374</v>
      </c>
      <c r="P150">
        <v>4374</v>
      </c>
      <c r="Q150">
        <v>4374</v>
      </c>
      <c r="R150">
        <v>4374</v>
      </c>
      <c r="S150">
        <v>2367</v>
      </c>
      <c r="T150">
        <v>2382</v>
      </c>
      <c r="U150">
        <v>2389</v>
      </c>
      <c r="V150">
        <v>2394</v>
      </c>
      <c r="W150">
        <v>2409</v>
      </c>
      <c r="X150">
        <v>2417</v>
      </c>
      <c r="Y150">
        <v>2434</v>
      </c>
      <c r="Z150">
        <v>2445</v>
      </c>
      <c r="AA150">
        <v>2476</v>
      </c>
      <c r="AB150">
        <v>2476</v>
      </c>
      <c r="AC150">
        <v>2476</v>
      </c>
      <c r="AD150">
        <v>2476</v>
      </c>
      <c r="AE150">
        <v>294</v>
      </c>
      <c r="AF150">
        <v>296</v>
      </c>
      <c r="AG150">
        <v>298</v>
      </c>
      <c r="AH150">
        <v>299</v>
      </c>
      <c r="AI150">
        <v>301</v>
      </c>
      <c r="AJ150">
        <v>305</v>
      </c>
      <c r="AK150">
        <v>311</v>
      </c>
      <c r="AL150">
        <v>315</v>
      </c>
      <c r="AM150">
        <v>320</v>
      </c>
      <c r="AN150">
        <v>320</v>
      </c>
      <c r="AO150">
        <v>320</v>
      </c>
      <c r="AP150">
        <v>320</v>
      </c>
      <c r="AQ150">
        <v>14528</v>
      </c>
      <c r="AR150">
        <v>0</v>
      </c>
      <c r="AS150">
        <v>2890</v>
      </c>
      <c r="AT150">
        <v>2939</v>
      </c>
      <c r="AU150">
        <v>2623</v>
      </c>
      <c r="AV150">
        <v>6056</v>
      </c>
      <c r="AW150">
        <v>295</v>
      </c>
      <c r="AX150">
        <v>294</v>
      </c>
      <c r="AY150">
        <v>265</v>
      </c>
      <c r="AZ150">
        <v>337</v>
      </c>
      <c r="BA150">
        <v>2369</v>
      </c>
      <c r="BB150">
        <v>2363</v>
      </c>
      <c r="BC150">
        <v>2174</v>
      </c>
      <c r="BD150">
        <v>2491</v>
      </c>
      <c r="BE150">
        <v>63</v>
      </c>
      <c r="BF150">
        <f>Table2[[#This Row],[50%]]-(Table2[[#This Row],[S50%]]+Table2[[#This Row],[I50%]])</f>
        <v>282</v>
      </c>
      <c r="BG150" s="2">
        <f>Table2[[#This Row],[S50%]]+Table2[[#This Row],[I50%]]</f>
        <v>2661</v>
      </c>
    </row>
    <row r="151" spans="1:59" x14ac:dyDescent="0.2">
      <c r="A151">
        <v>1591103194</v>
      </c>
      <c r="B151">
        <v>240</v>
      </c>
      <c r="D151" t="s">
        <v>48</v>
      </c>
      <c r="E151" t="s">
        <v>163</v>
      </c>
      <c r="F151" t="s">
        <v>49</v>
      </c>
      <c r="G151">
        <v>2977</v>
      </c>
      <c r="H151">
        <v>3045</v>
      </c>
      <c r="I151">
        <v>3069</v>
      </c>
      <c r="J151">
        <v>3085</v>
      </c>
      <c r="K151">
        <v>3126</v>
      </c>
      <c r="L151">
        <v>3175</v>
      </c>
      <c r="M151">
        <v>3236</v>
      </c>
      <c r="N151">
        <v>3273</v>
      </c>
      <c r="O151">
        <v>3289</v>
      </c>
      <c r="P151">
        <v>3289</v>
      </c>
      <c r="Q151">
        <v>3289</v>
      </c>
      <c r="R151">
        <v>3289</v>
      </c>
      <c r="S151">
        <v>2367</v>
      </c>
      <c r="T151">
        <v>2382</v>
      </c>
      <c r="U151">
        <v>2388</v>
      </c>
      <c r="V151">
        <v>2394</v>
      </c>
      <c r="W151">
        <v>2409</v>
      </c>
      <c r="X151">
        <v>2417</v>
      </c>
      <c r="Y151">
        <v>2434</v>
      </c>
      <c r="Z151">
        <v>2445</v>
      </c>
      <c r="AA151">
        <v>2476</v>
      </c>
      <c r="AB151">
        <v>2476</v>
      </c>
      <c r="AC151">
        <v>2476</v>
      </c>
      <c r="AD151">
        <v>2476</v>
      </c>
      <c r="AE151">
        <v>294</v>
      </c>
      <c r="AF151">
        <v>296</v>
      </c>
      <c r="AG151">
        <v>298</v>
      </c>
      <c r="AH151">
        <v>298</v>
      </c>
      <c r="AI151">
        <v>301</v>
      </c>
      <c r="AJ151">
        <v>304</v>
      </c>
      <c r="AK151">
        <v>310</v>
      </c>
      <c r="AL151">
        <v>313</v>
      </c>
      <c r="AM151">
        <v>320</v>
      </c>
      <c r="AN151">
        <v>320</v>
      </c>
      <c r="AO151">
        <v>320</v>
      </c>
      <c r="AP151">
        <v>320</v>
      </c>
      <c r="AQ151">
        <v>14642</v>
      </c>
      <c r="AR151">
        <v>0</v>
      </c>
      <c r="AS151">
        <v>2890</v>
      </c>
      <c r="AT151">
        <v>2939</v>
      </c>
      <c r="AU151">
        <v>2623</v>
      </c>
      <c r="AV151">
        <v>6056</v>
      </c>
      <c r="AW151">
        <v>295</v>
      </c>
      <c r="AX151">
        <v>294</v>
      </c>
      <c r="AY151">
        <v>265</v>
      </c>
      <c r="AZ151">
        <v>337</v>
      </c>
      <c r="BA151">
        <v>2369</v>
      </c>
      <c r="BB151">
        <v>2363</v>
      </c>
      <c r="BC151">
        <v>2174</v>
      </c>
      <c r="BD151">
        <v>2491</v>
      </c>
      <c r="BE151">
        <v>63</v>
      </c>
      <c r="BF151">
        <f>Table2[[#This Row],[50%]]-(Table2[[#This Row],[S50%]]+Table2[[#This Row],[I50%]])</f>
        <v>316</v>
      </c>
      <c r="BG151" s="2">
        <f>Table2[[#This Row],[S50%]]+Table2[[#This Row],[I50%]]</f>
        <v>2661</v>
      </c>
    </row>
    <row r="152" spans="1:59" x14ac:dyDescent="0.2">
      <c r="A152">
        <v>1591103196</v>
      </c>
      <c r="B152">
        <v>240</v>
      </c>
      <c r="D152" t="s">
        <v>48</v>
      </c>
      <c r="E152" t="s">
        <v>104</v>
      </c>
      <c r="F152" t="s">
        <v>49</v>
      </c>
      <c r="G152">
        <v>2944</v>
      </c>
      <c r="H152">
        <v>3033</v>
      </c>
      <c r="I152">
        <v>3061</v>
      </c>
      <c r="J152">
        <v>3077</v>
      </c>
      <c r="K152">
        <v>3108</v>
      </c>
      <c r="L152">
        <v>3161</v>
      </c>
      <c r="M152">
        <v>3227</v>
      </c>
      <c r="N152">
        <v>3277</v>
      </c>
      <c r="O152">
        <v>3405</v>
      </c>
      <c r="P152">
        <v>3405</v>
      </c>
      <c r="Q152">
        <v>3405</v>
      </c>
      <c r="R152">
        <v>3405</v>
      </c>
      <c r="S152">
        <v>2366</v>
      </c>
      <c r="T152">
        <v>2381</v>
      </c>
      <c r="U152">
        <v>2388</v>
      </c>
      <c r="V152">
        <v>2394</v>
      </c>
      <c r="W152">
        <v>2409</v>
      </c>
      <c r="X152">
        <v>2420</v>
      </c>
      <c r="Y152">
        <v>2432</v>
      </c>
      <c r="Z152">
        <v>2441</v>
      </c>
      <c r="AA152">
        <v>2465</v>
      </c>
      <c r="AB152">
        <v>2465</v>
      </c>
      <c r="AC152">
        <v>2465</v>
      </c>
      <c r="AD152">
        <v>2465</v>
      </c>
      <c r="AE152">
        <v>294</v>
      </c>
      <c r="AF152">
        <v>296</v>
      </c>
      <c r="AG152">
        <v>297</v>
      </c>
      <c r="AH152">
        <v>298</v>
      </c>
      <c r="AI152">
        <v>301</v>
      </c>
      <c r="AJ152">
        <v>305</v>
      </c>
      <c r="AK152">
        <v>311</v>
      </c>
      <c r="AL152">
        <v>315</v>
      </c>
      <c r="AM152">
        <v>322</v>
      </c>
      <c r="AN152">
        <v>322</v>
      </c>
      <c r="AO152">
        <v>322</v>
      </c>
      <c r="AP152">
        <v>322</v>
      </c>
      <c r="AQ152">
        <v>14767</v>
      </c>
      <c r="AR152">
        <v>0</v>
      </c>
      <c r="AS152">
        <v>2890</v>
      </c>
      <c r="AT152">
        <v>2939</v>
      </c>
      <c r="AU152">
        <v>2623</v>
      </c>
      <c r="AV152">
        <v>6056</v>
      </c>
      <c r="AW152">
        <v>295</v>
      </c>
      <c r="AX152">
        <v>294</v>
      </c>
      <c r="AY152">
        <v>265</v>
      </c>
      <c r="AZ152">
        <v>337</v>
      </c>
      <c r="BA152">
        <v>2369</v>
      </c>
      <c r="BB152">
        <v>2363</v>
      </c>
      <c r="BC152">
        <v>2174</v>
      </c>
      <c r="BD152">
        <v>2491</v>
      </c>
      <c r="BE152">
        <v>63</v>
      </c>
      <c r="BF152">
        <f>Table2[[#This Row],[50%]]-(Table2[[#This Row],[S50%]]+Table2[[#This Row],[I50%]])</f>
        <v>284</v>
      </c>
      <c r="BG152" s="2">
        <f>Table2[[#This Row],[S50%]]+Table2[[#This Row],[I50%]]</f>
        <v>2660</v>
      </c>
    </row>
    <row r="153" spans="1:59" x14ac:dyDescent="0.2">
      <c r="A153">
        <v>1591103198</v>
      </c>
      <c r="B153">
        <v>240</v>
      </c>
      <c r="D153" t="s">
        <v>48</v>
      </c>
      <c r="E153" t="s">
        <v>105</v>
      </c>
      <c r="F153" t="s">
        <v>49</v>
      </c>
      <c r="G153">
        <v>2909</v>
      </c>
      <c r="H153">
        <v>3009</v>
      </c>
      <c r="I153">
        <v>3055</v>
      </c>
      <c r="J153">
        <v>3067</v>
      </c>
      <c r="K153">
        <v>3114</v>
      </c>
      <c r="L153">
        <v>3161</v>
      </c>
      <c r="M153">
        <v>3224</v>
      </c>
      <c r="N153">
        <v>3277</v>
      </c>
      <c r="O153">
        <v>3716</v>
      </c>
      <c r="P153">
        <v>3716</v>
      </c>
      <c r="Q153">
        <v>3716</v>
      </c>
      <c r="R153">
        <v>3716</v>
      </c>
      <c r="S153">
        <v>2367</v>
      </c>
      <c r="T153">
        <v>2380</v>
      </c>
      <c r="U153">
        <v>2389</v>
      </c>
      <c r="V153">
        <v>2395</v>
      </c>
      <c r="W153">
        <v>2410</v>
      </c>
      <c r="X153">
        <v>2421</v>
      </c>
      <c r="Y153">
        <v>2433</v>
      </c>
      <c r="Z153">
        <v>2439</v>
      </c>
      <c r="AA153">
        <v>2465</v>
      </c>
      <c r="AB153">
        <v>2465</v>
      </c>
      <c r="AC153">
        <v>2465</v>
      </c>
      <c r="AD153">
        <v>2465</v>
      </c>
      <c r="AE153">
        <v>294</v>
      </c>
      <c r="AF153">
        <v>296</v>
      </c>
      <c r="AG153">
        <v>297</v>
      </c>
      <c r="AH153">
        <v>298</v>
      </c>
      <c r="AI153">
        <v>301</v>
      </c>
      <c r="AJ153">
        <v>305</v>
      </c>
      <c r="AK153">
        <v>311</v>
      </c>
      <c r="AL153">
        <v>314</v>
      </c>
      <c r="AM153">
        <v>322</v>
      </c>
      <c r="AN153">
        <v>322</v>
      </c>
      <c r="AO153">
        <v>322</v>
      </c>
      <c r="AP153">
        <v>322</v>
      </c>
      <c r="AQ153">
        <v>14887</v>
      </c>
      <c r="AR153">
        <v>0</v>
      </c>
      <c r="AS153">
        <v>2890</v>
      </c>
      <c r="AT153">
        <v>2939</v>
      </c>
      <c r="AU153">
        <v>2623</v>
      </c>
      <c r="AV153">
        <v>6056</v>
      </c>
      <c r="AW153">
        <v>295</v>
      </c>
      <c r="AX153">
        <v>294</v>
      </c>
      <c r="AY153">
        <v>265</v>
      </c>
      <c r="AZ153">
        <v>337</v>
      </c>
      <c r="BA153">
        <v>2369</v>
      </c>
      <c r="BB153">
        <v>2363</v>
      </c>
      <c r="BC153">
        <v>2174</v>
      </c>
      <c r="BD153">
        <v>2491</v>
      </c>
      <c r="BE153">
        <v>63</v>
      </c>
      <c r="BF153">
        <f>Table2[[#This Row],[50%]]-(Table2[[#This Row],[S50%]]+Table2[[#This Row],[I50%]])</f>
        <v>248</v>
      </c>
      <c r="BG153" s="2">
        <f>Table2[[#This Row],[S50%]]+Table2[[#This Row],[I50%]]</f>
        <v>2661</v>
      </c>
    </row>
    <row r="154" spans="1:59" x14ac:dyDescent="0.2">
      <c r="A154">
        <v>1591103200</v>
      </c>
      <c r="B154">
        <v>240</v>
      </c>
      <c r="D154" t="s">
        <v>48</v>
      </c>
      <c r="E154" t="s">
        <v>112</v>
      </c>
      <c r="F154" t="s">
        <v>49</v>
      </c>
      <c r="G154">
        <v>2891</v>
      </c>
      <c r="H154">
        <v>2978</v>
      </c>
      <c r="I154">
        <v>3033</v>
      </c>
      <c r="J154">
        <v>3054</v>
      </c>
      <c r="K154">
        <v>3099</v>
      </c>
      <c r="L154">
        <v>3161</v>
      </c>
      <c r="M154">
        <v>3246</v>
      </c>
      <c r="N154">
        <v>3298</v>
      </c>
      <c r="O154">
        <v>3716</v>
      </c>
      <c r="P154">
        <v>3716</v>
      </c>
      <c r="Q154">
        <v>3716</v>
      </c>
      <c r="R154">
        <v>3716</v>
      </c>
      <c r="S154">
        <v>2367</v>
      </c>
      <c r="T154">
        <v>2379</v>
      </c>
      <c r="U154">
        <v>2387</v>
      </c>
      <c r="V154">
        <v>2392</v>
      </c>
      <c r="W154">
        <v>2407</v>
      </c>
      <c r="X154">
        <v>2419</v>
      </c>
      <c r="Y154">
        <v>2433</v>
      </c>
      <c r="Z154">
        <v>2445</v>
      </c>
      <c r="AA154">
        <v>2465</v>
      </c>
      <c r="AB154">
        <v>2465</v>
      </c>
      <c r="AC154">
        <v>2465</v>
      </c>
      <c r="AD154">
        <v>2465</v>
      </c>
      <c r="AE154">
        <v>294</v>
      </c>
      <c r="AF154">
        <v>296</v>
      </c>
      <c r="AG154">
        <v>297</v>
      </c>
      <c r="AH154">
        <v>298</v>
      </c>
      <c r="AI154">
        <v>301</v>
      </c>
      <c r="AJ154">
        <v>305</v>
      </c>
      <c r="AK154">
        <v>311</v>
      </c>
      <c r="AL154">
        <v>315</v>
      </c>
      <c r="AM154">
        <v>322</v>
      </c>
      <c r="AN154">
        <v>322</v>
      </c>
      <c r="AO154">
        <v>322</v>
      </c>
      <c r="AP154">
        <v>322</v>
      </c>
      <c r="AQ154">
        <v>15010</v>
      </c>
      <c r="AR154">
        <v>0</v>
      </c>
      <c r="AS154">
        <v>2890</v>
      </c>
      <c r="AT154">
        <v>2939</v>
      </c>
      <c r="AU154">
        <v>2623</v>
      </c>
      <c r="AV154">
        <v>6056</v>
      </c>
      <c r="AW154">
        <v>295</v>
      </c>
      <c r="AX154">
        <v>294</v>
      </c>
      <c r="AY154">
        <v>265</v>
      </c>
      <c r="AZ154">
        <v>337</v>
      </c>
      <c r="BA154">
        <v>2369</v>
      </c>
      <c r="BB154">
        <v>2363</v>
      </c>
      <c r="BC154">
        <v>2174</v>
      </c>
      <c r="BD154">
        <v>2491</v>
      </c>
      <c r="BE154">
        <v>63</v>
      </c>
      <c r="BF154">
        <f>Table2[[#This Row],[50%]]-(Table2[[#This Row],[S50%]]+Table2[[#This Row],[I50%]])</f>
        <v>230</v>
      </c>
      <c r="BG154" s="2">
        <f>Table2[[#This Row],[S50%]]+Table2[[#This Row],[I50%]]</f>
        <v>2661</v>
      </c>
    </row>
    <row r="155" spans="1:59" x14ac:dyDescent="0.2">
      <c r="A155">
        <v>1591103203</v>
      </c>
      <c r="B155">
        <v>240</v>
      </c>
      <c r="D155" t="s">
        <v>48</v>
      </c>
      <c r="E155" t="s">
        <v>111</v>
      </c>
      <c r="F155" t="s">
        <v>49</v>
      </c>
      <c r="G155">
        <v>2880</v>
      </c>
      <c r="H155">
        <v>2944</v>
      </c>
      <c r="I155">
        <v>3010</v>
      </c>
      <c r="J155">
        <v>3039</v>
      </c>
      <c r="K155">
        <v>3093</v>
      </c>
      <c r="L155">
        <v>3180</v>
      </c>
      <c r="M155">
        <v>3298</v>
      </c>
      <c r="N155">
        <v>3496</v>
      </c>
      <c r="O155">
        <v>4189</v>
      </c>
      <c r="P155">
        <v>4189</v>
      </c>
      <c r="Q155">
        <v>4189</v>
      </c>
      <c r="R155">
        <v>4189</v>
      </c>
      <c r="S155">
        <v>2368</v>
      </c>
      <c r="T155">
        <v>2380</v>
      </c>
      <c r="U155">
        <v>2389</v>
      </c>
      <c r="V155">
        <v>2395</v>
      </c>
      <c r="W155">
        <v>2409</v>
      </c>
      <c r="X155">
        <v>2420</v>
      </c>
      <c r="Y155">
        <v>2439</v>
      </c>
      <c r="Z155">
        <v>2445</v>
      </c>
      <c r="AA155">
        <v>2455</v>
      </c>
      <c r="AB155">
        <v>2455</v>
      </c>
      <c r="AC155">
        <v>2455</v>
      </c>
      <c r="AD155">
        <v>2455</v>
      </c>
      <c r="AE155">
        <v>294</v>
      </c>
      <c r="AF155">
        <v>296</v>
      </c>
      <c r="AG155">
        <v>298</v>
      </c>
      <c r="AH155">
        <v>298</v>
      </c>
      <c r="AI155">
        <v>301</v>
      </c>
      <c r="AJ155">
        <v>305</v>
      </c>
      <c r="AK155">
        <v>312</v>
      </c>
      <c r="AL155">
        <v>315</v>
      </c>
      <c r="AM155">
        <v>330</v>
      </c>
      <c r="AN155">
        <v>330</v>
      </c>
      <c r="AO155">
        <v>330</v>
      </c>
      <c r="AP155">
        <v>330</v>
      </c>
      <c r="AQ155">
        <v>15120</v>
      </c>
      <c r="AR155">
        <v>0</v>
      </c>
      <c r="AS155">
        <v>2890</v>
      </c>
      <c r="AT155">
        <v>2939</v>
      </c>
      <c r="AU155">
        <v>2623</v>
      </c>
      <c r="AV155">
        <v>6056</v>
      </c>
      <c r="AW155">
        <v>295</v>
      </c>
      <c r="AX155">
        <v>294</v>
      </c>
      <c r="AY155">
        <v>265</v>
      </c>
      <c r="AZ155">
        <v>337</v>
      </c>
      <c r="BA155">
        <v>2369</v>
      </c>
      <c r="BB155">
        <v>2363</v>
      </c>
      <c r="BC155">
        <v>2174</v>
      </c>
      <c r="BD155">
        <v>2491</v>
      </c>
      <c r="BE155">
        <v>63</v>
      </c>
      <c r="BF155">
        <f>Table2[[#This Row],[50%]]-(Table2[[#This Row],[S50%]]+Table2[[#This Row],[I50%]])</f>
        <v>218</v>
      </c>
      <c r="BG155" s="2">
        <f>Table2[[#This Row],[S50%]]+Table2[[#This Row],[I50%]]</f>
        <v>2662</v>
      </c>
    </row>
    <row r="156" spans="1:59" x14ac:dyDescent="0.2">
      <c r="A156">
        <v>1591103205</v>
      </c>
      <c r="B156">
        <v>240</v>
      </c>
      <c r="D156" t="s">
        <v>48</v>
      </c>
      <c r="E156" t="s">
        <v>109</v>
      </c>
      <c r="F156" t="s">
        <v>49</v>
      </c>
      <c r="G156">
        <v>2881</v>
      </c>
      <c r="H156">
        <v>2942</v>
      </c>
      <c r="I156">
        <v>3004</v>
      </c>
      <c r="J156">
        <v>3035</v>
      </c>
      <c r="K156">
        <v>3098</v>
      </c>
      <c r="L156">
        <v>3213</v>
      </c>
      <c r="M156">
        <v>3398</v>
      </c>
      <c r="N156">
        <v>3524</v>
      </c>
      <c r="O156">
        <v>4189</v>
      </c>
      <c r="P156">
        <v>4189</v>
      </c>
      <c r="Q156">
        <v>4189</v>
      </c>
      <c r="R156">
        <v>4189</v>
      </c>
      <c r="S156">
        <v>2368</v>
      </c>
      <c r="T156">
        <v>2379</v>
      </c>
      <c r="U156">
        <v>2386</v>
      </c>
      <c r="V156">
        <v>2392</v>
      </c>
      <c r="W156">
        <v>2407</v>
      </c>
      <c r="X156">
        <v>2417</v>
      </c>
      <c r="Y156">
        <v>2439</v>
      </c>
      <c r="Z156">
        <v>2445</v>
      </c>
      <c r="AA156">
        <v>2455</v>
      </c>
      <c r="AB156">
        <v>2455</v>
      </c>
      <c r="AC156">
        <v>2455</v>
      </c>
      <c r="AD156">
        <v>2455</v>
      </c>
      <c r="AE156">
        <v>294</v>
      </c>
      <c r="AF156">
        <v>296</v>
      </c>
      <c r="AG156">
        <v>298</v>
      </c>
      <c r="AH156">
        <v>298</v>
      </c>
      <c r="AI156">
        <v>301</v>
      </c>
      <c r="AJ156">
        <v>304</v>
      </c>
      <c r="AK156">
        <v>310</v>
      </c>
      <c r="AL156">
        <v>312</v>
      </c>
      <c r="AM156">
        <v>330</v>
      </c>
      <c r="AN156">
        <v>330</v>
      </c>
      <c r="AO156">
        <v>330</v>
      </c>
      <c r="AP156">
        <v>330</v>
      </c>
      <c r="AQ156">
        <v>15246</v>
      </c>
      <c r="AR156">
        <v>0</v>
      </c>
      <c r="AS156">
        <v>2890</v>
      </c>
      <c r="AT156">
        <v>2939</v>
      </c>
      <c r="AU156">
        <v>2623</v>
      </c>
      <c r="AV156">
        <v>6056</v>
      </c>
      <c r="AW156">
        <v>295</v>
      </c>
      <c r="AX156">
        <v>294</v>
      </c>
      <c r="AY156">
        <v>265</v>
      </c>
      <c r="AZ156">
        <v>337</v>
      </c>
      <c r="BA156">
        <v>2369</v>
      </c>
      <c r="BB156">
        <v>2363</v>
      </c>
      <c r="BC156">
        <v>2174</v>
      </c>
      <c r="BD156">
        <v>2491</v>
      </c>
      <c r="BE156">
        <v>63</v>
      </c>
      <c r="BF156">
        <f>Table2[[#This Row],[50%]]-(Table2[[#This Row],[S50%]]+Table2[[#This Row],[I50%]])</f>
        <v>219</v>
      </c>
      <c r="BG156" s="2">
        <f>Table2[[#This Row],[S50%]]+Table2[[#This Row],[I50%]]</f>
        <v>2662</v>
      </c>
    </row>
    <row r="157" spans="1:59" x14ac:dyDescent="0.2">
      <c r="A157">
        <v>1591103207</v>
      </c>
      <c r="B157">
        <v>240</v>
      </c>
      <c r="D157" t="s">
        <v>48</v>
      </c>
      <c r="E157" t="s">
        <v>95</v>
      </c>
      <c r="F157" t="s">
        <v>49</v>
      </c>
      <c r="G157">
        <v>2884</v>
      </c>
      <c r="H157">
        <v>2943</v>
      </c>
      <c r="I157">
        <v>3008</v>
      </c>
      <c r="J157">
        <v>3038</v>
      </c>
      <c r="K157">
        <v>3114</v>
      </c>
      <c r="L157">
        <v>3213</v>
      </c>
      <c r="M157">
        <v>3375</v>
      </c>
      <c r="N157">
        <v>3496</v>
      </c>
      <c r="O157">
        <v>4189</v>
      </c>
      <c r="P157">
        <v>4189</v>
      </c>
      <c r="Q157">
        <v>4189</v>
      </c>
      <c r="R157">
        <v>4189</v>
      </c>
      <c r="S157">
        <v>2368</v>
      </c>
      <c r="T157">
        <v>2379</v>
      </c>
      <c r="U157">
        <v>2387</v>
      </c>
      <c r="V157">
        <v>2392</v>
      </c>
      <c r="W157">
        <v>2407</v>
      </c>
      <c r="X157">
        <v>2421</v>
      </c>
      <c r="Y157">
        <v>2439</v>
      </c>
      <c r="Z157">
        <v>2443</v>
      </c>
      <c r="AA157">
        <v>2455</v>
      </c>
      <c r="AB157">
        <v>2455</v>
      </c>
      <c r="AC157">
        <v>2455</v>
      </c>
      <c r="AD157">
        <v>2455</v>
      </c>
      <c r="AE157">
        <v>294</v>
      </c>
      <c r="AF157">
        <v>296</v>
      </c>
      <c r="AG157">
        <v>297</v>
      </c>
      <c r="AH157">
        <v>298</v>
      </c>
      <c r="AI157">
        <v>300</v>
      </c>
      <c r="AJ157">
        <v>302</v>
      </c>
      <c r="AK157">
        <v>309</v>
      </c>
      <c r="AL157">
        <v>312</v>
      </c>
      <c r="AM157">
        <v>330</v>
      </c>
      <c r="AN157">
        <v>330</v>
      </c>
      <c r="AO157">
        <v>330</v>
      </c>
      <c r="AP157">
        <v>330</v>
      </c>
      <c r="AQ157">
        <v>15369</v>
      </c>
      <c r="AR157">
        <v>0</v>
      </c>
      <c r="AS157">
        <v>2890</v>
      </c>
      <c r="AT157">
        <v>2938</v>
      </c>
      <c r="AU157">
        <v>2623</v>
      </c>
      <c r="AV157">
        <v>6056</v>
      </c>
      <c r="AW157">
        <v>295</v>
      </c>
      <c r="AX157">
        <v>294</v>
      </c>
      <c r="AY157">
        <v>265</v>
      </c>
      <c r="AZ157">
        <v>337</v>
      </c>
      <c r="BA157">
        <v>2369</v>
      </c>
      <c r="BB157">
        <v>2363</v>
      </c>
      <c r="BC157">
        <v>2174</v>
      </c>
      <c r="BD157">
        <v>2491</v>
      </c>
      <c r="BE157">
        <v>63</v>
      </c>
      <c r="BF157">
        <f>Table2[[#This Row],[50%]]-(Table2[[#This Row],[S50%]]+Table2[[#This Row],[I50%]])</f>
        <v>222</v>
      </c>
      <c r="BG157" s="2">
        <f>Table2[[#This Row],[S50%]]+Table2[[#This Row],[I50%]]</f>
        <v>2662</v>
      </c>
    </row>
    <row r="158" spans="1:59" x14ac:dyDescent="0.2">
      <c r="A158">
        <v>1591103209</v>
      </c>
      <c r="B158">
        <v>240</v>
      </c>
      <c r="D158" t="s">
        <v>48</v>
      </c>
      <c r="E158" t="s">
        <v>102</v>
      </c>
      <c r="F158" t="s">
        <v>49</v>
      </c>
      <c r="G158">
        <v>2888</v>
      </c>
      <c r="H158">
        <v>2941</v>
      </c>
      <c r="I158">
        <v>3013</v>
      </c>
      <c r="J158">
        <v>3044</v>
      </c>
      <c r="K158">
        <v>3113</v>
      </c>
      <c r="L158">
        <v>3213</v>
      </c>
      <c r="M158">
        <v>3375</v>
      </c>
      <c r="N158">
        <v>3471</v>
      </c>
      <c r="O158">
        <v>4189</v>
      </c>
      <c r="P158">
        <v>4189</v>
      </c>
      <c r="Q158">
        <v>4189</v>
      </c>
      <c r="R158">
        <v>4189</v>
      </c>
      <c r="S158">
        <v>2367</v>
      </c>
      <c r="T158">
        <v>2380</v>
      </c>
      <c r="U158">
        <v>2386</v>
      </c>
      <c r="V158">
        <v>2392</v>
      </c>
      <c r="W158">
        <v>2407</v>
      </c>
      <c r="X158">
        <v>2425</v>
      </c>
      <c r="Y158">
        <v>2439</v>
      </c>
      <c r="Z158">
        <v>2443</v>
      </c>
      <c r="AA158">
        <v>2457</v>
      </c>
      <c r="AB158">
        <v>2457</v>
      </c>
      <c r="AC158">
        <v>2457</v>
      </c>
      <c r="AD158">
        <v>2457</v>
      </c>
      <c r="AE158">
        <v>294</v>
      </c>
      <c r="AF158">
        <v>296</v>
      </c>
      <c r="AG158">
        <v>297</v>
      </c>
      <c r="AH158">
        <v>298</v>
      </c>
      <c r="AI158">
        <v>300</v>
      </c>
      <c r="AJ158">
        <v>303</v>
      </c>
      <c r="AK158">
        <v>310</v>
      </c>
      <c r="AL158">
        <v>313</v>
      </c>
      <c r="AM158">
        <v>330</v>
      </c>
      <c r="AN158">
        <v>330</v>
      </c>
      <c r="AO158">
        <v>330</v>
      </c>
      <c r="AP158">
        <v>330</v>
      </c>
      <c r="AQ158">
        <v>15484</v>
      </c>
      <c r="AR158">
        <v>0</v>
      </c>
      <c r="AS158">
        <v>2890</v>
      </c>
      <c r="AT158">
        <v>2938</v>
      </c>
      <c r="AU158">
        <v>2623</v>
      </c>
      <c r="AV158">
        <v>6056</v>
      </c>
      <c r="AW158">
        <v>295</v>
      </c>
      <c r="AX158">
        <v>294</v>
      </c>
      <c r="AY158">
        <v>265</v>
      </c>
      <c r="AZ158">
        <v>337</v>
      </c>
      <c r="BA158">
        <v>2369</v>
      </c>
      <c r="BB158">
        <v>2363</v>
      </c>
      <c r="BC158">
        <v>2174</v>
      </c>
      <c r="BD158">
        <v>2491</v>
      </c>
      <c r="BE158">
        <v>63</v>
      </c>
      <c r="BF158">
        <f>Table2[[#This Row],[50%]]-(Table2[[#This Row],[S50%]]+Table2[[#This Row],[I50%]])</f>
        <v>227</v>
      </c>
      <c r="BG158" s="2">
        <f>Table2[[#This Row],[S50%]]+Table2[[#This Row],[I50%]]</f>
        <v>2661</v>
      </c>
    </row>
    <row r="159" spans="1:59" x14ac:dyDescent="0.2">
      <c r="A159">
        <v>1591103212</v>
      </c>
      <c r="B159">
        <v>240</v>
      </c>
      <c r="D159" t="s">
        <v>48</v>
      </c>
      <c r="E159" t="s">
        <v>108</v>
      </c>
      <c r="F159" t="s">
        <v>49</v>
      </c>
      <c r="G159">
        <v>2891</v>
      </c>
      <c r="H159">
        <v>2942</v>
      </c>
      <c r="I159">
        <v>3010</v>
      </c>
      <c r="J159">
        <v>3044</v>
      </c>
      <c r="K159">
        <v>3105</v>
      </c>
      <c r="L159">
        <v>3169</v>
      </c>
      <c r="M159">
        <v>3321</v>
      </c>
      <c r="N159">
        <v>3401</v>
      </c>
      <c r="O159">
        <v>3591</v>
      </c>
      <c r="P159">
        <v>3591</v>
      </c>
      <c r="Q159">
        <v>3591</v>
      </c>
      <c r="R159">
        <v>3591</v>
      </c>
      <c r="S159">
        <v>2367</v>
      </c>
      <c r="T159">
        <v>2380</v>
      </c>
      <c r="U159">
        <v>2388</v>
      </c>
      <c r="V159">
        <v>2392</v>
      </c>
      <c r="W159">
        <v>2407</v>
      </c>
      <c r="X159">
        <v>2422</v>
      </c>
      <c r="Y159">
        <v>2435</v>
      </c>
      <c r="Z159">
        <v>2449</v>
      </c>
      <c r="AA159">
        <v>2492</v>
      </c>
      <c r="AB159">
        <v>2492</v>
      </c>
      <c r="AC159">
        <v>2492</v>
      </c>
      <c r="AD159">
        <v>2492</v>
      </c>
      <c r="AE159">
        <v>294</v>
      </c>
      <c r="AF159">
        <v>296</v>
      </c>
      <c r="AG159">
        <v>298</v>
      </c>
      <c r="AH159">
        <v>298</v>
      </c>
      <c r="AI159">
        <v>300</v>
      </c>
      <c r="AJ159">
        <v>302</v>
      </c>
      <c r="AK159">
        <v>306</v>
      </c>
      <c r="AL159">
        <v>309</v>
      </c>
      <c r="AM159">
        <v>322</v>
      </c>
      <c r="AN159">
        <v>322</v>
      </c>
      <c r="AO159">
        <v>322</v>
      </c>
      <c r="AP159">
        <v>322</v>
      </c>
      <c r="AQ159">
        <v>15609</v>
      </c>
      <c r="AR159">
        <v>0</v>
      </c>
      <c r="AS159">
        <v>2890</v>
      </c>
      <c r="AT159">
        <v>2938</v>
      </c>
      <c r="AU159">
        <v>2623</v>
      </c>
      <c r="AV159">
        <v>6056</v>
      </c>
      <c r="AW159">
        <v>295</v>
      </c>
      <c r="AX159">
        <v>294</v>
      </c>
      <c r="AY159">
        <v>265</v>
      </c>
      <c r="AZ159">
        <v>337</v>
      </c>
      <c r="BA159">
        <v>2369</v>
      </c>
      <c r="BB159">
        <v>2363</v>
      </c>
      <c r="BC159">
        <v>2174</v>
      </c>
      <c r="BD159">
        <v>2492</v>
      </c>
      <c r="BE159">
        <v>63</v>
      </c>
      <c r="BF159">
        <f>Table2[[#This Row],[50%]]-(Table2[[#This Row],[S50%]]+Table2[[#This Row],[I50%]])</f>
        <v>230</v>
      </c>
      <c r="BG159" s="2">
        <f>Table2[[#This Row],[S50%]]+Table2[[#This Row],[I50%]]</f>
        <v>2661</v>
      </c>
    </row>
    <row r="160" spans="1:59" x14ac:dyDescent="0.2">
      <c r="A160">
        <v>1591103214</v>
      </c>
      <c r="B160">
        <v>240</v>
      </c>
      <c r="D160" t="s">
        <v>48</v>
      </c>
      <c r="E160" t="s">
        <v>104</v>
      </c>
      <c r="F160" t="s">
        <v>49</v>
      </c>
      <c r="G160">
        <v>2896</v>
      </c>
      <c r="H160">
        <v>2956</v>
      </c>
      <c r="I160">
        <v>3011</v>
      </c>
      <c r="J160">
        <v>3048</v>
      </c>
      <c r="K160">
        <v>3105</v>
      </c>
      <c r="L160">
        <v>3152</v>
      </c>
      <c r="M160">
        <v>3255</v>
      </c>
      <c r="N160">
        <v>3335</v>
      </c>
      <c r="O160">
        <v>3882</v>
      </c>
      <c r="P160">
        <v>3882</v>
      </c>
      <c r="Q160">
        <v>3882</v>
      </c>
      <c r="R160">
        <v>3882</v>
      </c>
      <c r="S160">
        <v>2368</v>
      </c>
      <c r="T160">
        <v>2381</v>
      </c>
      <c r="U160">
        <v>2389</v>
      </c>
      <c r="V160">
        <v>2393</v>
      </c>
      <c r="W160">
        <v>2408</v>
      </c>
      <c r="X160">
        <v>2422</v>
      </c>
      <c r="Y160">
        <v>2437</v>
      </c>
      <c r="Z160">
        <v>2449</v>
      </c>
      <c r="AA160">
        <v>2492</v>
      </c>
      <c r="AB160">
        <v>2492</v>
      </c>
      <c r="AC160">
        <v>2492</v>
      </c>
      <c r="AD160">
        <v>2492</v>
      </c>
      <c r="AE160">
        <v>294</v>
      </c>
      <c r="AF160">
        <v>296</v>
      </c>
      <c r="AG160">
        <v>298</v>
      </c>
      <c r="AH160">
        <v>298</v>
      </c>
      <c r="AI160">
        <v>301</v>
      </c>
      <c r="AJ160">
        <v>303</v>
      </c>
      <c r="AK160">
        <v>306</v>
      </c>
      <c r="AL160">
        <v>312</v>
      </c>
      <c r="AM160">
        <v>322</v>
      </c>
      <c r="AN160">
        <v>322</v>
      </c>
      <c r="AO160">
        <v>322</v>
      </c>
      <c r="AP160">
        <v>322</v>
      </c>
      <c r="AQ160">
        <v>15727</v>
      </c>
      <c r="AR160">
        <v>0</v>
      </c>
      <c r="AS160">
        <v>2890</v>
      </c>
      <c r="AT160">
        <v>2938</v>
      </c>
      <c r="AU160">
        <v>2623</v>
      </c>
      <c r="AV160">
        <v>6056</v>
      </c>
      <c r="AW160">
        <v>295</v>
      </c>
      <c r="AX160">
        <v>294</v>
      </c>
      <c r="AY160">
        <v>265</v>
      </c>
      <c r="AZ160">
        <v>337</v>
      </c>
      <c r="BA160">
        <v>2369</v>
      </c>
      <c r="BB160">
        <v>2363</v>
      </c>
      <c r="BC160">
        <v>2174</v>
      </c>
      <c r="BD160">
        <v>2492</v>
      </c>
      <c r="BE160">
        <v>63</v>
      </c>
      <c r="BF160">
        <f>Table2[[#This Row],[50%]]-(Table2[[#This Row],[S50%]]+Table2[[#This Row],[I50%]])</f>
        <v>234</v>
      </c>
      <c r="BG160" s="2">
        <f>Table2[[#This Row],[S50%]]+Table2[[#This Row],[I50%]]</f>
        <v>2662</v>
      </c>
    </row>
    <row r="161" spans="1:59" x14ac:dyDescent="0.2">
      <c r="A161">
        <v>1591103216</v>
      </c>
      <c r="B161">
        <v>240</v>
      </c>
      <c r="D161" t="s">
        <v>48</v>
      </c>
      <c r="E161" t="s">
        <v>111</v>
      </c>
      <c r="F161" t="s">
        <v>49</v>
      </c>
      <c r="G161">
        <v>2889</v>
      </c>
      <c r="H161">
        <v>2939</v>
      </c>
      <c r="I161">
        <v>3002</v>
      </c>
      <c r="J161">
        <v>3040</v>
      </c>
      <c r="K161">
        <v>3104</v>
      </c>
      <c r="L161">
        <v>3144</v>
      </c>
      <c r="M161">
        <v>3190</v>
      </c>
      <c r="N161">
        <v>3308</v>
      </c>
      <c r="O161">
        <v>3882</v>
      </c>
      <c r="P161">
        <v>3882</v>
      </c>
      <c r="Q161">
        <v>3882</v>
      </c>
      <c r="R161">
        <v>3882</v>
      </c>
      <c r="S161">
        <v>2365</v>
      </c>
      <c r="T161">
        <v>2380</v>
      </c>
      <c r="U161">
        <v>2388</v>
      </c>
      <c r="V161">
        <v>2393</v>
      </c>
      <c r="W161">
        <v>2407</v>
      </c>
      <c r="X161">
        <v>2418</v>
      </c>
      <c r="Y161">
        <v>2437</v>
      </c>
      <c r="Z161">
        <v>2446</v>
      </c>
      <c r="AA161">
        <v>2492</v>
      </c>
      <c r="AB161">
        <v>2492</v>
      </c>
      <c r="AC161">
        <v>2492</v>
      </c>
      <c r="AD161">
        <v>2492</v>
      </c>
      <c r="AE161">
        <v>294</v>
      </c>
      <c r="AF161">
        <v>296</v>
      </c>
      <c r="AG161">
        <v>297</v>
      </c>
      <c r="AH161">
        <v>298</v>
      </c>
      <c r="AI161">
        <v>300</v>
      </c>
      <c r="AJ161">
        <v>302</v>
      </c>
      <c r="AK161">
        <v>305</v>
      </c>
      <c r="AL161">
        <v>308</v>
      </c>
      <c r="AM161">
        <v>322</v>
      </c>
      <c r="AN161">
        <v>322</v>
      </c>
      <c r="AO161">
        <v>322</v>
      </c>
      <c r="AP161">
        <v>322</v>
      </c>
      <c r="AQ161">
        <v>15853</v>
      </c>
      <c r="AR161">
        <v>0</v>
      </c>
      <c r="AS161">
        <v>2890</v>
      </c>
      <c r="AT161">
        <v>2938</v>
      </c>
      <c r="AU161">
        <v>2623</v>
      </c>
      <c r="AV161">
        <v>6056</v>
      </c>
      <c r="AW161">
        <v>295</v>
      </c>
      <c r="AX161">
        <v>294</v>
      </c>
      <c r="AY161">
        <v>265</v>
      </c>
      <c r="AZ161">
        <v>337</v>
      </c>
      <c r="BA161">
        <v>2369</v>
      </c>
      <c r="BB161">
        <v>2363</v>
      </c>
      <c r="BC161">
        <v>2174</v>
      </c>
      <c r="BD161">
        <v>2492</v>
      </c>
      <c r="BE161">
        <v>63</v>
      </c>
      <c r="BF161">
        <f>Table2[[#This Row],[50%]]-(Table2[[#This Row],[S50%]]+Table2[[#This Row],[I50%]])</f>
        <v>230</v>
      </c>
      <c r="BG161" s="2">
        <f>Table2[[#This Row],[S50%]]+Table2[[#This Row],[I50%]]</f>
        <v>2659</v>
      </c>
    </row>
    <row r="162" spans="1:59" x14ac:dyDescent="0.2">
      <c r="A162">
        <v>1591103218</v>
      </c>
      <c r="B162">
        <v>240</v>
      </c>
      <c r="D162" t="s">
        <v>48</v>
      </c>
      <c r="E162" t="s">
        <v>98</v>
      </c>
      <c r="F162" t="s">
        <v>49</v>
      </c>
      <c r="G162">
        <v>2886</v>
      </c>
      <c r="H162">
        <v>2928</v>
      </c>
      <c r="I162">
        <v>2986</v>
      </c>
      <c r="J162">
        <v>3024</v>
      </c>
      <c r="K162">
        <v>3089</v>
      </c>
      <c r="L162">
        <v>3130</v>
      </c>
      <c r="M162">
        <v>3173</v>
      </c>
      <c r="N162">
        <v>3251</v>
      </c>
      <c r="O162">
        <v>3882</v>
      </c>
      <c r="P162">
        <v>3882</v>
      </c>
      <c r="Q162">
        <v>3882</v>
      </c>
      <c r="R162">
        <v>3882</v>
      </c>
      <c r="S162">
        <v>2366</v>
      </c>
      <c r="T162">
        <v>2380</v>
      </c>
      <c r="U162">
        <v>2389</v>
      </c>
      <c r="V162">
        <v>2393</v>
      </c>
      <c r="W162">
        <v>2408</v>
      </c>
      <c r="X162">
        <v>2419</v>
      </c>
      <c r="Y162">
        <v>2434</v>
      </c>
      <c r="Z162">
        <v>2444</v>
      </c>
      <c r="AA162">
        <v>2492</v>
      </c>
      <c r="AB162">
        <v>2492</v>
      </c>
      <c r="AC162">
        <v>2492</v>
      </c>
      <c r="AD162">
        <v>2492</v>
      </c>
      <c r="AE162">
        <v>294</v>
      </c>
      <c r="AF162">
        <v>296</v>
      </c>
      <c r="AG162">
        <v>297</v>
      </c>
      <c r="AH162">
        <v>298</v>
      </c>
      <c r="AI162">
        <v>300</v>
      </c>
      <c r="AJ162">
        <v>303</v>
      </c>
      <c r="AK162">
        <v>306</v>
      </c>
      <c r="AL162">
        <v>308</v>
      </c>
      <c r="AM162">
        <v>322</v>
      </c>
      <c r="AN162">
        <v>322</v>
      </c>
      <c r="AO162">
        <v>322</v>
      </c>
      <c r="AP162">
        <v>322</v>
      </c>
      <c r="AQ162">
        <v>15966</v>
      </c>
      <c r="AR162">
        <v>0</v>
      </c>
      <c r="AS162">
        <v>2889</v>
      </c>
      <c r="AT162">
        <v>2938</v>
      </c>
      <c r="AU162">
        <v>2623</v>
      </c>
      <c r="AV162">
        <v>6056</v>
      </c>
      <c r="AW162">
        <v>295</v>
      </c>
      <c r="AX162">
        <v>294</v>
      </c>
      <c r="AY162">
        <v>265</v>
      </c>
      <c r="AZ162">
        <v>337</v>
      </c>
      <c r="BA162">
        <v>2369</v>
      </c>
      <c r="BB162">
        <v>2363</v>
      </c>
      <c r="BC162">
        <v>2174</v>
      </c>
      <c r="BD162">
        <v>2492</v>
      </c>
      <c r="BE162">
        <v>63</v>
      </c>
      <c r="BF162">
        <f>Table2[[#This Row],[50%]]-(Table2[[#This Row],[S50%]]+Table2[[#This Row],[I50%]])</f>
        <v>226</v>
      </c>
      <c r="BG162" s="2">
        <f>Table2[[#This Row],[S50%]]+Table2[[#This Row],[I50%]]</f>
        <v>2660</v>
      </c>
    </row>
    <row r="163" spans="1:59" x14ac:dyDescent="0.2">
      <c r="A163">
        <v>1591103221</v>
      </c>
      <c r="B163">
        <v>240</v>
      </c>
      <c r="D163" t="s">
        <v>48</v>
      </c>
      <c r="E163" t="s">
        <v>108</v>
      </c>
      <c r="F163" t="s">
        <v>49</v>
      </c>
      <c r="G163">
        <v>2883</v>
      </c>
      <c r="H163">
        <v>2928</v>
      </c>
      <c r="I163">
        <v>2985</v>
      </c>
      <c r="J163">
        <v>3026</v>
      </c>
      <c r="K163">
        <v>3087</v>
      </c>
      <c r="L163">
        <v>3130</v>
      </c>
      <c r="M163">
        <v>3200</v>
      </c>
      <c r="N163">
        <v>3253</v>
      </c>
      <c r="O163">
        <v>3882</v>
      </c>
      <c r="P163">
        <v>3882</v>
      </c>
      <c r="Q163">
        <v>3882</v>
      </c>
      <c r="R163">
        <v>3882</v>
      </c>
      <c r="S163">
        <v>2364</v>
      </c>
      <c r="T163">
        <v>2379</v>
      </c>
      <c r="U163">
        <v>2387</v>
      </c>
      <c r="V163">
        <v>2392</v>
      </c>
      <c r="W163">
        <v>2408</v>
      </c>
      <c r="X163">
        <v>2417</v>
      </c>
      <c r="Y163">
        <v>2437</v>
      </c>
      <c r="Z163">
        <v>2443</v>
      </c>
      <c r="AA163">
        <v>2473</v>
      </c>
      <c r="AB163">
        <v>2473</v>
      </c>
      <c r="AC163">
        <v>2473</v>
      </c>
      <c r="AD163">
        <v>2473</v>
      </c>
      <c r="AE163">
        <v>294</v>
      </c>
      <c r="AF163">
        <v>296</v>
      </c>
      <c r="AG163">
        <v>297</v>
      </c>
      <c r="AH163">
        <v>298</v>
      </c>
      <c r="AI163">
        <v>300</v>
      </c>
      <c r="AJ163">
        <v>302</v>
      </c>
      <c r="AK163">
        <v>306</v>
      </c>
      <c r="AL163">
        <v>309</v>
      </c>
      <c r="AM163">
        <v>322</v>
      </c>
      <c r="AN163">
        <v>322</v>
      </c>
      <c r="AO163">
        <v>322</v>
      </c>
      <c r="AP163">
        <v>322</v>
      </c>
      <c r="AQ163">
        <v>16100</v>
      </c>
      <c r="AR163">
        <v>0</v>
      </c>
      <c r="AS163">
        <v>2889</v>
      </c>
      <c r="AT163">
        <v>2938</v>
      </c>
      <c r="AU163">
        <v>2623</v>
      </c>
      <c r="AV163">
        <v>6056</v>
      </c>
      <c r="AW163">
        <v>295</v>
      </c>
      <c r="AX163">
        <v>294</v>
      </c>
      <c r="AY163">
        <v>265</v>
      </c>
      <c r="AZ163">
        <v>337</v>
      </c>
      <c r="BA163">
        <v>2369</v>
      </c>
      <c r="BB163">
        <v>2363</v>
      </c>
      <c r="BC163">
        <v>2174</v>
      </c>
      <c r="BD163">
        <v>2492</v>
      </c>
      <c r="BE163">
        <v>63</v>
      </c>
      <c r="BF163">
        <f>Table2[[#This Row],[50%]]-(Table2[[#This Row],[S50%]]+Table2[[#This Row],[I50%]])</f>
        <v>225</v>
      </c>
      <c r="BG163" s="2">
        <f>Table2[[#This Row],[S50%]]+Table2[[#This Row],[I50%]]</f>
        <v>2658</v>
      </c>
    </row>
    <row r="164" spans="1:59" x14ac:dyDescent="0.2">
      <c r="A164">
        <v>1591103223</v>
      </c>
      <c r="B164">
        <v>240</v>
      </c>
      <c r="D164" t="s">
        <v>48</v>
      </c>
      <c r="E164" t="s">
        <v>94</v>
      </c>
      <c r="F164" t="s">
        <v>49</v>
      </c>
      <c r="G164">
        <v>2880</v>
      </c>
      <c r="H164">
        <v>2921</v>
      </c>
      <c r="I164">
        <v>2983</v>
      </c>
      <c r="J164">
        <v>3016</v>
      </c>
      <c r="K164">
        <v>3078</v>
      </c>
      <c r="L164">
        <v>3117</v>
      </c>
      <c r="M164">
        <v>3173</v>
      </c>
      <c r="N164">
        <v>3253</v>
      </c>
      <c r="O164">
        <v>4175</v>
      </c>
      <c r="P164">
        <v>4175</v>
      </c>
      <c r="Q164">
        <v>4175</v>
      </c>
      <c r="R164">
        <v>4175</v>
      </c>
      <c r="S164">
        <v>2365</v>
      </c>
      <c r="T164">
        <v>2380</v>
      </c>
      <c r="U164">
        <v>2388</v>
      </c>
      <c r="V164">
        <v>2393</v>
      </c>
      <c r="W164">
        <v>2408</v>
      </c>
      <c r="X164">
        <v>2419</v>
      </c>
      <c r="Y164">
        <v>2440</v>
      </c>
      <c r="Z164">
        <v>2448</v>
      </c>
      <c r="AA164">
        <v>2473</v>
      </c>
      <c r="AB164">
        <v>2473</v>
      </c>
      <c r="AC164">
        <v>2473</v>
      </c>
      <c r="AD164">
        <v>2473</v>
      </c>
      <c r="AE164">
        <v>295</v>
      </c>
      <c r="AF164">
        <v>296</v>
      </c>
      <c r="AG164">
        <v>298</v>
      </c>
      <c r="AH164">
        <v>298</v>
      </c>
      <c r="AI164">
        <v>300</v>
      </c>
      <c r="AJ164">
        <v>303</v>
      </c>
      <c r="AK164">
        <v>308</v>
      </c>
      <c r="AL164">
        <v>310</v>
      </c>
      <c r="AM164">
        <v>323</v>
      </c>
      <c r="AN164">
        <v>323</v>
      </c>
      <c r="AO164">
        <v>323</v>
      </c>
      <c r="AP164">
        <v>323</v>
      </c>
      <c r="AQ164">
        <v>16211</v>
      </c>
      <c r="AR164">
        <v>0</v>
      </c>
      <c r="AS164">
        <v>2889</v>
      </c>
      <c r="AT164">
        <v>2938</v>
      </c>
      <c r="AU164">
        <v>2623</v>
      </c>
      <c r="AV164">
        <v>6056</v>
      </c>
      <c r="AW164">
        <v>295</v>
      </c>
      <c r="AX164">
        <v>294</v>
      </c>
      <c r="AY164">
        <v>265</v>
      </c>
      <c r="AZ164">
        <v>337</v>
      </c>
      <c r="BA164">
        <v>2369</v>
      </c>
      <c r="BB164">
        <v>2363</v>
      </c>
      <c r="BC164">
        <v>2174</v>
      </c>
      <c r="BD164">
        <v>2492</v>
      </c>
      <c r="BE164">
        <v>63</v>
      </c>
      <c r="BF164">
        <f>Table2[[#This Row],[50%]]-(Table2[[#This Row],[S50%]]+Table2[[#This Row],[I50%]])</f>
        <v>220</v>
      </c>
      <c r="BG164" s="2">
        <f>Table2[[#This Row],[S50%]]+Table2[[#This Row],[I50%]]</f>
        <v>2660</v>
      </c>
    </row>
    <row r="165" spans="1:59" x14ac:dyDescent="0.2">
      <c r="A165">
        <v>1591103225</v>
      </c>
      <c r="B165">
        <v>240</v>
      </c>
      <c r="D165" t="s">
        <v>48</v>
      </c>
      <c r="E165" t="s">
        <v>101</v>
      </c>
      <c r="F165" t="s">
        <v>49</v>
      </c>
      <c r="G165">
        <v>2883</v>
      </c>
      <c r="H165">
        <v>2935</v>
      </c>
      <c r="I165">
        <v>3001</v>
      </c>
      <c r="J165">
        <v>3039</v>
      </c>
      <c r="K165">
        <v>3104</v>
      </c>
      <c r="L165">
        <v>3141</v>
      </c>
      <c r="M165">
        <v>3293</v>
      </c>
      <c r="N165">
        <v>4175</v>
      </c>
      <c r="O165">
        <v>4782</v>
      </c>
      <c r="P165">
        <v>4782</v>
      </c>
      <c r="Q165">
        <v>4782</v>
      </c>
      <c r="R165">
        <v>4782</v>
      </c>
      <c r="S165">
        <v>2366</v>
      </c>
      <c r="T165">
        <v>2381</v>
      </c>
      <c r="U165">
        <v>2390</v>
      </c>
      <c r="V165">
        <v>2394</v>
      </c>
      <c r="W165">
        <v>2412</v>
      </c>
      <c r="X165">
        <v>2424</v>
      </c>
      <c r="Y165">
        <v>2438</v>
      </c>
      <c r="Z165">
        <v>2448</v>
      </c>
      <c r="AA165">
        <v>2473</v>
      </c>
      <c r="AB165">
        <v>2473</v>
      </c>
      <c r="AC165">
        <v>2473</v>
      </c>
      <c r="AD165">
        <v>2473</v>
      </c>
      <c r="AE165">
        <v>295</v>
      </c>
      <c r="AF165">
        <v>297</v>
      </c>
      <c r="AG165">
        <v>298</v>
      </c>
      <c r="AH165">
        <v>298</v>
      </c>
      <c r="AI165">
        <v>301</v>
      </c>
      <c r="AJ165">
        <v>303</v>
      </c>
      <c r="AK165">
        <v>308</v>
      </c>
      <c r="AL165">
        <v>311</v>
      </c>
      <c r="AM165">
        <v>323</v>
      </c>
      <c r="AN165">
        <v>323</v>
      </c>
      <c r="AO165">
        <v>323</v>
      </c>
      <c r="AP165">
        <v>323</v>
      </c>
      <c r="AQ165">
        <v>16339</v>
      </c>
      <c r="AR165">
        <v>0</v>
      </c>
      <c r="AS165">
        <v>2889</v>
      </c>
      <c r="AT165">
        <v>2938</v>
      </c>
      <c r="AU165">
        <v>2623</v>
      </c>
      <c r="AV165">
        <v>6056</v>
      </c>
      <c r="AW165">
        <v>295</v>
      </c>
      <c r="AX165">
        <v>294</v>
      </c>
      <c r="AY165">
        <v>265</v>
      </c>
      <c r="AZ165">
        <v>337</v>
      </c>
      <c r="BA165">
        <v>2369</v>
      </c>
      <c r="BB165">
        <v>2363</v>
      </c>
      <c r="BC165">
        <v>2174</v>
      </c>
      <c r="BD165">
        <v>2492</v>
      </c>
      <c r="BE165">
        <v>63</v>
      </c>
      <c r="BF165">
        <f>Table2[[#This Row],[50%]]-(Table2[[#This Row],[S50%]]+Table2[[#This Row],[I50%]])</f>
        <v>222</v>
      </c>
      <c r="BG165" s="2">
        <f>Table2[[#This Row],[S50%]]+Table2[[#This Row],[I50%]]</f>
        <v>2661</v>
      </c>
    </row>
    <row r="166" spans="1:59" x14ac:dyDescent="0.2">
      <c r="A166">
        <v>1591103227</v>
      </c>
      <c r="B166">
        <v>240</v>
      </c>
      <c r="D166" t="s">
        <v>48</v>
      </c>
      <c r="E166" t="s">
        <v>118</v>
      </c>
      <c r="F166" t="s">
        <v>49</v>
      </c>
      <c r="G166">
        <v>2895</v>
      </c>
      <c r="H166">
        <v>2966</v>
      </c>
      <c r="I166">
        <v>3021</v>
      </c>
      <c r="J166">
        <v>3047</v>
      </c>
      <c r="K166">
        <v>3104</v>
      </c>
      <c r="L166">
        <v>3170</v>
      </c>
      <c r="M166">
        <v>3355</v>
      </c>
      <c r="N166">
        <v>4175</v>
      </c>
      <c r="O166">
        <v>4782</v>
      </c>
      <c r="P166">
        <v>4782</v>
      </c>
      <c r="Q166">
        <v>4782</v>
      </c>
      <c r="R166">
        <v>4782</v>
      </c>
      <c r="S166">
        <v>2366</v>
      </c>
      <c r="T166">
        <v>2381</v>
      </c>
      <c r="U166">
        <v>2391</v>
      </c>
      <c r="V166">
        <v>2396</v>
      </c>
      <c r="W166">
        <v>2412</v>
      </c>
      <c r="X166">
        <v>2425</v>
      </c>
      <c r="Y166">
        <v>2438</v>
      </c>
      <c r="Z166">
        <v>2448</v>
      </c>
      <c r="AA166">
        <v>2473</v>
      </c>
      <c r="AB166">
        <v>2473</v>
      </c>
      <c r="AC166">
        <v>2473</v>
      </c>
      <c r="AD166">
        <v>2473</v>
      </c>
      <c r="AE166">
        <v>295</v>
      </c>
      <c r="AF166">
        <v>297</v>
      </c>
      <c r="AG166">
        <v>298</v>
      </c>
      <c r="AH166">
        <v>299</v>
      </c>
      <c r="AI166">
        <v>301</v>
      </c>
      <c r="AJ166">
        <v>305</v>
      </c>
      <c r="AK166">
        <v>311</v>
      </c>
      <c r="AL166">
        <v>313</v>
      </c>
      <c r="AM166">
        <v>323</v>
      </c>
      <c r="AN166">
        <v>323</v>
      </c>
      <c r="AO166">
        <v>323</v>
      </c>
      <c r="AP166">
        <v>323</v>
      </c>
      <c r="AQ166">
        <v>16464</v>
      </c>
      <c r="AR166">
        <v>0</v>
      </c>
      <c r="AS166">
        <v>2890</v>
      </c>
      <c r="AT166">
        <v>2938</v>
      </c>
      <c r="AU166">
        <v>2623</v>
      </c>
      <c r="AV166">
        <v>6056</v>
      </c>
      <c r="AW166">
        <v>295</v>
      </c>
      <c r="AX166">
        <v>294</v>
      </c>
      <c r="AY166">
        <v>265</v>
      </c>
      <c r="AZ166">
        <v>337</v>
      </c>
      <c r="BA166">
        <v>2369</v>
      </c>
      <c r="BB166">
        <v>2363</v>
      </c>
      <c r="BC166">
        <v>2174</v>
      </c>
      <c r="BD166">
        <v>2492</v>
      </c>
      <c r="BE166">
        <v>63</v>
      </c>
      <c r="BF166">
        <f>Table2[[#This Row],[50%]]-(Table2[[#This Row],[S50%]]+Table2[[#This Row],[I50%]])</f>
        <v>234</v>
      </c>
      <c r="BG166" s="2">
        <f>Table2[[#This Row],[S50%]]+Table2[[#This Row],[I50%]]</f>
        <v>2661</v>
      </c>
    </row>
    <row r="167" spans="1:59" x14ac:dyDescent="0.2">
      <c r="A167">
        <v>1591103230</v>
      </c>
      <c r="B167">
        <v>240</v>
      </c>
      <c r="D167" t="s">
        <v>48</v>
      </c>
      <c r="E167" t="s">
        <v>104</v>
      </c>
      <c r="F167" t="s">
        <v>49</v>
      </c>
      <c r="G167">
        <v>2904</v>
      </c>
      <c r="H167">
        <v>2970</v>
      </c>
      <c r="I167">
        <v>3025</v>
      </c>
      <c r="J167">
        <v>3046</v>
      </c>
      <c r="K167">
        <v>3118</v>
      </c>
      <c r="L167">
        <v>3179</v>
      </c>
      <c r="M167">
        <v>3409</v>
      </c>
      <c r="N167">
        <v>4295</v>
      </c>
      <c r="O167">
        <v>4782</v>
      </c>
      <c r="P167">
        <v>4782</v>
      </c>
      <c r="Q167">
        <v>4782</v>
      </c>
      <c r="R167">
        <v>4782</v>
      </c>
      <c r="S167">
        <v>2365</v>
      </c>
      <c r="T167">
        <v>2382</v>
      </c>
      <c r="U167">
        <v>2393</v>
      </c>
      <c r="V167">
        <v>2397</v>
      </c>
      <c r="W167">
        <v>2412</v>
      </c>
      <c r="X167">
        <v>2425</v>
      </c>
      <c r="Y167">
        <v>2436</v>
      </c>
      <c r="Z167">
        <v>2450</v>
      </c>
      <c r="AA167">
        <v>2473</v>
      </c>
      <c r="AB167">
        <v>2473</v>
      </c>
      <c r="AC167">
        <v>2473</v>
      </c>
      <c r="AD167">
        <v>2473</v>
      </c>
      <c r="AE167">
        <v>295</v>
      </c>
      <c r="AF167">
        <v>297</v>
      </c>
      <c r="AG167">
        <v>298</v>
      </c>
      <c r="AH167">
        <v>299</v>
      </c>
      <c r="AI167">
        <v>302</v>
      </c>
      <c r="AJ167">
        <v>306</v>
      </c>
      <c r="AK167">
        <v>312</v>
      </c>
      <c r="AL167">
        <v>315</v>
      </c>
      <c r="AM167">
        <v>323</v>
      </c>
      <c r="AN167">
        <v>323</v>
      </c>
      <c r="AO167">
        <v>323</v>
      </c>
      <c r="AP167">
        <v>323</v>
      </c>
      <c r="AQ167">
        <v>16582</v>
      </c>
      <c r="AR167">
        <v>0</v>
      </c>
      <c r="AS167">
        <v>2890</v>
      </c>
      <c r="AT167">
        <v>2938</v>
      </c>
      <c r="AU167">
        <v>2623</v>
      </c>
      <c r="AV167">
        <v>6056</v>
      </c>
      <c r="AW167">
        <v>295</v>
      </c>
      <c r="AX167">
        <v>294</v>
      </c>
      <c r="AY167">
        <v>265</v>
      </c>
      <c r="AZ167">
        <v>337</v>
      </c>
      <c r="BA167">
        <v>2369</v>
      </c>
      <c r="BB167">
        <v>2363</v>
      </c>
      <c r="BC167">
        <v>2174</v>
      </c>
      <c r="BD167">
        <v>2492</v>
      </c>
      <c r="BE167">
        <v>63</v>
      </c>
      <c r="BF167">
        <f>Table2[[#This Row],[50%]]-(Table2[[#This Row],[S50%]]+Table2[[#This Row],[I50%]])</f>
        <v>244</v>
      </c>
      <c r="BG167" s="2">
        <f>Table2[[#This Row],[S50%]]+Table2[[#This Row],[I50%]]</f>
        <v>2660</v>
      </c>
    </row>
    <row r="168" spans="1:59" x14ac:dyDescent="0.2">
      <c r="A168">
        <v>1591103232</v>
      </c>
      <c r="B168">
        <v>240</v>
      </c>
      <c r="D168" t="s">
        <v>48</v>
      </c>
      <c r="E168" t="s">
        <v>103</v>
      </c>
      <c r="F168" t="s">
        <v>49</v>
      </c>
      <c r="G168">
        <v>2906</v>
      </c>
      <c r="H168">
        <v>2979</v>
      </c>
      <c r="I168">
        <v>3039</v>
      </c>
      <c r="J168">
        <v>3060</v>
      </c>
      <c r="K168">
        <v>3143</v>
      </c>
      <c r="L168">
        <v>3209</v>
      </c>
      <c r="M168">
        <v>3409</v>
      </c>
      <c r="N168">
        <v>4117</v>
      </c>
      <c r="O168">
        <v>4782</v>
      </c>
      <c r="P168">
        <v>4782</v>
      </c>
      <c r="Q168">
        <v>4782</v>
      </c>
      <c r="R168">
        <v>4782</v>
      </c>
      <c r="S168">
        <v>2367</v>
      </c>
      <c r="T168">
        <v>2381</v>
      </c>
      <c r="U168">
        <v>2391</v>
      </c>
      <c r="V168">
        <v>2397</v>
      </c>
      <c r="W168">
        <v>2411</v>
      </c>
      <c r="X168">
        <v>2424</v>
      </c>
      <c r="Y168">
        <v>2433</v>
      </c>
      <c r="Z168">
        <v>2439</v>
      </c>
      <c r="AA168">
        <v>2463</v>
      </c>
      <c r="AB168">
        <v>2463</v>
      </c>
      <c r="AC168">
        <v>2463</v>
      </c>
      <c r="AD168">
        <v>2463</v>
      </c>
      <c r="AE168">
        <v>295</v>
      </c>
      <c r="AF168">
        <v>297</v>
      </c>
      <c r="AG168">
        <v>298</v>
      </c>
      <c r="AH168">
        <v>299</v>
      </c>
      <c r="AI168">
        <v>302</v>
      </c>
      <c r="AJ168">
        <v>306</v>
      </c>
      <c r="AK168">
        <v>311</v>
      </c>
      <c r="AL168">
        <v>314</v>
      </c>
      <c r="AM168">
        <v>318</v>
      </c>
      <c r="AN168">
        <v>318</v>
      </c>
      <c r="AO168">
        <v>318</v>
      </c>
      <c r="AP168">
        <v>318</v>
      </c>
      <c r="AQ168">
        <v>16701</v>
      </c>
      <c r="AR168">
        <v>0</v>
      </c>
      <c r="AS168">
        <v>2890</v>
      </c>
      <c r="AT168">
        <v>2939</v>
      </c>
      <c r="AU168">
        <v>2623</v>
      </c>
      <c r="AV168">
        <v>6056</v>
      </c>
      <c r="AW168">
        <v>295</v>
      </c>
      <c r="AX168">
        <v>294</v>
      </c>
      <c r="AY168">
        <v>265</v>
      </c>
      <c r="AZ168">
        <v>337</v>
      </c>
      <c r="BA168">
        <v>2369</v>
      </c>
      <c r="BB168">
        <v>2363</v>
      </c>
      <c r="BC168">
        <v>2174</v>
      </c>
      <c r="BD168">
        <v>2492</v>
      </c>
      <c r="BE168">
        <v>63</v>
      </c>
      <c r="BF168">
        <f>Table2[[#This Row],[50%]]-(Table2[[#This Row],[S50%]]+Table2[[#This Row],[I50%]])</f>
        <v>244</v>
      </c>
      <c r="BG168" s="2">
        <f>Table2[[#This Row],[S50%]]+Table2[[#This Row],[I50%]]</f>
        <v>2662</v>
      </c>
    </row>
    <row r="169" spans="1:59" x14ac:dyDescent="0.2">
      <c r="A169">
        <v>1591103234</v>
      </c>
      <c r="B169">
        <v>240</v>
      </c>
      <c r="D169" t="s">
        <v>48</v>
      </c>
      <c r="E169" t="s">
        <v>109</v>
      </c>
      <c r="F169" t="s">
        <v>49</v>
      </c>
      <c r="G169">
        <v>2916</v>
      </c>
      <c r="H169">
        <v>2994</v>
      </c>
      <c r="I169">
        <v>3035</v>
      </c>
      <c r="J169">
        <v>3053</v>
      </c>
      <c r="K169">
        <v>3130</v>
      </c>
      <c r="L169">
        <v>3199</v>
      </c>
      <c r="M169">
        <v>3285</v>
      </c>
      <c r="N169">
        <v>3409</v>
      </c>
      <c r="O169">
        <v>3748</v>
      </c>
      <c r="P169">
        <v>3748</v>
      </c>
      <c r="Q169">
        <v>3748</v>
      </c>
      <c r="R169">
        <v>3748</v>
      </c>
      <c r="S169">
        <v>2366</v>
      </c>
      <c r="T169">
        <v>2380</v>
      </c>
      <c r="U169">
        <v>2390</v>
      </c>
      <c r="V169">
        <v>2397</v>
      </c>
      <c r="W169">
        <v>2411</v>
      </c>
      <c r="X169">
        <v>2423</v>
      </c>
      <c r="Y169">
        <v>2435</v>
      </c>
      <c r="Z169">
        <v>2439</v>
      </c>
      <c r="AA169">
        <v>2463</v>
      </c>
      <c r="AB169">
        <v>2463</v>
      </c>
      <c r="AC169">
        <v>2463</v>
      </c>
      <c r="AD169">
        <v>2463</v>
      </c>
      <c r="AE169">
        <v>295</v>
      </c>
      <c r="AF169">
        <v>297</v>
      </c>
      <c r="AG169">
        <v>298</v>
      </c>
      <c r="AH169">
        <v>299</v>
      </c>
      <c r="AI169">
        <v>301</v>
      </c>
      <c r="AJ169">
        <v>305</v>
      </c>
      <c r="AK169">
        <v>310</v>
      </c>
      <c r="AL169">
        <v>314</v>
      </c>
      <c r="AM169">
        <v>318</v>
      </c>
      <c r="AN169">
        <v>318</v>
      </c>
      <c r="AO169">
        <v>318</v>
      </c>
      <c r="AP169">
        <v>318</v>
      </c>
      <c r="AQ169">
        <v>16831</v>
      </c>
      <c r="AR169">
        <v>0</v>
      </c>
      <c r="AS169">
        <v>2890</v>
      </c>
      <c r="AT169">
        <v>2939</v>
      </c>
      <c r="AU169">
        <v>2623</v>
      </c>
      <c r="AV169">
        <v>6056</v>
      </c>
      <c r="AW169">
        <v>295</v>
      </c>
      <c r="AX169">
        <v>294</v>
      </c>
      <c r="AY169">
        <v>265</v>
      </c>
      <c r="AZ169">
        <v>337</v>
      </c>
      <c r="BA169">
        <v>2369</v>
      </c>
      <c r="BB169">
        <v>2363</v>
      </c>
      <c r="BC169">
        <v>2174</v>
      </c>
      <c r="BD169">
        <v>2492</v>
      </c>
      <c r="BE169">
        <v>63</v>
      </c>
      <c r="BF169">
        <f>Table2[[#This Row],[50%]]-(Table2[[#This Row],[S50%]]+Table2[[#This Row],[I50%]])</f>
        <v>255</v>
      </c>
      <c r="BG169" s="2">
        <f>Table2[[#This Row],[S50%]]+Table2[[#This Row],[I50%]]</f>
        <v>2661</v>
      </c>
    </row>
    <row r="170" spans="1:59" x14ac:dyDescent="0.2">
      <c r="A170">
        <v>1591103236</v>
      </c>
      <c r="B170">
        <v>240</v>
      </c>
      <c r="D170" t="s">
        <v>48</v>
      </c>
      <c r="E170" t="s">
        <v>167</v>
      </c>
      <c r="F170" t="s">
        <v>49</v>
      </c>
      <c r="G170">
        <v>2902</v>
      </c>
      <c r="H170">
        <v>2968</v>
      </c>
      <c r="I170">
        <v>3019</v>
      </c>
      <c r="J170">
        <v>3039</v>
      </c>
      <c r="K170">
        <v>3111</v>
      </c>
      <c r="L170">
        <v>3179</v>
      </c>
      <c r="M170">
        <v>3253</v>
      </c>
      <c r="N170">
        <v>3336</v>
      </c>
      <c r="O170">
        <v>3748</v>
      </c>
      <c r="P170">
        <v>3748</v>
      </c>
      <c r="Q170">
        <v>3748</v>
      </c>
      <c r="R170">
        <v>3748</v>
      </c>
      <c r="S170">
        <v>2368</v>
      </c>
      <c r="T170">
        <v>2382</v>
      </c>
      <c r="U170">
        <v>2390</v>
      </c>
      <c r="V170">
        <v>2396</v>
      </c>
      <c r="W170">
        <v>2412</v>
      </c>
      <c r="X170">
        <v>2423</v>
      </c>
      <c r="Y170">
        <v>2437</v>
      </c>
      <c r="Z170">
        <v>2444</v>
      </c>
      <c r="AA170">
        <v>2463</v>
      </c>
      <c r="AB170">
        <v>2463</v>
      </c>
      <c r="AC170">
        <v>2463</v>
      </c>
      <c r="AD170">
        <v>2463</v>
      </c>
      <c r="AE170">
        <v>295</v>
      </c>
      <c r="AF170">
        <v>297</v>
      </c>
      <c r="AG170">
        <v>298</v>
      </c>
      <c r="AH170">
        <v>298</v>
      </c>
      <c r="AI170">
        <v>300</v>
      </c>
      <c r="AJ170">
        <v>303</v>
      </c>
      <c r="AK170">
        <v>310</v>
      </c>
      <c r="AL170">
        <v>314</v>
      </c>
      <c r="AM170">
        <v>320</v>
      </c>
      <c r="AN170">
        <v>320</v>
      </c>
      <c r="AO170">
        <v>320</v>
      </c>
      <c r="AP170">
        <v>320</v>
      </c>
      <c r="AQ170">
        <v>16945</v>
      </c>
      <c r="AR170">
        <v>0</v>
      </c>
      <c r="AS170">
        <v>2890</v>
      </c>
      <c r="AT170">
        <v>2938</v>
      </c>
      <c r="AU170">
        <v>2623</v>
      </c>
      <c r="AV170">
        <v>6056</v>
      </c>
      <c r="AW170">
        <v>295</v>
      </c>
      <c r="AX170">
        <v>294</v>
      </c>
      <c r="AY170">
        <v>265</v>
      </c>
      <c r="AZ170">
        <v>337</v>
      </c>
      <c r="BA170">
        <v>2369</v>
      </c>
      <c r="BB170">
        <v>2363</v>
      </c>
      <c r="BC170">
        <v>2174</v>
      </c>
      <c r="BD170">
        <v>2492</v>
      </c>
      <c r="BE170">
        <v>63</v>
      </c>
      <c r="BF170">
        <f>Table2[[#This Row],[50%]]-(Table2[[#This Row],[S50%]]+Table2[[#This Row],[I50%]])</f>
        <v>239</v>
      </c>
      <c r="BG170" s="2">
        <f>Table2[[#This Row],[S50%]]+Table2[[#This Row],[I50%]]</f>
        <v>2663</v>
      </c>
    </row>
    <row r="171" spans="1:59" x14ac:dyDescent="0.2">
      <c r="A171">
        <v>1591103239</v>
      </c>
      <c r="B171">
        <v>240</v>
      </c>
      <c r="D171" t="s">
        <v>48</v>
      </c>
      <c r="E171" t="s">
        <v>101</v>
      </c>
      <c r="F171" t="s">
        <v>49</v>
      </c>
      <c r="G171">
        <v>2900</v>
      </c>
      <c r="H171">
        <v>2972</v>
      </c>
      <c r="I171">
        <v>3032</v>
      </c>
      <c r="J171">
        <v>3056</v>
      </c>
      <c r="K171">
        <v>3139</v>
      </c>
      <c r="L171">
        <v>3223</v>
      </c>
      <c r="M171">
        <v>3445</v>
      </c>
      <c r="N171">
        <v>3588</v>
      </c>
      <c r="O171">
        <v>3879</v>
      </c>
      <c r="P171">
        <v>3879</v>
      </c>
      <c r="Q171">
        <v>3879</v>
      </c>
      <c r="R171">
        <v>3879</v>
      </c>
      <c r="S171">
        <v>2370</v>
      </c>
      <c r="T171">
        <v>2383</v>
      </c>
      <c r="U171">
        <v>2390</v>
      </c>
      <c r="V171">
        <v>2395</v>
      </c>
      <c r="W171">
        <v>2411</v>
      </c>
      <c r="X171">
        <v>2422</v>
      </c>
      <c r="Y171">
        <v>2441</v>
      </c>
      <c r="Z171">
        <v>2448</v>
      </c>
      <c r="AA171">
        <v>2456</v>
      </c>
      <c r="AB171">
        <v>2456</v>
      </c>
      <c r="AC171">
        <v>2456</v>
      </c>
      <c r="AD171">
        <v>2456</v>
      </c>
      <c r="AE171">
        <v>294</v>
      </c>
      <c r="AF171">
        <v>296</v>
      </c>
      <c r="AG171">
        <v>297</v>
      </c>
      <c r="AH171">
        <v>298</v>
      </c>
      <c r="AI171">
        <v>300</v>
      </c>
      <c r="AJ171">
        <v>303</v>
      </c>
      <c r="AK171">
        <v>307</v>
      </c>
      <c r="AL171">
        <v>315</v>
      </c>
      <c r="AM171">
        <v>320</v>
      </c>
      <c r="AN171">
        <v>320</v>
      </c>
      <c r="AO171">
        <v>320</v>
      </c>
      <c r="AP171">
        <v>320</v>
      </c>
      <c r="AQ171">
        <v>17066</v>
      </c>
      <c r="AR171">
        <v>0</v>
      </c>
      <c r="AS171">
        <v>2890</v>
      </c>
      <c r="AT171">
        <v>2939</v>
      </c>
      <c r="AU171">
        <v>2623</v>
      </c>
      <c r="AV171">
        <v>6056</v>
      </c>
      <c r="AW171">
        <v>295</v>
      </c>
      <c r="AX171">
        <v>294</v>
      </c>
      <c r="AY171">
        <v>265</v>
      </c>
      <c r="AZ171">
        <v>337</v>
      </c>
      <c r="BA171">
        <v>2369</v>
      </c>
      <c r="BB171">
        <v>2363</v>
      </c>
      <c r="BC171">
        <v>2174</v>
      </c>
      <c r="BD171">
        <v>2492</v>
      </c>
      <c r="BE171">
        <v>63</v>
      </c>
      <c r="BF171">
        <f>Table2[[#This Row],[50%]]-(Table2[[#This Row],[S50%]]+Table2[[#This Row],[I50%]])</f>
        <v>236</v>
      </c>
      <c r="BG171" s="2">
        <f>Table2[[#This Row],[S50%]]+Table2[[#This Row],[I50%]]</f>
        <v>2664</v>
      </c>
    </row>
    <row r="172" spans="1:59" x14ac:dyDescent="0.2">
      <c r="A172">
        <v>1591103241</v>
      </c>
      <c r="B172">
        <v>240</v>
      </c>
      <c r="D172" t="s">
        <v>48</v>
      </c>
      <c r="E172" t="s">
        <v>106</v>
      </c>
      <c r="F172" t="s">
        <v>49</v>
      </c>
      <c r="G172">
        <v>2892</v>
      </c>
      <c r="H172">
        <v>2965</v>
      </c>
      <c r="I172">
        <v>3021</v>
      </c>
      <c r="J172">
        <v>3047</v>
      </c>
      <c r="K172">
        <v>3116</v>
      </c>
      <c r="L172">
        <v>3215</v>
      </c>
      <c r="M172">
        <v>3368</v>
      </c>
      <c r="N172">
        <v>3501</v>
      </c>
      <c r="O172">
        <v>3879</v>
      </c>
      <c r="P172">
        <v>3879</v>
      </c>
      <c r="Q172">
        <v>3879</v>
      </c>
      <c r="R172">
        <v>3879</v>
      </c>
      <c r="S172">
        <v>2369</v>
      </c>
      <c r="T172">
        <v>2384</v>
      </c>
      <c r="U172">
        <v>2391</v>
      </c>
      <c r="V172">
        <v>2396</v>
      </c>
      <c r="W172">
        <v>2408</v>
      </c>
      <c r="X172">
        <v>2421</v>
      </c>
      <c r="Y172">
        <v>2441</v>
      </c>
      <c r="Z172">
        <v>2444</v>
      </c>
      <c r="AA172">
        <v>2474</v>
      </c>
      <c r="AB172">
        <v>2474</v>
      </c>
      <c r="AC172">
        <v>2474</v>
      </c>
      <c r="AD172">
        <v>2474</v>
      </c>
      <c r="AE172">
        <v>294</v>
      </c>
      <c r="AF172">
        <v>296</v>
      </c>
      <c r="AG172">
        <v>297</v>
      </c>
      <c r="AH172">
        <v>298</v>
      </c>
      <c r="AI172">
        <v>300</v>
      </c>
      <c r="AJ172">
        <v>302</v>
      </c>
      <c r="AK172">
        <v>305</v>
      </c>
      <c r="AL172">
        <v>310</v>
      </c>
      <c r="AM172">
        <v>320</v>
      </c>
      <c r="AN172">
        <v>320</v>
      </c>
      <c r="AO172">
        <v>320</v>
      </c>
      <c r="AP172">
        <v>320</v>
      </c>
      <c r="AQ172">
        <v>17191</v>
      </c>
      <c r="AR172">
        <v>0</v>
      </c>
      <c r="AS172">
        <v>2890</v>
      </c>
      <c r="AT172">
        <v>2939</v>
      </c>
      <c r="AU172">
        <v>2623</v>
      </c>
      <c r="AV172">
        <v>6056</v>
      </c>
      <c r="AW172">
        <v>295</v>
      </c>
      <c r="AX172">
        <v>294</v>
      </c>
      <c r="AY172">
        <v>265</v>
      </c>
      <c r="AZ172">
        <v>337</v>
      </c>
      <c r="BA172">
        <v>2369</v>
      </c>
      <c r="BB172">
        <v>2363</v>
      </c>
      <c r="BC172">
        <v>2174</v>
      </c>
      <c r="BD172">
        <v>2492</v>
      </c>
      <c r="BE172">
        <v>63</v>
      </c>
      <c r="BF172">
        <f>Table2[[#This Row],[50%]]-(Table2[[#This Row],[S50%]]+Table2[[#This Row],[I50%]])</f>
        <v>229</v>
      </c>
      <c r="BG172" s="2">
        <f>Table2[[#This Row],[S50%]]+Table2[[#This Row],[I50%]]</f>
        <v>2663</v>
      </c>
    </row>
    <row r="173" spans="1:59" x14ac:dyDescent="0.2">
      <c r="A173">
        <v>1591103243</v>
      </c>
      <c r="B173">
        <v>240</v>
      </c>
      <c r="D173" t="s">
        <v>48</v>
      </c>
      <c r="E173" t="s">
        <v>105</v>
      </c>
      <c r="F173" t="s">
        <v>49</v>
      </c>
      <c r="G173">
        <v>2891</v>
      </c>
      <c r="H173">
        <v>2970</v>
      </c>
      <c r="I173">
        <v>3036</v>
      </c>
      <c r="J173">
        <v>3054</v>
      </c>
      <c r="K173">
        <v>3108</v>
      </c>
      <c r="L173">
        <v>3195</v>
      </c>
      <c r="M173">
        <v>3319</v>
      </c>
      <c r="N173">
        <v>3499</v>
      </c>
      <c r="O173">
        <v>3879</v>
      </c>
      <c r="P173">
        <v>3879</v>
      </c>
      <c r="Q173">
        <v>3879</v>
      </c>
      <c r="R173">
        <v>3879</v>
      </c>
      <c r="S173">
        <v>2369</v>
      </c>
      <c r="T173">
        <v>2382</v>
      </c>
      <c r="U173">
        <v>2390</v>
      </c>
      <c r="V173">
        <v>2394</v>
      </c>
      <c r="W173">
        <v>2406</v>
      </c>
      <c r="X173">
        <v>2419</v>
      </c>
      <c r="Y173">
        <v>2435</v>
      </c>
      <c r="Z173">
        <v>2444</v>
      </c>
      <c r="AA173">
        <v>2474</v>
      </c>
      <c r="AB173">
        <v>2474</v>
      </c>
      <c r="AC173">
        <v>2474</v>
      </c>
      <c r="AD173">
        <v>2474</v>
      </c>
      <c r="AE173">
        <v>294</v>
      </c>
      <c r="AF173">
        <v>296</v>
      </c>
      <c r="AG173">
        <v>297</v>
      </c>
      <c r="AH173">
        <v>298</v>
      </c>
      <c r="AI173">
        <v>300</v>
      </c>
      <c r="AJ173">
        <v>302</v>
      </c>
      <c r="AK173">
        <v>305</v>
      </c>
      <c r="AL173">
        <v>310</v>
      </c>
      <c r="AM173">
        <v>320</v>
      </c>
      <c r="AN173">
        <v>320</v>
      </c>
      <c r="AO173">
        <v>320</v>
      </c>
      <c r="AP173">
        <v>320</v>
      </c>
      <c r="AQ173">
        <v>17315</v>
      </c>
      <c r="AR173">
        <v>0</v>
      </c>
      <c r="AS173">
        <v>2890</v>
      </c>
      <c r="AT173">
        <v>2939</v>
      </c>
      <c r="AU173">
        <v>2623</v>
      </c>
      <c r="AV173">
        <v>6056</v>
      </c>
      <c r="AW173">
        <v>295</v>
      </c>
      <c r="AX173">
        <v>294</v>
      </c>
      <c r="AY173">
        <v>265</v>
      </c>
      <c r="AZ173">
        <v>337</v>
      </c>
      <c r="BA173">
        <v>2369</v>
      </c>
      <c r="BB173">
        <v>2363</v>
      </c>
      <c r="BC173">
        <v>2174</v>
      </c>
      <c r="BD173">
        <v>2492</v>
      </c>
      <c r="BE173">
        <v>63</v>
      </c>
      <c r="BF173">
        <f>Table2[[#This Row],[50%]]-(Table2[[#This Row],[S50%]]+Table2[[#This Row],[I50%]])</f>
        <v>228</v>
      </c>
      <c r="BG173" s="2">
        <f>Table2[[#This Row],[S50%]]+Table2[[#This Row],[I50%]]</f>
        <v>2663</v>
      </c>
    </row>
    <row r="174" spans="1:59" x14ac:dyDescent="0.2">
      <c r="A174">
        <v>1591103245</v>
      </c>
      <c r="B174">
        <v>240</v>
      </c>
      <c r="D174" t="s">
        <v>48</v>
      </c>
      <c r="E174" t="s">
        <v>122</v>
      </c>
      <c r="F174" t="s">
        <v>49</v>
      </c>
      <c r="G174">
        <v>2900</v>
      </c>
      <c r="H174">
        <v>3013</v>
      </c>
      <c r="I174">
        <v>3047</v>
      </c>
      <c r="J174">
        <v>3062</v>
      </c>
      <c r="K174">
        <v>3114</v>
      </c>
      <c r="L174">
        <v>3195</v>
      </c>
      <c r="M174">
        <v>3307</v>
      </c>
      <c r="N174">
        <v>3499</v>
      </c>
      <c r="O174">
        <v>3879</v>
      </c>
      <c r="P174">
        <v>3879</v>
      </c>
      <c r="Q174">
        <v>3879</v>
      </c>
      <c r="R174">
        <v>3879</v>
      </c>
      <c r="S174">
        <v>2370</v>
      </c>
      <c r="T174">
        <v>2383</v>
      </c>
      <c r="U174">
        <v>2390</v>
      </c>
      <c r="V174">
        <v>2394</v>
      </c>
      <c r="W174">
        <v>2406</v>
      </c>
      <c r="X174">
        <v>2418</v>
      </c>
      <c r="Y174">
        <v>2435</v>
      </c>
      <c r="Z174">
        <v>2442</v>
      </c>
      <c r="AA174">
        <v>2474</v>
      </c>
      <c r="AB174">
        <v>2474</v>
      </c>
      <c r="AC174">
        <v>2474</v>
      </c>
      <c r="AD174">
        <v>2474</v>
      </c>
      <c r="AE174">
        <v>294</v>
      </c>
      <c r="AF174">
        <v>296</v>
      </c>
      <c r="AG174">
        <v>297</v>
      </c>
      <c r="AH174">
        <v>298</v>
      </c>
      <c r="AI174">
        <v>300</v>
      </c>
      <c r="AJ174">
        <v>302</v>
      </c>
      <c r="AK174">
        <v>306</v>
      </c>
      <c r="AL174">
        <v>312</v>
      </c>
      <c r="AM174">
        <v>317</v>
      </c>
      <c r="AN174">
        <v>317</v>
      </c>
      <c r="AO174">
        <v>317</v>
      </c>
      <c r="AP174">
        <v>317</v>
      </c>
      <c r="AQ174">
        <v>17428</v>
      </c>
      <c r="AR174">
        <v>0</v>
      </c>
      <c r="AS174">
        <v>2890</v>
      </c>
      <c r="AT174">
        <v>2939</v>
      </c>
      <c r="AU174">
        <v>2623</v>
      </c>
      <c r="AV174">
        <v>6056</v>
      </c>
      <c r="AW174">
        <v>295</v>
      </c>
      <c r="AX174">
        <v>294</v>
      </c>
      <c r="AY174">
        <v>265</v>
      </c>
      <c r="AZ174">
        <v>337</v>
      </c>
      <c r="BA174">
        <v>2369</v>
      </c>
      <c r="BB174">
        <v>2363</v>
      </c>
      <c r="BC174">
        <v>2174</v>
      </c>
      <c r="BD174">
        <v>2492</v>
      </c>
      <c r="BE174">
        <v>63</v>
      </c>
      <c r="BF174">
        <f>Table2[[#This Row],[50%]]-(Table2[[#This Row],[S50%]]+Table2[[#This Row],[I50%]])</f>
        <v>236</v>
      </c>
      <c r="BG174" s="2">
        <f>Table2[[#This Row],[S50%]]+Table2[[#This Row],[I50%]]</f>
        <v>2664</v>
      </c>
    </row>
    <row r="175" spans="1:59" x14ac:dyDescent="0.2">
      <c r="A175">
        <v>1591103248</v>
      </c>
      <c r="B175">
        <v>240</v>
      </c>
      <c r="D175" t="s">
        <v>48</v>
      </c>
      <c r="E175" t="s">
        <v>168</v>
      </c>
      <c r="F175" t="s">
        <v>49</v>
      </c>
      <c r="G175">
        <v>2954</v>
      </c>
      <c r="H175">
        <v>3036</v>
      </c>
      <c r="I175">
        <v>3059</v>
      </c>
      <c r="J175">
        <v>3078</v>
      </c>
      <c r="K175">
        <v>3128</v>
      </c>
      <c r="L175">
        <v>3185</v>
      </c>
      <c r="M175">
        <v>3252</v>
      </c>
      <c r="N175">
        <v>3305</v>
      </c>
      <c r="O175">
        <v>3482</v>
      </c>
      <c r="P175">
        <v>3482</v>
      </c>
      <c r="Q175">
        <v>3482</v>
      </c>
      <c r="R175">
        <v>3482</v>
      </c>
      <c r="S175">
        <v>2368</v>
      </c>
      <c r="T175">
        <v>2380</v>
      </c>
      <c r="U175">
        <v>2387</v>
      </c>
      <c r="V175">
        <v>2393</v>
      </c>
      <c r="W175">
        <v>2406</v>
      </c>
      <c r="X175">
        <v>2417</v>
      </c>
      <c r="Y175">
        <v>2435</v>
      </c>
      <c r="Z175">
        <v>2451</v>
      </c>
      <c r="AA175">
        <v>2474</v>
      </c>
      <c r="AB175">
        <v>2474</v>
      </c>
      <c r="AC175">
        <v>2474</v>
      </c>
      <c r="AD175">
        <v>2474</v>
      </c>
      <c r="AE175">
        <v>294</v>
      </c>
      <c r="AF175">
        <v>296</v>
      </c>
      <c r="AG175">
        <v>297</v>
      </c>
      <c r="AH175">
        <v>298</v>
      </c>
      <c r="AI175">
        <v>300</v>
      </c>
      <c r="AJ175">
        <v>302</v>
      </c>
      <c r="AK175">
        <v>310</v>
      </c>
      <c r="AL175">
        <v>312</v>
      </c>
      <c r="AM175">
        <v>322</v>
      </c>
      <c r="AN175">
        <v>322</v>
      </c>
      <c r="AO175">
        <v>322</v>
      </c>
      <c r="AP175">
        <v>322</v>
      </c>
      <c r="AQ175">
        <v>17557</v>
      </c>
      <c r="AR175">
        <v>0</v>
      </c>
      <c r="AS175">
        <v>2891</v>
      </c>
      <c r="AT175">
        <v>2939</v>
      </c>
      <c r="AU175">
        <v>2623</v>
      </c>
      <c r="AV175">
        <v>6056</v>
      </c>
      <c r="AW175">
        <v>295</v>
      </c>
      <c r="AX175">
        <v>294</v>
      </c>
      <c r="AY175">
        <v>265</v>
      </c>
      <c r="AZ175">
        <v>337</v>
      </c>
      <c r="BA175">
        <v>2369</v>
      </c>
      <c r="BB175">
        <v>2363</v>
      </c>
      <c r="BC175">
        <v>2174</v>
      </c>
      <c r="BD175">
        <v>2492</v>
      </c>
      <c r="BE175">
        <v>63</v>
      </c>
      <c r="BF175">
        <f>Table2[[#This Row],[50%]]-(Table2[[#This Row],[S50%]]+Table2[[#This Row],[I50%]])</f>
        <v>292</v>
      </c>
      <c r="BG175" s="2">
        <f>Table2[[#This Row],[S50%]]+Table2[[#This Row],[I50%]]</f>
        <v>2662</v>
      </c>
    </row>
    <row r="176" spans="1:59" x14ac:dyDescent="0.2">
      <c r="A176">
        <v>1591103250</v>
      </c>
      <c r="B176">
        <v>240</v>
      </c>
      <c r="D176" t="s">
        <v>48</v>
      </c>
      <c r="E176" t="s">
        <v>103</v>
      </c>
      <c r="F176" t="s">
        <v>49</v>
      </c>
      <c r="G176">
        <v>2956</v>
      </c>
      <c r="H176">
        <v>3036</v>
      </c>
      <c r="I176">
        <v>3062</v>
      </c>
      <c r="J176">
        <v>3080</v>
      </c>
      <c r="K176">
        <v>3133</v>
      </c>
      <c r="L176">
        <v>3186</v>
      </c>
      <c r="M176">
        <v>3252</v>
      </c>
      <c r="N176">
        <v>3287</v>
      </c>
      <c r="O176">
        <v>4748</v>
      </c>
      <c r="P176">
        <v>4748</v>
      </c>
      <c r="Q176">
        <v>4748</v>
      </c>
      <c r="R176">
        <v>4748</v>
      </c>
      <c r="S176">
        <v>2367</v>
      </c>
      <c r="T176">
        <v>2380</v>
      </c>
      <c r="U176">
        <v>2387</v>
      </c>
      <c r="V176">
        <v>2392</v>
      </c>
      <c r="W176">
        <v>2409</v>
      </c>
      <c r="X176">
        <v>2417</v>
      </c>
      <c r="Y176">
        <v>2434</v>
      </c>
      <c r="Z176">
        <v>2442</v>
      </c>
      <c r="AA176">
        <v>2464</v>
      </c>
      <c r="AB176">
        <v>2464</v>
      </c>
      <c r="AC176">
        <v>2464</v>
      </c>
      <c r="AD176">
        <v>2464</v>
      </c>
      <c r="AE176">
        <v>294</v>
      </c>
      <c r="AF176">
        <v>296</v>
      </c>
      <c r="AG176">
        <v>297</v>
      </c>
      <c r="AH176">
        <v>298</v>
      </c>
      <c r="AI176">
        <v>300</v>
      </c>
      <c r="AJ176">
        <v>303</v>
      </c>
      <c r="AK176">
        <v>310</v>
      </c>
      <c r="AL176">
        <v>311</v>
      </c>
      <c r="AM176">
        <v>322</v>
      </c>
      <c r="AN176">
        <v>322</v>
      </c>
      <c r="AO176">
        <v>322</v>
      </c>
      <c r="AP176">
        <v>322</v>
      </c>
      <c r="AQ176">
        <v>17675</v>
      </c>
      <c r="AR176">
        <v>0</v>
      </c>
      <c r="AS176">
        <v>2891</v>
      </c>
      <c r="AT176">
        <v>2939</v>
      </c>
      <c r="AU176">
        <v>2623</v>
      </c>
      <c r="AV176">
        <v>6056</v>
      </c>
      <c r="AW176">
        <v>295</v>
      </c>
      <c r="AX176">
        <v>294</v>
      </c>
      <c r="AY176">
        <v>265</v>
      </c>
      <c r="AZ176">
        <v>337</v>
      </c>
      <c r="BA176">
        <v>2369</v>
      </c>
      <c r="BB176">
        <v>2363</v>
      </c>
      <c r="BC176">
        <v>2174</v>
      </c>
      <c r="BD176">
        <v>2492</v>
      </c>
      <c r="BE176">
        <v>63</v>
      </c>
      <c r="BF176">
        <f>Table2[[#This Row],[50%]]-(Table2[[#This Row],[S50%]]+Table2[[#This Row],[I50%]])</f>
        <v>295</v>
      </c>
      <c r="BG176" s="2">
        <f>Table2[[#This Row],[S50%]]+Table2[[#This Row],[I50%]]</f>
        <v>2661</v>
      </c>
    </row>
    <row r="177" spans="1:59" x14ac:dyDescent="0.2">
      <c r="A177">
        <v>1591103252</v>
      </c>
      <c r="B177">
        <v>240</v>
      </c>
      <c r="D177" t="s">
        <v>48</v>
      </c>
      <c r="E177" t="s">
        <v>104</v>
      </c>
      <c r="F177" t="s">
        <v>49</v>
      </c>
      <c r="G177">
        <v>2917</v>
      </c>
      <c r="H177">
        <v>3025</v>
      </c>
      <c r="I177">
        <v>3057</v>
      </c>
      <c r="J177">
        <v>3077</v>
      </c>
      <c r="K177">
        <v>3128</v>
      </c>
      <c r="L177">
        <v>3185</v>
      </c>
      <c r="M177">
        <v>3260</v>
      </c>
      <c r="N177">
        <v>3312</v>
      </c>
      <c r="O177">
        <v>4748</v>
      </c>
      <c r="P177">
        <v>4748</v>
      </c>
      <c r="Q177">
        <v>4748</v>
      </c>
      <c r="R177">
        <v>4748</v>
      </c>
      <c r="S177">
        <v>2368</v>
      </c>
      <c r="T177">
        <v>2381</v>
      </c>
      <c r="U177">
        <v>2388</v>
      </c>
      <c r="V177">
        <v>2393</v>
      </c>
      <c r="W177">
        <v>2409</v>
      </c>
      <c r="X177">
        <v>2417</v>
      </c>
      <c r="Y177">
        <v>2429</v>
      </c>
      <c r="Z177">
        <v>2442</v>
      </c>
      <c r="AA177">
        <v>2464</v>
      </c>
      <c r="AB177">
        <v>2464</v>
      </c>
      <c r="AC177">
        <v>2464</v>
      </c>
      <c r="AD177">
        <v>2464</v>
      </c>
      <c r="AE177">
        <v>294</v>
      </c>
      <c r="AF177">
        <v>296</v>
      </c>
      <c r="AG177">
        <v>297</v>
      </c>
      <c r="AH177">
        <v>298</v>
      </c>
      <c r="AI177">
        <v>301</v>
      </c>
      <c r="AJ177">
        <v>303</v>
      </c>
      <c r="AK177">
        <v>310</v>
      </c>
      <c r="AL177">
        <v>312</v>
      </c>
      <c r="AM177">
        <v>322</v>
      </c>
      <c r="AN177">
        <v>322</v>
      </c>
      <c r="AO177">
        <v>322</v>
      </c>
      <c r="AP177">
        <v>322</v>
      </c>
      <c r="AQ177">
        <v>17800</v>
      </c>
      <c r="AR177">
        <v>0</v>
      </c>
      <c r="AS177">
        <v>2891</v>
      </c>
      <c r="AT177">
        <v>2939</v>
      </c>
      <c r="AU177">
        <v>2623</v>
      </c>
      <c r="AV177">
        <v>6056</v>
      </c>
      <c r="AW177">
        <v>295</v>
      </c>
      <c r="AX177">
        <v>294</v>
      </c>
      <c r="AY177">
        <v>265</v>
      </c>
      <c r="AZ177">
        <v>337</v>
      </c>
      <c r="BA177">
        <v>2369</v>
      </c>
      <c r="BB177">
        <v>2363</v>
      </c>
      <c r="BC177">
        <v>2174</v>
      </c>
      <c r="BD177">
        <v>2492</v>
      </c>
      <c r="BE177">
        <v>63</v>
      </c>
      <c r="BF177">
        <f>Table2[[#This Row],[50%]]-(Table2[[#This Row],[S50%]]+Table2[[#This Row],[I50%]])</f>
        <v>255</v>
      </c>
      <c r="BG177" s="2">
        <f>Table2[[#This Row],[S50%]]+Table2[[#This Row],[I50%]]</f>
        <v>2662</v>
      </c>
    </row>
    <row r="178" spans="1:59" x14ac:dyDescent="0.2">
      <c r="A178">
        <v>1591103254</v>
      </c>
      <c r="B178">
        <v>240</v>
      </c>
      <c r="D178" t="s">
        <v>48</v>
      </c>
      <c r="E178" t="s">
        <v>117</v>
      </c>
      <c r="F178" t="s">
        <v>49</v>
      </c>
      <c r="G178">
        <v>2910</v>
      </c>
      <c r="H178">
        <v>3011</v>
      </c>
      <c r="I178">
        <v>3055</v>
      </c>
      <c r="J178">
        <v>3077</v>
      </c>
      <c r="K178">
        <v>3138</v>
      </c>
      <c r="L178">
        <v>3183</v>
      </c>
      <c r="M178">
        <v>3270</v>
      </c>
      <c r="N178">
        <v>3321</v>
      </c>
      <c r="O178">
        <v>4748</v>
      </c>
      <c r="P178">
        <v>4748</v>
      </c>
      <c r="Q178">
        <v>4748</v>
      </c>
      <c r="R178">
        <v>4748</v>
      </c>
      <c r="S178">
        <v>2367</v>
      </c>
      <c r="T178">
        <v>2381</v>
      </c>
      <c r="U178">
        <v>2387</v>
      </c>
      <c r="V178">
        <v>2392</v>
      </c>
      <c r="W178">
        <v>2409</v>
      </c>
      <c r="X178">
        <v>2422</v>
      </c>
      <c r="Y178">
        <v>2435</v>
      </c>
      <c r="Z178">
        <v>2446</v>
      </c>
      <c r="AA178">
        <v>2462</v>
      </c>
      <c r="AB178">
        <v>2462</v>
      </c>
      <c r="AC178">
        <v>2462</v>
      </c>
      <c r="AD178">
        <v>2462</v>
      </c>
      <c r="AE178">
        <v>294</v>
      </c>
      <c r="AF178">
        <v>296</v>
      </c>
      <c r="AG178">
        <v>298</v>
      </c>
      <c r="AH178">
        <v>298</v>
      </c>
      <c r="AI178">
        <v>301</v>
      </c>
      <c r="AJ178">
        <v>303</v>
      </c>
      <c r="AK178">
        <v>310</v>
      </c>
      <c r="AL178">
        <v>313</v>
      </c>
      <c r="AM178">
        <v>347</v>
      </c>
      <c r="AN178">
        <v>347</v>
      </c>
      <c r="AO178">
        <v>347</v>
      </c>
      <c r="AP178">
        <v>347</v>
      </c>
      <c r="AQ178">
        <v>17920</v>
      </c>
      <c r="AR178">
        <v>0</v>
      </c>
      <c r="AS178">
        <v>2891</v>
      </c>
      <c r="AT178">
        <v>2939</v>
      </c>
      <c r="AU178">
        <v>2623</v>
      </c>
      <c r="AV178">
        <v>6056</v>
      </c>
      <c r="AW178">
        <v>295</v>
      </c>
      <c r="AX178">
        <v>294</v>
      </c>
      <c r="AY178">
        <v>265</v>
      </c>
      <c r="AZ178">
        <v>347</v>
      </c>
      <c r="BA178">
        <v>2369</v>
      </c>
      <c r="BB178">
        <v>2363</v>
      </c>
      <c r="BC178">
        <v>2174</v>
      </c>
      <c r="BD178">
        <v>2492</v>
      </c>
      <c r="BE178">
        <v>63</v>
      </c>
      <c r="BF178">
        <f>Table2[[#This Row],[50%]]-(Table2[[#This Row],[S50%]]+Table2[[#This Row],[I50%]])</f>
        <v>249</v>
      </c>
      <c r="BG178" s="2">
        <f>Table2[[#This Row],[S50%]]+Table2[[#This Row],[I50%]]</f>
        <v>2661</v>
      </c>
    </row>
    <row r="179" spans="1:59" x14ac:dyDescent="0.2">
      <c r="A179">
        <v>1591103257</v>
      </c>
      <c r="B179">
        <v>240</v>
      </c>
      <c r="D179" t="s">
        <v>48</v>
      </c>
      <c r="E179" t="s">
        <v>103</v>
      </c>
      <c r="F179" t="s">
        <v>49</v>
      </c>
      <c r="G179">
        <v>2885</v>
      </c>
      <c r="H179">
        <v>2941</v>
      </c>
      <c r="I179">
        <v>3012</v>
      </c>
      <c r="J179">
        <v>3050</v>
      </c>
      <c r="K179">
        <v>3102</v>
      </c>
      <c r="L179">
        <v>3163</v>
      </c>
      <c r="M179">
        <v>3270</v>
      </c>
      <c r="N179">
        <v>3335</v>
      </c>
      <c r="O179">
        <v>4748</v>
      </c>
      <c r="P179">
        <v>4748</v>
      </c>
      <c r="Q179">
        <v>4748</v>
      </c>
      <c r="R179">
        <v>4748</v>
      </c>
      <c r="S179">
        <v>2368</v>
      </c>
      <c r="T179">
        <v>2382</v>
      </c>
      <c r="U179">
        <v>2388</v>
      </c>
      <c r="V179">
        <v>2394</v>
      </c>
      <c r="W179">
        <v>2409</v>
      </c>
      <c r="X179">
        <v>2422</v>
      </c>
      <c r="Y179">
        <v>2433</v>
      </c>
      <c r="Z179">
        <v>2442</v>
      </c>
      <c r="AA179">
        <v>2462</v>
      </c>
      <c r="AB179">
        <v>2462</v>
      </c>
      <c r="AC179">
        <v>2462</v>
      </c>
      <c r="AD179">
        <v>2462</v>
      </c>
      <c r="AE179">
        <v>294</v>
      </c>
      <c r="AF179">
        <v>297</v>
      </c>
      <c r="AG179">
        <v>298</v>
      </c>
      <c r="AH179">
        <v>298</v>
      </c>
      <c r="AI179">
        <v>301</v>
      </c>
      <c r="AJ179">
        <v>303</v>
      </c>
      <c r="AK179">
        <v>310</v>
      </c>
      <c r="AL179">
        <v>313</v>
      </c>
      <c r="AM179">
        <v>347</v>
      </c>
      <c r="AN179">
        <v>347</v>
      </c>
      <c r="AO179">
        <v>347</v>
      </c>
      <c r="AP179">
        <v>347</v>
      </c>
      <c r="AQ179">
        <v>18044</v>
      </c>
      <c r="AR179">
        <v>0</v>
      </c>
      <c r="AS179">
        <v>2890</v>
      </c>
      <c r="AT179">
        <v>2939</v>
      </c>
      <c r="AU179">
        <v>2623</v>
      </c>
      <c r="AV179">
        <v>6056</v>
      </c>
      <c r="AW179">
        <v>295</v>
      </c>
      <c r="AX179">
        <v>294</v>
      </c>
      <c r="AY179">
        <v>265</v>
      </c>
      <c r="AZ179">
        <v>347</v>
      </c>
      <c r="BA179">
        <v>2369</v>
      </c>
      <c r="BB179">
        <v>2363</v>
      </c>
      <c r="BC179">
        <v>2174</v>
      </c>
      <c r="BD179">
        <v>2492</v>
      </c>
      <c r="BE179">
        <v>63</v>
      </c>
      <c r="BF179">
        <f>Table2[[#This Row],[50%]]-(Table2[[#This Row],[S50%]]+Table2[[#This Row],[I50%]])</f>
        <v>223</v>
      </c>
      <c r="BG179" s="2">
        <f>Table2[[#This Row],[S50%]]+Table2[[#This Row],[I50%]]</f>
        <v>2662</v>
      </c>
    </row>
    <row r="180" spans="1:59" x14ac:dyDescent="0.2">
      <c r="A180">
        <v>1591103259</v>
      </c>
      <c r="B180">
        <v>240</v>
      </c>
      <c r="D180" t="s">
        <v>48</v>
      </c>
      <c r="E180" t="s">
        <v>97</v>
      </c>
      <c r="F180" t="s">
        <v>49</v>
      </c>
      <c r="G180">
        <v>2879</v>
      </c>
      <c r="H180">
        <v>2915</v>
      </c>
      <c r="I180">
        <v>2988</v>
      </c>
      <c r="J180">
        <v>3022</v>
      </c>
      <c r="K180">
        <v>3087</v>
      </c>
      <c r="L180">
        <v>3151</v>
      </c>
      <c r="M180">
        <v>3201</v>
      </c>
      <c r="N180">
        <v>3305</v>
      </c>
      <c r="O180">
        <v>3375</v>
      </c>
      <c r="P180">
        <v>3375</v>
      </c>
      <c r="Q180">
        <v>3375</v>
      </c>
      <c r="R180">
        <v>3375</v>
      </c>
      <c r="S180">
        <v>2367</v>
      </c>
      <c r="T180">
        <v>2381</v>
      </c>
      <c r="U180">
        <v>2389</v>
      </c>
      <c r="V180">
        <v>2394</v>
      </c>
      <c r="W180">
        <v>2408</v>
      </c>
      <c r="X180">
        <v>2425</v>
      </c>
      <c r="Y180">
        <v>2435</v>
      </c>
      <c r="Z180">
        <v>2447</v>
      </c>
      <c r="AA180">
        <v>2462</v>
      </c>
      <c r="AB180">
        <v>2462</v>
      </c>
      <c r="AC180">
        <v>2462</v>
      </c>
      <c r="AD180">
        <v>2462</v>
      </c>
      <c r="AE180">
        <v>294</v>
      </c>
      <c r="AF180">
        <v>296</v>
      </c>
      <c r="AG180">
        <v>298</v>
      </c>
      <c r="AH180">
        <v>298</v>
      </c>
      <c r="AI180">
        <v>300</v>
      </c>
      <c r="AJ180">
        <v>303</v>
      </c>
      <c r="AK180">
        <v>310</v>
      </c>
      <c r="AL180">
        <v>312</v>
      </c>
      <c r="AM180">
        <v>347</v>
      </c>
      <c r="AN180">
        <v>347</v>
      </c>
      <c r="AO180">
        <v>347</v>
      </c>
      <c r="AP180">
        <v>347</v>
      </c>
      <c r="AQ180">
        <v>18160</v>
      </c>
      <c r="AR180">
        <v>0</v>
      </c>
      <c r="AS180">
        <v>2890</v>
      </c>
      <c r="AT180">
        <v>2939</v>
      </c>
      <c r="AU180">
        <v>2623</v>
      </c>
      <c r="AV180">
        <v>6056</v>
      </c>
      <c r="AW180">
        <v>295</v>
      </c>
      <c r="AX180">
        <v>294</v>
      </c>
      <c r="AY180">
        <v>265</v>
      </c>
      <c r="AZ180">
        <v>347</v>
      </c>
      <c r="BA180">
        <v>2369</v>
      </c>
      <c r="BB180">
        <v>2363</v>
      </c>
      <c r="BC180">
        <v>2174</v>
      </c>
      <c r="BD180">
        <v>2492</v>
      </c>
      <c r="BE180">
        <v>63</v>
      </c>
      <c r="BF180">
        <f>Table2[[#This Row],[50%]]-(Table2[[#This Row],[S50%]]+Table2[[#This Row],[I50%]])</f>
        <v>218</v>
      </c>
      <c r="BG180" s="2">
        <f>Table2[[#This Row],[S50%]]+Table2[[#This Row],[I50%]]</f>
        <v>2661</v>
      </c>
    </row>
    <row r="181" spans="1:59" x14ac:dyDescent="0.2">
      <c r="A181">
        <v>1591103261</v>
      </c>
      <c r="B181">
        <v>240</v>
      </c>
      <c r="D181" t="s">
        <v>48</v>
      </c>
      <c r="E181" t="s">
        <v>112</v>
      </c>
      <c r="F181" t="s">
        <v>49</v>
      </c>
      <c r="G181">
        <v>2882</v>
      </c>
      <c r="H181">
        <v>2921</v>
      </c>
      <c r="I181">
        <v>2995</v>
      </c>
      <c r="J181">
        <v>3025</v>
      </c>
      <c r="K181">
        <v>3101</v>
      </c>
      <c r="L181">
        <v>3173</v>
      </c>
      <c r="M181">
        <v>3218</v>
      </c>
      <c r="N181">
        <v>3264</v>
      </c>
      <c r="O181">
        <v>3375</v>
      </c>
      <c r="P181">
        <v>3375</v>
      </c>
      <c r="Q181">
        <v>3375</v>
      </c>
      <c r="R181">
        <v>3375</v>
      </c>
      <c r="S181">
        <v>2367</v>
      </c>
      <c r="T181">
        <v>2381</v>
      </c>
      <c r="U181">
        <v>2389</v>
      </c>
      <c r="V181">
        <v>2393</v>
      </c>
      <c r="W181">
        <v>2408</v>
      </c>
      <c r="X181">
        <v>2425</v>
      </c>
      <c r="Y181">
        <v>2435</v>
      </c>
      <c r="Z181">
        <v>2447</v>
      </c>
      <c r="AA181">
        <v>2461</v>
      </c>
      <c r="AB181">
        <v>2461</v>
      </c>
      <c r="AC181">
        <v>2461</v>
      </c>
      <c r="AD181">
        <v>2461</v>
      </c>
      <c r="AE181">
        <v>294</v>
      </c>
      <c r="AF181">
        <v>296</v>
      </c>
      <c r="AG181">
        <v>297</v>
      </c>
      <c r="AH181">
        <v>298</v>
      </c>
      <c r="AI181">
        <v>300</v>
      </c>
      <c r="AJ181">
        <v>303</v>
      </c>
      <c r="AK181">
        <v>307</v>
      </c>
      <c r="AL181">
        <v>312</v>
      </c>
      <c r="AM181">
        <v>347</v>
      </c>
      <c r="AN181">
        <v>347</v>
      </c>
      <c r="AO181">
        <v>347</v>
      </c>
      <c r="AP181">
        <v>347</v>
      </c>
      <c r="AQ181">
        <v>18289</v>
      </c>
      <c r="AR181">
        <v>0</v>
      </c>
      <c r="AS181">
        <v>2890</v>
      </c>
      <c r="AT181">
        <v>2939</v>
      </c>
      <c r="AU181">
        <v>2623</v>
      </c>
      <c r="AV181">
        <v>6056</v>
      </c>
      <c r="AW181">
        <v>295</v>
      </c>
      <c r="AX181">
        <v>294</v>
      </c>
      <c r="AY181">
        <v>265</v>
      </c>
      <c r="AZ181">
        <v>347</v>
      </c>
      <c r="BA181">
        <v>2369</v>
      </c>
      <c r="BB181">
        <v>2363</v>
      </c>
      <c r="BC181">
        <v>2174</v>
      </c>
      <c r="BD181">
        <v>2492</v>
      </c>
      <c r="BE181">
        <v>63</v>
      </c>
      <c r="BF181">
        <f>Table2[[#This Row],[50%]]-(Table2[[#This Row],[S50%]]+Table2[[#This Row],[I50%]])</f>
        <v>221</v>
      </c>
      <c r="BG181" s="2">
        <f>Table2[[#This Row],[S50%]]+Table2[[#This Row],[I50%]]</f>
        <v>2661</v>
      </c>
    </row>
    <row r="182" spans="1:59" x14ac:dyDescent="0.2">
      <c r="A182">
        <v>1591103264</v>
      </c>
      <c r="B182">
        <v>240</v>
      </c>
      <c r="D182" t="s">
        <v>48</v>
      </c>
      <c r="E182" t="s">
        <v>96</v>
      </c>
      <c r="F182" t="s">
        <v>49</v>
      </c>
      <c r="G182">
        <v>2876</v>
      </c>
      <c r="H182">
        <v>2915</v>
      </c>
      <c r="I182">
        <v>2974</v>
      </c>
      <c r="J182">
        <v>3014</v>
      </c>
      <c r="K182">
        <v>3077</v>
      </c>
      <c r="L182">
        <v>3157</v>
      </c>
      <c r="M182">
        <v>3212</v>
      </c>
      <c r="N182">
        <v>3255</v>
      </c>
      <c r="O182">
        <v>3343</v>
      </c>
      <c r="P182">
        <v>3343</v>
      </c>
      <c r="Q182">
        <v>3343</v>
      </c>
      <c r="R182">
        <v>3343</v>
      </c>
      <c r="S182">
        <v>2366</v>
      </c>
      <c r="T182">
        <v>2382</v>
      </c>
      <c r="U182">
        <v>2391</v>
      </c>
      <c r="V182">
        <v>2395</v>
      </c>
      <c r="W182">
        <v>2407</v>
      </c>
      <c r="X182">
        <v>2421</v>
      </c>
      <c r="Y182">
        <v>2436</v>
      </c>
      <c r="Z182">
        <v>2454</v>
      </c>
      <c r="AA182">
        <v>2461</v>
      </c>
      <c r="AB182">
        <v>2461</v>
      </c>
      <c r="AC182">
        <v>2461</v>
      </c>
      <c r="AD182">
        <v>2461</v>
      </c>
      <c r="AE182">
        <v>294</v>
      </c>
      <c r="AF182">
        <v>296</v>
      </c>
      <c r="AG182">
        <v>297</v>
      </c>
      <c r="AH182">
        <v>298</v>
      </c>
      <c r="AI182">
        <v>300</v>
      </c>
      <c r="AJ182">
        <v>303</v>
      </c>
      <c r="AK182">
        <v>307</v>
      </c>
      <c r="AL182">
        <v>311</v>
      </c>
      <c r="AM182">
        <v>315</v>
      </c>
      <c r="AN182">
        <v>315</v>
      </c>
      <c r="AO182">
        <v>315</v>
      </c>
      <c r="AP182">
        <v>315</v>
      </c>
      <c r="AQ182">
        <v>18411</v>
      </c>
      <c r="AR182">
        <v>0</v>
      </c>
      <c r="AS182">
        <v>2890</v>
      </c>
      <c r="AT182">
        <v>2939</v>
      </c>
      <c r="AU182">
        <v>2623</v>
      </c>
      <c r="AV182">
        <v>6056</v>
      </c>
      <c r="AW182">
        <v>295</v>
      </c>
      <c r="AX182">
        <v>294</v>
      </c>
      <c r="AY182">
        <v>265</v>
      </c>
      <c r="AZ182">
        <v>347</v>
      </c>
      <c r="BA182">
        <v>2369</v>
      </c>
      <c r="BB182">
        <v>2363</v>
      </c>
      <c r="BC182">
        <v>2174</v>
      </c>
      <c r="BD182">
        <v>2492</v>
      </c>
      <c r="BE182">
        <v>63</v>
      </c>
      <c r="BF182">
        <f>Table2[[#This Row],[50%]]-(Table2[[#This Row],[S50%]]+Table2[[#This Row],[I50%]])</f>
        <v>216</v>
      </c>
      <c r="BG182" s="2">
        <f>Table2[[#This Row],[S50%]]+Table2[[#This Row],[I50%]]</f>
        <v>2660</v>
      </c>
    </row>
    <row r="183" spans="1:59" x14ac:dyDescent="0.2">
      <c r="A183">
        <v>1591103266</v>
      </c>
      <c r="B183">
        <v>240</v>
      </c>
      <c r="D183" t="s">
        <v>48</v>
      </c>
      <c r="E183" t="s">
        <v>106</v>
      </c>
      <c r="F183" t="s">
        <v>49</v>
      </c>
      <c r="G183">
        <v>2882</v>
      </c>
      <c r="H183">
        <v>2932</v>
      </c>
      <c r="I183">
        <v>2995</v>
      </c>
      <c r="J183">
        <v>3028</v>
      </c>
      <c r="K183">
        <v>3095</v>
      </c>
      <c r="L183">
        <v>3155</v>
      </c>
      <c r="M183">
        <v>3211</v>
      </c>
      <c r="N183">
        <v>3253</v>
      </c>
      <c r="O183">
        <v>3348</v>
      </c>
      <c r="P183">
        <v>3348</v>
      </c>
      <c r="Q183">
        <v>3348</v>
      </c>
      <c r="R183">
        <v>3348</v>
      </c>
      <c r="S183">
        <v>2365</v>
      </c>
      <c r="T183">
        <v>2381</v>
      </c>
      <c r="U183">
        <v>2390</v>
      </c>
      <c r="V183">
        <v>2394</v>
      </c>
      <c r="W183">
        <v>2407</v>
      </c>
      <c r="X183">
        <v>2418</v>
      </c>
      <c r="Y183">
        <v>2443</v>
      </c>
      <c r="Z183">
        <v>2455</v>
      </c>
      <c r="AA183">
        <v>2461</v>
      </c>
      <c r="AB183">
        <v>2461</v>
      </c>
      <c r="AC183">
        <v>2461</v>
      </c>
      <c r="AD183">
        <v>2461</v>
      </c>
      <c r="AE183">
        <v>294</v>
      </c>
      <c r="AF183">
        <v>296</v>
      </c>
      <c r="AG183">
        <v>297</v>
      </c>
      <c r="AH183">
        <v>298</v>
      </c>
      <c r="AI183">
        <v>300</v>
      </c>
      <c r="AJ183">
        <v>303</v>
      </c>
      <c r="AK183">
        <v>307</v>
      </c>
      <c r="AL183">
        <v>308</v>
      </c>
      <c r="AM183">
        <v>313</v>
      </c>
      <c r="AN183">
        <v>313</v>
      </c>
      <c r="AO183">
        <v>313</v>
      </c>
      <c r="AP183">
        <v>313</v>
      </c>
      <c r="AQ183">
        <v>18529</v>
      </c>
      <c r="AR183">
        <v>0</v>
      </c>
      <c r="AS183">
        <v>2890</v>
      </c>
      <c r="AT183">
        <v>2938</v>
      </c>
      <c r="AU183">
        <v>2623</v>
      </c>
      <c r="AV183">
        <v>6056</v>
      </c>
      <c r="AW183">
        <v>295</v>
      </c>
      <c r="AX183">
        <v>294</v>
      </c>
      <c r="AY183">
        <v>265</v>
      </c>
      <c r="AZ183">
        <v>347</v>
      </c>
      <c r="BA183">
        <v>2369</v>
      </c>
      <c r="BB183">
        <v>2363</v>
      </c>
      <c r="BC183">
        <v>2174</v>
      </c>
      <c r="BD183">
        <v>2492</v>
      </c>
      <c r="BE183">
        <v>63</v>
      </c>
      <c r="BF183">
        <f>Table2[[#This Row],[50%]]-(Table2[[#This Row],[S50%]]+Table2[[#This Row],[I50%]])</f>
        <v>223</v>
      </c>
      <c r="BG183" s="2">
        <f>Table2[[#This Row],[S50%]]+Table2[[#This Row],[I50%]]</f>
        <v>2659</v>
      </c>
    </row>
    <row r="184" spans="1:59" x14ac:dyDescent="0.2">
      <c r="A184">
        <v>1591103268</v>
      </c>
      <c r="B184">
        <v>240</v>
      </c>
      <c r="D184" t="s">
        <v>48</v>
      </c>
      <c r="E184" t="s">
        <v>104</v>
      </c>
      <c r="F184" t="s">
        <v>49</v>
      </c>
      <c r="G184">
        <v>2887</v>
      </c>
      <c r="H184">
        <v>2935</v>
      </c>
      <c r="I184">
        <v>2985</v>
      </c>
      <c r="J184">
        <v>3028</v>
      </c>
      <c r="K184">
        <v>3098</v>
      </c>
      <c r="L184">
        <v>3155</v>
      </c>
      <c r="M184">
        <v>3211</v>
      </c>
      <c r="N184">
        <v>3224</v>
      </c>
      <c r="O184">
        <v>3348</v>
      </c>
      <c r="P184">
        <v>3348</v>
      </c>
      <c r="Q184">
        <v>3348</v>
      </c>
      <c r="R184">
        <v>3348</v>
      </c>
      <c r="S184">
        <v>2363</v>
      </c>
      <c r="T184">
        <v>2379</v>
      </c>
      <c r="U184">
        <v>2389</v>
      </c>
      <c r="V184">
        <v>2393</v>
      </c>
      <c r="W184">
        <v>2406</v>
      </c>
      <c r="X184">
        <v>2415</v>
      </c>
      <c r="Y184">
        <v>2436</v>
      </c>
      <c r="Z184">
        <v>2453</v>
      </c>
      <c r="AA184">
        <v>2461</v>
      </c>
      <c r="AB184">
        <v>2461</v>
      </c>
      <c r="AC184">
        <v>2461</v>
      </c>
      <c r="AD184">
        <v>2461</v>
      </c>
      <c r="AE184">
        <v>294</v>
      </c>
      <c r="AF184">
        <v>296</v>
      </c>
      <c r="AG184">
        <v>297</v>
      </c>
      <c r="AH184">
        <v>298</v>
      </c>
      <c r="AI184">
        <v>300</v>
      </c>
      <c r="AJ184">
        <v>303</v>
      </c>
      <c r="AK184">
        <v>307</v>
      </c>
      <c r="AL184">
        <v>308</v>
      </c>
      <c r="AM184">
        <v>320</v>
      </c>
      <c r="AN184">
        <v>320</v>
      </c>
      <c r="AO184">
        <v>320</v>
      </c>
      <c r="AP184">
        <v>320</v>
      </c>
      <c r="AQ184">
        <v>18655</v>
      </c>
      <c r="AR184">
        <v>0</v>
      </c>
      <c r="AS184">
        <v>2890</v>
      </c>
      <c r="AT184">
        <v>2938</v>
      </c>
      <c r="AU184">
        <v>2623</v>
      </c>
      <c r="AV184">
        <v>6056</v>
      </c>
      <c r="AW184">
        <v>295</v>
      </c>
      <c r="AX184">
        <v>294</v>
      </c>
      <c r="AY184">
        <v>265</v>
      </c>
      <c r="AZ184">
        <v>347</v>
      </c>
      <c r="BA184">
        <v>2369</v>
      </c>
      <c r="BB184">
        <v>2362</v>
      </c>
      <c r="BC184">
        <v>2174</v>
      </c>
      <c r="BD184">
        <v>2492</v>
      </c>
      <c r="BE184">
        <v>63</v>
      </c>
      <c r="BF184">
        <f>Table2[[#This Row],[50%]]-(Table2[[#This Row],[S50%]]+Table2[[#This Row],[I50%]])</f>
        <v>230</v>
      </c>
      <c r="BG184" s="2">
        <f>Table2[[#This Row],[S50%]]+Table2[[#This Row],[I50%]]</f>
        <v>2657</v>
      </c>
    </row>
    <row r="185" spans="1:59" x14ac:dyDescent="0.2">
      <c r="A185">
        <v>1591103270</v>
      </c>
      <c r="B185">
        <v>240</v>
      </c>
      <c r="D185" t="s">
        <v>48</v>
      </c>
      <c r="E185" t="s">
        <v>116</v>
      </c>
      <c r="F185" t="s">
        <v>49</v>
      </c>
      <c r="G185">
        <v>2879</v>
      </c>
      <c r="H185">
        <v>2926</v>
      </c>
      <c r="I185">
        <v>2978</v>
      </c>
      <c r="J185">
        <v>3027</v>
      </c>
      <c r="K185">
        <v>3091</v>
      </c>
      <c r="L185">
        <v>3142</v>
      </c>
      <c r="M185">
        <v>3211</v>
      </c>
      <c r="N185">
        <v>3315</v>
      </c>
      <c r="O185">
        <v>3485</v>
      </c>
      <c r="P185">
        <v>3485</v>
      </c>
      <c r="Q185">
        <v>3485</v>
      </c>
      <c r="R185">
        <v>3485</v>
      </c>
      <c r="S185">
        <v>2363</v>
      </c>
      <c r="T185">
        <v>2378</v>
      </c>
      <c r="U185">
        <v>2387</v>
      </c>
      <c r="V185">
        <v>2393</v>
      </c>
      <c r="W185">
        <v>2406</v>
      </c>
      <c r="X185">
        <v>2415</v>
      </c>
      <c r="Y185">
        <v>2434</v>
      </c>
      <c r="Z185">
        <v>2451</v>
      </c>
      <c r="AA185">
        <v>2461</v>
      </c>
      <c r="AB185">
        <v>2461</v>
      </c>
      <c r="AC185">
        <v>2461</v>
      </c>
      <c r="AD185">
        <v>2461</v>
      </c>
      <c r="AE185">
        <v>294</v>
      </c>
      <c r="AF185">
        <v>296</v>
      </c>
      <c r="AG185">
        <v>297</v>
      </c>
      <c r="AH185">
        <v>298</v>
      </c>
      <c r="AI185">
        <v>300</v>
      </c>
      <c r="AJ185">
        <v>304</v>
      </c>
      <c r="AK185">
        <v>308</v>
      </c>
      <c r="AL185">
        <v>312</v>
      </c>
      <c r="AM185">
        <v>320</v>
      </c>
      <c r="AN185">
        <v>320</v>
      </c>
      <c r="AO185">
        <v>320</v>
      </c>
      <c r="AP185">
        <v>320</v>
      </c>
      <c r="AQ185">
        <v>18775</v>
      </c>
      <c r="AR185">
        <v>0</v>
      </c>
      <c r="AS185">
        <v>2890</v>
      </c>
      <c r="AT185">
        <v>2938</v>
      </c>
      <c r="AU185">
        <v>2614</v>
      </c>
      <c r="AV185">
        <v>6056</v>
      </c>
      <c r="AW185">
        <v>295</v>
      </c>
      <c r="AX185">
        <v>294</v>
      </c>
      <c r="AY185">
        <v>265</v>
      </c>
      <c r="AZ185">
        <v>347</v>
      </c>
      <c r="BA185">
        <v>2368</v>
      </c>
      <c r="BB185">
        <v>2362</v>
      </c>
      <c r="BC185">
        <v>2174</v>
      </c>
      <c r="BD185">
        <v>2492</v>
      </c>
      <c r="BE185">
        <v>63</v>
      </c>
      <c r="BF185">
        <f>Table2[[#This Row],[50%]]-(Table2[[#This Row],[S50%]]+Table2[[#This Row],[I50%]])</f>
        <v>222</v>
      </c>
      <c r="BG185" s="2">
        <f>Table2[[#This Row],[S50%]]+Table2[[#This Row],[I50%]]</f>
        <v>2657</v>
      </c>
    </row>
    <row r="186" spans="1:59" x14ac:dyDescent="0.2">
      <c r="A186">
        <v>1591103273</v>
      </c>
      <c r="B186">
        <v>240</v>
      </c>
      <c r="D186" t="s">
        <v>48</v>
      </c>
      <c r="E186" t="s">
        <v>113</v>
      </c>
      <c r="F186" t="s">
        <v>49</v>
      </c>
      <c r="G186">
        <v>2882</v>
      </c>
      <c r="H186">
        <v>2930</v>
      </c>
      <c r="I186">
        <v>2979</v>
      </c>
      <c r="J186">
        <v>3031</v>
      </c>
      <c r="K186">
        <v>3098</v>
      </c>
      <c r="L186">
        <v>3154</v>
      </c>
      <c r="M186">
        <v>3271</v>
      </c>
      <c r="N186">
        <v>3361</v>
      </c>
      <c r="O186">
        <v>3485</v>
      </c>
      <c r="P186">
        <v>3485</v>
      </c>
      <c r="Q186">
        <v>3485</v>
      </c>
      <c r="R186">
        <v>3485</v>
      </c>
      <c r="S186">
        <v>2364</v>
      </c>
      <c r="T186">
        <v>2378</v>
      </c>
      <c r="U186">
        <v>2388</v>
      </c>
      <c r="V186">
        <v>2392</v>
      </c>
      <c r="W186">
        <v>2405</v>
      </c>
      <c r="X186">
        <v>2417</v>
      </c>
      <c r="Y186">
        <v>2441</v>
      </c>
      <c r="Z186">
        <v>2450</v>
      </c>
      <c r="AA186">
        <v>2456</v>
      </c>
      <c r="AB186">
        <v>2456</v>
      </c>
      <c r="AC186">
        <v>2456</v>
      </c>
      <c r="AD186">
        <v>2456</v>
      </c>
      <c r="AE186">
        <v>294</v>
      </c>
      <c r="AF186">
        <v>296</v>
      </c>
      <c r="AG186">
        <v>297</v>
      </c>
      <c r="AH186">
        <v>298</v>
      </c>
      <c r="AI186">
        <v>300</v>
      </c>
      <c r="AJ186">
        <v>303</v>
      </c>
      <c r="AK186">
        <v>309</v>
      </c>
      <c r="AL186">
        <v>313</v>
      </c>
      <c r="AM186">
        <v>320</v>
      </c>
      <c r="AN186">
        <v>320</v>
      </c>
      <c r="AO186">
        <v>320</v>
      </c>
      <c r="AP186">
        <v>320</v>
      </c>
      <c r="AQ186">
        <v>18902</v>
      </c>
      <c r="AR186">
        <v>0</v>
      </c>
      <c r="AS186">
        <v>2890</v>
      </c>
      <c r="AT186">
        <v>2938</v>
      </c>
      <c r="AU186">
        <v>2614</v>
      </c>
      <c r="AV186">
        <v>6056</v>
      </c>
      <c r="AW186">
        <v>295</v>
      </c>
      <c r="AX186">
        <v>294</v>
      </c>
      <c r="AY186">
        <v>265</v>
      </c>
      <c r="AZ186">
        <v>347</v>
      </c>
      <c r="BA186">
        <v>2369</v>
      </c>
      <c r="BB186">
        <v>2362</v>
      </c>
      <c r="BC186">
        <v>2174</v>
      </c>
      <c r="BD186">
        <v>2492</v>
      </c>
      <c r="BE186">
        <v>63</v>
      </c>
      <c r="BF186">
        <f>Table2[[#This Row],[50%]]-(Table2[[#This Row],[S50%]]+Table2[[#This Row],[I50%]])</f>
        <v>224</v>
      </c>
      <c r="BG186" s="2">
        <f>Table2[[#This Row],[S50%]]+Table2[[#This Row],[I50%]]</f>
        <v>2658</v>
      </c>
    </row>
    <row r="187" spans="1:59" x14ac:dyDescent="0.2">
      <c r="A187">
        <v>1591103275</v>
      </c>
      <c r="B187">
        <v>240</v>
      </c>
      <c r="D187" t="s">
        <v>48</v>
      </c>
      <c r="E187" t="s">
        <v>120</v>
      </c>
      <c r="F187" t="s">
        <v>49</v>
      </c>
      <c r="G187">
        <v>2882</v>
      </c>
      <c r="H187">
        <v>2934</v>
      </c>
      <c r="I187">
        <v>3001</v>
      </c>
      <c r="J187">
        <v>3033</v>
      </c>
      <c r="K187">
        <v>3101</v>
      </c>
      <c r="L187">
        <v>3170</v>
      </c>
      <c r="M187">
        <v>3315</v>
      </c>
      <c r="N187">
        <v>3361</v>
      </c>
      <c r="O187">
        <v>3485</v>
      </c>
      <c r="P187">
        <v>3485</v>
      </c>
      <c r="Q187">
        <v>3485</v>
      </c>
      <c r="R187">
        <v>3485</v>
      </c>
      <c r="S187">
        <v>2363</v>
      </c>
      <c r="T187">
        <v>2377</v>
      </c>
      <c r="U187">
        <v>2385</v>
      </c>
      <c r="V187">
        <v>2390</v>
      </c>
      <c r="W187">
        <v>2405</v>
      </c>
      <c r="X187">
        <v>2419</v>
      </c>
      <c r="Y187">
        <v>2441</v>
      </c>
      <c r="Z187">
        <v>2447</v>
      </c>
      <c r="AA187">
        <v>2456</v>
      </c>
      <c r="AB187">
        <v>2456</v>
      </c>
      <c r="AC187">
        <v>2456</v>
      </c>
      <c r="AD187">
        <v>2456</v>
      </c>
      <c r="AE187">
        <v>294</v>
      </c>
      <c r="AF187">
        <v>296</v>
      </c>
      <c r="AG187">
        <v>297</v>
      </c>
      <c r="AH187">
        <v>298</v>
      </c>
      <c r="AI187">
        <v>300</v>
      </c>
      <c r="AJ187">
        <v>302</v>
      </c>
      <c r="AK187">
        <v>309</v>
      </c>
      <c r="AL187">
        <v>316</v>
      </c>
      <c r="AM187">
        <v>320</v>
      </c>
      <c r="AN187">
        <v>320</v>
      </c>
      <c r="AO187">
        <v>320</v>
      </c>
      <c r="AP187">
        <v>320</v>
      </c>
      <c r="AQ187">
        <v>19019</v>
      </c>
      <c r="AR187">
        <v>0</v>
      </c>
      <c r="AS187">
        <v>2890</v>
      </c>
      <c r="AT187">
        <v>2938</v>
      </c>
      <c r="AU187">
        <v>2614</v>
      </c>
      <c r="AV187">
        <v>6056</v>
      </c>
      <c r="AW187">
        <v>295</v>
      </c>
      <c r="AX187">
        <v>294</v>
      </c>
      <c r="AY187">
        <v>265</v>
      </c>
      <c r="AZ187">
        <v>347</v>
      </c>
      <c r="BA187">
        <v>2368</v>
      </c>
      <c r="BB187">
        <v>2362</v>
      </c>
      <c r="BC187">
        <v>2174</v>
      </c>
      <c r="BD187">
        <v>2492</v>
      </c>
      <c r="BE187">
        <v>63</v>
      </c>
      <c r="BF187">
        <f>Table2[[#This Row],[50%]]-(Table2[[#This Row],[S50%]]+Table2[[#This Row],[I50%]])</f>
        <v>225</v>
      </c>
      <c r="BG187" s="2">
        <f>Table2[[#This Row],[S50%]]+Table2[[#This Row],[I50%]]</f>
        <v>2657</v>
      </c>
    </row>
    <row r="188" spans="1:59" x14ac:dyDescent="0.2">
      <c r="A188">
        <v>1591103277</v>
      </c>
      <c r="B188">
        <v>240</v>
      </c>
      <c r="D188" t="s">
        <v>48</v>
      </c>
      <c r="E188" t="s">
        <v>104</v>
      </c>
      <c r="F188" t="s">
        <v>49</v>
      </c>
      <c r="G188">
        <v>2878</v>
      </c>
      <c r="H188">
        <v>2928</v>
      </c>
      <c r="I188">
        <v>3002</v>
      </c>
      <c r="J188">
        <v>3036</v>
      </c>
      <c r="K188">
        <v>3091</v>
      </c>
      <c r="L188">
        <v>3144</v>
      </c>
      <c r="M188">
        <v>3315</v>
      </c>
      <c r="N188">
        <v>3361</v>
      </c>
      <c r="O188">
        <v>3485</v>
      </c>
      <c r="P188">
        <v>3485</v>
      </c>
      <c r="Q188">
        <v>3485</v>
      </c>
      <c r="R188">
        <v>3485</v>
      </c>
      <c r="S188">
        <v>2367</v>
      </c>
      <c r="T188">
        <v>2379</v>
      </c>
      <c r="U188">
        <v>2386</v>
      </c>
      <c r="V188">
        <v>2392</v>
      </c>
      <c r="W188">
        <v>2406</v>
      </c>
      <c r="X188">
        <v>2425</v>
      </c>
      <c r="Y188">
        <v>2440</v>
      </c>
      <c r="Z188">
        <v>2445</v>
      </c>
      <c r="AA188">
        <v>2456</v>
      </c>
      <c r="AB188">
        <v>2456</v>
      </c>
      <c r="AC188">
        <v>2456</v>
      </c>
      <c r="AD188">
        <v>2456</v>
      </c>
      <c r="AE188">
        <v>294</v>
      </c>
      <c r="AF188">
        <v>296</v>
      </c>
      <c r="AG188">
        <v>297</v>
      </c>
      <c r="AH188">
        <v>298</v>
      </c>
      <c r="AI188">
        <v>300</v>
      </c>
      <c r="AJ188">
        <v>302</v>
      </c>
      <c r="AK188">
        <v>309</v>
      </c>
      <c r="AL188">
        <v>316</v>
      </c>
      <c r="AM188">
        <v>330</v>
      </c>
      <c r="AN188">
        <v>330</v>
      </c>
      <c r="AO188">
        <v>330</v>
      </c>
      <c r="AP188">
        <v>330</v>
      </c>
      <c r="AQ188">
        <v>19151</v>
      </c>
      <c r="AR188">
        <v>0</v>
      </c>
      <c r="AS188">
        <v>2890</v>
      </c>
      <c r="AT188">
        <v>2938</v>
      </c>
      <c r="AU188">
        <v>2614</v>
      </c>
      <c r="AV188">
        <v>6056</v>
      </c>
      <c r="AW188">
        <v>295</v>
      </c>
      <c r="AX188">
        <v>294</v>
      </c>
      <c r="AY188">
        <v>265</v>
      </c>
      <c r="AZ188">
        <v>347</v>
      </c>
      <c r="BA188">
        <v>2368</v>
      </c>
      <c r="BB188">
        <v>2362</v>
      </c>
      <c r="BC188">
        <v>2174</v>
      </c>
      <c r="BD188">
        <v>2492</v>
      </c>
      <c r="BE188">
        <v>63</v>
      </c>
      <c r="BF188">
        <f>Table2[[#This Row],[50%]]-(Table2[[#This Row],[S50%]]+Table2[[#This Row],[I50%]])</f>
        <v>217</v>
      </c>
      <c r="BG188" s="2">
        <f>Table2[[#This Row],[S50%]]+Table2[[#This Row],[I50%]]</f>
        <v>2661</v>
      </c>
    </row>
    <row r="189" spans="1:59" x14ac:dyDescent="0.2">
      <c r="A189">
        <v>1591103280</v>
      </c>
      <c r="B189">
        <v>240</v>
      </c>
      <c r="D189" t="s">
        <v>48</v>
      </c>
      <c r="E189" t="s">
        <v>102</v>
      </c>
      <c r="F189" t="s">
        <v>49</v>
      </c>
      <c r="G189">
        <v>2881</v>
      </c>
      <c r="H189">
        <v>2932</v>
      </c>
      <c r="I189">
        <v>3006</v>
      </c>
      <c r="J189">
        <v>3033</v>
      </c>
      <c r="K189">
        <v>3102</v>
      </c>
      <c r="L189">
        <v>3134</v>
      </c>
      <c r="M189">
        <v>3296</v>
      </c>
      <c r="N189">
        <v>3361</v>
      </c>
      <c r="O189">
        <v>3948</v>
      </c>
      <c r="P189">
        <v>3948</v>
      </c>
      <c r="Q189">
        <v>3948</v>
      </c>
      <c r="R189">
        <v>3948</v>
      </c>
      <c r="S189">
        <v>2367</v>
      </c>
      <c r="T189">
        <v>2380</v>
      </c>
      <c r="U189">
        <v>2386</v>
      </c>
      <c r="V189">
        <v>2392</v>
      </c>
      <c r="W189">
        <v>2405</v>
      </c>
      <c r="X189">
        <v>2422</v>
      </c>
      <c r="Y189">
        <v>2440</v>
      </c>
      <c r="Z189">
        <v>2444</v>
      </c>
      <c r="AA189">
        <v>2456</v>
      </c>
      <c r="AB189">
        <v>2456</v>
      </c>
      <c r="AC189">
        <v>2456</v>
      </c>
      <c r="AD189">
        <v>2456</v>
      </c>
      <c r="AE189">
        <v>294</v>
      </c>
      <c r="AF189">
        <v>296</v>
      </c>
      <c r="AG189">
        <v>297</v>
      </c>
      <c r="AH189">
        <v>298</v>
      </c>
      <c r="AI189">
        <v>300</v>
      </c>
      <c r="AJ189">
        <v>301</v>
      </c>
      <c r="AK189">
        <v>309</v>
      </c>
      <c r="AL189">
        <v>316</v>
      </c>
      <c r="AM189">
        <v>330</v>
      </c>
      <c r="AN189">
        <v>330</v>
      </c>
      <c r="AO189">
        <v>330</v>
      </c>
      <c r="AP189">
        <v>330</v>
      </c>
      <c r="AQ189">
        <v>19264</v>
      </c>
      <c r="AR189">
        <v>0</v>
      </c>
      <c r="AS189">
        <v>2890</v>
      </c>
      <c r="AT189">
        <v>2938</v>
      </c>
      <c r="AU189">
        <v>2614</v>
      </c>
      <c r="AV189">
        <v>6056</v>
      </c>
      <c r="AW189">
        <v>295</v>
      </c>
      <c r="AX189">
        <v>294</v>
      </c>
      <c r="AY189">
        <v>265</v>
      </c>
      <c r="AZ189">
        <v>347</v>
      </c>
      <c r="BA189">
        <v>2368</v>
      </c>
      <c r="BB189">
        <v>2362</v>
      </c>
      <c r="BC189">
        <v>2174</v>
      </c>
      <c r="BD189">
        <v>2492</v>
      </c>
      <c r="BE189">
        <v>63</v>
      </c>
      <c r="BF189">
        <f>Table2[[#This Row],[50%]]-(Table2[[#This Row],[S50%]]+Table2[[#This Row],[I50%]])</f>
        <v>220</v>
      </c>
      <c r="BG189" s="2">
        <f>Table2[[#This Row],[S50%]]+Table2[[#This Row],[I50%]]</f>
        <v>2661</v>
      </c>
    </row>
    <row r="190" spans="1:59" x14ac:dyDescent="0.2">
      <c r="A190">
        <v>1591103282</v>
      </c>
      <c r="B190">
        <v>240</v>
      </c>
      <c r="D190" t="s">
        <v>48</v>
      </c>
      <c r="E190" t="s">
        <v>169</v>
      </c>
      <c r="F190" t="s">
        <v>49</v>
      </c>
      <c r="G190">
        <v>2879</v>
      </c>
      <c r="H190">
        <v>2960</v>
      </c>
      <c r="I190">
        <v>3027</v>
      </c>
      <c r="J190">
        <v>3059</v>
      </c>
      <c r="K190">
        <v>3117</v>
      </c>
      <c r="L190">
        <v>3146</v>
      </c>
      <c r="M190">
        <v>3312</v>
      </c>
      <c r="N190">
        <v>3352</v>
      </c>
      <c r="O190">
        <v>3948</v>
      </c>
      <c r="P190">
        <v>3948</v>
      </c>
      <c r="Q190">
        <v>3948</v>
      </c>
      <c r="R190">
        <v>3948</v>
      </c>
      <c r="S190">
        <v>2364</v>
      </c>
      <c r="T190">
        <v>2377</v>
      </c>
      <c r="U190">
        <v>2386</v>
      </c>
      <c r="V190">
        <v>2392</v>
      </c>
      <c r="W190">
        <v>2406</v>
      </c>
      <c r="X190">
        <v>2421</v>
      </c>
      <c r="Y190">
        <v>2440</v>
      </c>
      <c r="Z190">
        <v>2443</v>
      </c>
      <c r="AA190">
        <v>2465</v>
      </c>
      <c r="AB190">
        <v>2465</v>
      </c>
      <c r="AC190">
        <v>2465</v>
      </c>
      <c r="AD190">
        <v>2465</v>
      </c>
      <c r="AE190">
        <v>294</v>
      </c>
      <c r="AF190">
        <v>296</v>
      </c>
      <c r="AG190">
        <v>297</v>
      </c>
      <c r="AH190">
        <v>298</v>
      </c>
      <c r="AI190">
        <v>300</v>
      </c>
      <c r="AJ190">
        <v>303</v>
      </c>
      <c r="AK190">
        <v>310</v>
      </c>
      <c r="AL190">
        <v>316</v>
      </c>
      <c r="AM190">
        <v>330</v>
      </c>
      <c r="AN190">
        <v>330</v>
      </c>
      <c r="AO190">
        <v>330</v>
      </c>
      <c r="AP190">
        <v>330</v>
      </c>
      <c r="AQ190">
        <v>19397</v>
      </c>
      <c r="AR190">
        <v>0</v>
      </c>
      <c r="AS190">
        <v>2890</v>
      </c>
      <c r="AT190">
        <v>2938</v>
      </c>
      <c r="AU190">
        <v>2614</v>
      </c>
      <c r="AV190">
        <v>6056</v>
      </c>
      <c r="AW190">
        <v>295</v>
      </c>
      <c r="AX190">
        <v>294</v>
      </c>
      <c r="AY190">
        <v>265</v>
      </c>
      <c r="AZ190">
        <v>347</v>
      </c>
      <c r="BA190">
        <v>2368</v>
      </c>
      <c r="BB190">
        <v>2362</v>
      </c>
      <c r="BC190">
        <v>2174</v>
      </c>
      <c r="BD190">
        <v>2492</v>
      </c>
      <c r="BE190">
        <v>63</v>
      </c>
      <c r="BF190">
        <f>Table2[[#This Row],[50%]]-(Table2[[#This Row],[S50%]]+Table2[[#This Row],[I50%]])</f>
        <v>221</v>
      </c>
      <c r="BG190" s="2">
        <f>Table2[[#This Row],[S50%]]+Table2[[#This Row],[I50%]]</f>
        <v>2658</v>
      </c>
    </row>
    <row r="191" spans="1:59" x14ac:dyDescent="0.2">
      <c r="A191">
        <v>1591103284</v>
      </c>
      <c r="B191">
        <v>240</v>
      </c>
      <c r="D191" t="s">
        <v>48</v>
      </c>
      <c r="E191" t="s">
        <v>120</v>
      </c>
      <c r="F191" t="s">
        <v>49</v>
      </c>
      <c r="G191">
        <v>2883</v>
      </c>
      <c r="H191">
        <v>2939</v>
      </c>
      <c r="I191">
        <v>3010</v>
      </c>
      <c r="J191">
        <v>3046</v>
      </c>
      <c r="K191">
        <v>3111</v>
      </c>
      <c r="L191">
        <v>3146</v>
      </c>
      <c r="M191">
        <v>3307</v>
      </c>
      <c r="N191">
        <v>3413</v>
      </c>
      <c r="O191">
        <v>4323</v>
      </c>
      <c r="P191">
        <v>4323</v>
      </c>
      <c r="Q191">
        <v>4323</v>
      </c>
      <c r="R191">
        <v>4323</v>
      </c>
      <c r="S191">
        <v>2366</v>
      </c>
      <c r="T191">
        <v>2380</v>
      </c>
      <c r="U191">
        <v>2389</v>
      </c>
      <c r="V191">
        <v>2393</v>
      </c>
      <c r="W191">
        <v>2407</v>
      </c>
      <c r="X191">
        <v>2419</v>
      </c>
      <c r="Y191">
        <v>2435</v>
      </c>
      <c r="Z191">
        <v>2447</v>
      </c>
      <c r="AA191">
        <v>2465</v>
      </c>
      <c r="AB191">
        <v>2465</v>
      </c>
      <c r="AC191">
        <v>2465</v>
      </c>
      <c r="AD191">
        <v>2465</v>
      </c>
      <c r="AE191">
        <v>294</v>
      </c>
      <c r="AF191">
        <v>296</v>
      </c>
      <c r="AG191">
        <v>297</v>
      </c>
      <c r="AH191">
        <v>298</v>
      </c>
      <c r="AI191">
        <v>300</v>
      </c>
      <c r="AJ191">
        <v>304</v>
      </c>
      <c r="AK191">
        <v>310</v>
      </c>
      <c r="AL191">
        <v>312</v>
      </c>
      <c r="AM191">
        <v>330</v>
      </c>
      <c r="AN191">
        <v>330</v>
      </c>
      <c r="AO191">
        <v>330</v>
      </c>
      <c r="AP191">
        <v>330</v>
      </c>
      <c r="AQ191">
        <v>19514</v>
      </c>
      <c r="AR191">
        <v>0</v>
      </c>
      <c r="AS191">
        <v>2890</v>
      </c>
      <c r="AT191">
        <v>2938</v>
      </c>
      <c r="AU191">
        <v>2614</v>
      </c>
      <c r="AV191">
        <v>6056</v>
      </c>
      <c r="AW191">
        <v>295</v>
      </c>
      <c r="AX191">
        <v>294</v>
      </c>
      <c r="AY191">
        <v>265</v>
      </c>
      <c r="AZ191">
        <v>347</v>
      </c>
      <c r="BA191">
        <v>2368</v>
      </c>
      <c r="BB191">
        <v>2362</v>
      </c>
      <c r="BC191">
        <v>2174</v>
      </c>
      <c r="BD191">
        <v>2492</v>
      </c>
      <c r="BE191">
        <v>63</v>
      </c>
      <c r="BF191">
        <f>Table2[[#This Row],[50%]]-(Table2[[#This Row],[S50%]]+Table2[[#This Row],[I50%]])</f>
        <v>223</v>
      </c>
      <c r="BG191" s="2">
        <f>Table2[[#This Row],[S50%]]+Table2[[#This Row],[I50%]]</f>
        <v>2660</v>
      </c>
    </row>
    <row r="192" spans="1:59" x14ac:dyDescent="0.2">
      <c r="A192">
        <v>1591103286</v>
      </c>
      <c r="B192">
        <v>240</v>
      </c>
      <c r="D192" t="s">
        <v>48</v>
      </c>
      <c r="E192" t="s">
        <v>99</v>
      </c>
      <c r="F192" t="s">
        <v>49</v>
      </c>
      <c r="G192">
        <v>2901</v>
      </c>
      <c r="H192">
        <v>2960</v>
      </c>
      <c r="I192">
        <v>3014</v>
      </c>
      <c r="J192">
        <v>3053</v>
      </c>
      <c r="K192">
        <v>3110</v>
      </c>
      <c r="L192">
        <v>3161</v>
      </c>
      <c r="M192">
        <v>3307</v>
      </c>
      <c r="N192">
        <v>3419</v>
      </c>
      <c r="O192">
        <v>4323</v>
      </c>
      <c r="P192">
        <v>4323</v>
      </c>
      <c r="Q192">
        <v>4323</v>
      </c>
      <c r="R192">
        <v>4323</v>
      </c>
      <c r="S192">
        <v>2367</v>
      </c>
      <c r="T192">
        <v>2381</v>
      </c>
      <c r="U192">
        <v>2391</v>
      </c>
      <c r="V192">
        <v>2395</v>
      </c>
      <c r="W192">
        <v>2409</v>
      </c>
      <c r="X192">
        <v>2419</v>
      </c>
      <c r="Y192">
        <v>2440</v>
      </c>
      <c r="Z192">
        <v>2456</v>
      </c>
      <c r="AA192">
        <v>2465</v>
      </c>
      <c r="AB192">
        <v>2465</v>
      </c>
      <c r="AC192">
        <v>2465</v>
      </c>
      <c r="AD192">
        <v>2465</v>
      </c>
      <c r="AE192">
        <v>294</v>
      </c>
      <c r="AF192">
        <v>297</v>
      </c>
      <c r="AG192">
        <v>298</v>
      </c>
      <c r="AH192">
        <v>299</v>
      </c>
      <c r="AI192">
        <v>301</v>
      </c>
      <c r="AJ192">
        <v>305</v>
      </c>
      <c r="AK192">
        <v>310</v>
      </c>
      <c r="AL192">
        <v>316</v>
      </c>
      <c r="AM192">
        <v>319</v>
      </c>
      <c r="AN192">
        <v>319</v>
      </c>
      <c r="AO192">
        <v>319</v>
      </c>
      <c r="AP192">
        <v>319</v>
      </c>
      <c r="AQ192">
        <v>19644</v>
      </c>
      <c r="AR192">
        <v>0</v>
      </c>
      <c r="AS192">
        <v>2890</v>
      </c>
      <c r="AT192">
        <v>2938</v>
      </c>
      <c r="AU192">
        <v>2614</v>
      </c>
      <c r="AV192">
        <v>6056</v>
      </c>
      <c r="AW192">
        <v>295</v>
      </c>
      <c r="AX192">
        <v>294</v>
      </c>
      <c r="AY192">
        <v>265</v>
      </c>
      <c r="AZ192">
        <v>347</v>
      </c>
      <c r="BA192">
        <v>2368</v>
      </c>
      <c r="BB192">
        <v>2362</v>
      </c>
      <c r="BC192">
        <v>2174</v>
      </c>
      <c r="BD192">
        <v>2492</v>
      </c>
      <c r="BE192">
        <v>63</v>
      </c>
      <c r="BF192">
        <f>Table2[[#This Row],[50%]]-(Table2[[#This Row],[S50%]]+Table2[[#This Row],[I50%]])</f>
        <v>240</v>
      </c>
      <c r="BG192" s="2">
        <f>Table2[[#This Row],[S50%]]+Table2[[#This Row],[I50%]]</f>
        <v>2661</v>
      </c>
    </row>
    <row r="193" spans="1:59" x14ac:dyDescent="0.2">
      <c r="A193">
        <v>1591103289</v>
      </c>
      <c r="B193">
        <v>240</v>
      </c>
      <c r="D193" t="s">
        <v>48</v>
      </c>
      <c r="E193" t="s">
        <v>170</v>
      </c>
      <c r="F193" t="s">
        <v>49</v>
      </c>
      <c r="G193">
        <v>2925</v>
      </c>
      <c r="H193">
        <v>2983</v>
      </c>
      <c r="I193">
        <v>3038</v>
      </c>
      <c r="J193">
        <v>3065</v>
      </c>
      <c r="K193">
        <v>3143</v>
      </c>
      <c r="L193">
        <v>3231</v>
      </c>
      <c r="M193">
        <v>3419</v>
      </c>
      <c r="N193">
        <v>3541</v>
      </c>
      <c r="O193">
        <v>4323</v>
      </c>
      <c r="P193">
        <v>4323</v>
      </c>
      <c r="Q193">
        <v>4323</v>
      </c>
      <c r="R193">
        <v>4323</v>
      </c>
      <c r="S193">
        <v>2367</v>
      </c>
      <c r="T193">
        <v>2381</v>
      </c>
      <c r="U193">
        <v>2391</v>
      </c>
      <c r="V193">
        <v>2395</v>
      </c>
      <c r="W193">
        <v>2410</v>
      </c>
      <c r="X193">
        <v>2422</v>
      </c>
      <c r="Y193">
        <v>2449</v>
      </c>
      <c r="Z193">
        <v>2456</v>
      </c>
      <c r="AA193">
        <v>2465</v>
      </c>
      <c r="AB193">
        <v>2465</v>
      </c>
      <c r="AC193">
        <v>2465</v>
      </c>
      <c r="AD193">
        <v>2465</v>
      </c>
      <c r="AE193">
        <v>294</v>
      </c>
      <c r="AF193">
        <v>297</v>
      </c>
      <c r="AG193">
        <v>298</v>
      </c>
      <c r="AH193">
        <v>299</v>
      </c>
      <c r="AI193">
        <v>301</v>
      </c>
      <c r="AJ193">
        <v>305</v>
      </c>
      <c r="AK193">
        <v>310</v>
      </c>
      <c r="AL193">
        <v>314</v>
      </c>
      <c r="AM193">
        <v>318</v>
      </c>
      <c r="AN193">
        <v>318</v>
      </c>
      <c r="AO193">
        <v>318</v>
      </c>
      <c r="AP193">
        <v>318</v>
      </c>
      <c r="AQ193">
        <v>19761</v>
      </c>
      <c r="AR193">
        <v>0</v>
      </c>
      <c r="AS193">
        <v>2891</v>
      </c>
      <c r="AT193">
        <v>2939</v>
      </c>
      <c r="AU193">
        <v>2614</v>
      </c>
      <c r="AV193">
        <v>6056</v>
      </c>
      <c r="AW193">
        <v>295</v>
      </c>
      <c r="AX193">
        <v>294</v>
      </c>
      <c r="AY193">
        <v>265</v>
      </c>
      <c r="AZ193">
        <v>347</v>
      </c>
      <c r="BA193">
        <v>2368</v>
      </c>
      <c r="BB193">
        <v>2362</v>
      </c>
      <c r="BC193">
        <v>2174</v>
      </c>
      <c r="BD193">
        <v>2492</v>
      </c>
      <c r="BE193">
        <v>63</v>
      </c>
      <c r="BF193">
        <f>Table2[[#This Row],[50%]]-(Table2[[#This Row],[S50%]]+Table2[[#This Row],[I50%]])</f>
        <v>264</v>
      </c>
      <c r="BG193" s="2">
        <f>Table2[[#This Row],[S50%]]+Table2[[#This Row],[I50%]]</f>
        <v>2661</v>
      </c>
    </row>
    <row r="194" spans="1:59" x14ac:dyDescent="0.2">
      <c r="A194">
        <v>1591103291</v>
      </c>
      <c r="B194">
        <v>240</v>
      </c>
      <c r="D194" t="s">
        <v>48</v>
      </c>
      <c r="E194" t="s">
        <v>170</v>
      </c>
      <c r="F194" t="s">
        <v>49</v>
      </c>
      <c r="G194">
        <v>2933</v>
      </c>
      <c r="H194">
        <v>2985</v>
      </c>
      <c r="I194">
        <v>3030</v>
      </c>
      <c r="J194">
        <v>3064</v>
      </c>
      <c r="K194">
        <v>3154</v>
      </c>
      <c r="L194">
        <v>3227</v>
      </c>
      <c r="M194">
        <v>3413</v>
      </c>
      <c r="N194">
        <v>3541</v>
      </c>
      <c r="O194">
        <v>4323</v>
      </c>
      <c r="P194">
        <v>4323</v>
      </c>
      <c r="Q194">
        <v>4323</v>
      </c>
      <c r="R194">
        <v>4323</v>
      </c>
      <c r="S194">
        <v>2367</v>
      </c>
      <c r="T194">
        <v>2382</v>
      </c>
      <c r="U194">
        <v>2392</v>
      </c>
      <c r="V194">
        <v>2395</v>
      </c>
      <c r="W194">
        <v>2409</v>
      </c>
      <c r="X194">
        <v>2422</v>
      </c>
      <c r="Y194">
        <v>2439</v>
      </c>
      <c r="Z194">
        <v>2452</v>
      </c>
      <c r="AA194">
        <v>2462</v>
      </c>
      <c r="AB194">
        <v>2462</v>
      </c>
      <c r="AC194">
        <v>2462</v>
      </c>
      <c r="AD194">
        <v>2462</v>
      </c>
      <c r="AE194">
        <v>294</v>
      </c>
      <c r="AF194">
        <v>297</v>
      </c>
      <c r="AG194">
        <v>298</v>
      </c>
      <c r="AH194">
        <v>299</v>
      </c>
      <c r="AI194">
        <v>301</v>
      </c>
      <c r="AJ194">
        <v>303</v>
      </c>
      <c r="AK194">
        <v>310</v>
      </c>
      <c r="AL194">
        <v>314</v>
      </c>
      <c r="AM194">
        <v>318</v>
      </c>
      <c r="AN194">
        <v>318</v>
      </c>
      <c r="AO194">
        <v>318</v>
      </c>
      <c r="AP194">
        <v>318</v>
      </c>
      <c r="AQ194">
        <v>19893</v>
      </c>
      <c r="AR194">
        <v>0</v>
      </c>
      <c r="AS194">
        <v>2891</v>
      </c>
      <c r="AT194">
        <v>2939</v>
      </c>
      <c r="AU194">
        <v>2614</v>
      </c>
      <c r="AV194">
        <v>6056</v>
      </c>
      <c r="AW194">
        <v>295</v>
      </c>
      <c r="AX194">
        <v>294</v>
      </c>
      <c r="AY194">
        <v>265</v>
      </c>
      <c r="AZ194">
        <v>347</v>
      </c>
      <c r="BA194">
        <v>2368</v>
      </c>
      <c r="BB194">
        <v>2362</v>
      </c>
      <c r="BC194">
        <v>2174</v>
      </c>
      <c r="BD194">
        <v>2492</v>
      </c>
      <c r="BE194">
        <v>63</v>
      </c>
      <c r="BF194">
        <f>Table2[[#This Row],[50%]]-(Table2[[#This Row],[S50%]]+Table2[[#This Row],[I50%]])</f>
        <v>272</v>
      </c>
      <c r="BG194" s="2">
        <f>Table2[[#This Row],[S50%]]+Table2[[#This Row],[I50%]]</f>
        <v>2661</v>
      </c>
    </row>
    <row r="195" spans="1:59" x14ac:dyDescent="0.2">
      <c r="A195">
        <v>1591103293</v>
      </c>
      <c r="B195">
        <v>240</v>
      </c>
      <c r="D195" t="s">
        <v>48</v>
      </c>
      <c r="E195" t="s">
        <v>98</v>
      </c>
      <c r="F195" t="s">
        <v>49</v>
      </c>
      <c r="G195">
        <v>2932</v>
      </c>
      <c r="H195">
        <v>2985</v>
      </c>
      <c r="I195">
        <v>3031</v>
      </c>
      <c r="J195">
        <v>3064</v>
      </c>
      <c r="K195">
        <v>3151</v>
      </c>
      <c r="L195">
        <v>3206</v>
      </c>
      <c r="M195">
        <v>3289</v>
      </c>
      <c r="N195">
        <v>3503</v>
      </c>
      <c r="O195">
        <v>4154</v>
      </c>
      <c r="P195">
        <v>4154</v>
      </c>
      <c r="Q195">
        <v>4154</v>
      </c>
      <c r="R195">
        <v>4154</v>
      </c>
      <c r="S195">
        <v>2367</v>
      </c>
      <c r="T195">
        <v>2382</v>
      </c>
      <c r="U195">
        <v>2391</v>
      </c>
      <c r="V195">
        <v>2396</v>
      </c>
      <c r="W195">
        <v>2409</v>
      </c>
      <c r="X195">
        <v>2421</v>
      </c>
      <c r="Y195">
        <v>2441</v>
      </c>
      <c r="Z195">
        <v>2453</v>
      </c>
      <c r="AA195">
        <v>2462</v>
      </c>
      <c r="AB195">
        <v>2462</v>
      </c>
      <c r="AC195">
        <v>2462</v>
      </c>
      <c r="AD195">
        <v>2462</v>
      </c>
      <c r="AE195">
        <v>294</v>
      </c>
      <c r="AF195">
        <v>297</v>
      </c>
      <c r="AG195">
        <v>298</v>
      </c>
      <c r="AH195">
        <v>299</v>
      </c>
      <c r="AI195">
        <v>300</v>
      </c>
      <c r="AJ195">
        <v>303</v>
      </c>
      <c r="AK195">
        <v>308</v>
      </c>
      <c r="AL195">
        <v>315</v>
      </c>
      <c r="AM195">
        <v>317</v>
      </c>
      <c r="AN195">
        <v>317</v>
      </c>
      <c r="AO195">
        <v>317</v>
      </c>
      <c r="AP195">
        <v>317</v>
      </c>
      <c r="AQ195">
        <v>20006</v>
      </c>
      <c r="AR195">
        <v>0</v>
      </c>
      <c r="AS195">
        <v>2891</v>
      </c>
      <c r="AT195">
        <v>2939</v>
      </c>
      <c r="AU195">
        <v>2614</v>
      </c>
      <c r="AV195">
        <v>6056</v>
      </c>
      <c r="AW195">
        <v>295</v>
      </c>
      <c r="AX195">
        <v>294</v>
      </c>
      <c r="AY195">
        <v>265</v>
      </c>
      <c r="AZ195">
        <v>347</v>
      </c>
      <c r="BA195">
        <v>2368</v>
      </c>
      <c r="BB195">
        <v>2362</v>
      </c>
      <c r="BC195">
        <v>2174</v>
      </c>
      <c r="BD195">
        <v>2492</v>
      </c>
      <c r="BE195">
        <v>63</v>
      </c>
      <c r="BF195">
        <f>Table2[[#This Row],[50%]]-(Table2[[#This Row],[S50%]]+Table2[[#This Row],[I50%]])</f>
        <v>271</v>
      </c>
      <c r="BG195" s="2">
        <f>Table2[[#This Row],[S50%]]+Table2[[#This Row],[I50%]]</f>
        <v>2661</v>
      </c>
    </row>
    <row r="196" spans="1:59" x14ac:dyDescent="0.2">
      <c r="A196">
        <v>1591103296</v>
      </c>
      <c r="B196">
        <v>240</v>
      </c>
      <c r="D196" t="s">
        <v>48</v>
      </c>
      <c r="E196" t="s">
        <v>171</v>
      </c>
      <c r="F196" t="s">
        <v>49</v>
      </c>
      <c r="G196">
        <v>2965</v>
      </c>
      <c r="H196">
        <v>3038</v>
      </c>
      <c r="I196">
        <v>3073</v>
      </c>
      <c r="J196">
        <v>3091</v>
      </c>
      <c r="K196">
        <v>3168</v>
      </c>
      <c r="L196">
        <v>3227</v>
      </c>
      <c r="M196">
        <v>3344</v>
      </c>
      <c r="N196">
        <v>3503</v>
      </c>
      <c r="O196">
        <v>4154</v>
      </c>
      <c r="P196">
        <v>4154</v>
      </c>
      <c r="Q196">
        <v>4154</v>
      </c>
      <c r="R196">
        <v>4154</v>
      </c>
      <c r="S196">
        <v>2367</v>
      </c>
      <c r="T196">
        <v>2381</v>
      </c>
      <c r="U196">
        <v>2390</v>
      </c>
      <c r="V196">
        <v>2395</v>
      </c>
      <c r="W196">
        <v>2408</v>
      </c>
      <c r="X196">
        <v>2419</v>
      </c>
      <c r="Y196">
        <v>2440</v>
      </c>
      <c r="Z196">
        <v>2452</v>
      </c>
      <c r="AA196">
        <v>2457</v>
      </c>
      <c r="AB196">
        <v>2457</v>
      </c>
      <c r="AC196">
        <v>2457</v>
      </c>
      <c r="AD196">
        <v>2457</v>
      </c>
      <c r="AE196">
        <v>294</v>
      </c>
      <c r="AF196">
        <v>297</v>
      </c>
      <c r="AG196">
        <v>298</v>
      </c>
      <c r="AH196">
        <v>299</v>
      </c>
      <c r="AI196">
        <v>301</v>
      </c>
      <c r="AJ196">
        <v>304</v>
      </c>
      <c r="AK196">
        <v>310</v>
      </c>
      <c r="AL196">
        <v>315</v>
      </c>
      <c r="AM196">
        <v>320</v>
      </c>
      <c r="AN196">
        <v>320</v>
      </c>
      <c r="AO196">
        <v>320</v>
      </c>
      <c r="AP196">
        <v>320</v>
      </c>
      <c r="AQ196">
        <v>20145</v>
      </c>
      <c r="AR196">
        <v>0</v>
      </c>
      <c r="AS196">
        <v>2891</v>
      </c>
      <c r="AT196">
        <v>2939</v>
      </c>
      <c r="AU196">
        <v>2614</v>
      </c>
      <c r="AV196">
        <v>6056</v>
      </c>
      <c r="AW196">
        <v>295</v>
      </c>
      <c r="AX196">
        <v>294</v>
      </c>
      <c r="AY196">
        <v>265</v>
      </c>
      <c r="AZ196">
        <v>347</v>
      </c>
      <c r="BA196">
        <v>2368</v>
      </c>
      <c r="BB196">
        <v>2362</v>
      </c>
      <c r="BC196">
        <v>2174</v>
      </c>
      <c r="BD196">
        <v>2492</v>
      </c>
      <c r="BE196">
        <v>63</v>
      </c>
      <c r="BF196">
        <f>Table2[[#This Row],[50%]]-(Table2[[#This Row],[S50%]]+Table2[[#This Row],[I50%]])</f>
        <v>304</v>
      </c>
      <c r="BG196" s="2">
        <f>Table2[[#This Row],[S50%]]+Table2[[#This Row],[I50%]]</f>
        <v>2661</v>
      </c>
    </row>
    <row r="197" spans="1:59" x14ac:dyDescent="0.2">
      <c r="A197">
        <v>1591103298</v>
      </c>
      <c r="B197">
        <v>240</v>
      </c>
      <c r="D197" t="s">
        <v>48</v>
      </c>
      <c r="E197" t="s">
        <v>170</v>
      </c>
      <c r="F197" t="s">
        <v>49</v>
      </c>
      <c r="G197">
        <v>2963</v>
      </c>
      <c r="H197">
        <v>3043</v>
      </c>
      <c r="I197">
        <v>3076</v>
      </c>
      <c r="J197">
        <v>3088</v>
      </c>
      <c r="K197">
        <v>3154</v>
      </c>
      <c r="L197">
        <v>3201</v>
      </c>
      <c r="M197">
        <v>3282</v>
      </c>
      <c r="N197">
        <v>3344</v>
      </c>
      <c r="O197">
        <v>3547</v>
      </c>
      <c r="P197">
        <v>3547</v>
      </c>
      <c r="Q197">
        <v>3547</v>
      </c>
      <c r="R197">
        <v>3547</v>
      </c>
      <c r="S197">
        <v>2368</v>
      </c>
      <c r="T197">
        <v>2383</v>
      </c>
      <c r="U197">
        <v>2391</v>
      </c>
      <c r="V197">
        <v>2397</v>
      </c>
      <c r="W197">
        <v>2408</v>
      </c>
      <c r="X197">
        <v>2422</v>
      </c>
      <c r="Y197">
        <v>2440</v>
      </c>
      <c r="Z197">
        <v>2451</v>
      </c>
      <c r="AA197">
        <v>2457</v>
      </c>
      <c r="AB197">
        <v>2457</v>
      </c>
      <c r="AC197">
        <v>2457</v>
      </c>
      <c r="AD197">
        <v>2457</v>
      </c>
      <c r="AE197">
        <v>294</v>
      </c>
      <c r="AF197">
        <v>297</v>
      </c>
      <c r="AG197">
        <v>298</v>
      </c>
      <c r="AH197">
        <v>299</v>
      </c>
      <c r="AI197">
        <v>301</v>
      </c>
      <c r="AJ197">
        <v>304</v>
      </c>
      <c r="AK197">
        <v>311</v>
      </c>
      <c r="AL197">
        <v>315</v>
      </c>
      <c r="AM197">
        <v>320</v>
      </c>
      <c r="AN197">
        <v>320</v>
      </c>
      <c r="AO197">
        <v>320</v>
      </c>
      <c r="AP197">
        <v>320</v>
      </c>
      <c r="AQ197">
        <v>20255</v>
      </c>
      <c r="AR197">
        <v>0</v>
      </c>
      <c r="AS197">
        <v>2892</v>
      </c>
      <c r="AT197">
        <v>2940</v>
      </c>
      <c r="AU197">
        <v>2614</v>
      </c>
      <c r="AV197">
        <v>6056</v>
      </c>
      <c r="AW197">
        <v>295</v>
      </c>
      <c r="AX197">
        <v>294</v>
      </c>
      <c r="AY197">
        <v>265</v>
      </c>
      <c r="AZ197">
        <v>347</v>
      </c>
      <c r="BA197">
        <v>2368</v>
      </c>
      <c r="BB197">
        <v>2362</v>
      </c>
      <c r="BC197">
        <v>2174</v>
      </c>
      <c r="BD197">
        <v>2492</v>
      </c>
      <c r="BE197">
        <v>63</v>
      </c>
      <c r="BF197">
        <f>Table2[[#This Row],[50%]]-(Table2[[#This Row],[S50%]]+Table2[[#This Row],[I50%]])</f>
        <v>301</v>
      </c>
      <c r="BG197" s="2">
        <f>Table2[[#This Row],[S50%]]+Table2[[#This Row],[I50%]]</f>
        <v>2662</v>
      </c>
    </row>
    <row r="198" spans="1:59" x14ac:dyDescent="0.2">
      <c r="A198">
        <v>1591103301</v>
      </c>
      <c r="B198">
        <v>240</v>
      </c>
      <c r="D198" t="s">
        <v>48</v>
      </c>
      <c r="E198" t="s">
        <v>164</v>
      </c>
      <c r="F198" t="s">
        <v>49</v>
      </c>
      <c r="G198">
        <v>3000</v>
      </c>
      <c r="H198">
        <v>3054</v>
      </c>
      <c r="I198">
        <v>3081</v>
      </c>
      <c r="J198">
        <v>3092</v>
      </c>
      <c r="K198">
        <v>3154</v>
      </c>
      <c r="L198">
        <v>3223</v>
      </c>
      <c r="M198">
        <v>3344</v>
      </c>
      <c r="N198">
        <v>3408</v>
      </c>
      <c r="O198">
        <v>3476</v>
      </c>
      <c r="P198">
        <v>3476</v>
      </c>
      <c r="Q198">
        <v>3476</v>
      </c>
      <c r="R198">
        <v>3476</v>
      </c>
      <c r="S198">
        <v>2369</v>
      </c>
      <c r="T198">
        <v>2384</v>
      </c>
      <c r="U198">
        <v>2391</v>
      </c>
      <c r="V198">
        <v>2397</v>
      </c>
      <c r="W198">
        <v>2410</v>
      </c>
      <c r="X198">
        <v>2424</v>
      </c>
      <c r="Y198">
        <v>2440</v>
      </c>
      <c r="Z198">
        <v>2451</v>
      </c>
      <c r="AA198">
        <v>2457</v>
      </c>
      <c r="AB198">
        <v>2457</v>
      </c>
      <c r="AC198">
        <v>2457</v>
      </c>
      <c r="AD198">
        <v>2457</v>
      </c>
      <c r="AE198">
        <v>294</v>
      </c>
      <c r="AF198">
        <v>297</v>
      </c>
      <c r="AG198">
        <v>298</v>
      </c>
      <c r="AH198">
        <v>298</v>
      </c>
      <c r="AI198">
        <v>301</v>
      </c>
      <c r="AJ198">
        <v>305</v>
      </c>
      <c r="AK198">
        <v>311</v>
      </c>
      <c r="AL198">
        <v>315</v>
      </c>
      <c r="AM198">
        <v>320</v>
      </c>
      <c r="AN198">
        <v>320</v>
      </c>
      <c r="AO198">
        <v>320</v>
      </c>
      <c r="AP198">
        <v>320</v>
      </c>
      <c r="AQ198">
        <v>20392</v>
      </c>
      <c r="AR198">
        <v>0</v>
      </c>
      <c r="AS198">
        <v>2892</v>
      </c>
      <c r="AT198">
        <v>2940</v>
      </c>
      <c r="AU198">
        <v>2614</v>
      </c>
      <c r="AV198">
        <v>6056</v>
      </c>
      <c r="AW198">
        <v>295</v>
      </c>
      <c r="AX198">
        <v>294</v>
      </c>
      <c r="AY198">
        <v>265</v>
      </c>
      <c r="AZ198">
        <v>347</v>
      </c>
      <c r="BA198">
        <v>2368</v>
      </c>
      <c r="BB198">
        <v>2362</v>
      </c>
      <c r="BC198">
        <v>2174</v>
      </c>
      <c r="BD198">
        <v>2492</v>
      </c>
      <c r="BE198">
        <v>63</v>
      </c>
      <c r="BF198">
        <f>Table2[[#This Row],[50%]]-(Table2[[#This Row],[S50%]]+Table2[[#This Row],[I50%]])</f>
        <v>337</v>
      </c>
      <c r="BG198" s="2">
        <f>Table2[[#This Row],[S50%]]+Table2[[#This Row],[I50%]]</f>
        <v>2663</v>
      </c>
    </row>
    <row r="199" spans="1:59" x14ac:dyDescent="0.2">
      <c r="A199">
        <v>1591103303</v>
      </c>
      <c r="B199">
        <v>240</v>
      </c>
      <c r="D199" t="s">
        <v>48</v>
      </c>
      <c r="E199" t="s">
        <v>172</v>
      </c>
      <c r="F199" t="s">
        <v>49</v>
      </c>
      <c r="G199">
        <v>3016</v>
      </c>
      <c r="H199">
        <v>3061</v>
      </c>
      <c r="I199">
        <v>3085</v>
      </c>
      <c r="J199">
        <v>3111</v>
      </c>
      <c r="K199">
        <v>3166</v>
      </c>
      <c r="L199">
        <v>3259</v>
      </c>
      <c r="M199">
        <v>3365</v>
      </c>
      <c r="N199">
        <v>3431</v>
      </c>
      <c r="O199">
        <v>3769</v>
      </c>
      <c r="P199">
        <v>3769</v>
      </c>
      <c r="Q199">
        <v>3769</v>
      </c>
      <c r="R199">
        <v>3769</v>
      </c>
      <c r="S199">
        <v>2368</v>
      </c>
      <c r="T199">
        <v>2382</v>
      </c>
      <c r="U199">
        <v>2389</v>
      </c>
      <c r="V199">
        <v>2394</v>
      </c>
      <c r="W199">
        <v>2406</v>
      </c>
      <c r="X199">
        <v>2425</v>
      </c>
      <c r="Y199">
        <v>2440</v>
      </c>
      <c r="Z199">
        <v>2451</v>
      </c>
      <c r="AA199">
        <v>2459</v>
      </c>
      <c r="AB199">
        <v>2459</v>
      </c>
      <c r="AC199">
        <v>2459</v>
      </c>
      <c r="AD199">
        <v>2459</v>
      </c>
      <c r="AE199">
        <v>294</v>
      </c>
      <c r="AF199">
        <v>297</v>
      </c>
      <c r="AG199">
        <v>298</v>
      </c>
      <c r="AH199">
        <v>298</v>
      </c>
      <c r="AI199">
        <v>301</v>
      </c>
      <c r="AJ199">
        <v>305</v>
      </c>
      <c r="AK199">
        <v>310</v>
      </c>
      <c r="AL199">
        <v>313</v>
      </c>
      <c r="AM199">
        <v>320</v>
      </c>
      <c r="AN199">
        <v>320</v>
      </c>
      <c r="AO199">
        <v>320</v>
      </c>
      <c r="AP199">
        <v>320</v>
      </c>
      <c r="AQ199">
        <v>20506</v>
      </c>
      <c r="AR199">
        <v>0</v>
      </c>
      <c r="AS199">
        <v>2892</v>
      </c>
      <c r="AT199">
        <v>2940</v>
      </c>
      <c r="AU199">
        <v>2614</v>
      </c>
      <c r="AV199">
        <v>6056</v>
      </c>
      <c r="AW199">
        <v>295</v>
      </c>
      <c r="AX199">
        <v>294</v>
      </c>
      <c r="AY199">
        <v>265</v>
      </c>
      <c r="AZ199">
        <v>347</v>
      </c>
      <c r="BA199">
        <v>2368</v>
      </c>
      <c r="BB199">
        <v>2362</v>
      </c>
      <c r="BC199">
        <v>2174</v>
      </c>
      <c r="BD199">
        <v>2492</v>
      </c>
      <c r="BE199">
        <v>63</v>
      </c>
      <c r="BF199">
        <f>Table2[[#This Row],[50%]]-(Table2[[#This Row],[S50%]]+Table2[[#This Row],[I50%]])</f>
        <v>354</v>
      </c>
      <c r="BG199" s="2">
        <f>Table2[[#This Row],[S50%]]+Table2[[#This Row],[I50%]]</f>
        <v>2662</v>
      </c>
    </row>
    <row r="200" spans="1:59" x14ac:dyDescent="0.2">
      <c r="A200">
        <v>1591103305</v>
      </c>
      <c r="B200">
        <v>240</v>
      </c>
      <c r="D200" t="s">
        <v>48</v>
      </c>
      <c r="E200" t="s">
        <v>163</v>
      </c>
      <c r="F200" t="s">
        <v>49</v>
      </c>
      <c r="G200">
        <v>2980</v>
      </c>
      <c r="H200">
        <v>3047</v>
      </c>
      <c r="I200">
        <v>3083</v>
      </c>
      <c r="J200">
        <v>3101</v>
      </c>
      <c r="K200">
        <v>3156</v>
      </c>
      <c r="L200">
        <v>3248</v>
      </c>
      <c r="M200">
        <v>3363</v>
      </c>
      <c r="N200">
        <v>3415</v>
      </c>
      <c r="O200">
        <v>3769</v>
      </c>
      <c r="P200">
        <v>3769</v>
      </c>
      <c r="Q200">
        <v>3769</v>
      </c>
      <c r="R200">
        <v>3769</v>
      </c>
      <c r="S200">
        <v>2368</v>
      </c>
      <c r="T200">
        <v>2381</v>
      </c>
      <c r="U200">
        <v>2389</v>
      </c>
      <c r="V200">
        <v>2393</v>
      </c>
      <c r="W200">
        <v>2407</v>
      </c>
      <c r="X200">
        <v>2424</v>
      </c>
      <c r="Y200">
        <v>2438</v>
      </c>
      <c r="Z200">
        <v>2442</v>
      </c>
      <c r="AA200">
        <v>2459</v>
      </c>
      <c r="AB200">
        <v>2459</v>
      </c>
      <c r="AC200">
        <v>2459</v>
      </c>
      <c r="AD200">
        <v>2459</v>
      </c>
      <c r="AE200">
        <v>294</v>
      </c>
      <c r="AF200">
        <v>296</v>
      </c>
      <c r="AG200">
        <v>298</v>
      </c>
      <c r="AH200">
        <v>298</v>
      </c>
      <c r="AI200">
        <v>301</v>
      </c>
      <c r="AJ200">
        <v>304</v>
      </c>
      <c r="AK200">
        <v>308</v>
      </c>
      <c r="AL200">
        <v>312</v>
      </c>
      <c r="AM200">
        <v>328</v>
      </c>
      <c r="AN200">
        <v>328</v>
      </c>
      <c r="AO200">
        <v>328</v>
      </c>
      <c r="AP200">
        <v>328</v>
      </c>
      <c r="AQ200">
        <v>20646</v>
      </c>
      <c r="AR200">
        <v>0</v>
      </c>
      <c r="AS200">
        <v>2893</v>
      </c>
      <c r="AT200">
        <v>2940</v>
      </c>
      <c r="AU200">
        <v>2614</v>
      </c>
      <c r="AV200">
        <v>6056</v>
      </c>
      <c r="AW200">
        <v>295</v>
      </c>
      <c r="AX200">
        <v>294</v>
      </c>
      <c r="AY200">
        <v>265</v>
      </c>
      <c r="AZ200">
        <v>347</v>
      </c>
      <c r="BA200">
        <v>2368</v>
      </c>
      <c r="BB200">
        <v>2362</v>
      </c>
      <c r="BC200">
        <v>2174</v>
      </c>
      <c r="BD200">
        <v>2492</v>
      </c>
      <c r="BE200">
        <v>63</v>
      </c>
      <c r="BF200">
        <f>Table2[[#This Row],[50%]]-(Table2[[#This Row],[S50%]]+Table2[[#This Row],[I50%]])</f>
        <v>318</v>
      </c>
      <c r="BG200" s="2">
        <f>Table2[[#This Row],[S50%]]+Table2[[#This Row],[I50%]]</f>
        <v>2662</v>
      </c>
    </row>
    <row r="201" spans="1:59" x14ac:dyDescent="0.2">
      <c r="A201">
        <v>1591103308</v>
      </c>
      <c r="B201">
        <v>240</v>
      </c>
      <c r="D201" t="s">
        <v>48</v>
      </c>
      <c r="E201" t="s">
        <v>173</v>
      </c>
      <c r="F201" t="s">
        <v>49</v>
      </c>
      <c r="G201">
        <v>2938</v>
      </c>
      <c r="H201">
        <v>3029</v>
      </c>
      <c r="I201">
        <v>3067</v>
      </c>
      <c r="J201">
        <v>3087</v>
      </c>
      <c r="K201">
        <v>3156</v>
      </c>
      <c r="L201">
        <v>3212</v>
      </c>
      <c r="M201">
        <v>3332</v>
      </c>
      <c r="N201">
        <v>3415</v>
      </c>
      <c r="O201">
        <v>4145</v>
      </c>
      <c r="P201">
        <v>4145</v>
      </c>
      <c r="Q201">
        <v>4145</v>
      </c>
      <c r="R201">
        <v>4145</v>
      </c>
      <c r="S201">
        <v>2368</v>
      </c>
      <c r="T201">
        <v>2382</v>
      </c>
      <c r="U201">
        <v>2389</v>
      </c>
      <c r="V201">
        <v>2393</v>
      </c>
      <c r="W201">
        <v>2407</v>
      </c>
      <c r="X201">
        <v>2422</v>
      </c>
      <c r="Y201">
        <v>2440</v>
      </c>
      <c r="Z201">
        <v>2445</v>
      </c>
      <c r="AA201">
        <v>2459</v>
      </c>
      <c r="AB201">
        <v>2459</v>
      </c>
      <c r="AC201">
        <v>2459</v>
      </c>
      <c r="AD201">
        <v>2459</v>
      </c>
      <c r="AE201">
        <v>294</v>
      </c>
      <c r="AF201">
        <v>296</v>
      </c>
      <c r="AG201">
        <v>298</v>
      </c>
      <c r="AH201">
        <v>298</v>
      </c>
      <c r="AI201">
        <v>301</v>
      </c>
      <c r="AJ201">
        <v>304</v>
      </c>
      <c r="AK201">
        <v>308</v>
      </c>
      <c r="AL201">
        <v>315</v>
      </c>
      <c r="AM201">
        <v>328</v>
      </c>
      <c r="AN201">
        <v>328</v>
      </c>
      <c r="AO201">
        <v>328</v>
      </c>
      <c r="AP201">
        <v>328</v>
      </c>
      <c r="AQ201">
        <v>20756</v>
      </c>
      <c r="AR201">
        <v>0</v>
      </c>
      <c r="AS201">
        <v>2893</v>
      </c>
      <c r="AT201">
        <v>2940</v>
      </c>
      <c r="AU201">
        <v>2614</v>
      </c>
      <c r="AV201">
        <v>6056</v>
      </c>
      <c r="AW201">
        <v>295</v>
      </c>
      <c r="AX201">
        <v>294</v>
      </c>
      <c r="AY201">
        <v>265</v>
      </c>
      <c r="AZ201">
        <v>347</v>
      </c>
      <c r="BA201">
        <v>2368</v>
      </c>
      <c r="BB201">
        <v>2362</v>
      </c>
      <c r="BC201">
        <v>2174</v>
      </c>
      <c r="BD201">
        <v>2492</v>
      </c>
      <c r="BE201">
        <v>63</v>
      </c>
      <c r="BF201">
        <f>Table2[[#This Row],[50%]]-(Table2[[#This Row],[S50%]]+Table2[[#This Row],[I50%]])</f>
        <v>276</v>
      </c>
      <c r="BG201" s="2">
        <f>Table2[[#This Row],[S50%]]+Table2[[#This Row],[I50%]]</f>
        <v>2662</v>
      </c>
    </row>
    <row r="202" spans="1:59" x14ac:dyDescent="0.2">
      <c r="A202">
        <v>1591103310</v>
      </c>
      <c r="B202">
        <v>240</v>
      </c>
      <c r="D202" t="s">
        <v>48</v>
      </c>
      <c r="E202" t="s">
        <v>91</v>
      </c>
      <c r="F202" t="s">
        <v>49</v>
      </c>
      <c r="G202">
        <v>2920</v>
      </c>
      <c r="H202">
        <v>3023</v>
      </c>
      <c r="I202">
        <v>3077</v>
      </c>
      <c r="J202">
        <v>3109</v>
      </c>
      <c r="K202">
        <v>3190</v>
      </c>
      <c r="L202">
        <v>3253</v>
      </c>
      <c r="M202">
        <v>3365</v>
      </c>
      <c r="N202">
        <v>3492</v>
      </c>
      <c r="O202">
        <v>4577</v>
      </c>
      <c r="P202">
        <v>4577</v>
      </c>
      <c r="Q202">
        <v>4577</v>
      </c>
      <c r="R202">
        <v>4577</v>
      </c>
      <c r="S202">
        <v>2367</v>
      </c>
      <c r="T202">
        <v>2380</v>
      </c>
      <c r="U202">
        <v>2387</v>
      </c>
      <c r="V202">
        <v>2392</v>
      </c>
      <c r="W202">
        <v>2406</v>
      </c>
      <c r="X202">
        <v>2419</v>
      </c>
      <c r="Y202">
        <v>2438</v>
      </c>
      <c r="Z202">
        <v>2442</v>
      </c>
      <c r="AA202">
        <v>2473</v>
      </c>
      <c r="AB202">
        <v>2473</v>
      </c>
      <c r="AC202">
        <v>2473</v>
      </c>
      <c r="AD202">
        <v>2473</v>
      </c>
      <c r="AE202">
        <v>294</v>
      </c>
      <c r="AF202">
        <v>296</v>
      </c>
      <c r="AG202">
        <v>298</v>
      </c>
      <c r="AH202">
        <v>298</v>
      </c>
      <c r="AI202">
        <v>301</v>
      </c>
      <c r="AJ202">
        <v>304</v>
      </c>
      <c r="AK202">
        <v>308</v>
      </c>
      <c r="AL202">
        <v>313</v>
      </c>
      <c r="AM202">
        <v>328</v>
      </c>
      <c r="AN202">
        <v>328</v>
      </c>
      <c r="AO202">
        <v>328</v>
      </c>
      <c r="AP202">
        <v>328</v>
      </c>
      <c r="AQ202">
        <v>20906</v>
      </c>
      <c r="AR202">
        <v>0</v>
      </c>
      <c r="AS202">
        <v>2893</v>
      </c>
      <c r="AT202">
        <v>2941</v>
      </c>
      <c r="AU202">
        <v>2614</v>
      </c>
      <c r="AV202">
        <v>6056</v>
      </c>
      <c r="AW202">
        <v>295</v>
      </c>
      <c r="AX202">
        <v>294</v>
      </c>
      <c r="AY202">
        <v>265</v>
      </c>
      <c r="AZ202">
        <v>347</v>
      </c>
      <c r="BA202">
        <v>2368</v>
      </c>
      <c r="BB202">
        <v>2362</v>
      </c>
      <c r="BC202">
        <v>2174</v>
      </c>
      <c r="BD202">
        <v>2492</v>
      </c>
      <c r="BE202">
        <v>63</v>
      </c>
      <c r="BF202">
        <f>Table2[[#This Row],[50%]]-(Table2[[#This Row],[S50%]]+Table2[[#This Row],[I50%]])</f>
        <v>259</v>
      </c>
      <c r="BG202" s="2">
        <f>Table2[[#This Row],[S50%]]+Table2[[#This Row],[I50%]]</f>
        <v>2661</v>
      </c>
    </row>
    <row r="203" spans="1:59" x14ac:dyDescent="0.2">
      <c r="A203">
        <v>1591103313</v>
      </c>
      <c r="B203">
        <v>240</v>
      </c>
      <c r="D203" t="s">
        <v>48</v>
      </c>
      <c r="E203" t="s">
        <v>109</v>
      </c>
      <c r="F203" t="s">
        <v>49</v>
      </c>
      <c r="G203">
        <v>2915</v>
      </c>
      <c r="H203">
        <v>3011</v>
      </c>
      <c r="I203">
        <v>3066</v>
      </c>
      <c r="J203">
        <v>3101</v>
      </c>
      <c r="K203">
        <v>3174</v>
      </c>
      <c r="L203">
        <v>3246</v>
      </c>
      <c r="M203">
        <v>3394</v>
      </c>
      <c r="N203">
        <v>3504</v>
      </c>
      <c r="O203">
        <v>4577</v>
      </c>
      <c r="P203">
        <v>4577</v>
      </c>
      <c r="Q203">
        <v>4577</v>
      </c>
      <c r="R203">
        <v>4577</v>
      </c>
      <c r="S203">
        <v>2367</v>
      </c>
      <c r="T203">
        <v>2381</v>
      </c>
      <c r="U203">
        <v>2390</v>
      </c>
      <c r="V203">
        <v>2393</v>
      </c>
      <c r="W203">
        <v>2409</v>
      </c>
      <c r="X203">
        <v>2423</v>
      </c>
      <c r="Y203">
        <v>2440</v>
      </c>
      <c r="Z203">
        <v>2456</v>
      </c>
      <c r="AA203">
        <v>2473</v>
      </c>
      <c r="AB203">
        <v>2473</v>
      </c>
      <c r="AC203">
        <v>2473</v>
      </c>
      <c r="AD203">
        <v>2473</v>
      </c>
      <c r="AE203">
        <v>294</v>
      </c>
      <c r="AF203">
        <v>296</v>
      </c>
      <c r="AG203">
        <v>297</v>
      </c>
      <c r="AH203">
        <v>298</v>
      </c>
      <c r="AI203">
        <v>300</v>
      </c>
      <c r="AJ203">
        <v>304</v>
      </c>
      <c r="AK203">
        <v>311</v>
      </c>
      <c r="AL203">
        <v>315</v>
      </c>
      <c r="AM203">
        <v>321</v>
      </c>
      <c r="AN203">
        <v>321</v>
      </c>
      <c r="AO203">
        <v>321</v>
      </c>
      <c r="AP203">
        <v>321</v>
      </c>
      <c r="AQ203">
        <v>21014</v>
      </c>
      <c r="AR203">
        <v>0</v>
      </c>
      <c r="AS203">
        <v>2893</v>
      </c>
      <c r="AT203">
        <v>2941</v>
      </c>
      <c r="AU203">
        <v>2614</v>
      </c>
      <c r="AV203">
        <v>6056</v>
      </c>
      <c r="AW203">
        <v>295</v>
      </c>
      <c r="AX203">
        <v>294</v>
      </c>
      <c r="AY203">
        <v>265</v>
      </c>
      <c r="AZ203">
        <v>347</v>
      </c>
      <c r="BA203">
        <v>2368</v>
      </c>
      <c r="BB203">
        <v>2362</v>
      </c>
      <c r="BC203">
        <v>2174</v>
      </c>
      <c r="BD203">
        <v>2492</v>
      </c>
      <c r="BE203">
        <v>63</v>
      </c>
      <c r="BF203">
        <f>Table2[[#This Row],[50%]]-(Table2[[#This Row],[S50%]]+Table2[[#This Row],[I50%]])</f>
        <v>254</v>
      </c>
      <c r="BG203" s="2">
        <f>Table2[[#This Row],[S50%]]+Table2[[#This Row],[I50%]]</f>
        <v>2661</v>
      </c>
    </row>
    <row r="204" spans="1:59" x14ac:dyDescent="0.2">
      <c r="A204">
        <v>1591103315</v>
      </c>
      <c r="B204">
        <v>240</v>
      </c>
      <c r="D204" t="s">
        <v>48</v>
      </c>
      <c r="E204" t="s">
        <v>91</v>
      </c>
      <c r="F204" t="s">
        <v>49</v>
      </c>
      <c r="G204">
        <v>2920</v>
      </c>
      <c r="H204">
        <v>3019</v>
      </c>
      <c r="I204">
        <v>3077</v>
      </c>
      <c r="J204">
        <v>3107</v>
      </c>
      <c r="K204">
        <v>3203</v>
      </c>
      <c r="L204">
        <v>3258</v>
      </c>
      <c r="M204">
        <v>3394</v>
      </c>
      <c r="N204">
        <v>3504</v>
      </c>
      <c r="O204">
        <v>4577</v>
      </c>
      <c r="P204">
        <v>4577</v>
      </c>
      <c r="Q204">
        <v>4577</v>
      </c>
      <c r="R204">
        <v>4577</v>
      </c>
      <c r="S204">
        <v>2367</v>
      </c>
      <c r="T204">
        <v>2382</v>
      </c>
      <c r="U204">
        <v>2390</v>
      </c>
      <c r="V204">
        <v>2394</v>
      </c>
      <c r="W204">
        <v>2410</v>
      </c>
      <c r="X204">
        <v>2423</v>
      </c>
      <c r="Y204">
        <v>2438</v>
      </c>
      <c r="Z204">
        <v>2452</v>
      </c>
      <c r="AA204">
        <v>2473</v>
      </c>
      <c r="AB204">
        <v>2473</v>
      </c>
      <c r="AC204">
        <v>2473</v>
      </c>
      <c r="AD204">
        <v>2473</v>
      </c>
      <c r="AE204">
        <v>294</v>
      </c>
      <c r="AF204">
        <v>297</v>
      </c>
      <c r="AG204">
        <v>298</v>
      </c>
      <c r="AH204">
        <v>298</v>
      </c>
      <c r="AI204">
        <v>300</v>
      </c>
      <c r="AJ204">
        <v>304</v>
      </c>
      <c r="AK204">
        <v>311</v>
      </c>
      <c r="AL204">
        <v>315</v>
      </c>
      <c r="AM204">
        <v>321</v>
      </c>
      <c r="AN204">
        <v>321</v>
      </c>
      <c r="AO204">
        <v>321</v>
      </c>
      <c r="AP204">
        <v>321</v>
      </c>
      <c r="AQ204">
        <v>21165</v>
      </c>
      <c r="AR204">
        <v>0</v>
      </c>
      <c r="AS204">
        <v>2893</v>
      </c>
      <c r="AT204">
        <v>2941</v>
      </c>
      <c r="AU204">
        <v>2614</v>
      </c>
      <c r="AV204">
        <v>6056</v>
      </c>
      <c r="AW204">
        <v>295</v>
      </c>
      <c r="AX204">
        <v>294</v>
      </c>
      <c r="AY204">
        <v>265</v>
      </c>
      <c r="AZ204">
        <v>347</v>
      </c>
      <c r="BA204">
        <v>2368</v>
      </c>
      <c r="BB204">
        <v>2362</v>
      </c>
      <c r="BC204">
        <v>2174</v>
      </c>
      <c r="BD204">
        <v>2492</v>
      </c>
      <c r="BE204">
        <v>63</v>
      </c>
      <c r="BF204">
        <f>Table2[[#This Row],[50%]]-(Table2[[#This Row],[S50%]]+Table2[[#This Row],[I50%]])</f>
        <v>259</v>
      </c>
      <c r="BG204" s="2">
        <f>Table2[[#This Row],[S50%]]+Table2[[#This Row],[I50%]]</f>
        <v>2661</v>
      </c>
    </row>
    <row r="205" spans="1:59" x14ac:dyDescent="0.2">
      <c r="A205">
        <v>1591103317</v>
      </c>
      <c r="B205">
        <v>240</v>
      </c>
      <c r="D205" t="s">
        <v>48</v>
      </c>
      <c r="E205" t="s">
        <v>172</v>
      </c>
      <c r="F205" t="s">
        <v>49</v>
      </c>
      <c r="G205">
        <v>2916</v>
      </c>
      <c r="H205">
        <v>3004</v>
      </c>
      <c r="I205">
        <v>3064</v>
      </c>
      <c r="J205">
        <v>3102</v>
      </c>
      <c r="K205">
        <v>3191</v>
      </c>
      <c r="L205">
        <v>3253</v>
      </c>
      <c r="M205">
        <v>3341</v>
      </c>
      <c r="N205">
        <v>3486</v>
      </c>
      <c r="O205">
        <v>4577</v>
      </c>
      <c r="P205">
        <v>4577</v>
      </c>
      <c r="Q205">
        <v>4577</v>
      </c>
      <c r="R205">
        <v>4577</v>
      </c>
      <c r="S205">
        <v>2367</v>
      </c>
      <c r="T205">
        <v>2382</v>
      </c>
      <c r="U205">
        <v>2390</v>
      </c>
      <c r="V205">
        <v>2396</v>
      </c>
      <c r="W205">
        <v>2411</v>
      </c>
      <c r="X205">
        <v>2423</v>
      </c>
      <c r="Y205">
        <v>2431</v>
      </c>
      <c r="Z205">
        <v>2445</v>
      </c>
      <c r="AA205">
        <v>2485</v>
      </c>
      <c r="AB205">
        <v>2485</v>
      </c>
      <c r="AC205">
        <v>2485</v>
      </c>
      <c r="AD205">
        <v>2485</v>
      </c>
      <c r="AE205">
        <v>295</v>
      </c>
      <c r="AF205">
        <v>297</v>
      </c>
      <c r="AG205">
        <v>298</v>
      </c>
      <c r="AH205">
        <v>298</v>
      </c>
      <c r="AI205">
        <v>300</v>
      </c>
      <c r="AJ205">
        <v>303</v>
      </c>
      <c r="AK205">
        <v>308</v>
      </c>
      <c r="AL205">
        <v>314</v>
      </c>
      <c r="AM205">
        <v>316</v>
      </c>
      <c r="AN205">
        <v>316</v>
      </c>
      <c r="AO205">
        <v>316</v>
      </c>
      <c r="AP205">
        <v>316</v>
      </c>
      <c r="AQ205">
        <v>21277</v>
      </c>
      <c r="AR205">
        <v>0</v>
      </c>
      <c r="AS205">
        <v>2893</v>
      </c>
      <c r="AT205">
        <v>2941</v>
      </c>
      <c r="AU205">
        <v>2614</v>
      </c>
      <c r="AV205">
        <v>6056</v>
      </c>
      <c r="AW205">
        <v>295</v>
      </c>
      <c r="AX205">
        <v>294</v>
      </c>
      <c r="AY205">
        <v>265</v>
      </c>
      <c r="AZ205">
        <v>347</v>
      </c>
      <c r="BA205">
        <v>2368</v>
      </c>
      <c r="BB205">
        <v>2362</v>
      </c>
      <c r="BC205">
        <v>2174</v>
      </c>
      <c r="BD205">
        <v>2492</v>
      </c>
      <c r="BE205">
        <v>63</v>
      </c>
      <c r="BF205">
        <f>Table2[[#This Row],[50%]]-(Table2[[#This Row],[S50%]]+Table2[[#This Row],[I50%]])</f>
        <v>254</v>
      </c>
      <c r="BG205" s="2">
        <f>Table2[[#This Row],[S50%]]+Table2[[#This Row],[I50%]]</f>
        <v>2662</v>
      </c>
    </row>
    <row r="206" spans="1:59" x14ac:dyDescent="0.2">
      <c r="A206">
        <v>1591103320</v>
      </c>
      <c r="B206">
        <v>240</v>
      </c>
      <c r="D206" t="s">
        <v>48</v>
      </c>
      <c r="E206" t="s">
        <v>172</v>
      </c>
      <c r="F206" t="s">
        <v>49</v>
      </c>
      <c r="G206">
        <v>2912</v>
      </c>
      <c r="H206">
        <v>2991</v>
      </c>
      <c r="I206">
        <v>3054</v>
      </c>
      <c r="J206">
        <v>3090</v>
      </c>
      <c r="K206">
        <v>3178</v>
      </c>
      <c r="L206">
        <v>3258</v>
      </c>
      <c r="M206">
        <v>3329</v>
      </c>
      <c r="N206">
        <v>3423</v>
      </c>
      <c r="O206">
        <v>3540</v>
      </c>
      <c r="P206">
        <v>3540</v>
      </c>
      <c r="Q206">
        <v>3540</v>
      </c>
      <c r="R206">
        <v>3540</v>
      </c>
      <c r="S206">
        <v>2367</v>
      </c>
      <c r="T206">
        <v>2383</v>
      </c>
      <c r="U206">
        <v>2391</v>
      </c>
      <c r="V206">
        <v>2397</v>
      </c>
      <c r="W206">
        <v>2410</v>
      </c>
      <c r="X206">
        <v>2424</v>
      </c>
      <c r="Y206">
        <v>2431</v>
      </c>
      <c r="Z206">
        <v>2445</v>
      </c>
      <c r="AA206">
        <v>2485</v>
      </c>
      <c r="AB206">
        <v>2485</v>
      </c>
      <c r="AC206">
        <v>2485</v>
      </c>
      <c r="AD206">
        <v>2485</v>
      </c>
      <c r="AE206">
        <v>294</v>
      </c>
      <c r="AF206">
        <v>296</v>
      </c>
      <c r="AG206">
        <v>298</v>
      </c>
      <c r="AH206">
        <v>298</v>
      </c>
      <c r="AI206">
        <v>300</v>
      </c>
      <c r="AJ206">
        <v>303</v>
      </c>
      <c r="AK206">
        <v>308</v>
      </c>
      <c r="AL206">
        <v>311</v>
      </c>
      <c r="AM206">
        <v>316</v>
      </c>
      <c r="AN206">
        <v>316</v>
      </c>
      <c r="AO206">
        <v>316</v>
      </c>
      <c r="AP206">
        <v>316</v>
      </c>
      <c r="AQ206">
        <v>21417</v>
      </c>
      <c r="AR206">
        <v>0</v>
      </c>
      <c r="AS206">
        <v>2893</v>
      </c>
      <c r="AT206">
        <v>2941</v>
      </c>
      <c r="AU206">
        <v>2614</v>
      </c>
      <c r="AV206">
        <v>6056</v>
      </c>
      <c r="AW206">
        <v>295</v>
      </c>
      <c r="AX206">
        <v>294</v>
      </c>
      <c r="AY206">
        <v>265</v>
      </c>
      <c r="AZ206">
        <v>347</v>
      </c>
      <c r="BA206">
        <v>2368</v>
      </c>
      <c r="BB206">
        <v>2362</v>
      </c>
      <c r="BC206">
        <v>2174</v>
      </c>
      <c r="BD206">
        <v>2492</v>
      </c>
      <c r="BE206">
        <v>63</v>
      </c>
      <c r="BF206">
        <f>Table2[[#This Row],[50%]]-(Table2[[#This Row],[S50%]]+Table2[[#This Row],[I50%]])</f>
        <v>251</v>
      </c>
      <c r="BG206" s="2">
        <f>Table2[[#This Row],[S50%]]+Table2[[#This Row],[I50%]]</f>
        <v>2661</v>
      </c>
    </row>
    <row r="207" spans="1:59" x14ac:dyDescent="0.2">
      <c r="A207">
        <v>1591103322</v>
      </c>
      <c r="B207">
        <v>240</v>
      </c>
      <c r="D207" t="s">
        <v>48</v>
      </c>
      <c r="E207" t="s">
        <v>161</v>
      </c>
      <c r="F207" t="s">
        <v>49</v>
      </c>
      <c r="G207">
        <v>2906</v>
      </c>
      <c r="H207">
        <v>2970</v>
      </c>
      <c r="I207">
        <v>3050</v>
      </c>
      <c r="J207">
        <v>3085</v>
      </c>
      <c r="K207">
        <v>3178</v>
      </c>
      <c r="L207">
        <v>3258</v>
      </c>
      <c r="M207">
        <v>3345</v>
      </c>
      <c r="N207">
        <v>3423</v>
      </c>
      <c r="O207">
        <v>3540</v>
      </c>
      <c r="P207">
        <v>3540</v>
      </c>
      <c r="Q207">
        <v>3540</v>
      </c>
      <c r="R207">
        <v>3540</v>
      </c>
      <c r="S207">
        <v>2367</v>
      </c>
      <c r="T207">
        <v>2382</v>
      </c>
      <c r="U207">
        <v>2390</v>
      </c>
      <c r="V207">
        <v>2397</v>
      </c>
      <c r="W207">
        <v>2411</v>
      </c>
      <c r="X207">
        <v>2424</v>
      </c>
      <c r="Y207">
        <v>2431</v>
      </c>
      <c r="Z207">
        <v>2439</v>
      </c>
      <c r="AA207">
        <v>2485</v>
      </c>
      <c r="AB207">
        <v>2485</v>
      </c>
      <c r="AC207">
        <v>2485</v>
      </c>
      <c r="AD207">
        <v>2485</v>
      </c>
      <c r="AE207">
        <v>295</v>
      </c>
      <c r="AF207">
        <v>297</v>
      </c>
      <c r="AG207">
        <v>298</v>
      </c>
      <c r="AH207">
        <v>298</v>
      </c>
      <c r="AI207">
        <v>300</v>
      </c>
      <c r="AJ207">
        <v>302</v>
      </c>
      <c r="AK207">
        <v>306</v>
      </c>
      <c r="AL207">
        <v>309</v>
      </c>
      <c r="AM207">
        <v>322</v>
      </c>
      <c r="AN207">
        <v>322</v>
      </c>
      <c r="AO207">
        <v>322</v>
      </c>
      <c r="AP207">
        <v>322</v>
      </c>
      <c r="AQ207">
        <v>21534</v>
      </c>
      <c r="AR207">
        <v>0</v>
      </c>
      <c r="AS207">
        <v>2893</v>
      </c>
      <c r="AT207">
        <v>2941</v>
      </c>
      <c r="AU207">
        <v>2614</v>
      </c>
      <c r="AV207">
        <v>6056</v>
      </c>
      <c r="AW207">
        <v>295</v>
      </c>
      <c r="AX207">
        <v>294</v>
      </c>
      <c r="AY207">
        <v>264</v>
      </c>
      <c r="AZ207">
        <v>347</v>
      </c>
      <c r="BA207">
        <v>2368</v>
      </c>
      <c r="BB207">
        <v>2362</v>
      </c>
      <c r="BC207">
        <v>2174</v>
      </c>
      <c r="BD207">
        <v>2492</v>
      </c>
      <c r="BE207">
        <v>63</v>
      </c>
      <c r="BF207">
        <f>Table2[[#This Row],[50%]]-(Table2[[#This Row],[S50%]]+Table2[[#This Row],[I50%]])</f>
        <v>244</v>
      </c>
      <c r="BG207" s="2">
        <f>Table2[[#This Row],[S50%]]+Table2[[#This Row],[I50%]]</f>
        <v>2662</v>
      </c>
    </row>
    <row r="208" spans="1:59" x14ac:dyDescent="0.2">
      <c r="A208">
        <v>1591103325</v>
      </c>
      <c r="B208">
        <v>240</v>
      </c>
      <c r="D208" t="s">
        <v>48</v>
      </c>
      <c r="E208" t="s">
        <v>168</v>
      </c>
      <c r="F208" t="s">
        <v>49</v>
      </c>
      <c r="G208">
        <v>2900</v>
      </c>
      <c r="H208">
        <v>2943</v>
      </c>
      <c r="I208">
        <v>3029</v>
      </c>
      <c r="J208">
        <v>3065</v>
      </c>
      <c r="K208">
        <v>3152</v>
      </c>
      <c r="L208">
        <v>3250</v>
      </c>
      <c r="M208">
        <v>3356</v>
      </c>
      <c r="N208">
        <v>3453</v>
      </c>
      <c r="O208">
        <v>3540</v>
      </c>
      <c r="P208">
        <v>3540</v>
      </c>
      <c r="Q208">
        <v>3540</v>
      </c>
      <c r="R208">
        <v>3540</v>
      </c>
      <c r="S208">
        <v>2367</v>
      </c>
      <c r="T208">
        <v>2381</v>
      </c>
      <c r="U208">
        <v>2389</v>
      </c>
      <c r="V208">
        <v>2394</v>
      </c>
      <c r="W208">
        <v>2407</v>
      </c>
      <c r="X208">
        <v>2425</v>
      </c>
      <c r="Y208">
        <v>2434</v>
      </c>
      <c r="Z208">
        <v>2447</v>
      </c>
      <c r="AA208">
        <v>2485</v>
      </c>
      <c r="AB208">
        <v>2485</v>
      </c>
      <c r="AC208">
        <v>2485</v>
      </c>
      <c r="AD208">
        <v>2485</v>
      </c>
      <c r="AE208">
        <v>295</v>
      </c>
      <c r="AF208">
        <v>297</v>
      </c>
      <c r="AG208">
        <v>298</v>
      </c>
      <c r="AH208">
        <v>298</v>
      </c>
      <c r="AI208">
        <v>300</v>
      </c>
      <c r="AJ208">
        <v>303</v>
      </c>
      <c r="AK208">
        <v>306</v>
      </c>
      <c r="AL208">
        <v>310</v>
      </c>
      <c r="AM208">
        <v>322</v>
      </c>
      <c r="AN208">
        <v>322</v>
      </c>
      <c r="AO208">
        <v>322</v>
      </c>
      <c r="AP208">
        <v>322</v>
      </c>
      <c r="AQ208">
        <v>21673</v>
      </c>
      <c r="AR208">
        <v>0</v>
      </c>
      <c r="AS208">
        <v>2893</v>
      </c>
      <c r="AT208">
        <v>2941</v>
      </c>
      <c r="AU208">
        <v>2614</v>
      </c>
      <c r="AV208">
        <v>6056</v>
      </c>
      <c r="AW208">
        <v>295</v>
      </c>
      <c r="AX208">
        <v>294</v>
      </c>
      <c r="AY208">
        <v>264</v>
      </c>
      <c r="AZ208">
        <v>347</v>
      </c>
      <c r="BA208">
        <v>2368</v>
      </c>
      <c r="BB208">
        <v>2362</v>
      </c>
      <c r="BC208">
        <v>2174</v>
      </c>
      <c r="BD208">
        <v>2492</v>
      </c>
      <c r="BE208">
        <v>63</v>
      </c>
      <c r="BF208">
        <f>Table2[[#This Row],[50%]]-(Table2[[#This Row],[S50%]]+Table2[[#This Row],[I50%]])</f>
        <v>238</v>
      </c>
      <c r="BG208" s="2">
        <f>Table2[[#This Row],[S50%]]+Table2[[#This Row],[I50%]]</f>
        <v>2662</v>
      </c>
    </row>
    <row r="209" spans="1:59" x14ac:dyDescent="0.2">
      <c r="A209">
        <v>1591103327</v>
      </c>
      <c r="B209">
        <v>240</v>
      </c>
      <c r="D209" t="s">
        <v>48</v>
      </c>
      <c r="E209" t="s">
        <v>121</v>
      </c>
      <c r="F209" t="s">
        <v>49</v>
      </c>
      <c r="G209">
        <v>2900</v>
      </c>
      <c r="H209">
        <v>2955</v>
      </c>
      <c r="I209">
        <v>3044</v>
      </c>
      <c r="J209">
        <v>3077</v>
      </c>
      <c r="K209">
        <v>3167</v>
      </c>
      <c r="L209">
        <v>3258</v>
      </c>
      <c r="M209">
        <v>3356</v>
      </c>
      <c r="N209">
        <v>3447</v>
      </c>
      <c r="O209">
        <v>3540</v>
      </c>
      <c r="P209">
        <v>3540</v>
      </c>
      <c r="Q209">
        <v>3540</v>
      </c>
      <c r="R209">
        <v>3540</v>
      </c>
      <c r="S209">
        <v>2367</v>
      </c>
      <c r="T209">
        <v>2379</v>
      </c>
      <c r="U209">
        <v>2388</v>
      </c>
      <c r="V209">
        <v>2393</v>
      </c>
      <c r="W209">
        <v>2406</v>
      </c>
      <c r="X209">
        <v>2425</v>
      </c>
      <c r="Y209">
        <v>2434</v>
      </c>
      <c r="Z209">
        <v>2444</v>
      </c>
      <c r="AA209">
        <v>2475</v>
      </c>
      <c r="AB209">
        <v>2475</v>
      </c>
      <c r="AC209">
        <v>2475</v>
      </c>
      <c r="AD209">
        <v>2475</v>
      </c>
      <c r="AE209">
        <v>295</v>
      </c>
      <c r="AF209">
        <v>297</v>
      </c>
      <c r="AG209">
        <v>298</v>
      </c>
      <c r="AH209">
        <v>298</v>
      </c>
      <c r="AI209">
        <v>300</v>
      </c>
      <c r="AJ209">
        <v>303</v>
      </c>
      <c r="AK209">
        <v>309</v>
      </c>
      <c r="AL209">
        <v>312</v>
      </c>
      <c r="AM209">
        <v>322</v>
      </c>
      <c r="AN209">
        <v>322</v>
      </c>
      <c r="AO209">
        <v>322</v>
      </c>
      <c r="AP209">
        <v>322</v>
      </c>
      <c r="AQ209">
        <v>21795</v>
      </c>
      <c r="AR209">
        <v>0</v>
      </c>
      <c r="AS209">
        <v>2893</v>
      </c>
      <c r="AT209">
        <v>2941</v>
      </c>
      <c r="AU209">
        <v>2614</v>
      </c>
      <c r="AV209">
        <v>6056</v>
      </c>
      <c r="AW209">
        <v>295</v>
      </c>
      <c r="AX209">
        <v>294</v>
      </c>
      <c r="AY209">
        <v>264</v>
      </c>
      <c r="AZ209">
        <v>347</v>
      </c>
      <c r="BA209">
        <v>2368</v>
      </c>
      <c r="BB209">
        <v>2362</v>
      </c>
      <c r="BC209">
        <v>2174</v>
      </c>
      <c r="BD209">
        <v>2492</v>
      </c>
      <c r="BE209">
        <v>63</v>
      </c>
      <c r="BF209">
        <f>Table2[[#This Row],[50%]]-(Table2[[#This Row],[S50%]]+Table2[[#This Row],[I50%]])</f>
        <v>238</v>
      </c>
      <c r="BG209" s="2">
        <f>Table2[[#This Row],[S50%]]+Table2[[#This Row],[I50%]]</f>
        <v>2662</v>
      </c>
    </row>
    <row r="210" spans="1:59" x14ac:dyDescent="0.2">
      <c r="A210">
        <v>1591103330</v>
      </c>
      <c r="B210">
        <v>240</v>
      </c>
      <c r="D210" t="s">
        <v>48</v>
      </c>
      <c r="E210" t="s">
        <v>164</v>
      </c>
      <c r="F210" t="s">
        <v>49</v>
      </c>
      <c r="G210">
        <v>2895</v>
      </c>
      <c r="H210">
        <v>2945</v>
      </c>
      <c r="I210">
        <v>3033</v>
      </c>
      <c r="J210">
        <v>3067</v>
      </c>
      <c r="K210">
        <v>3179</v>
      </c>
      <c r="L210">
        <v>3255</v>
      </c>
      <c r="M210">
        <v>3357</v>
      </c>
      <c r="N210">
        <v>3401</v>
      </c>
      <c r="O210">
        <v>3524</v>
      </c>
      <c r="P210">
        <v>3524</v>
      </c>
      <c r="Q210">
        <v>3524</v>
      </c>
      <c r="R210">
        <v>3524</v>
      </c>
      <c r="S210">
        <v>2366</v>
      </c>
      <c r="T210">
        <v>2378</v>
      </c>
      <c r="U210">
        <v>2386</v>
      </c>
      <c r="V210">
        <v>2391</v>
      </c>
      <c r="W210">
        <v>2406</v>
      </c>
      <c r="X210">
        <v>2424</v>
      </c>
      <c r="Y210">
        <v>2435</v>
      </c>
      <c r="Z210">
        <v>2445</v>
      </c>
      <c r="AA210">
        <v>2516</v>
      </c>
      <c r="AB210">
        <v>2516</v>
      </c>
      <c r="AC210">
        <v>2516</v>
      </c>
      <c r="AD210">
        <v>2516</v>
      </c>
      <c r="AE210">
        <v>295</v>
      </c>
      <c r="AF210">
        <v>297</v>
      </c>
      <c r="AG210">
        <v>298</v>
      </c>
      <c r="AH210">
        <v>298</v>
      </c>
      <c r="AI210">
        <v>300</v>
      </c>
      <c r="AJ210">
        <v>304</v>
      </c>
      <c r="AK210">
        <v>310</v>
      </c>
      <c r="AL210">
        <v>312</v>
      </c>
      <c r="AM210">
        <v>322</v>
      </c>
      <c r="AN210">
        <v>322</v>
      </c>
      <c r="AO210">
        <v>322</v>
      </c>
      <c r="AP210">
        <v>322</v>
      </c>
      <c r="AQ210">
        <v>21924</v>
      </c>
      <c r="AR210">
        <v>0</v>
      </c>
      <c r="AS210">
        <v>2893</v>
      </c>
      <c r="AT210">
        <v>2941</v>
      </c>
      <c r="AU210">
        <v>2614</v>
      </c>
      <c r="AV210">
        <v>6056</v>
      </c>
      <c r="AW210">
        <v>295</v>
      </c>
      <c r="AX210">
        <v>294</v>
      </c>
      <c r="AY210">
        <v>264</v>
      </c>
      <c r="AZ210">
        <v>347</v>
      </c>
      <c r="BA210">
        <v>2368</v>
      </c>
      <c r="BB210">
        <v>2362</v>
      </c>
      <c r="BC210">
        <v>2174</v>
      </c>
      <c r="BD210">
        <v>2516</v>
      </c>
      <c r="BE210">
        <v>63</v>
      </c>
      <c r="BF210">
        <f>Table2[[#This Row],[50%]]-(Table2[[#This Row],[S50%]]+Table2[[#This Row],[I50%]])</f>
        <v>234</v>
      </c>
      <c r="BG210" s="2">
        <f>Table2[[#This Row],[S50%]]+Table2[[#This Row],[I50%]]</f>
        <v>2661</v>
      </c>
    </row>
    <row r="211" spans="1:59" x14ac:dyDescent="0.2">
      <c r="A211">
        <v>1591103332</v>
      </c>
      <c r="B211">
        <v>240</v>
      </c>
      <c r="D211" t="s">
        <v>48</v>
      </c>
      <c r="E211" t="s">
        <v>172</v>
      </c>
      <c r="F211" t="s">
        <v>49</v>
      </c>
      <c r="G211">
        <v>2906</v>
      </c>
      <c r="H211">
        <v>2961</v>
      </c>
      <c r="I211">
        <v>3044</v>
      </c>
      <c r="J211">
        <v>3078</v>
      </c>
      <c r="K211">
        <v>3174</v>
      </c>
      <c r="L211">
        <v>3255</v>
      </c>
      <c r="M211">
        <v>3357</v>
      </c>
      <c r="N211">
        <v>3399</v>
      </c>
      <c r="O211">
        <v>3524</v>
      </c>
      <c r="P211">
        <v>3524</v>
      </c>
      <c r="Q211">
        <v>3524</v>
      </c>
      <c r="R211">
        <v>3524</v>
      </c>
      <c r="S211">
        <v>2366</v>
      </c>
      <c r="T211">
        <v>2378</v>
      </c>
      <c r="U211">
        <v>2386</v>
      </c>
      <c r="V211">
        <v>2391</v>
      </c>
      <c r="W211">
        <v>2405</v>
      </c>
      <c r="X211">
        <v>2425</v>
      </c>
      <c r="Y211">
        <v>2440</v>
      </c>
      <c r="Z211">
        <v>2445</v>
      </c>
      <c r="AA211">
        <v>2516</v>
      </c>
      <c r="AB211">
        <v>2516</v>
      </c>
      <c r="AC211">
        <v>2516</v>
      </c>
      <c r="AD211">
        <v>2516</v>
      </c>
      <c r="AE211">
        <v>295</v>
      </c>
      <c r="AF211">
        <v>297</v>
      </c>
      <c r="AG211">
        <v>298</v>
      </c>
      <c r="AH211">
        <v>299</v>
      </c>
      <c r="AI211">
        <v>301</v>
      </c>
      <c r="AJ211">
        <v>305</v>
      </c>
      <c r="AK211">
        <v>311</v>
      </c>
      <c r="AL211">
        <v>312</v>
      </c>
      <c r="AM211">
        <v>314</v>
      </c>
      <c r="AN211">
        <v>314</v>
      </c>
      <c r="AO211">
        <v>314</v>
      </c>
      <c r="AP211">
        <v>314</v>
      </c>
      <c r="AQ211">
        <v>22070</v>
      </c>
      <c r="AR211">
        <v>0</v>
      </c>
      <c r="AS211">
        <v>2893</v>
      </c>
      <c r="AT211">
        <v>2941</v>
      </c>
      <c r="AU211">
        <v>2614</v>
      </c>
      <c r="AV211">
        <v>6056</v>
      </c>
      <c r="AW211">
        <v>295</v>
      </c>
      <c r="AX211">
        <v>294</v>
      </c>
      <c r="AY211">
        <v>264</v>
      </c>
      <c r="AZ211">
        <v>347</v>
      </c>
      <c r="BA211">
        <v>2368</v>
      </c>
      <c r="BB211">
        <v>2362</v>
      </c>
      <c r="BC211">
        <v>2174</v>
      </c>
      <c r="BD211">
        <v>2516</v>
      </c>
      <c r="BE211">
        <v>63</v>
      </c>
      <c r="BF211">
        <f>Table2[[#This Row],[50%]]-(Table2[[#This Row],[S50%]]+Table2[[#This Row],[I50%]])</f>
        <v>245</v>
      </c>
      <c r="BG211" s="2">
        <f>Table2[[#This Row],[S50%]]+Table2[[#This Row],[I50%]]</f>
        <v>2661</v>
      </c>
    </row>
    <row r="212" spans="1:59" x14ac:dyDescent="0.2">
      <c r="A212">
        <v>1591103334</v>
      </c>
      <c r="B212">
        <v>240</v>
      </c>
      <c r="D212" t="s">
        <v>48</v>
      </c>
      <c r="E212" t="s">
        <v>94</v>
      </c>
      <c r="F212" t="s">
        <v>49</v>
      </c>
      <c r="G212">
        <v>2897</v>
      </c>
      <c r="H212">
        <v>2962</v>
      </c>
      <c r="I212">
        <v>3050</v>
      </c>
      <c r="J212">
        <v>3079</v>
      </c>
      <c r="K212">
        <v>3168</v>
      </c>
      <c r="L212">
        <v>3268</v>
      </c>
      <c r="M212">
        <v>3349</v>
      </c>
      <c r="N212">
        <v>3379</v>
      </c>
      <c r="O212">
        <v>3465</v>
      </c>
      <c r="P212">
        <v>3465</v>
      </c>
      <c r="Q212">
        <v>3465</v>
      </c>
      <c r="R212">
        <v>3465</v>
      </c>
      <c r="S212">
        <v>2365</v>
      </c>
      <c r="T212">
        <v>2378</v>
      </c>
      <c r="U212">
        <v>2385</v>
      </c>
      <c r="V212">
        <v>2391</v>
      </c>
      <c r="W212">
        <v>2407</v>
      </c>
      <c r="X212">
        <v>2424</v>
      </c>
      <c r="Y212">
        <v>2443</v>
      </c>
      <c r="Z212">
        <v>2452</v>
      </c>
      <c r="AA212">
        <v>2516</v>
      </c>
      <c r="AB212">
        <v>2516</v>
      </c>
      <c r="AC212">
        <v>2516</v>
      </c>
      <c r="AD212">
        <v>2516</v>
      </c>
      <c r="AE212">
        <v>295</v>
      </c>
      <c r="AF212">
        <v>297</v>
      </c>
      <c r="AG212">
        <v>298</v>
      </c>
      <c r="AH212">
        <v>299</v>
      </c>
      <c r="AI212">
        <v>302</v>
      </c>
      <c r="AJ212">
        <v>309</v>
      </c>
      <c r="AK212">
        <v>312</v>
      </c>
      <c r="AL212">
        <v>313</v>
      </c>
      <c r="AM212">
        <v>318</v>
      </c>
      <c r="AN212">
        <v>318</v>
      </c>
      <c r="AO212">
        <v>318</v>
      </c>
      <c r="AP212">
        <v>318</v>
      </c>
      <c r="AQ212">
        <v>22181</v>
      </c>
      <c r="AR212">
        <v>0</v>
      </c>
      <c r="AS212">
        <v>2893</v>
      </c>
      <c r="AT212">
        <v>2942</v>
      </c>
      <c r="AU212">
        <v>2614</v>
      </c>
      <c r="AV212">
        <v>6056</v>
      </c>
      <c r="AW212">
        <v>295</v>
      </c>
      <c r="AX212">
        <v>294</v>
      </c>
      <c r="AY212">
        <v>264</v>
      </c>
      <c r="AZ212">
        <v>347</v>
      </c>
      <c r="BA212">
        <v>2368</v>
      </c>
      <c r="BB212">
        <v>2362</v>
      </c>
      <c r="BC212">
        <v>2174</v>
      </c>
      <c r="BD212">
        <v>2516</v>
      </c>
      <c r="BE212">
        <v>63</v>
      </c>
      <c r="BF212">
        <f>Table2[[#This Row],[50%]]-(Table2[[#This Row],[S50%]]+Table2[[#This Row],[I50%]])</f>
        <v>237</v>
      </c>
      <c r="BG212" s="2">
        <f>Table2[[#This Row],[S50%]]+Table2[[#This Row],[I50%]]</f>
        <v>2660</v>
      </c>
    </row>
    <row r="213" spans="1:59" x14ac:dyDescent="0.2">
      <c r="A213">
        <v>1591103337</v>
      </c>
      <c r="B213">
        <v>240</v>
      </c>
      <c r="D213" t="s">
        <v>48</v>
      </c>
      <c r="E213" t="s">
        <v>160</v>
      </c>
      <c r="F213" t="s">
        <v>49</v>
      </c>
      <c r="G213">
        <v>2898</v>
      </c>
      <c r="H213">
        <v>2960</v>
      </c>
      <c r="I213">
        <v>3032</v>
      </c>
      <c r="J213">
        <v>3067</v>
      </c>
      <c r="K213">
        <v>3146</v>
      </c>
      <c r="L213">
        <v>3242</v>
      </c>
      <c r="M213">
        <v>3280</v>
      </c>
      <c r="N213">
        <v>3355</v>
      </c>
      <c r="O213">
        <v>3465</v>
      </c>
      <c r="P213">
        <v>3465</v>
      </c>
      <c r="Q213">
        <v>3465</v>
      </c>
      <c r="R213">
        <v>3465</v>
      </c>
      <c r="S213">
        <v>2365</v>
      </c>
      <c r="T213">
        <v>2378</v>
      </c>
      <c r="U213">
        <v>2385</v>
      </c>
      <c r="V213">
        <v>2391</v>
      </c>
      <c r="W213">
        <v>2408</v>
      </c>
      <c r="X213">
        <v>2429</v>
      </c>
      <c r="Y213">
        <v>2445</v>
      </c>
      <c r="Z213">
        <v>2452</v>
      </c>
      <c r="AA213">
        <v>2516</v>
      </c>
      <c r="AB213">
        <v>2516</v>
      </c>
      <c r="AC213">
        <v>2516</v>
      </c>
      <c r="AD213">
        <v>2516</v>
      </c>
      <c r="AE213">
        <v>295</v>
      </c>
      <c r="AF213">
        <v>297</v>
      </c>
      <c r="AG213">
        <v>298</v>
      </c>
      <c r="AH213">
        <v>299</v>
      </c>
      <c r="AI213">
        <v>302</v>
      </c>
      <c r="AJ213">
        <v>308</v>
      </c>
      <c r="AK213">
        <v>311</v>
      </c>
      <c r="AL213">
        <v>313</v>
      </c>
      <c r="AM213">
        <v>318</v>
      </c>
      <c r="AN213">
        <v>318</v>
      </c>
      <c r="AO213">
        <v>318</v>
      </c>
      <c r="AP213">
        <v>318</v>
      </c>
      <c r="AQ213">
        <v>22327</v>
      </c>
      <c r="AR213">
        <v>0</v>
      </c>
      <c r="AS213">
        <v>2894</v>
      </c>
      <c r="AT213">
        <v>2942</v>
      </c>
      <c r="AU213">
        <v>2614</v>
      </c>
      <c r="AV213">
        <v>6056</v>
      </c>
      <c r="AW213">
        <v>295</v>
      </c>
      <c r="AX213">
        <v>294</v>
      </c>
      <c r="AY213">
        <v>264</v>
      </c>
      <c r="AZ213">
        <v>347</v>
      </c>
      <c r="BA213">
        <v>2368</v>
      </c>
      <c r="BB213">
        <v>2362</v>
      </c>
      <c r="BC213">
        <v>2174</v>
      </c>
      <c r="BD213">
        <v>2516</v>
      </c>
      <c r="BE213">
        <v>63</v>
      </c>
      <c r="BF213">
        <f>Table2[[#This Row],[50%]]-(Table2[[#This Row],[S50%]]+Table2[[#This Row],[I50%]])</f>
        <v>238</v>
      </c>
      <c r="BG213" s="2">
        <f>Table2[[#This Row],[S50%]]+Table2[[#This Row],[I50%]]</f>
        <v>2660</v>
      </c>
    </row>
    <row r="214" spans="1:59" x14ac:dyDescent="0.2">
      <c r="A214">
        <v>1591103339</v>
      </c>
      <c r="B214">
        <v>240</v>
      </c>
      <c r="D214" t="s">
        <v>48</v>
      </c>
      <c r="E214" t="s">
        <v>123</v>
      </c>
      <c r="F214" t="s">
        <v>49</v>
      </c>
      <c r="G214">
        <v>2909</v>
      </c>
      <c r="H214">
        <v>2996</v>
      </c>
      <c r="I214">
        <v>3050</v>
      </c>
      <c r="J214">
        <v>3076</v>
      </c>
      <c r="K214">
        <v>3156</v>
      </c>
      <c r="L214">
        <v>3256</v>
      </c>
      <c r="M214">
        <v>3305</v>
      </c>
      <c r="N214">
        <v>3360</v>
      </c>
      <c r="O214">
        <v>3465</v>
      </c>
      <c r="P214">
        <v>3465</v>
      </c>
      <c r="Q214">
        <v>3465</v>
      </c>
      <c r="R214">
        <v>3465</v>
      </c>
      <c r="S214">
        <v>2365</v>
      </c>
      <c r="T214">
        <v>2377</v>
      </c>
      <c r="U214">
        <v>2385</v>
      </c>
      <c r="V214">
        <v>2391</v>
      </c>
      <c r="W214">
        <v>2410</v>
      </c>
      <c r="X214">
        <v>2429</v>
      </c>
      <c r="Y214">
        <v>2443</v>
      </c>
      <c r="Z214">
        <v>2452</v>
      </c>
      <c r="AA214">
        <v>2480</v>
      </c>
      <c r="AB214">
        <v>2480</v>
      </c>
      <c r="AC214">
        <v>2480</v>
      </c>
      <c r="AD214">
        <v>2480</v>
      </c>
      <c r="AE214">
        <v>295</v>
      </c>
      <c r="AF214">
        <v>297</v>
      </c>
      <c r="AG214">
        <v>298</v>
      </c>
      <c r="AH214">
        <v>299</v>
      </c>
      <c r="AI214">
        <v>302</v>
      </c>
      <c r="AJ214">
        <v>308</v>
      </c>
      <c r="AK214">
        <v>312</v>
      </c>
      <c r="AL214">
        <v>314</v>
      </c>
      <c r="AM214">
        <v>327</v>
      </c>
      <c r="AN214">
        <v>327</v>
      </c>
      <c r="AO214">
        <v>327</v>
      </c>
      <c r="AP214">
        <v>327</v>
      </c>
      <c r="AQ214">
        <v>22443</v>
      </c>
      <c r="AR214">
        <v>0</v>
      </c>
      <c r="AS214">
        <v>2894</v>
      </c>
      <c r="AT214">
        <v>2942</v>
      </c>
      <c r="AU214">
        <v>2614</v>
      </c>
      <c r="AV214">
        <v>6056</v>
      </c>
      <c r="AW214">
        <v>295</v>
      </c>
      <c r="AX214">
        <v>294</v>
      </c>
      <c r="AY214">
        <v>264</v>
      </c>
      <c r="AZ214">
        <v>347</v>
      </c>
      <c r="BA214">
        <v>2368</v>
      </c>
      <c r="BB214">
        <v>2362</v>
      </c>
      <c r="BC214">
        <v>2174</v>
      </c>
      <c r="BD214">
        <v>2516</v>
      </c>
      <c r="BE214">
        <v>63</v>
      </c>
      <c r="BF214">
        <f>Table2[[#This Row],[50%]]-(Table2[[#This Row],[S50%]]+Table2[[#This Row],[I50%]])</f>
        <v>249</v>
      </c>
      <c r="BG214" s="2">
        <f>Table2[[#This Row],[S50%]]+Table2[[#This Row],[I50%]]</f>
        <v>2660</v>
      </c>
    </row>
    <row r="215" spans="1:59" x14ac:dyDescent="0.2">
      <c r="A215">
        <v>1591103342</v>
      </c>
      <c r="B215">
        <v>240</v>
      </c>
      <c r="D215" t="s">
        <v>48</v>
      </c>
      <c r="E215" t="s">
        <v>91</v>
      </c>
      <c r="F215" t="s">
        <v>49</v>
      </c>
      <c r="G215">
        <v>2904</v>
      </c>
      <c r="H215">
        <v>2990</v>
      </c>
      <c r="I215">
        <v>3048</v>
      </c>
      <c r="J215">
        <v>3072</v>
      </c>
      <c r="K215">
        <v>3157</v>
      </c>
      <c r="L215">
        <v>3258</v>
      </c>
      <c r="M215">
        <v>3337</v>
      </c>
      <c r="N215">
        <v>3360</v>
      </c>
      <c r="O215">
        <v>3477</v>
      </c>
      <c r="P215">
        <v>3477</v>
      </c>
      <c r="Q215">
        <v>3477</v>
      </c>
      <c r="R215">
        <v>3477</v>
      </c>
      <c r="S215">
        <v>2366</v>
      </c>
      <c r="T215">
        <v>2377</v>
      </c>
      <c r="U215">
        <v>2384</v>
      </c>
      <c r="V215">
        <v>2391</v>
      </c>
      <c r="W215">
        <v>2408</v>
      </c>
      <c r="X215">
        <v>2422</v>
      </c>
      <c r="Y215">
        <v>2444</v>
      </c>
      <c r="Z215">
        <v>2452</v>
      </c>
      <c r="AA215">
        <v>2483</v>
      </c>
      <c r="AB215">
        <v>2483</v>
      </c>
      <c r="AC215">
        <v>2483</v>
      </c>
      <c r="AD215">
        <v>2483</v>
      </c>
      <c r="AE215">
        <v>295</v>
      </c>
      <c r="AF215">
        <v>297</v>
      </c>
      <c r="AG215">
        <v>298</v>
      </c>
      <c r="AH215">
        <v>299</v>
      </c>
      <c r="AI215">
        <v>302</v>
      </c>
      <c r="AJ215">
        <v>307</v>
      </c>
      <c r="AK215">
        <v>313</v>
      </c>
      <c r="AL215">
        <v>316</v>
      </c>
      <c r="AM215">
        <v>331</v>
      </c>
      <c r="AN215">
        <v>331</v>
      </c>
      <c r="AO215">
        <v>331</v>
      </c>
      <c r="AP215">
        <v>331</v>
      </c>
      <c r="AQ215">
        <v>22585</v>
      </c>
      <c r="AR215">
        <v>0</v>
      </c>
      <c r="AS215">
        <v>2894</v>
      </c>
      <c r="AT215">
        <v>2942</v>
      </c>
      <c r="AU215">
        <v>2614</v>
      </c>
      <c r="AV215">
        <v>6056</v>
      </c>
      <c r="AW215">
        <v>295</v>
      </c>
      <c r="AX215">
        <v>294</v>
      </c>
      <c r="AY215">
        <v>264</v>
      </c>
      <c r="AZ215">
        <v>347</v>
      </c>
      <c r="BA215">
        <v>2368</v>
      </c>
      <c r="BB215">
        <v>2362</v>
      </c>
      <c r="BC215">
        <v>2174</v>
      </c>
      <c r="BD215">
        <v>2516</v>
      </c>
      <c r="BE215">
        <v>63</v>
      </c>
      <c r="BF215">
        <f>Table2[[#This Row],[50%]]-(Table2[[#This Row],[S50%]]+Table2[[#This Row],[I50%]])</f>
        <v>243</v>
      </c>
      <c r="BG215" s="2">
        <f>Table2[[#This Row],[S50%]]+Table2[[#This Row],[I50%]]</f>
        <v>2661</v>
      </c>
    </row>
    <row r="216" spans="1:59" x14ac:dyDescent="0.2">
      <c r="A216">
        <v>1591103344</v>
      </c>
      <c r="B216">
        <v>240</v>
      </c>
      <c r="D216" t="s">
        <v>48</v>
      </c>
      <c r="E216" t="s">
        <v>99</v>
      </c>
      <c r="F216" t="s">
        <v>49</v>
      </c>
      <c r="G216">
        <v>2915</v>
      </c>
      <c r="H216">
        <v>3004</v>
      </c>
      <c r="I216">
        <v>3053</v>
      </c>
      <c r="J216">
        <v>3085</v>
      </c>
      <c r="K216">
        <v>3210</v>
      </c>
      <c r="L216">
        <v>3279</v>
      </c>
      <c r="M216">
        <v>3360</v>
      </c>
      <c r="N216">
        <v>3394</v>
      </c>
      <c r="O216">
        <v>3537</v>
      </c>
      <c r="P216">
        <v>3537</v>
      </c>
      <c r="Q216">
        <v>3537</v>
      </c>
      <c r="R216">
        <v>3537</v>
      </c>
      <c r="S216">
        <v>2368</v>
      </c>
      <c r="T216">
        <v>2379</v>
      </c>
      <c r="U216">
        <v>2387</v>
      </c>
      <c r="V216">
        <v>2393</v>
      </c>
      <c r="W216">
        <v>2410</v>
      </c>
      <c r="X216">
        <v>2423</v>
      </c>
      <c r="Y216">
        <v>2440</v>
      </c>
      <c r="Z216">
        <v>2449</v>
      </c>
      <c r="AA216">
        <v>2483</v>
      </c>
      <c r="AB216">
        <v>2483</v>
      </c>
      <c r="AC216">
        <v>2483</v>
      </c>
      <c r="AD216">
        <v>2483</v>
      </c>
      <c r="AE216">
        <v>295</v>
      </c>
      <c r="AF216">
        <v>297</v>
      </c>
      <c r="AG216">
        <v>298</v>
      </c>
      <c r="AH216">
        <v>299</v>
      </c>
      <c r="AI216">
        <v>301</v>
      </c>
      <c r="AJ216">
        <v>307</v>
      </c>
      <c r="AK216">
        <v>314</v>
      </c>
      <c r="AL216">
        <v>317</v>
      </c>
      <c r="AM216">
        <v>331</v>
      </c>
      <c r="AN216">
        <v>331</v>
      </c>
      <c r="AO216">
        <v>331</v>
      </c>
      <c r="AP216">
        <v>331</v>
      </c>
      <c r="AQ216">
        <v>22706</v>
      </c>
      <c r="AR216">
        <v>0</v>
      </c>
      <c r="AS216">
        <v>2894</v>
      </c>
      <c r="AT216">
        <v>2942</v>
      </c>
      <c r="AU216">
        <v>2614</v>
      </c>
      <c r="AV216">
        <v>6056</v>
      </c>
      <c r="AW216">
        <v>295</v>
      </c>
      <c r="AX216">
        <v>294</v>
      </c>
      <c r="AY216">
        <v>264</v>
      </c>
      <c r="AZ216">
        <v>347</v>
      </c>
      <c r="BA216">
        <v>2368</v>
      </c>
      <c r="BB216">
        <v>2362</v>
      </c>
      <c r="BC216">
        <v>2174</v>
      </c>
      <c r="BD216">
        <v>2516</v>
      </c>
      <c r="BE216">
        <v>63</v>
      </c>
      <c r="BF216">
        <f>Table2[[#This Row],[50%]]-(Table2[[#This Row],[S50%]]+Table2[[#This Row],[I50%]])</f>
        <v>252</v>
      </c>
      <c r="BG216" s="2">
        <f>Table2[[#This Row],[S50%]]+Table2[[#This Row],[I50%]]</f>
        <v>2663</v>
      </c>
    </row>
    <row r="217" spans="1:59" x14ac:dyDescent="0.2">
      <c r="A217">
        <v>1591103347</v>
      </c>
      <c r="B217">
        <v>240</v>
      </c>
      <c r="D217" t="s">
        <v>48</v>
      </c>
      <c r="E217" t="s">
        <v>121</v>
      </c>
      <c r="F217" t="s">
        <v>49</v>
      </c>
      <c r="G217">
        <v>2907</v>
      </c>
      <c r="H217">
        <v>2972</v>
      </c>
      <c r="I217">
        <v>3033</v>
      </c>
      <c r="J217">
        <v>3075</v>
      </c>
      <c r="K217">
        <v>3150</v>
      </c>
      <c r="L217">
        <v>3271</v>
      </c>
      <c r="M217">
        <v>3350</v>
      </c>
      <c r="N217">
        <v>3394</v>
      </c>
      <c r="O217">
        <v>3537</v>
      </c>
      <c r="P217">
        <v>3537</v>
      </c>
      <c r="Q217">
        <v>3537</v>
      </c>
      <c r="R217">
        <v>3537</v>
      </c>
      <c r="S217">
        <v>2369</v>
      </c>
      <c r="T217">
        <v>2381</v>
      </c>
      <c r="U217">
        <v>2388</v>
      </c>
      <c r="V217">
        <v>2393</v>
      </c>
      <c r="W217">
        <v>2410</v>
      </c>
      <c r="X217">
        <v>2423</v>
      </c>
      <c r="Y217">
        <v>2444</v>
      </c>
      <c r="Z217">
        <v>2457</v>
      </c>
      <c r="AA217">
        <v>2483</v>
      </c>
      <c r="AB217">
        <v>2483</v>
      </c>
      <c r="AC217">
        <v>2483</v>
      </c>
      <c r="AD217">
        <v>2483</v>
      </c>
      <c r="AE217">
        <v>295</v>
      </c>
      <c r="AF217">
        <v>297</v>
      </c>
      <c r="AG217">
        <v>298</v>
      </c>
      <c r="AH217">
        <v>299</v>
      </c>
      <c r="AI217">
        <v>301</v>
      </c>
      <c r="AJ217">
        <v>307</v>
      </c>
      <c r="AK217">
        <v>314</v>
      </c>
      <c r="AL217">
        <v>317</v>
      </c>
      <c r="AM217">
        <v>331</v>
      </c>
      <c r="AN217">
        <v>331</v>
      </c>
      <c r="AO217">
        <v>331</v>
      </c>
      <c r="AP217">
        <v>331</v>
      </c>
      <c r="AQ217">
        <v>22842</v>
      </c>
      <c r="AR217">
        <v>0</v>
      </c>
      <c r="AS217">
        <v>2894</v>
      </c>
      <c r="AT217">
        <v>2942</v>
      </c>
      <c r="AU217">
        <v>2614</v>
      </c>
      <c r="AV217">
        <v>6056</v>
      </c>
      <c r="AW217">
        <v>295</v>
      </c>
      <c r="AX217">
        <v>294</v>
      </c>
      <c r="AY217">
        <v>264</v>
      </c>
      <c r="AZ217">
        <v>347</v>
      </c>
      <c r="BA217">
        <v>2368</v>
      </c>
      <c r="BB217">
        <v>2362</v>
      </c>
      <c r="BC217">
        <v>2174</v>
      </c>
      <c r="BD217">
        <v>2516</v>
      </c>
      <c r="BE217">
        <v>63</v>
      </c>
      <c r="BF217">
        <f>Table2[[#This Row],[50%]]-(Table2[[#This Row],[S50%]]+Table2[[#This Row],[I50%]])</f>
        <v>243</v>
      </c>
      <c r="BG217" s="2">
        <f>Table2[[#This Row],[S50%]]+Table2[[#This Row],[I50%]]</f>
        <v>2664</v>
      </c>
    </row>
    <row r="218" spans="1:59" x14ac:dyDescent="0.2">
      <c r="A218">
        <v>1591103349</v>
      </c>
      <c r="B218">
        <v>240</v>
      </c>
      <c r="D218" t="s">
        <v>48</v>
      </c>
      <c r="E218" t="s">
        <v>166</v>
      </c>
      <c r="F218" t="s">
        <v>49</v>
      </c>
      <c r="G218">
        <v>2907</v>
      </c>
      <c r="H218">
        <v>2983</v>
      </c>
      <c r="I218">
        <v>3056</v>
      </c>
      <c r="J218">
        <v>3086</v>
      </c>
      <c r="K218">
        <v>3202</v>
      </c>
      <c r="L218">
        <v>3279</v>
      </c>
      <c r="M218">
        <v>3360</v>
      </c>
      <c r="N218">
        <v>3396</v>
      </c>
      <c r="O218">
        <v>3537</v>
      </c>
      <c r="P218">
        <v>3537</v>
      </c>
      <c r="Q218">
        <v>3537</v>
      </c>
      <c r="R218">
        <v>3537</v>
      </c>
      <c r="S218">
        <v>2370</v>
      </c>
      <c r="T218">
        <v>2381</v>
      </c>
      <c r="U218">
        <v>2390</v>
      </c>
      <c r="V218">
        <v>2395</v>
      </c>
      <c r="W218">
        <v>2414</v>
      </c>
      <c r="X218">
        <v>2423</v>
      </c>
      <c r="Y218">
        <v>2449</v>
      </c>
      <c r="Z218">
        <v>2460</v>
      </c>
      <c r="AA218">
        <v>2493</v>
      </c>
      <c r="AB218">
        <v>2493</v>
      </c>
      <c r="AC218">
        <v>2493</v>
      </c>
      <c r="AD218">
        <v>2493</v>
      </c>
      <c r="AE218">
        <v>295</v>
      </c>
      <c r="AF218">
        <v>297</v>
      </c>
      <c r="AG218">
        <v>298</v>
      </c>
      <c r="AH218">
        <v>299</v>
      </c>
      <c r="AI218">
        <v>301</v>
      </c>
      <c r="AJ218">
        <v>306</v>
      </c>
      <c r="AK218">
        <v>313</v>
      </c>
      <c r="AL218">
        <v>315</v>
      </c>
      <c r="AM218">
        <v>330</v>
      </c>
      <c r="AN218">
        <v>330</v>
      </c>
      <c r="AO218">
        <v>330</v>
      </c>
      <c r="AP218">
        <v>330</v>
      </c>
      <c r="AQ218">
        <v>22968</v>
      </c>
      <c r="AR218">
        <v>0</v>
      </c>
      <c r="AS218">
        <v>2894</v>
      </c>
      <c r="AT218">
        <v>2942</v>
      </c>
      <c r="AU218">
        <v>2614</v>
      </c>
      <c r="AV218">
        <v>6056</v>
      </c>
      <c r="AW218">
        <v>295</v>
      </c>
      <c r="AX218">
        <v>294</v>
      </c>
      <c r="AY218">
        <v>264</v>
      </c>
      <c r="AZ218">
        <v>347</v>
      </c>
      <c r="BA218">
        <v>2368</v>
      </c>
      <c r="BB218">
        <v>2362</v>
      </c>
      <c r="BC218">
        <v>2174</v>
      </c>
      <c r="BD218">
        <v>2516</v>
      </c>
      <c r="BE218">
        <v>63</v>
      </c>
      <c r="BF218">
        <f>Table2[[#This Row],[50%]]-(Table2[[#This Row],[S50%]]+Table2[[#This Row],[I50%]])</f>
        <v>242</v>
      </c>
      <c r="BG218" s="2">
        <f>Table2[[#This Row],[S50%]]+Table2[[#This Row],[I50%]]</f>
        <v>2665</v>
      </c>
    </row>
    <row r="219" spans="1:59" x14ac:dyDescent="0.2">
      <c r="A219">
        <v>1591103352</v>
      </c>
      <c r="B219">
        <v>240</v>
      </c>
      <c r="D219" t="s">
        <v>48</v>
      </c>
      <c r="E219" t="s">
        <v>121</v>
      </c>
      <c r="F219" t="s">
        <v>49</v>
      </c>
      <c r="G219">
        <v>2919</v>
      </c>
      <c r="H219">
        <v>3031</v>
      </c>
      <c r="I219">
        <v>3082</v>
      </c>
      <c r="J219">
        <v>3114</v>
      </c>
      <c r="K219">
        <v>3204</v>
      </c>
      <c r="L219">
        <v>3274</v>
      </c>
      <c r="M219">
        <v>3382</v>
      </c>
      <c r="N219">
        <v>3470</v>
      </c>
      <c r="O219">
        <v>3572</v>
      </c>
      <c r="P219">
        <v>3572</v>
      </c>
      <c r="Q219">
        <v>3572</v>
      </c>
      <c r="R219">
        <v>3572</v>
      </c>
      <c r="S219">
        <v>2371</v>
      </c>
      <c r="T219">
        <v>2383</v>
      </c>
      <c r="U219">
        <v>2390</v>
      </c>
      <c r="V219">
        <v>2395</v>
      </c>
      <c r="W219">
        <v>2414</v>
      </c>
      <c r="X219">
        <v>2428</v>
      </c>
      <c r="Y219">
        <v>2449</v>
      </c>
      <c r="Z219">
        <v>2467</v>
      </c>
      <c r="AA219">
        <v>2493</v>
      </c>
      <c r="AB219">
        <v>2493</v>
      </c>
      <c r="AC219">
        <v>2493</v>
      </c>
      <c r="AD219">
        <v>2493</v>
      </c>
      <c r="AE219">
        <v>295</v>
      </c>
      <c r="AF219">
        <v>297</v>
      </c>
      <c r="AG219">
        <v>298</v>
      </c>
      <c r="AH219">
        <v>299</v>
      </c>
      <c r="AI219">
        <v>301</v>
      </c>
      <c r="AJ219">
        <v>305</v>
      </c>
      <c r="AK219">
        <v>310</v>
      </c>
      <c r="AL219">
        <v>314</v>
      </c>
      <c r="AM219">
        <v>322</v>
      </c>
      <c r="AN219">
        <v>322</v>
      </c>
      <c r="AO219">
        <v>322</v>
      </c>
      <c r="AP219">
        <v>322</v>
      </c>
      <c r="AQ219">
        <v>23089</v>
      </c>
      <c r="AR219">
        <v>0</v>
      </c>
      <c r="AS219">
        <v>2895</v>
      </c>
      <c r="AT219">
        <v>2943</v>
      </c>
      <c r="AU219">
        <v>2614</v>
      </c>
      <c r="AV219">
        <v>6056</v>
      </c>
      <c r="AW219">
        <v>295</v>
      </c>
      <c r="AX219">
        <v>294</v>
      </c>
      <c r="AY219">
        <v>264</v>
      </c>
      <c r="AZ219">
        <v>347</v>
      </c>
      <c r="BA219">
        <v>2368</v>
      </c>
      <c r="BB219">
        <v>2362</v>
      </c>
      <c r="BC219">
        <v>2174</v>
      </c>
      <c r="BD219">
        <v>2516</v>
      </c>
      <c r="BE219">
        <v>63</v>
      </c>
      <c r="BF219">
        <f>Table2[[#This Row],[50%]]-(Table2[[#This Row],[S50%]]+Table2[[#This Row],[I50%]])</f>
        <v>253</v>
      </c>
      <c r="BG219" s="2">
        <f>Table2[[#This Row],[S50%]]+Table2[[#This Row],[I50%]]</f>
        <v>2666</v>
      </c>
    </row>
    <row r="220" spans="1:59" x14ac:dyDescent="0.2">
      <c r="A220">
        <v>1591103354</v>
      </c>
      <c r="B220">
        <v>240</v>
      </c>
      <c r="D220" t="s">
        <v>48</v>
      </c>
      <c r="E220" t="s">
        <v>174</v>
      </c>
      <c r="F220" t="s">
        <v>49</v>
      </c>
      <c r="G220">
        <v>3026</v>
      </c>
      <c r="H220">
        <v>3089</v>
      </c>
      <c r="I220">
        <v>3134</v>
      </c>
      <c r="J220">
        <v>3161</v>
      </c>
      <c r="K220">
        <v>3252</v>
      </c>
      <c r="L220">
        <v>3324</v>
      </c>
      <c r="M220">
        <v>3464</v>
      </c>
      <c r="N220">
        <v>3496</v>
      </c>
      <c r="O220">
        <v>4612</v>
      </c>
      <c r="P220">
        <v>4612</v>
      </c>
      <c r="Q220">
        <v>4612</v>
      </c>
      <c r="R220">
        <v>4612</v>
      </c>
      <c r="S220">
        <v>2369</v>
      </c>
      <c r="T220">
        <v>2381</v>
      </c>
      <c r="U220">
        <v>2389</v>
      </c>
      <c r="V220">
        <v>2394</v>
      </c>
      <c r="W220">
        <v>2412</v>
      </c>
      <c r="X220">
        <v>2428</v>
      </c>
      <c r="Y220">
        <v>2449</v>
      </c>
      <c r="Z220">
        <v>2462</v>
      </c>
      <c r="AA220">
        <v>2493</v>
      </c>
      <c r="AB220">
        <v>2493</v>
      </c>
      <c r="AC220">
        <v>2493</v>
      </c>
      <c r="AD220">
        <v>2493</v>
      </c>
      <c r="AE220">
        <v>295</v>
      </c>
      <c r="AF220">
        <v>297</v>
      </c>
      <c r="AG220">
        <v>298</v>
      </c>
      <c r="AH220">
        <v>299</v>
      </c>
      <c r="AI220">
        <v>301</v>
      </c>
      <c r="AJ220">
        <v>304</v>
      </c>
      <c r="AK220">
        <v>309</v>
      </c>
      <c r="AL220">
        <v>313</v>
      </c>
      <c r="AM220">
        <v>322</v>
      </c>
      <c r="AN220">
        <v>322</v>
      </c>
      <c r="AO220">
        <v>322</v>
      </c>
      <c r="AP220">
        <v>322</v>
      </c>
      <c r="AQ220">
        <v>23221</v>
      </c>
      <c r="AR220">
        <v>0</v>
      </c>
      <c r="AS220">
        <v>2895</v>
      </c>
      <c r="AT220">
        <v>2944</v>
      </c>
      <c r="AU220">
        <v>2614</v>
      </c>
      <c r="AV220">
        <v>6056</v>
      </c>
      <c r="AW220">
        <v>295</v>
      </c>
      <c r="AX220">
        <v>294</v>
      </c>
      <c r="AY220">
        <v>264</v>
      </c>
      <c r="AZ220">
        <v>347</v>
      </c>
      <c r="BA220">
        <v>2368</v>
      </c>
      <c r="BB220">
        <v>2362</v>
      </c>
      <c r="BC220">
        <v>2174</v>
      </c>
      <c r="BD220">
        <v>2516</v>
      </c>
      <c r="BE220">
        <v>63</v>
      </c>
      <c r="BF220">
        <f>Table2[[#This Row],[50%]]-(Table2[[#This Row],[S50%]]+Table2[[#This Row],[I50%]])</f>
        <v>362</v>
      </c>
      <c r="BG220" s="2">
        <f>Table2[[#This Row],[S50%]]+Table2[[#This Row],[I50%]]</f>
        <v>2664</v>
      </c>
    </row>
    <row r="221" spans="1:59" x14ac:dyDescent="0.2">
      <c r="A221">
        <v>1591103357</v>
      </c>
      <c r="B221">
        <v>240</v>
      </c>
      <c r="D221" t="s">
        <v>48</v>
      </c>
      <c r="E221" t="s">
        <v>164</v>
      </c>
      <c r="F221" t="s">
        <v>49</v>
      </c>
      <c r="G221">
        <v>3046</v>
      </c>
      <c r="H221">
        <v>3105</v>
      </c>
      <c r="I221">
        <v>3146</v>
      </c>
      <c r="J221">
        <v>3171</v>
      </c>
      <c r="K221">
        <v>3285</v>
      </c>
      <c r="L221">
        <v>3403</v>
      </c>
      <c r="M221">
        <v>3496</v>
      </c>
      <c r="N221">
        <v>3575</v>
      </c>
      <c r="O221">
        <v>4612</v>
      </c>
      <c r="P221">
        <v>4612</v>
      </c>
      <c r="Q221">
        <v>4612</v>
      </c>
      <c r="R221">
        <v>4612</v>
      </c>
      <c r="S221">
        <v>2370</v>
      </c>
      <c r="T221">
        <v>2383</v>
      </c>
      <c r="U221">
        <v>2391</v>
      </c>
      <c r="V221">
        <v>2396</v>
      </c>
      <c r="W221">
        <v>2412</v>
      </c>
      <c r="X221">
        <v>2432</v>
      </c>
      <c r="Y221">
        <v>2455</v>
      </c>
      <c r="Z221">
        <v>2465</v>
      </c>
      <c r="AA221">
        <v>2497</v>
      </c>
      <c r="AB221">
        <v>2497</v>
      </c>
      <c r="AC221">
        <v>2497</v>
      </c>
      <c r="AD221">
        <v>2497</v>
      </c>
      <c r="AE221">
        <v>295</v>
      </c>
      <c r="AF221">
        <v>297</v>
      </c>
      <c r="AG221">
        <v>298</v>
      </c>
      <c r="AH221">
        <v>299</v>
      </c>
      <c r="AI221">
        <v>301</v>
      </c>
      <c r="AJ221">
        <v>305</v>
      </c>
      <c r="AK221">
        <v>312</v>
      </c>
      <c r="AL221">
        <v>316</v>
      </c>
      <c r="AM221">
        <v>322</v>
      </c>
      <c r="AN221">
        <v>322</v>
      </c>
      <c r="AO221">
        <v>322</v>
      </c>
      <c r="AP221">
        <v>322</v>
      </c>
      <c r="AQ221">
        <v>23346</v>
      </c>
      <c r="AR221">
        <v>0</v>
      </c>
      <c r="AS221">
        <v>2895</v>
      </c>
      <c r="AT221">
        <v>2944</v>
      </c>
      <c r="AU221">
        <v>2614</v>
      </c>
      <c r="AV221">
        <v>6056</v>
      </c>
      <c r="AW221">
        <v>295</v>
      </c>
      <c r="AX221">
        <v>294</v>
      </c>
      <c r="AY221">
        <v>264</v>
      </c>
      <c r="AZ221">
        <v>347</v>
      </c>
      <c r="BA221">
        <v>2368</v>
      </c>
      <c r="BB221">
        <v>2362</v>
      </c>
      <c r="BC221">
        <v>2174</v>
      </c>
      <c r="BD221">
        <v>2516</v>
      </c>
      <c r="BE221">
        <v>63</v>
      </c>
      <c r="BF221">
        <f>Table2[[#This Row],[50%]]-(Table2[[#This Row],[S50%]]+Table2[[#This Row],[I50%]])</f>
        <v>381</v>
      </c>
      <c r="BG221" s="2">
        <f>Table2[[#This Row],[S50%]]+Table2[[#This Row],[I50%]]</f>
        <v>2665</v>
      </c>
    </row>
    <row r="222" spans="1:59" x14ac:dyDescent="0.2">
      <c r="A222">
        <v>1591103359</v>
      </c>
      <c r="B222">
        <v>240</v>
      </c>
      <c r="D222" t="s">
        <v>48</v>
      </c>
      <c r="E222" t="s">
        <v>175</v>
      </c>
      <c r="F222" t="s">
        <v>49</v>
      </c>
      <c r="G222">
        <v>3070</v>
      </c>
      <c r="H222">
        <v>3115</v>
      </c>
      <c r="I222">
        <v>3162</v>
      </c>
      <c r="J222">
        <v>3202</v>
      </c>
      <c r="K222">
        <v>3333</v>
      </c>
      <c r="L222">
        <v>3428</v>
      </c>
      <c r="M222">
        <v>3496</v>
      </c>
      <c r="N222">
        <v>3575</v>
      </c>
      <c r="O222">
        <v>4612</v>
      </c>
      <c r="P222">
        <v>4612</v>
      </c>
      <c r="Q222">
        <v>4612</v>
      </c>
      <c r="R222">
        <v>4612</v>
      </c>
      <c r="S222">
        <v>2369</v>
      </c>
      <c r="T222">
        <v>2382</v>
      </c>
      <c r="U222">
        <v>2390</v>
      </c>
      <c r="V222">
        <v>2396</v>
      </c>
      <c r="W222">
        <v>2409</v>
      </c>
      <c r="X222">
        <v>2430</v>
      </c>
      <c r="Y222">
        <v>2453</v>
      </c>
      <c r="Z222">
        <v>2464</v>
      </c>
      <c r="AA222">
        <v>2497</v>
      </c>
      <c r="AB222">
        <v>2497</v>
      </c>
      <c r="AC222">
        <v>2497</v>
      </c>
      <c r="AD222">
        <v>2497</v>
      </c>
      <c r="AE222">
        <v>295</v>
      </c>
      <c r="AF222">
        <v>297</v>
      </c>
      <c r="AG222">
        <v>298</v>
      </c>
      <c r="AH222">
        <v>299</v>
      </c>
      <c r="AI222">
        <v>301</v>
      </c>
      <c r="AJ222">
        <v>304</v>
      </c>
      <c r="AK222">
        <v>313</v>
      </c>
      <c r="AL222">
        <v>316</v>
      </c>
      <c r="AM222">
        <v>322</v>
      </c>
      <c r="AN222">
        <v>322</v>
      </c>
      <c r="AO222">
        <v>322</v>
      </c>
      <c r="AP222">
        <v>322</v>
      </c>
      <c r="AQ222">
        <v>23483</v>
      </c>
      <c r="AR222">
        <v>0</v>
      </c>
      <c r="AS222">
        <v>2896</v>
      </c>
      <c r="AT222">
        <v>2945</v>
      </c>
      <c r="AU222">
        <v>2614</v>
      </c>
      <c r="AV222">
        <v>6056</v>
      </c>
      <c r="AW222">
        <v>295</v>
      </c>
      <c r="AX222">
        <v>294</v>
      </c>
      <c r="AY222">
        <v>264</v>
      </c>
      <c r="AZ222">
        <v>347</v>
      </c>
      <c r="BA222">
        <v>2368</v>
      </c>
      <c r="BB222">
        <v>2362</v>
      </c>
      <c r="BC222">
        <v>2174</v>
      </c>
      <c r="BD222">
        <v>2516</v>
      </c>
      <c r="BE222">
        <v>63</v>
      </c>
      <c r="BF222">
        <f>Table2[[#This Row],[50%]]-(Table2[[#This Row],[S50%]]+Table2[[#This Row],[I50%]])</f>
        <v>406</v>
      </c>
      <c r="BG222" s="2">
        <f>Table2[[#This Row],[S50%]]+Table2[[#This Row],[I50%]]</f>
        <v>2664</v>
      </c>
    </row>
    <row r="223" spans="1:59" x14ac:dyDescent="0.2">
      <c r="A223">
        <v>1591103362</v>
      </c>
      <c r="B223">
        <v>240</v>
      </c>
      <c r="D223" t="s">
        <v>48</v>
      </c>
      <c r="E223" t="s">
        <v>172</v>
      </c>
      <c r="F223" t="s">
        <v>49</v>
      </c>
      <c r="G223">
        <v>3036</v>
      </c>
      <c r="H223">
        <v>3102</v>
      </c>
      <c r="I223">
        <v>3142</v>
      </c>
      <c r="J223">
        <v>3165</v>
      </c>
      <c r="K223">
        <v>3273</v>
      </c>
      <c r="L223">
        <v>3393</v>
      </c>
      <c r="M223">
        <v>3479</v>
      </c>
      <c r="N223">
        <v>3585</v>
      </c>
      <c r="O223">
        <v>4612</v>
      </c>
      <c r="P223">
        <v>4612</v>
      </c>
      <c r="Q223">
        <v>4612</v>
      </c>
      <c r="R223">
        <v>4612</v>
      </c>
      <c r="S223">
        <v>2369</v>
      </c>
      <c r="T223">
        <v>2381</v>
      </c>
      <c r="U223">
        <v>2390</v>
      </c>
      <c r="V223">
        <v>2396</v>
      </c>
      <c r="W223">
        <v>2411</v>
      </c>
      <c r="X223">
        <v>2426</v>
      </c>
      <c r="Y223">
        <v>2453</v>
      </c>
      <c r="Z223">
        <v>2460</v>
      </c>
      <c r="AA223">
        <v>2497</v>
      </c>
      <c r="AB223">
        <v>2497</v>
      </c>
      <c r="AC223">
        <v>2497</v>
      </c>
      <c r="AD223">
        <v>2497</v>
      </c>
      <c r="AE223">
        <v>295</v>
      </c>
      <c r="AF223">
        <v>297</v>
      </c>
      <c r="AG223">
        <v>298</v>
      </c>
      <c r="AH223">
        <v>299</v>
      </c>
      <c r="AI223">
        <v>301</v>
      </c>
      <c r="AJ223">
        <v>304</v>
      </c>
      <c r="AK223">
        <v>314</v>
      </c>
      <c r="AL223">
        <v>317</v>
      </c>
      <c r="AM223">
        <v>321</v>
      </c>
      <c r="AN223">
        <v>321</v>
      </c>
      <c r="AO223">
        <v>321</v>
      </c>
      <c r="AP223">
        <v>321</v>
      </c>
      <c r="AQ223">
        <v>23607</v>
      </c>
      <c r="AR223">
        <v>0</v>
      </c>
      <c r="AS223">
        <v>2896</v>
      </c>
      <c r="AT223">
        <v>2945</v>
      </c>
      <c r="AU223">
        <v>2614</v>
      </c>
      <c r="AV223">
        <v>6056</v>
      </c>
      <c r="AW223">
        <v>295</v>
      </c>
      <c r="AX223">
        <v>294</v>
      </c>
      <c r="AY223">
        <v>264</v>
      </c>
      <c r="AZ223">
        <v>347</v>
      </c>
      <c r="BA223">
        <v>2368</v>
      </c>
      <c r="BB223">
        <v>2362</v>
      </c>
      <c r="BC223">
        <v>2174</v>
      </c>
      <c r="BD223">
        <v>2516</v>
      </c>
      <c r="BE223">
        <v>63</v>
      </c>
      <c r="BF223">
        <f>Table2[[#This Row],[50%]]-(Table2[[#This Row],[S50%]]+Table2[[#This Row],[I50%]])</f>
        <v>372</v>
      </c>
      <c r="BG223" s="2">
        <f>Table2[[#This Row],[S50%]]+Table2[[#This Row],[I50%]]</f>
        <v>2664</v>
      </c>
    </row>
    <row r="224" spans="1:59" x14ac:dyDescent="0.2">
      <c r="A224">
        <v>1591103364</v>
      </c>
      <c r="B224">
        <v>240</v>
      </c>
      <c r="D224" t="s">
        <v>48</v>
      </c>
      <c r="E224" t="s">
        <v>163</v>
      </c>
      <c r="F224" t="s">
        <v>49</v>
      </c>
      <c r="G224">
        <v>2972</v>
      </c>
      <c r="H224">
        <v>3079</v>
      </c>
      <c r="I224">
        <v>3135</v>
      </c>
      <c r="J224">
        <v>3165</v>
      </c>
      <c r="K224">
        <v>3293</v>
      </c>
      <c r="L224">
        <v>3400</v>
      </c>
      <c r="M224">
        <v>3479</v>
      </c>
      <c r="N224">
        <v>3580</v>
      </c>
      <c r="O224">
        <v>3695</v>
      </c>
      <c r="P224">
        <v>3695</v>
      </c>
      <c r="Q224">
        <v>3695</v>
      </c>
      <c r="R224">
        <v>3695</v>
      </c>
      <c r="S224">
        <v>2369</v>
      </c>
      <c r="T224">
        <v>2382</v>
      </c>
      <c r="U224">
        <v>2389</v>
      </c>
      <c r="V224">
        <v>2395</v>
      </c>
      <c r="W224">
        <v>2409</v>
      </c>
      <c r="X224">
        <v>2425</v>
      </c>
      <c r="Y224">
        <v>2445</v>
      </c>
      <c r="Z224">
        <v>2459</v>
      </c>
      <c r="AA224">
        <v>2497</v>
      </c>
      <c r="AB224">
        <v>2497</v>
      </c>
      <c r="AC224">
        <v>2497</v>
      </c>
      <c r="AD224">
        <v>2497</v>
      </c>
      <c r="AE224">
        <v>295</v>
      </c>
      <c r="AF224">
        <v>297</v>
      </c>
      <c r="AG224">
        <v>298</v>
      </c>
      <c r="AH224">
        <v>299</v>
      </c>
      <c r="AI224">
        <v>301</v>
      </c>
      <c r="AJ224">
        <v>304</v>
      </c>
      <c r="AK224">
        <v>314</v>
      </c>
      <c r="AL224">
        <v>317</v>
      </c>
      <c r="AM224">
        <v>321</v>
      </c>
      <c r="AN224">
        <v>321</v>
      </c>
      <c r="AO224">
        <v>321</v>
      </c>
      <c r="AP224">
        <v>321</v>
      </c>
      <c r="AQ224">
        <v>23746</v>
      </c>
      <c r="AR224">
        <v>0</v>
      </c>
      <c r="AS224">
        <v>2896</v>
      </c>
      <c r="AT224">
        <v>2945</v>
      </c>
      <c r="AU224">
        <v>2614</v>
      </c>
      <c r="AV224">
        <v>6056</v>
      </c>
      <c r="AW224">
        <v>295</v>
      </c>
      <c r="AX224">
        <v>294</v>
      </c>
      <c r="AY224">
        <v>264</v>
      </c>
      <c r="AZ224">
        <v>347</v>
      </c>
      <c r="BA224">
        <v>2368</v>
      </c>
      <c r="BB224">
        <v>2362</v>
      </c>
      <c r="BC224">
        <v>2174</v>
      </c>
      <c r="BD224">
        <v>2516</v>
      </c>
      <c r="BE224">
        <v>63</v>
      </c>
      <c r="BF224">
        <f>Table2[[#This Row],[50%]]-(Table2[[#This Row],[S50%]]+Table2[[#This Row],[I50%]])</f>
        <v>308</v>
      </c>
      <c r="BG224" s="2">
        <f>Table2[[#This Row],[S50%]]+Table2[[#This Row],[I50%]]</f>
        <v>2664</v>
      </c>
    </row>
    <row r="225" spans="1:59" x14ac:dyDescent="0.2">
      <c r="A225">
        <v>1591103367</v>
      </c>
      <c r="B225">
        <v>240</v>
      </c>
      <c r="D225" t="s">
        <v>48</v>
      </c>
      <c r="E225" t="s">
        <v>172</v>
      </c>
      <c r="F225" t="s">
        <v>49</v>
      </c>
      <c r="G225">
        <v>2948</v>
      </c>
      <c r="H225">
        <v>3063</v>
      </c>
      <c r="I225">
        <v>3113</v>
      </c>
      <c r="J225">
        <v>3137</v>
      </c>
      <c r="K225">
        <v>3237</v>
      </c>
      <c r="L225">
        <v>3311</v>
      </c>
      <c r="M225">
        <v>3431</v>
      </c>
      <c r="N225">
        <v>3484</v>
      </c>
      <c r="O225">
        <v>3621</v>
      </c>
      <c r="P225">
        <v>3621</v>
      </c>
      <c r="Q225">
        <v>3621</v>
      </c>
      <c r="R225">
        <v>3621</v>
      </c>
      <c r="S225">
        <v>2368</v>
      </c>
      <c r="T225">
        <v>2381</v>
      </c>
      <c r="U225">
        <v>2389</v>
      </c>
      <c r="V225">
        <v>2394</v>
      </c>
      <c r="W225">
        <v>2410</v>
      </c>
      <c r="X225">
        <v>2425</v>
      </c>
      <c r="Y225">
        <v>2444</v>
      </c>
      <c r="Z225">
        <v>2459</v>
      </c>
      <c r="AA225">
        <v>2492</v>
      </c>
      <c r="AB225">
        <v>2492</v>
      </c>
      <c r="AC225">
        <v>2492</v>
      </c>
      <c r="AD225">
        <v>2492</v>
      </c>
      <c r="AE225">
        <v>295</v>
      </c>
      <c r="AF225">
        <v>297</v>
      </c>
      <c r="AG225">
        <v>298</v>
      </c>
      <c r="AH225">
        <v>299</v>
      </c>
      <c r="AI225">
        <v>300</v>
      </c>
      <c r="AJ225">
        <v>303</v>
      </c>
      <c r="AK225">
        <v>306</v>
      </c>
      <c r="AL225">
        <v>314</v>
      </c>
      <c r="AM225">
        <v>318</v>
      </c>
      <c r="AN225">
        <v>318</v>
      </c>
      <c r="AO225">
        <v>318</v>
      </c>
      <c r="AP225">
        <v>318</v>
      </c>
      <c r="AQ225">
        <v>23862</v>
      </c>
      <c r="AR225">
        <v>0</v>
      </c>
      <c r="AS225">
        <v>2896</v>
      </c>
      <c r="AT225">
        <v>2946</v>
      </c>
      <c r="AU225">
        <v>2614</v>
      </c>
      <c r="AV225">
        <v>6056</v>
      </c>
      <c r="AW225">
        <v>295</v>
      </c>
      <c r="AX225">
        <v>294</v>
      </c>
      <c r="AY225">
        <v>264</v>
      </c>
      <c r="AZ225">
        <v>347</v>
      </c>
      <c r="BA225">
        <v>2368</v>
      </c>
      <c r="BB225">
        <v>2362</v>
      </c>
      <c r="BC225">
        <v>2174</v>
      </c>
      <c r="BD225">
        <v>2516</v>
      </c>
      <c r="BE225">
        <v>63</v>
      </c>
      <c r="BF225">
        <f>Table2[[#This Row],[50%]]-(Table2[[#This Row],[S50%]]+Table2[[#This Row],[I50%]])</f>
        <v>285</v>
      </c>
      <c r="BG225" s="2">
        <f>Table2[[#This Row],[S50%]]+Table2[[#This Row],[I50%]]</f>
        <v>2663</v>
      </c>
    </row>
    <row r="226" spans="1:59" x14ac:dyDescent="0.2">
      <c r="A226">
        <v>1591103369</v>
      </c>
      <c r="B226">
        <v>240</v>
      </c>
      <c r="D226" t="s">
        <v>48</v>
      </c>
      <c r="E226" t="s">
        <v>160</v>
      </c>
      <c r="F226" t="s">
        <v>49</v>
      </c>
      <c r="G226">
        <v>2943</v>
      </c>
      <c r="H226">
        <v>3067</v>
      </c>
      <c r="I226">
        <v>3129</v>
      </c>
      <c r="J226">
        <v>3156</v>
      </c>
      <c r="K226">
        <v>3287</v>
      </c>
      <c r="L226">
        <v>3406</v>
      </c>
      <c r="M226">
        <v>3484</v>
      </c>
      <c r="N226">
        <v>3580</v>
      </c>
      <c r="O226">
        <v>4433</v>
      </c>
      <c r="P226">
        <v>4433</v>
      </c>
      <c r="Q226">
        <v>4433</v>
      </c>
      <c r="R226">
        <v>4433</v>
      </c>
      <c r="S226">
        <v>2367</v>
      </c>
      <c r="T226">
        <v>2381</v>
      </c>
      <c r="U226">
        <v>2389</v>
      </c>
      <c r="V226">
        <v>2394</v>
      </c>
      <c r="W226">
        <v>2410</v>
      </c>
      <c r="X226">
        <v>2419</v>
      </c>
      <c r="Y226">
        <v>2444</v>
      </c>
      <c r="Z226">
        <v>2453</v>
      </c>
      <c r="AA226">
        <v>2491</v>
      </c>
      <c r="AB226">
        <v>2491</v>
      </c>
      <c r="AC226">
        <v>2491</v>
      </c>
      <c r="AD226">
        <v>2491</v>
      </c>
      <c r="AE226">
        <v>295</v>
      </c>
      <c r="AF226">
        <v>296</v>
      </c>
      <c r="AG226">
        <v>298</v>
      </c>
      <c r="AH226">
        <v>298</v>
      </c>
      <c r="AI226">
        <v>301</v>
      </c>
      <c r="AJ226">
        <v>302</v>
      </c>
      <c r="AK226">
        <v>306</v>
      </c>
      <c r="AL226">
        <v>312</v>
      </c>
      <c r="AM226">
        <v>318</v>
      </c>
      <c r="AN226">
        <v>318</v>
      </c>
      <c r="AO226">
        <v>318</v>
      </c>
      <c r="AP226">
        <v>318</v>
      </c>
      <c r="AQ226">
        <v>24009</v>
      </c>
      <c r="AR226">
        <v>0</v>
      </c>
      <c r="AS226">
        <v>2896</v>
      </c>
      <c r="AT226">
        <v>2946</v>
      </c>
      <c r="AU226">
        <v>2614</v>
      </c>
      <c r="AV226">
        <v>6056</v>
      </c>
      <c r="AW226">
        <v>295</v>
      </c>
      <c r="AX226">
        <v>294</v>
      </c>
      <c r="AY226">
        <v>264</v>
      </c>
      <c r="AZ226">
        <v>347</v>
      </c>
      <c r="BA226">
        <v>2368</v>
      </c>
      <c r="BB226">
        <v>2362</v>
      </c>
      <c r="BC226">
        <v>2174</v>
      </c>
      <c r="BD226">
        <v>2516</v>
      </c>
      <c r="BE226">
        <v>63</v>
      </c>
      <c r="BF226">
        <f>Table2[[#This Row],[50%]]-(Table2[[#This Row],[S50%]]+Table2[[#This Row],[I50%]])</f>
        <v>281</v>
      </c>
      <c r="BG226" s="2">
        <f>Table2[[#This Row],[S50%]]+Table2[[#This Row],[I50%]]</f>
        <v>2662</v>
      </c>
    </row>
    <row r="227" spans="1:59" x14ac:dyDescent="0.2">
      <c r="A227">
        <v>1591103372</v>
      </c>
      <c r="B227">
        <v>240</v>
      </c>
      <c r="D227" t="s">
        <v>48</v>
      </c>
      <c r="E227" t="s">
        <v>166</v>
      </c>
      <c r="F227" t="s">
        <v>49</v>
      </c>
      <c r="G227">
        <v>2933</v>
      </c>
      <c r="H227">
        <v>3053</v>
      </c>
      <c r="I227">
        <v>3118</v>
      </c>
      <c r="J227">
        <v>3142</v>
      </c>
      <c r="K227">
        <v>3281</v>
      </c>
      <c r="L227">
        <v>3383</v>
      </c>
      <c r="M227">
        <v>3472</v>
      </c>
      <c r="N227">
        <v>3518</v>
      </c>
      <c r="O227">
        <v>4433</v>
      </c>
      <c r="P227">
        <v>4433</v>
      </c>
      <c r="Q227">
        <v>4433</v>
      </c>
      <c r="R227">
        <v>4433</v>
      </c>
      <c r="S227">
        <v>2369</v>
      </c>
      <c r="T227">
        <v>2382</v>
      </c>
      <c r="U227">
        <v>2389</v>
      </c>
      <c r="V227">
        <v>2394</v>
      </c>
      <c r="W227">
        <v>2412</v>
      </c>
      <c r="X227">
        <v>2421</v>
      </c>
      <c r="Y227">
        <v>2445</v>
      </c>
      <c r="Z227">
        <v>2459</v>
      </c>
      <c r="AA227">
        <v>2491</v>
      </c>
      <c r="AB227">
        <v>2491</v>
      </c>
      <c r="AC227">
        <v>2491</v>
      </c>
      <c r="AD227">
        <v>2491</v>
      </c>
      <c r="AE227">
        <v>295</v>
      </c>
      <c r="AF227">
        <v>296</v>
      </c>
      <c r="AG227">
        <v>297</v>
      </c>
      <c r="AH227">
        <v>298</v>
      </c>
      <c r="AI227">
        <v>300</v>
      </c>
      <c r="AJ227">
        <v>302</v>
      </c>
      <c r="AK227">
        <v>306</v>
      </c>
      <c r="AL227">
        <v>312</v>
      </c>
      <c r="AM227">
        <v>323</v>
      </c>
      <c r="AN227">
        <v>323</v>
      </c>
      <c r="AO227">
        <v>323</v>
      </c>
      <c r="AP227">
        <v>323</v>
      </c>
      <c r="AQ227">
        <v>24132</v>
      </c>
      <c r="AR227">
        <v>0</v>
      </c>
      <c r="AS227">
        <v>2897</v>
      </c>
      <c r="AT227">
        <v>2947</v>
      </c>
      <c r="AU227">
        <v>2614</v>
      </c>
      <c r="AV227">
        <v>6056</v>
      </c>
      <c r="AW227">
        <v>295</v>
      </c>
      <c r="AX227">
        <v>294</v>
      </c>
      <c r="AY227">
        <v>264</v>
      </c>
      <c r="AZ227">
        <v>347</v>
      </c>
      <c r="BA227">
        <v>2368</v>
      </c>
      <c r="BB227">
        <v>2362</v>
      </c>
      <c r="BC227">
        <v>2174</v>
      </c>
      <c r="BD227">
        <v>2516</v>
      </c>
      <c r="BE227">
        <v>63</v>
      </c>
      <c r="BF227">
        <f>Table2[[#This Row],[50%]]-(Table2[[#This Row],[S50%]]+Table2[[#This Row],[I50%]])</f>
        <v>269</v>
      </c>
      <c r="BG227" s="2">
        <f>Table2[[#This Row],[S50%]]+Table2[[#This Row],[I50%]]</f>
        <v>2664</v>
      </c>
    </row>
    <row r="228" spans="1:59" x14ac:dyDescent="0.2">
      <c r="A228">
        <v>1591103374</v>
      </c>
      <c r="B228">
        <v>240</v>
      </c>
      <c r="D228" t="s">
        <v>48</v>
      </c>
      <c r="E228" t="s">
        <v>161</v>
      </c>
      <c r="F228" t="s">
        <v>49</v>
      </c>
      <c r="G228">
        <v>2938</v>
      </c>
      <c r="H228">
        <v>3075</v>
      </c>
      <c r="I228">
        <v>3123</v>
      </c>
      <c r="J228">
        <v>3152</v>
      </c>
      <c r="K228">
        <v>3286</v>
      </c>
      <c r="L228">
        <v>3367</v>
      </c>
      <c r="M228">
        <v>3472</v>
      </c>
      <c r="N228">
        <v>3518</v>
      </c>
      <c r="O228">
        <v>4433</v>
      </c>
      <c r="P228">
        <v>4433</v>
      </c>
      <c r="Q228">
        <v>4433</v>
      </c>
      <c r="R228">
        <v>4433</v>
      </c>
      <c r="S228">
        <v>2370</v>
      </c>
      <c r="T228">
        <v>2383</v>
      </c>
      <c r="U228">
        <v>2392</v>
      </c>
      <c r="V228">
        <v>2396</v>
      </c>
      <c r="W228">
        <v>2412</v>
      </c>
      <c r="X228">
        <v>2422</v>
      </c>
      <c r="Y228">
        <v>2445</v>
      </c>
      <c r="Z228">
        <v>2455</v>
      </c>
      <c r="AA228">
        <v>2482</v>
      </c>
      <c r="AB228">
        <v>2482</v>
      </c>
      <c r="AC228">
        <v>2482</v>
      </c>
      <c r="AD228">
        <v>2482</v>
      </c>
      <c r="AE228">
        <v>295</v>
      </c>
      <c r="AF228">
        <v>296</v>
      </c>
      <c r="AG228">
        <v>297</v>
      </c>
      <c r="AH228">
        <v>298</v>
      </c>
      <c r="AI228">
        <v>300</v>
      </c>
      <c r="AJ228">
        <v>302</v>
      </c>
      <c r="AK228">
        <v>309</v>
      </c>
      <c r="AL228">
        <v>313</v>
      </c>
      <c r="AM228">
        <v>323</v>
      </c>
      <c r="AN228">
        <v>323</v>
      </c>
      <c r="AO228">
        <v>323</v>
      </c>
      <c r="AP228">
        <v>323</v>
      </c>
      <c r="AQ228">
        <v>24273</v>
      </c>
      <c r="AR228">
        <v>0</v>
      </c>
      <c r="AS228">
        <v>2897</v>
      </c>
      <c r="AT228">
        <v>2947</v>
      </c>
      <c r="AU228">
        <v>2614</v>
      </c>
      <c r="AV228">
        <v>6056</v>
      </c>
      <c r="AW228">
        <v>295</v>
      </c>
      <c r="AX228">
        <v>294</v>
      </c>
      <c r="AY228">
        <v>264</v>
      </c>
      <c r="AZ228">
        <v>347</v>
      </c>
      <c r="BA228">
        <v>2368</v>
      </c>
      <c r="BB228">
        <v>2362</v>
      </c>
      <c r="BC228">
        <v>2174</v>
      </c>
      <c r="BD228">
        <v>2516</v>
      </c>
      <c r="BE228">
        <v>63</v>
      </c>
      <c r="BF228">
        <f>Table2[[#This Row],[50%]]-(Table2[[#This Row],[S50%]]+Table2[[#This Row],[I50%]])</f>
        <v>273</v>
      </c>
      <c r="BG228" s="2">
        <f>Table2[[#This Row],[S50%]]+Table2[[#This Row],[I50%]]</f>
        <v>2665</v>
      </c>
    </row>
    <row r="229" spans="1:59" x14ac:dyDescent="0.2">
      <c r="A229">
        <v>1591103377</v>
      </c>
      <c r="B229">
        <v>240</v>
      </c>
      <c r="D229" t="s">
        <v>48</v>
      </c>
      <c r="E229" t="s">
        <v>124</v>
      </c>
      <c r="F229" t="s">
        <v>49</v>
      </c>
      <c r="G229">
        <v>2905</v>
      </c>
      <c r="H229">
        <v>3002</v>
      </c>
      <c r="I229">
        <v>3087</v>
      </c>
      <c r="J229">
        <v>3117</v>
      </c>
      <c r="K229">
        <v>3239</v>
      </c>
      <c r="L229">
        <v>3330</v>
      </c>
      <c r="M229">
        <v>3462</v>
      </c>
      <c r="N229">
        <v>3520</v>
      </c>
      <c r="O229">
        <v>4433</v>
      </c>
      <c r="P229">
        <v>4433</v>
      </c>
      <c r="Q229">
        <v>4433</v>
      </c>
      <c r="R229">
        <v>4433</v>
      </c>
      <c r="S229">
        <v>2368</v>
      </c>
      <c r="T229">
        <v>2382</v>
      </c>
      <c r="U229">
        <v>2389</v>
      </c>
      <c r="V229">
        <v>2394</v>
      </c>
      <c r="W229">
        <v>2409</v>
      </c>
      <c r="X229">
        <v>2420</v>
      </c>
      <c r="Y229">
        <v>2436</v>
      </c>
      <c r="Z229">
        <v>2453</v>
      </c>
      <c r="AA229">
        <v>2471</v>
      </c>
      <c r="AB229">
        <v>2471</v>
      </c>
      <c r="AC229">
        <v>2471</v>
      </c>
      <c r="AD229">
        <v>2471</v>
      </c>
      <c r="AE229">
        <v>295</v>
      </c>
      <c r="AF229">
        <v>297</v>
      </c>
      <c r="AG229">
        <v>298</v>
      </c>
      <c r="AH229">
        <v>299</v>
      </c>
      <c r="AI229">
        <v>301</v>
      </c>
      <c r="AJ229">
        <v>304</v>
      </c>
      <c r="AK229">
        <v>310</v>
      </c>
      <c r="AL229">
        <v>316</v>
      </c>
      <c r="AM229">
        <v>323</v>
      </c>
      <c r="AN229">
        <v>323</v>
      </c>
      <c r="AO229">
        <v>323</v>
      </c>
      <c r="AP229">
        <v>323</v>
      </c>
      <c r="AQ229">
        <v>24401</v>
      </c>
      <c r="AR229">
        <v>0</v>
      </c>
      <c r="AS229">
        <v>2897</v>
      </c>
      <c r="AT229">
        <v>2947</v>
      </c>
      <c r="AU229">
        <v>2614</v>
      </c>
      <c r="AV229">
        <v>6056</v>
      </c>
      <c r="AW229">
        <v>295</v>
      </c>
      <c r="AX229">
        <v>294</v>
      </c>
      <c r="AY229">
        <v>264</v>
      </c>
      <c r="AZ229">
        <v>347</v>
      </c>
      <c r="BA229">
        <v>2368</v>
      </c>
      <c r="BB229">
        <v>2362</v>
      </c>
      <c r="BC229">
        <v>2174</v>
      </c>
      <c r="BD229">
        <v>2516</v>
      </c>
      <c r="BE229">
        <v>63</v>
      </c>
      <c r="BF229">
        <f>Table2[[#This Row],[50%]]-(Table2[[#This Row],[S50%]]+Table2[[#This Row],[I50%]])</f>
        <v>242</v>
      </c>
      <c r="BG229" s="2">
        <f>Table2[[#This Row],[S50%]]+Table2[[#This Row],[I50%]]</f>
        <v>2663</v>
      </c>
    </row>
    <row r="230" spans="1:59" x14ac:dyDescent="0.2">
      <c r="A230">
        <v>1591103379</v>
      </c>
      <c r="B230">
        <v>240</v>
      </c>
      <c r="D230" t="s">
        <v>48</v>
      </c>
      <c r="E230" t="s">
        <v>104</v>
      </c>
      <c r="F230" t="s">
        <v>49</v>
      </c>
      <c r="G230">
        <v>2914</v>
      </c>
      <c r="H230">
        <v>3039</v>
      </c>
      <c r="I230">
        <v>3104</v>
      </c>
      <c r="J230">
        <v>3137</v>
      </c>
      <c r="K230">
        <v>3253</v>
      </c>
      <c r="L230">
        <v>3338</v>
      </c>
      <c r="M230">
        <v>3433</v>
      </c>
      <c r="N230">
        <v>3469</v>
      </c>
      <c r="O230">
        <v>3708</v>
      </c>
      <c r="P230">
        <v>3708</v>
      </c>
      <c r="Q230">
        <v>3708</v>
      </c>
      <c r="R230">
        <v>3708</v>
      </c>
      <c r="S230">
        <v>2369</v>
      </c>
      <c r="T230">
        <v>2382</v>
      </c>
      <c r="U230">
        <v>2388</v>
      </c>
      <c r="V230">
        <v>2393</v>
      </c>
      <c r="W230">
        <v>2407</v>
      </c>
      <c r="X230">
        <v>2420</v>
      </c>
      <c r="Y230">
        <v>2435</v>
      </c>
      <c r="Z230">
        <v>2450</v>
      </c>
      <c r="AA230">
        <v>2484</v>
      </c>
      <c r="AB230">
        <v>2484</v>
      </c>
      <c r="AC230">
        <v>2484</v>
      </c>
      <c r="AD230">
        <v>2484</v>
      </c>
      <c r="AE230">
        <v>294</v>
      </c>
      <c r="AF230">
        <v>297</v>
      </c>
      <c r="AG230">
        <v>298</v>
      </c>
      <c r="AH230">
        <v>299</v>
      </c>
      <c r="AI230">
        <v>301</v>
      </c>
      <c r="AJ230">
        <v>304</v>
      </c>
      <c r="AK230">
        <v>310</v>
      </c>
      <c r="AL230">
        <v>316</v>
      </c>
      <c r="AM230">
        <v>323</v>
      </c>
      <c r="AN230">
        <v>323</v>
      </c>
      <c r="AO230">
        <v>323</v>
      </c>
      <c r="AP230">
        <v>323</v>
      </c>
      <c r="AQ230">
        <v>24531</v>
      </c>
      <c r="AR230">
        <v>0</v>
      </c>
      <c r="AS230">
        <v>2897</v>
      </c>
      <c r="AT230">
        <v>2947</v>
      </c>
      <c r="AU230">
        <v>2614</v>
      </c>
      <c r="AV230">
        <v>6056</v>
      </c>
      <c r="AW230">
        <v>295</v>
      </c>
      <c r="AX230">
        <v>294</v>
      </c>
      <c r="AY230">
        <v>264</v>
      </c>
      <c r="AZ230">
        <v>347</v>
      </c>
      <c r="BA230">
        <v>2368</v>
      </c>
      <c r="BB230">
        <v>2362</v>
      </c>
      <c r="BC230">
        <v>2174</v>
      </c>
      <c r="BD230">
        <v>2516</v>
      </c>
      <c r="BE230">
        <v>63</v>
      </c>
      <c r="BF230">
        <f>Table2[[#This Row],[50%]]-(Table2[[#This Row],[S50%]]+Table2[[#This Row],[I50%]])</f>
        <v>251</v>
      </c>
      <c r="BG230" s="2">
        <f>Table2[[#This Row],[S50%]]+Table2[[#This Row],[I50%]]</f>
        <v>2663</v>
      </c>
    </row>
    <row r="231" spans="1:59" x14ac:dyDescent="0.2">
      <c r="A231">
        <v>1591103382</v>
      </c>
      <c r="B231">
        <v>240</v>
      </c>
      <c r="D231" t="s">
        <v>48</v>
      </c>
      <c r="E231" t="s">
        <v>92</v>
      </c>
      <c r="F231" t="s">
        <v>49</v>
      </c>
      <c r="G231">
        <v>2904</v>
      </c>
      <c r="H231">
        <v>3008</v>
      </c>
      <c r="I231">
        <v>3085</v>
      </c>
      <c r="J231">
        <v>3117</v>
      </c>
      <c r="K231">
        <v>3212</v>
      </c>
      <c r="L231">
        <v>3346</v>
      </c>
      <c r="M231">
        <v>3459</v>
      </c>
      <c r="N231">
        <v>3491</v>
      </c>
      <c r="O231">
        <v>3708</v>
      </c>
      <c r="P231">
        <v>3708</v>
      </c>
      <c r="Q231">
        <v>3708</v>
      </c>
      <c r="R231">
        <v>3708</v>
      </c>
      <c r="S231">
        <v>2368</v>
      </c>
      <c r="T231">
        <v>2380</v>
      </c>
      <c r="U231">
        <v>2388</v>
      </c>
      <c r="V231">
        <v>2393</v>
      </c>
      <c r="W231">
        <v>2407</v>
      </c>
      <c r="X231">
        <v>2423</v>
      </c>
      <c r="Y231">
        <v>2436</v>
      </c>
      <c r="Z231">
        <v>2450</v>
      </c>
      <c r="AA231">
        <v>2484</v>
      </c>
      <c r="AB231">
        <v>2484</v>
      </c>
      <c r="AC231">
        <v>2484</v>
      </c>
      <c r="AD231">
        <v>2484</v>
      </c>
      <c r="AE231">
        <v>295</v>
      </c>
      <c r="AF231">
        <v>297</v>
      </c>
      <c r="AG231">
        <v>298</v>
      </c>
      <c r="AH231">
        <v>299</v>
      </c>
      <c r="AI231">
        <v>301</v>
      </c>
      <c r="AJ231">
        <v>304</v>
      </c>
      <c r="AK231">
        <v>309</v>
      </c>
      <c r="AL231">
        <v>314</v>
      </c>
      <c r="AM231">
        <v>319</v>
      </c>
      <c r="AN231">
        <v>319</v>
      </c>
      <c r="AO231">
        <v>319</v>
      </c>
      <c r="AP231">
        <v>319</v>
      </c>
      <c r="AQ231">
        <v>24660</v>
      </c>
      <c r="AR231">
        <v>0</v>
      </c>
      <c r="AS231">
        <v>2897</v>
      </c>
      <c r="AT231">
        <v>2947</v>
      </c>
      <c r="AU231">
        <v>2614</v>
      </c>
      <c r="AV231">
        <v>6056</v>
      </c>
      <c r="AW231">
        <v>295</v>
      </c>
      <c r="AX231">
        <v>294</v>
      </c>
      <c r="AY231">
        <v>264</v>
      </c>
      <c r="AZ231">
        <v>347</v>
      </c>
      <c r="BA231">
        <v>2368</v>
      </c>
      <c r="BB231">
        <v>2362</v>
      </c>
      <c r="BC231">
        <v>2174</v>
      </c>
      <c r="BD231">
        <v>2516</v>
      </c>
      <c r="BE231">
        <v>63</v>
      </c>
      <c r="BF231">
        <f>Table2[[#This Row],[50%]]-(Table2[[#This Row],[S50%]]+Table2[[#This Row],[I50%]])</f>
        <v>241</v>
      </c>
      <c r="BG231" s="2">
        <f>Table2[[#This Row],[S50%]]+Table2[[#This Row],[I50%]]</f>
        <v>2663</v>
      </c>
    </row>
    <row r="232" spans="1:59" x14ac:dyDescent="0.2">
      <c r="A232">
        <v>1591103384</v>
      </c>
      <c r="B232">
        <v>240</v>
      </c>
      <c r="D232" t="s">
        <v>48</v>
      </c>
      <c r="E232" t="s">
        <v>170</v>
      </c>
      <c r="F232" t="s">
        <v>49</v>
      </c>
      <c r="G232">
        <v>2910</v>
      </c>
      <c r="H232">
        <v>3032</v>
      </c>
      <c r="I232">
        <v>3091</v>
      </c>
      <c r="J232">
        <v>3139</v>
      </c>
      <c r="K232">
        <v>3239</v>
      </c>
      <c r="L232">
        <v>3348</v>
      </c>
      <c r="M232">
        <v>3459</v>
      </c>
      <c r="N232">
        <v>3506</v>
      </c>
      <c r="O232">
        <v>3708</v>
      </c>
      <c r="P232">
        <v>3708</v>
      </c>
      <c r="Q232">
        <v>3708</v>
      </c>
      <c r="R232">
        <v>3708</v>
      </c>
      <c r="S232">
        <v>2365</v>
      </c>
      <c r="T232">
        <v>2378</v>
      </c>
      <c r="U232">
        <v>2385</v>
      </c>
      <c r="V232">
        <v>2390</v>
      </c>
      <c r="W232">
        <v>2403</v>
      </c>
      <c r="X232">
        <v>2420</v>
      </c>
      <c r="Y232">
        <v>2436</v>
      </c>
      <c r="Z232">
        <v>2454</v>
      </c>
      <c r="AA232">
        <v>2490</v>
      </c>
      <c r="AB232">
        <v>2490</v>
      </c>
      <c r="AC232">
        <v>2490</v>
      </c>
      <c r="AD232">
        <v>2490</v>
      </c>
      <c r="AE232">
        <v>294</v>
      </c>
      <c r="AF232">
        <v>296</v>
      </c>
      <c r="AG232">
        <v>298</v>
      </c>
      <c r="AH232">
        <v>298</v>
      </c>
      <c r="AI232">
        <v>301</v>
      </c>
      <c r="AJ232">
        <v>303</v>
      </c>
      <c r="AK232">
        <v>308</v>
      </c>
      <c r="AL232">
        <v>310</v>
      </c>
      <c r="AM232">
        <v>318</v>
      </c>
      <c r="AN232">
        <v>318</v>
      </c>
      <c r="AO232">
        <v>318</v>
      </c>
      <c r="AP232">
        <v>318</v>
      </c>
      <c r="AQ232">
        <v>24787</v>
      </c>
      <c r="AR232">
        <v>0</v>
      </c>
      <c r="AS232">
        <v>2897</v>
      </c>
      <c r="AT232">
        <v>2947</v>
      </c>
      <c r="AU232">
        <v>2614</v>
      </c>
      <c r="AV232">
        <v>6056</v>
      </c>
      <c r="AW232">
        <v>295</v>
      </c>
      <c r="AX232">
        <v>294</v>
      </c>
      <c r="AY232">
        <v>264</v>
      </c>
      <c r="AZ232">
        <v>347</v>
      </c>
      <c r="BA232">
        <v>2368</v>
      </c>
      <c r="BB232">
        <v>2362</v>
      </c>
      <c r="BC232">
        <v>2174</v>
      </c>
      <c r="BD232">
        <v>2516</v>
      </c>
      <c r="BE232">
        <v>63</v>
      </c>
      <c r="BF232">
        <f>Table2[[#This Row],[50%]]-(Table2[[#This Row],[S50%]]+Table2[[#This Row],[I50%]])</f>
        <v>251</v>
      </c>
      <c r="BG232" s="2">
        <f>Table2[[#This Row],[S50%]]+Table2[[#This Row],[I50%]]</f>
        <v>2659</v>
      </c>
    </row>
    <row r="233" spans="1:59" x14ac:dyDescent="0.2">
      <c r="A233">
        <v>1591103387</v>
      </c>
      <c r="B233">
        <v>240</v>
      </c>
      <c r="D233" t="s">
        <v>48</v>
      </c>
      <c r="E233" t="s">
        <v>166</v>
      </c>
      <c r="F233" t="s">
        <v>49</v>
      </c>
      <c r="G233">
        <v>2923</v>
      </c>
      <c r="H233">
        <v>3001</v>
      </c>
      <c r="I233">
        <v>3056</v>
      </c>
      <c r="J233">
        <v>3091</v>
      </c>
      <c r="K233">
        <v>3211</v>
      </c>
      <c r="L233">
        <v>3313</v>
      </c>
      <c r="M233">
        <v>3376</v>
      </c>
      <c r="N233">
        <v>3534</v>
      </c>
      <c r="O233">
        <v>3708</v>
      </c>
      <c r="P233">
        <v>3708</v>
      </c>
      <c r="Q233">
        <v>3708</v>
      </c>
      <c r="R233">
        <v>3708</v>
      </c>
      <c r="S233">
        <v>2367</v>
      </c>
      <c r="T233">
        <v>2379</v>
      </c>
      <c r="U233">
        <v>2387</v>
      </c>
      <c r="V233">
        <v>2392</v>
      </c>
      <c r="W233">
        <v>2408</v>
      </c>
      <c r="X233">
        <v>2420</v>
      </c>
      <c r="Y233">
        <v>2446</v>
      </c>
      <c r="Z233">
        <v>2457</v>
      </c>
      <c r="AA233">
        <v>2490</v>
      </c>
      <c r="AB233">
        <v>2490</v>
      </c>
      <c r="AC233">
        <v>2490</v>
      </c>
      <c r="AD233">
        <v>2490</v>
      </c>
      <c r="AE233">
        <v>294</v>
      </c>
      <c r="AF233">
        <v>296</v>
      </c>
      <c r="AG233">
        <v>298</v>
      </c>
      <c r="AH233">
        <v>298</v>
      </c>
      <c r="AI233">
        <v>300</v>
      </c>
      <c r="AJ233">
        <v>302</v>
      </c>
      <c r="AK233">
        <v>308</v>
      </c>
      <c r="AL233">
        <v>310</v>
      </c>
      <c r="AM233">
        <v>315</v>
      </c>
      <c r="AN233">
        <v>315</v>
      </c>
      <c r="AO233">
        <v>315</v>
      </c>
      <c r="AP233">
        <v>315</v>
      </c>
      <c r="AQ233">
        <v>24929</v>
      </c>
      <c r="AR233">
        <v>0</v>
      </c>
      <c r="AS233">
        <v>2897</v>
      </c>
      <c r="AT233">
        <v>2948</v>
      </c>
      <c r="AU233">
        <v>2614</v>
      </c>
      <c r="AV233">
        <v>6056</v>
      </c>
      <c r="AW233">
        <v>295</v>
      </c>
      <c r="AX233">
        <v>294</v>
      </c>
      <c r="AY233">
        <v>264</v>
      </c>
      <c r="AZ233">
        <v>347</v>
      </c>
      <c r="BA233">
        <v>2368</v>
      </c>
      <c r="BB233">
        <v>2362</v>
      </c>
      <c r="BC233">
        <v>2174</v>
      </c>
      <c r="BD233">
        <v>2516</v>
      </c>
      <c r="BE233">
        <v>63</v>
      </c>
      <c r="BF233">
        <f>Table2[[#This Row],[50%]]-(Table2[[#This Row],[S50%]]+Table2[[#This Row],[I50%]])</f>
        <v>262</v>
      </c>
      <c r="BG233" s="2">
        <f>Table2[[#This Row],[S50%]]+Table2[[#This Row],[I50%]]</f>
        <v>2661</v>
      </c>
    </row>
    <row r="234" spans="1:59" x14ac:dyDescent="0.2">
      <c r="A234">
        <v>1591103389</v>
      </c>
      <c r="B234">
        <v>240</v>
      </c>
      <c r="D234" t="s">
        <v>48</v>
      </c>
      <c r="E234" t="s">
        <v>170</v>
      </c>
      <c r="F234" t="s">
        <v>49</v>
      </c>
      <c r="G234">
        <v>2923</v>
      </c>
      <c r="H234">
        <v>3002</v>
      </c>
      <c r="I234">
        <v>3071</v>
      </c>
      <c r="J234">
        <v>3120</v>
      </c>
      <c r="K234">
        <v>3225</v>
      </c>
      <c r="L234">
        <v>3318</v>
      </c>
      <c r="M234">
        <v>3417</v>
      </c>
      <c r="N234">
        <v>3565</v>
      </c>
      <c r="O234">
        <v>3994</v>
      </c>
      <c r="P234">
        <v>3994</v>
      </c>
      <c r="Q234">
        <v>3994</v>
      </c>
      <c r="R234">
        <v>3994</v>
      </c>
      <c r="S234">
        <v>2366</v>
      </c>
      <c r="T234">
        <v>2379</v>
      </c>
      <c r="U234">
        <v>2387</v>
      </c>
      <c r="V234">
        <v>2393</v>
      </c>
      <c r="W234">
        <v>2410</v>
      </c>
      <c r="X234">
        <v>2420</v>
      </c>
      <c r="Y234">
        <v>2447</v>
      </c>
      <c r="Z234">
        <v>2454</v>
      </c>
      <c r="AA234">
        <v>2490</v>
      </c>
      <c r="AB234">
        <v>2490</v>
      </c>
      <c r="AC234">
        <v>2490</v>
      </c>
      <c r="AD234">
        <v>2490</v>
      </c>
      <c r="AE234">
        <v>294</v>
      </c>
      <c r="AF234">
        <v>296</v>
      </c>
      <c r="AG234">
        <v>297</v>
      </c>
      <c r="AH234">
        <v>298</v>
      </c>
      <c r="AI234">
        <v>300</v>
      </c>
      <c r="AJ234">
        <v>302</v>
      </c>
      <c r="AK234">
        <v>306</v>
      </c>
      <c r="AL234">
        <v>309</v>
      </c>
      <c r="AM234">
        <v>315</v>
      </c>
      <c r="AN234">
        <v>315</v>
      </c>
      <c r="AO234">
        <v>315</v>
      </c>
      <c r="AP234">
        <v>315</v>
      </c>
      <c r="AQ234">
        <v>25048</v>
      </c>
      <c r="AR234">
        <v>0</v>
      </c>
      <c r="AS234">
        <v>2897</v>
      </c>
      <c r="AT234">
        <v>2948</v>
      </c>
      <c r="AU234">
        <v>2614</v>
      </c>
      <c r="AV234">
        <v>6056</v>
      </c>
      <c r="AW234">
        <v>295</v>
      </c>
      <c r="AX234">
        <v>294</v>
      </c>
      <c r="AY234">
        <v>264</v>
      </c>
      <c r="AZ234">
        <v>347</v>
      </c>
      <c r="BA234">
        <v>2368</v>
      </c>
      <c r="BB234">
        <v>2362</v>
      </c>
      <c r="BC234">
        <v>2174</v>
      </c>
      <c r="BD234">
        <v>2516</v>
      </c>
      <c r="BE234">
        <v>63</v>
      </c>
      <c r="BF234">
        <f>Table2[[#This Row],[50%]]-(Table2[[#This Row],[S50%]]+Table2[[#This Row],[I50%]])</f>
        <v>263</v>
      </c>
      <c r="BG234" s="2">
        <f>Table2[[#This Row],[S50%]]+Table2[[#This Row],[I50%]]</f>
        <v>2660</v>
      </c>
    </row>
    <row r="235" spans="1:59" x14ac:dyDescent="0.2">
      <c r="A235">
        <v>1591103392</v>
      </c>
      <c r="B235">
        <v>240</v>
      </c>
      <c r="D235" t="s">
        <v>48</v>
      </c>
      <c r="E235" t="s">
        <v>91</v>
      </c>
      <c r="F235" t="s">
        <v>49</v>
      </c>
      <c r="G235">
        <v>2914</v>
      </c>
      <c r="H235">
        <v>2993</v>
      </c>
      <c r="I235">
        <v>3064</v>
      </c>
      <c r="J235">
        <v>3107</v>
      </c>
      <c r="K235">
        <v>3225</v>
      </c>
      <c r="L235">
        <v>3313</v>
      </c>
      <c r="M235">
        <v>3417</v>
      </c>
      <c r="N235">
        <v>3565</v>
      </c>
      <c r="O235">
        <v>3994</v>
      </c>
      <c r="P235">
        <v>3994</v>
      </c>
      <c r="Q235">
        <v>3994</v>
      </c>
      <c r="R235">
        <v>3994</v>
      </c>
      <c r="S235">
        <v>2367</v>
      </c>
      <c r="T235">
        <v>2379</v>
      </c>
      <c r="U235">
        <v>2388</v>
      </c>
      <c r="V235">
        <v>2393</v>
      </c>
      <c r="W235">
        <v>2411</v>
      </c>
      <c r="X235">
        <v>2423</v>
      </c>
      <c r="Y235">
        <v>2451</v>
      </c>
      <c r="Z235">
        <v>2459</v>
      </c>
      <c r="AA235">
        <v>2490</v>
      </c>
      <c r="AB235">
        <v>2490</v>
      </c>
      <c r="AC235">
        <v>2490</v>
      </c>
      <c r="AD235">
        <v>2490</v>
      </c>
      <c r="AE235">
        <v>294</v>
      </c>
      <c r="AF235">
        <v>297</v>
      </c>
      <c r="AG235">
        <v>298</v>
      </c>
      <c r="AH235">
        <v>299</v>
      </c>
      <c r="AI235">
        <v>300</v>
      </c>
      <c r="AJ235">
        <v>303</v>
      </c>
      <c r="AK235">
        <v>308</v>
      </c>
      <c r="AL235">
        <v>311</v>
      </c>
      <c r="AM235">
        <v>316</v>
      </c>
      <c r="AN235">
        <v>316</v>
      </c>
      <c r="AO235">
        <v>316</v>
      </c>
      <c r="AP235">
        <v>316</v>
      </c>
      <c r="AQ235">
        <v>25184</v>
      </c>
      <c r="AR235">
        <v>0</v>
      </c>
      <c r="AS235">
        <v>2897</v>
      </c>
      <c r="AT235">
        <v>2948</v>
      </c>
      <c r="AU235">
        <v>2614</v>
      </c>
      <c r="AV235">
        <v>6056</v>
      </c>
      <c r="AW235">
        <v>295</v>
      </c>
      <c r="AX235">
        <v>294</v>
      </c>
      <c r="AY235">
        <v>264</v>
      </c>
      <c r="AZ235">
        <v>347</v>
      </c>
      <c r="BA235">
        <v>2368</v>
      </c>
      <c r="BB235">
        <v>2362</v>
      </c>
      <c r="BC235">
        <v>2174</v>
      </c>
      <c r="BD235">
        <v>2516</v>
      </c>
      <c r="BE235">
        <v>63</v>
      </c>
      <c r="BF235">
        <f>Table2[[#This Row],[50%]]-(Table2[[#This Row],[S50%]]+Table2[[#This Row],[I50%]])</f>
        <v>253</v>
      </c>
      <c r="BG235" s="2">
        <f>Table2[[#This Row],[S50%]]+Table2[[#This Row],[I50%]]</f>
        <v>2661</v>
      </c>
    </row>
    <row r="236" spans="1:59" x14ac:dyDescent="0.2">
      <c r="A236">
        <v>1591103394</v>
      </c>
      <c r="B236">
        <v>240</v>
      </c>
      <c r="D236" t="s">
        <v>48</v>
      </c>
      <c r="E236" t="s">
        <v>161</v>
      </c>
      <c r="F236" t="s">
        <v>49</v>
      </c>
      <c r="G236">
        <v>2922</v>
      </c>
      <c r="H236">
        <v>3023</v>
      </c>
      <c r="I236">
        <v>3107</v>
      </c>
      <c r="J236">
        <v>3152</v>
      </c>
      <c r="K236">
        <v>3280</v>
      </c>
      <c r="L236">
        <v>3363</v>
      </c>
      <c r="M236">
        <v>3511</v>
      </c>
      <c r="N236">
        <v>3692</v>
      </c>
      <c r="O236">
        <v>4457</v>
      </c>
      <c r="P236">
        <v>4457</v>
      </c>
      <c r="Q236">
        <v>4457</v>
      </c>
      <c r="R236">
        <v>4457</v>
      </c>
      <c r="S236">
        <v>2367</v>
      </c>
      <c r="T236">
        <v>2379</v>
      </c>
      <c r="U236">
        <v>2388</v>
      </c>
      <c r="V236">
        <v>2393</v>
      </c>
      <c r="W236">
        <v>2411</v>
      </c>
      <c r="X236">
        <v>2422</v>
      </c>
      <c r="Y236">
        <v>2447</v>
      </c>
      <c r="Z236">
        <v>2453</v>
      </c>
      <c r="AA236">
        <v>2475</v>
      </c>
      <c r="AB236">
        <v>2475</v>
      </c>
      <c r="AC236">
        <v>2475</v>
      </c>
      <c r="AD236">
        <v>2475</v>
      </c>
      <c r="AE236">
        <v>294</v>
      </c>
      <c r="AF236">
        <v>296</v>
      </c>
      <c r="AG236">
        <v>298</v>
      </c>
      <c r="AH236">
        <v>299</v>
      </c>
      <c r="AI236">
        <v>301</v>
      </c>
      <c r="AJ236">
        <v>303</v>
      </c>
      <c r="AK236">
        <v>309</v>
      </c>
      <c r="AL236">
        <v>312</v>
      </c>
      <c r="AM236">
        <v>316</v>
      </c>
      <c r="AN236">
        <v>316</v>
      </c>
      <c r="AO236">
        <v>316</v>
      </c>
      <c r="AP236">
        <v>316</v>
      </c>
      <c r="AQ236">
        <v>25314</v>
      </c>
      <c r="AR236">
        <v>0</v>
      </c>
      <c r="AS236">
        <v>2897</v>
      </c>
      <c r="AT236">
        <v>2948</v>
      </c>
      <c r="AU236">
        <v>2614</v>
      </c>
      <c r="AV236">
        <v>6056</v>
      </c>
      <c r="AW236">
        <v>295</v>
      </c>
      <c r="AX236">
        <v>294</v>
      </c>
      <c r="AY236">
        <v>264</v>
      </c>
      <c r="AZ236">
        <v>347</v>
      </c>
      <c r="BA236">
        <v>2368</v>
      </c>
      <c r="BB236">
        <v>2362</v>
      </c>
      <c r="BC236">
        <v>2174</v>
      </c>
      <c r="BD236">
        <v>2516</v>
      </c>
      <c r="BE236">
        <v>63</v>
      </c>
      <c r="BF236">
        <f>Table2[[#This Row],[50%]]-(Table2[[#This Row],[S50%]]+Table2[[#This Row],[I50%]])</f>
        <v>261</v>
      </c>
      <c r="BG236" s="2">
        <f>Table2[[#This Row],[S50%]]+Table2[[#This Row],[I50%]]</f>
        <v>2661</v>
      </c>
    </row>
    <row r="237" spans="1:59" x14ac:dyDescent="0.2">
      <c r="A237">
        <v>1591103397</v>
      </c>
      <c r="B237">
        <v>240</v>
      </c>
      <c r="D237" t="s">
        <v>48</v>
      </c>
      <c r="E237" t="s">
        <v>176</v>
      </c>
      <c r="F237" t="s">
        <v>49</v>
      </c>
      <c r="G237">
        <v>2917</v>
      </c>
      <c r="H237">
        <v>3072</v>
      </c>
      <c r="I237">
        <v>3123</v>
      </c>
      <c r="J237">
        <v>3183</v>
      </c>
      <c r="K237">
        <v>3301</v>
      </c>
      <c r="L237">
        <v>3422</v>
      </c>
      <c r="M237">
        <v>3501</v>
      </c>
      <c r="N237">
        <v>3656</v>
      </c>
      <c r="O237">
        <v>4457</v>
      </c>
      <c r="P237">
        <v>4457</v>
      </c>
      <c r="Q237">
        <v>4457</v>
      </c>
      <c r="R237">
        <v>4457</v>
      </c>
      <c r="S237">
        <v>2368</v>
      </c>
      <c r="T237">
        <v>2383</v>
      </c>
      <c r="U237">
        <v>2390</v>
      </c>
      <c r="V237">
        <v>2396</v>
      </c>
      <c r="W237">
        <v>2410</v>
      </c>
      <c r="X237">
        <v>2423</v>
      </c>
      <c r="Y237">
        <v>2447</v>
      </c>
      <c r="Z237">
        <v>2454</v>
      </c>
      <c r="AA237">
        <v>2477</v>
      </c>
      <c r="AB237">
        <v>2477</v>
      </c>
      <c r="AC237">
        <v>2477</v>
      </c>
      <c r="AD237">
        <v>2477</v>
      </c>
      <c r="AE237">
        <v>294</v>
      </c>
      <c r="AF237">
        <v>297</v>
      </c>
      <c r="AG237">
        <v>298</v>
      </c>
      <c r="AH237">
        <v>299</v>
      </c>
      <c r="AI237">
        <v>301</v>
      </c>
      <c r="AJ237">
        <v>303</v>
      </c>
      <c r="AK237">
        <v>311</v>
      </c>
      <c r="AL237">
        <v>313</v>
      </c>
      <c r="AM237">
        <v>316</v>
      </c>
      <c r="AN237">
        <v>316</v>
      </c>
      <c r="AO237">
        <v>316</v>
      </c>
      <c r="AP237">
        <v>316</v>
      </c>
      <c r="AQ237">
        <v>25440</v>
      </c>
      <c r="AR237">
        <v>0</v>
      </c>
      <c r="AS237">
        <v>2897</v>
      </c>
      <c r="AT237">
        <v>2949</v>
      </c>
      <c r="AU237">
        <v>2614</v>
      </c>
      <c r="AV237">
        <v>6056</v>
      </c>
      <c r="AW237">
        <v>295</v>
      </c>
      <c r="AX237">
        <v>294</v>
      </c>
      <c r="AY237">
        <v>264</v>
      </c>
      <c r="AZ237">
        <v>347</v>
      </c>
      <c r="BA237">
        <v>2368</v>
      </c>
      <c r="BB237">
        <v>2362</v>
      </c>
      <c r="BC237">
        <v>2174</v>
      </c>
      <c r="BD237">
        <v>2516</v>
      </c>
      <c r="BE237">
        <v>63</v>
      </c>
      <c r="BF237">
        <f>Table2[[#This Row],[50%]]-(Table2[[#This Row],[S50%]]+Table2[[#This Row],[I50%]])</f>
        <v>255</v>
      </c>
      <c r="BG237" s="2">
        <f>Table2[[#This Row],[S50%]]+Table2[[#This Row],[I50%]]</f>
        <v>2662</v>
      </c>
    </row>
    <row r="238" spans="1:59" x14ac:dyDescent="0.2">
      <c r="A238">
        <v>1591103399</v>
      </c>
      <c r="B238">
        <v>240</v>
      </c>
      <c r="D238" t="s">
        <v>48</v>
      </c>
      <c r="E238" t="s">
        <v>177</v>
      </c>
      <c r="F238" t="s">
        <v>49</v>
      </c>
      <c r="G238">
        <v>2927</v>
      </c>
      <c r="H238">
        <v>3079</v>
      </c>
      <c r="I238">
        <v>3147</v>
      </c>
      <c r="J238">
        <v>3200</v>
      </c>
      <c r="K238">
        <v>3312</v>
      </c>
      <c r="L238">
        <v>3424</v>
      </c>
      <c r="M238">
        <v>3501</v>
      </c>
      <c r="N238">
        <v>3559</v>
      </c>
      <c r="O238">
        <v>5040</v>
      </c>
      <c r="P238">
        <v>5040</v>
      </c>
      <c r="Q238">
        <v>5040</v>
      </c>
      <c r="R238">
        <v>5040</v>
      </c>
      <c r="S238">
        <v>2370</v>
      </c>
      <c r="T238">
        <v>2381</v>
      </c>
      <c r="U238">
        <v>2390</v>
      </c>
      <c r="V238">
        <v>2396</v>
      </c>
      <c r="W238">
        <v>2409</v>
      </c>
      <c r="X238">
        <v>2423</v>
      </c>
      <c r="Y238">
        <v>2445</v>
      </c>
      <c r="Z238">
        <v>2454</v>
      </c>
      <c r="AA238">
        <v>2488</v>
      </c>
      <c r="AB238">
        <v>2488</v>
      </c>
      <c r="AC238">
        <v>2488</v>
      </c>
      <c r="AD238">
        <v>2488</v>
      </c>
      <c r="AE238">
        <v>294</v>
      </c>
      <c r="AF238">
        <v>296</v>
      </c>
      <c r="AG238">
        <v>298</v>
      </c>
      <c r="AH238">
        <v>298</v>
      </c>
      <c r="AI238">
        <v>301</v>
      </c>
      <c r="AJ238">
        <v>304</v>
      </c>
      <c r="AK238">
        <v>310</v>
      </c>
      <c r="AL238">
        <v>313</v>
      </c>
      <c r="AM238">
        <v>323</v>
      </c>
      <c r="AN238">
        <v>323</v>
      </c>
      <c r="AO238">
        <v>323</v>
      </c>
      <c r="AP238">
        <v>323</v>
      </c>
      <c r="AQ238">
        <v>25580</v>
      </c>
      <c r="AR238">
        <v>0</v>
      </c>
      <c r="AS238">
        <v>2898</v>
      </c>
      <c r="AT238">
        <v>2949</v>
      </c>
      <c r="AU238">
        <v>2614</v>
      </c>
      <c r="AV238">
        <v>6056</v>
      </c>
      <c r="AW238">
        <v>295</v>
      </c>
      <c r="AX238">
        <v>294</v>
      </c>
      <c r="AY238">
        <v>264</v>
      </c>
      <c r="AZ238">
        <v>347</v>
      </c>
      <c r="BA238">
        <v>2368</v>
      </c>
      <c r="BB238">
        <v>2362</v>
      </c>
      <c r="BC238">
        <v>2174</v>
      </c>
      <c r="BD238">
        <v>2516</v>
      </c>
      <c r="BE238">
        <v>63</v>
      </c>
      <c r="BF238">
        <f>Table2[[#This Row],[50%]]-(Table2[[#This Row],[S50%]]+Table2[[#This Row],[I50%]])</f>
        <v>263</v>
      </c>
      <c r="BG238" s="2">
        <f>Table2[[#This Row],[S50%]]+Table2[[#This Row],[I50%]]</f>
        <v>2664</v>
      </c>
    </row>
    <row r="239" spans="1:59" x14ac:dyDescent="0.2">
      <c r="A239">
        <v>1591103402</v>
      </c>
      <c r="B239">
        <v>240</v>
      </c>
      <c r="D239" t="s">
        <v>48</v>
      </c>
      <c r="E239" t="s">
        <v>163</v>
      </c>
      <c r="F239" t="s">
        <v>49</v>
      </c>
      <c r="G239">
        <v>2947</v>
      </c>
      <c r="H239">
        <v>3076</v>
      </c>
      <c r="I239">
        <v>3147</v>
      </c>
      <c r="J239">
        <v>3204</v>
      </c>
      <c r="K239">
        <v>3330</v>
      </c>
      <c r="L239">
        <v>3427</v>
      </c>
      <c r="M239">
        <v>3511</v>
      </c>
      <c r="N239">
        <v>3744</v>
      </c>
      <c r="O239">
        <v>5040</v>
      </c>
      <c r="P239">
        <v>5040</v>
      </c>
      <c r="Q239">
        <v>5040</v>
      </c>
      <c r="R239">
        <v>5040</v>
      </c>
      <c r="S239">
        <v>2371</v>
      </c>
      <c r="T239">
        <v>2384</v>
      </c>
      <c r="U239">
        <v>2392</v>
      </c>
      <c r="V239">
        <v>2397</v>
      </c>
      <c r="W239">
        <v>2408</v>
      </c>
      <c r="X239">
        <v>2420</v>
      </c>
      <c r="Y239">
        <v>2443</v>
      </c>
      <c r="Z239">
        <v>2448</v>
      </c>
      <c r="AA239">
        <v>2488</v>
      </c>
      <c r="AB239">
        <v>2488</v>
      </c>
      <c r="AC239">
        <v>2488</v>
      </c>
      <c r="AD239">
        <v>2488</v>
      </c>
      <c r="AE239">
        <v>294</v>
      </c>
      <c r="AF239">
        <v>296</v>
      </c>
      <c r="AG239">
        <v>298</v>
      </c>
      <c r="AH239">
        <v>299</v>
      </c>
      <c r="AI239">
        <v>301</v>
      </c>
      <c r="AJ239">
        <v>304</v>
      </c>
      <c r="AK239">
        <v>308</v>
      </c>
      <c r="AL239">
        <v>312</v>
      </c>
      <c r="AM239">
        <v>323</v>
      </c>
      <c r="AN239">
        <v>323</v>
      </c>
      <c r="AO239">
        <v>323</v>
      </c>
      <c r="AP239">
        <v>323</v>
      </c>
      <c r="AQ239">
        <v>25698</v>
      </c>
      <c r="AR239">
        <v>0</v>
      </c>
      <c r="AS239">
        <v>2898</v>
      </c>
      <c r="AT239">
        <v>2950</v>
      </c>
      <c r="AU239">
        <v>2614</v>
      </c>
      <c r="AV239">
        <v>6056</v>
      </c>
      <c r="AW239">
        <v>295</v>
      </c>
      <c r="AX239">
        <v>294</v>
      </c>
      <c r="AY239">
        <v>264</v>
      </c>
      <c r="AZ239">
        <v>347</v>
      </c>
      <c r="BA239">
        <v>2368</v>
      </c>
      <c r="BB239">
        <v>2362</v>
      </c>
      <c r="BC239">
        <v>2174</v>
      </c>
      <c r="BD239">
        <v>2516</v>
      </c>
      <c r="BE239">
        <v>63</v>
      </c>
      <c r="BF239">
        <f>Table2[[#This Row],[50%]]-(Table2[[#This Row],[S50%]]+Table2[[#This Row],[I50%]])</f>
        <v>282</v>
      </c>
      <c r="BG239" s="2">
        <f>Table2[[#This Row],[S50%]]+Table2[[#This Row],[I50%]]</f>
        <v>2665</v>
      </c>
    </row>
    <row r="240" spans="1:59" x14ac:dyDescent="0.2">
      <c r="A240">
        <v>1591103404</v>
      </c>
      <c r="B240">
        <v>240</v>
      </c>
      <c r="D240" t="s">
        <v>48</v>
      </c>
      <c r="E240" t="s">
        <v>178</v>
      </c>
      <c r="F240" t="s">
        <v>49</v>
      </c>
      <c r="G240">
        <v>2978</v>
      </c>
      <c r="H240">
        <v>3112</v>
      </c>
      <c r="I240">
        <v>3166</v>
      </c>
      <c r="J240">
        <v>3214</v>
      </c>
      <c r="K240">
        <v>3358</v>
      </c>
      <c r="L240">
        <v>3448</v>
      </c>
      <c r="M240">
        <v>3559</v>
      </c>
      <c r="N240">
        <v>3617</v>
      </c>
      <c r="O240">
        <v>5040</v>
      </c>
      <c r="P240">
        <v>5040</v>
      </c>
      <c r="Q240">
        <v>5040</v>
      </c>
      <c r="R240">
        <v>5040</v>
      </c>
      <c r="S240">
        <v>2371</v>
      </c>
      <c r="T240">
        <v>2384</v>
      </c>
      <c r="U240">
        <v>2391</v>
      </c>
      <c r="V240">
        <v>2397</v>
      </c>
      <c r="W240">
        <v>2408</v>
      </c>
      <c r="X240">
        <v>2423</v>
      </c>
      <c r="Y240">
        <v>2443</v>
      </c>
      <c r="Z240">
        <v>2446</v>
      </c>
      <c r="AA240">
        <v>2488</v>
      </c>
      <c r="AB240">
        <v>2488</v>
      </c>
      <c r="AC240">
        <v>2488</v>
      </c>
      <c r="AD240">
        <v>2488</v>
      </c>
      <c r="AE240">
        <v>294</v>
      </c>
      <c r="AF240">
        <v>297</v>
      </c>
      <c r="AG240">
        <v>298</v>
      </c>
      <c r="AH240">
        <v>299</v>
      </c>
      <c r="AI240">
        <v>301</v>
      </c>
      <c r="AJ240">
        <v>303</v>
      </c>
      <c r="AK240">
        <v>308</v>
      </c>
      <c r="AL240">
        <v>311</v>
      </c>
      <c r="AM240">
        <v>323</v>
      </c>
      <c r="AN240">
        <v>323</v>
      </c>
      <c r="AO240">
        <v>323</v>
      </c>
      <c r="AP240">
        <v>323</v>
      </c>
      <c r="AQ240">
        <v>25839</v>
      </c>
      <c r="AR240">
        <v>0</v>
      </c>
      <c r="AS240">
        <v>2898</v>
      </c>
      <c r="AT240">
        <v>2950</v>
      </c>
      <c r="AU240">
        <v>2614</v>
      </c>
      <c r="AV240">
        <v>6056</v>
      </c>
      <c r="AW240">
        <v>295</v>
      </c>
      <c r="AX240">
        <v>294</v>
      </c>
      <c r="AY240">
        <v>264</v>
      </c>
      <c r="AZ240">
        <v>347</v>
      </c>
      <c r="BA240">
        <v>2368</v>
      </c>
      <c r="BB240">
        <v>2362</v>
      </c>
      <c r="BC240">
        <v>2174</v>
      </c>
      <c r="BD240">
        <v>2516</v>
      </c>
      <c r="BE240">
        <v>63</v>
      </c>
      <c r="BF240">
        <f>Table2[[#This Row],[50%]]-(Table2[[#This Row],[S50%]]+Table2[[#This Row],[I50%]])</f>
        <v>313</v>
      </c>
      <c r="BG240" s="2">
        <f>Table2[[#This Row],[S50%]]+Table2[[#This Row],[I50%]]</f>
        <v>2665</v>
      </c>
    </row>
    <row r="241" spans="1:59" x14ac:dyDescent="0.2">
      <c r="A241">
        <v>1591103407</v>
      </c>
      <c r="B241">
        <v>240</v>
      </c>
      <c r="D241" t="s">
        <v>48</v>
      </c>
      <c r="E241" t="s">
        <v>121</v>
      </c>
      <c r="F241" t="s">
        <v>49</v>
      </c>
      <c r="G241">
        <v>2994</v>
      </c>
      <c r="H241">
        <v>3096</v>
      </c>
      <c r="I241">
        <v>3157</v>
      </c>
      <c r="J241">
        <v>3202</v>
      </c>
      <c r="K241">
        <v>3345</v>
      </c>
      <c r="L241">
        <v>3436</v>
      </c>
      <c r="M241">
        <v>3585</v>
      </c>
      <c r="N241">
        <v>3679</v>
      </c>
      <c r="O241">
        <v>5040</v>
      </c>
      <c r="P241">
        <v>5040</v>
      </c>
      <c r="Q241">
        <v>5040</v>
      </c>
      <c r="R241">
        <v>5040</v>
      </c>
      <c r="S241">
        <v>2371</v>
      </c>
      <c r="T241">
        <v>2383</v>
      </c>
      <c r="U241">
        <v>2391</v>
      </c>
      <c r="V241">
        <v>2395</v>
      </c>
      <c r="W241">
        <v>2408</v>
      </c>
      <c r="X241">
        <v>2422</v>
      </c>
      <c r="Y241">
        <v>2445</v>
      </c>
      <c r="Z241">
        <v>2446</v>
      </c>
      <c r="AA241">
        <v>2488</v>
      </c>
      <c r="AB241">
        <v>2488</v>
      </c>
      <c r="AC241">
        <v>2488</v>
      </c>
      <c r="AD241">
        <v>2488</v>
      </c>
      <c r="AE241">
        <v>295</v>
      </c>
      <c r="AF241">
        <v>297</v>
      </c>
      <c r="AG241">
        <v>298</v>
      </c>
      <c r="AH241">
        <v>299</v>
      </c>
      <c r="AI241">
        <v>301</v>
      </c>
      <c r="AJ241">
        <v>303</v>
      </c>
      <c r="AK241">
        <v>307</v>
      </c>
      <c r="AL241">
        <v>311</v>
      </c>
      <c r="AM241">
        <v>323</v>
      </c>
      <c r="AN241">
        <v>323</v>
      </c>
      <c r="AO241">
        <v>323</v>
      </c>
      <c r="AP241">
        <v>323</v>
      </c>
      <c r="AQ241">
        <v>25961</v>
      </c>
      <c r="AR241">
        <v>0</v>
      </c>
      <c r="AS241">
        <v>2899</v>
      </c>
      <c r="AT241">
        <v>2951</v>
      </c>
      <c r="AU241">
        <v>2614</v>
      </c>
      <c r="AV241">
        <v>6056</v>
      </c>
      <c r="AW241">
        <v>295</v>
      </c>
      <c r="AX241">
        <v>294</v>
      </c>
      <c r="AY241">
        <v>264</v>
      </c>
      <c r="AZ241">
        <v>347</v>
      </c>
      <c r="BA241">
        <v>2368</v>
      </c>
      <c r="BB241">
        <v>2362</v>
      </c>
      <c r="BC241">
        <v>2174</v>
      </c>
      <c r="BD241">
        <v>2516</v>
      </c>
      <c r="BE241">
        <v>63</v>
      </c>
      <c r="BF241">
        <f>Table2[[#This Row],[50%]]-(Table2[[#This Row],[S50%]]+Table2[[#This Row],[I50%]])</f>
        <v>328</v>
      </c>
      <c r="BG241" s="2">
        <f>Table2[[#This Row],[S50%]]+Table2[[#This Row],[I50%]]</f>
        <v>2666</v>
      </c>
    </row>
    <row r="242" spans="1:59" x14ac:dyDescent="0.2">
      <c r="A242">
        <v>1591103409</v>
      </c>
      <c r="B242">
        <v>240</v>
      </c>
      <c r="D242" t="s">
        <v>48</v>
      </c>
      <c r="E242" t="s">
        <v>176</v>
      </c>
      <c r="F242" t="s">
        <v>49</v>
      </c>
      <c r="G242">
        <v>3051</v>
      </c>
      <c r="H242">
        <v>3135</v>
      </c>
      <c r="I242">
        <v>3185</v>
      </c>
      <c r="J242">
        <v>3239</v>
      </c>
      <c r="K242">
        <v>3355</v>
      </c>
      <c r="L242">
        <v>3445</v>
      </c>
      <c r="M242">
        <v>3576</v>
      </c>
      <c r="N242">
        <v>3617</v>
      </c>
      <c r="O242">
        <v>3791</v>
      </c>
      <c r="P242">
        <v>3791</v>
      </c>
      <c r="Q242">
        <v>3791</v>
      </c>
      <c r="R242">
        <v>3791</v>
      </c>
      <c r="S242">
        <v>2371</v>
      </c>
      <c r="T242">
        <v>2384</v>
      </c>
      <c r="U242">
        <v>2392</v>
      </c>
      <c r="V242">
        <v>2396</v>
      </c>
      <c r="W242">
        <v>2410</v>
      </c>
      <c r="X242">
        <v>2422</v>
      </c>
      <c r="Y242">
        <v>2445</v>
      </c>
      <c r="Z242">
        <v>2446</v>
      </c>
      <c r="AA242">
        <v>2478</v>
      </c>
      <c r="AB242">
        <v>2478</v>
      </c>
      <c r="AC242">
        <v>2478</v>
      </c>
      <c r="AD242">
        <v>2478</v>
      </c>
      <c r="AE242">
        <v>295</v>
      </c>
      <c r="AF242">
        <v>297</v>
      </c>
      <c r="AG242">
        <v>298</v>
      </c>
      <c r="AH242">
        <v>299</v>
      </c>
      <c r="AI242">
        <v>301</v>
      </c>
      <c r="AJ242">
        <v>304</v>
      </c>
      <c r="AK242">
        <v>306</v>
      </c>
      <c r="AL242">
        <v>311</v>
      </c>
      <c r="AM242">
        <v>319</v>
      </c>
      <c r="AN242">
        <v>319</v>
      </c>
      <c r="AO242">
        <v>319</v>
      </c>
      <c r="AP242">
        <v>319</v>
      </c>
      <c r="AQ242">
        <v>26110</v>
      </c>
      <c r="AR242">
        <v>0</v>
      </c>
      <c r="AS242">
        <v>2899</v>
      </c>
      <c r="AT242">
        <v>2952</v>
      </c>
      <c r="AU242">
        <v>2614</v>
      </c>
      <c r="AV242">
        <v>6056</v>
      </c>
      <c r="AW242">
        <v>295</v>
      </c>
      <c r="AX242">
        <v>294</v>
      </c>
      <c r="AY242">
        <v>264</v>
      </c>
      <c r="AZ242">
        <v>347</v>
      </c>
      <c r="BA242">
        <v>2368</v>
      </c>
      <c r="BB242">
        <v>2362</v>
      </c>
      <c r="BC242">
        <v>2174</v>
      </c>
      <c r="BD242">
        <v>2516</v>
      </c>
      <c r="BE242">
        <v>63</v>
      </c>
      <c r="BF242">
        <f>Table2[[#This Row],[50%]]-(Table2[[#This Row],[S50%]]+Table2[[#This Row],[I50%]])</f>
        <v>385</v>
      </c>
      <c r="BG242" s="2">
        <f>Table2[[#This Row],[S50%]]+Table2[[#This Row],[I50%]]</f>
        <v>2666</v>
      </c>
    </row>
    <row r="243" spans="1:59" x14ac:dyDescent="0.2">
      <c r="A243">
        <v>1591103412</v>
      </c>
      <c r="B243">
        <v>240</v>
      </c>
      <c r="D243" t="s">
        <v>48</v>
      </c>
      <c r="E243" t="s">
        <v>92</v>
      </c>
      <c r="F243" t="s">
        <v>49</v>
      </c>
      <c r="G243">
        <v>3033</v>
      </c>
      <c r="H243">
        <v>3102</v>
      </c>
      <c r="I243">
        <v>3152</v>
      </c>
      <c r="J243">
        <v>3185</v>
      </c>
      <c r="K243">
        <v>3317</v>
      </c>
      <c r="L243">
        <v>3395</v>
      </c>
      <c r="M243">
        <v>3484</v>
      </c>
      <c r="N243">
        <v>3535</v>
      </c>
      <c r="O243">
        <v>3791</v>
      </c>
      <c r="P243">
        <v>3791</v>
      </c>
      <c r="Q243">
        <v>3791</v>
      </c>
      <c r="R243">
        <v>3791</v>
      </c>
      <c r="S243">
        <v>2372</v>
      </c>
      <c r="T243">
        <v>2385</v>
      </c>
      <c r="U243">
        <v>2393</v>
      </c>
      <c r="V243">
        <v>2397</v>
      </c>
      <c r="W243">
        <v>2411</v>
      </c>
      <c r="X243">
        <v>2422</v>
      </c>
      <c r="Y243">
        <v>2446</v>
      </c>
      <c r="Z243">
        <v>2449</v>
      </c>
      <c r="AA243">
        <v>2478</v>
      </c>
      <c r="AB243">
        <v>2478</v>
      </c>
      <c r="AC243">
        <v>2478</v>
      </c>
      <c r="AD243">
        <v>2478</v>
      </c>
      <c r="AE243">
        <v>296</v>
      </c>
      <c r="AF243">
        <v>297</v>
      </c>
      <c r="AG243">
        <v>298</v>
      </c>
      <c r="AH243">
        <v>299</v>
      </c>
      <c r="AI243">
        <v>301</v>
      </c>
      <c r="AJ243">
        <v>304</v>
      </c>
      <c r="AK243">
        <v>306</v>
      </c>
      <c r="AL243">
        <v>311</v>
      </c>
      <c r="AM243">
        <v>319</v>
      </c>
      <c r="AN243">
        <v>319</v>
      </c>
      <c r="AO243">
        <v>319</v>
      </c>
      <c r="AP243">
        <v>319</v>
      </c>
      <c r="AQ243">
        <v>26228</v>
      </c>
      <c r="AR243">
        <v>0</v>
      </c>
      <c r="AS243">
        <v>2899</v>
      </c>
      <c r="AT243">
        <v>2952</v>
      </c>
      <c r="AU243">
        <v>2614</v>
      </c>
      <c r="AV243">
        <v>6056</v>
      </c>
      <c r="AW243">
        <v>295</v>
      </c>
      <c r="AX243">
        <v>294</v>
      </c>
      <c r="AY243">
        <v>264</v>
      </c>
      <c r="AZ243">
        <v>347</v>
      </c>
      <c r="BA243">
        <v>2368</v>
      </c>
      <c r="BB243">
        <v>2362</v>
      </c>
      <c r="BC243">
        <v>2174</v>
      </c>
      <c r="BD243">
        <v>2516</v>
      </c>
      <c r="BE243">
        <v>63</v>
      </c>
      <c r="BF243">
        <f>Table2[[#This Row],[50%]]-(Table2[[#This Row],[S50%]]+Table2[[#This Row],[I50%]])</f>
        <v>365</v>
      </c>
      <c r="BG243" s="2">
        <f>Table2[[#This Row],[S50%]]+Table2[[#This Row],[I50%]]</f>
        <v>2668</v>
      </c>
    </row>
    <row r="244" spans="1:59" x14ac:dyDescent="0.2">
      <c r="A244">
        <v>1591103414</v>
      </c>
      <c r="B244">
        <v>240</v>
      </c>
      <c r="D244" t="s">
        <v>48</v>
      </c>
      <c r="E244" t="s">
        <v>90</v>
      </c>
      <c r="F244" t="s">
        <v>49</v>
      </c>
      <c r="G244">
        <v>3019</v>
      </c>
      <c r="H244">
        <v>3119</v>
      </c>
      <c r="I244">
        <v>3169</v>
      </c>
      <c r="J244">
        <v>3220</v>
      </c>
      <c r="K244">
        <v>3347</v>
      </c>
      <c r="L244">
        <v>3430</v>
      </c>
      <c r="M244">
        <v>3532</v>
      </c>
      <c r="N244">
        <v>3567</v>
      </c>
      <c r="O244">
        <v>4005</v>
      </c>
      <c r="P244">
        <v>4005</v>
      </c>
      <c r="Q244">
        <v>4005</v>
      </c>
      <c r="R244">
        <v>4005</v>
      </c>
      <c r="S244">
        <v>2372</v>
      </c>
      <c r="T244">
        <v>2385</v>
      </c>
      <c r="U244">
        <v>2393</v>
      </c>
      <c r="V244">
        <v>2397</v>
      </c>
      <c r="W244">
        <v>2411</v>
      </c>
      <c r="X244">
        <v>2422</v>
      </c>
      <c r="Y244">
        <v>2446</v>
      </c>
      <c r="Z244">
        <v>2452</v>
      </c>
      <c r="AA244">
        <v>2490</v>
      </c>
      <c r="AB244">
        <v>2490</v>
      </c>
      <c r="AC244">
        <v>2490</v>
      </c>
      <c r="AD244">
        <v>2490</v>
      </c>
      <c r="AE244">
        <v>296</v>
      </c>
      <c r="AF244">
        <v>297</v>
      </c>
      <c r="AG244">
        <v>299</v>
      </c>
      <c r="AH244">
        <v>299</v>
      </c>
      <c r="AI244">
        <v>302</v>
      </c>
      <c r="AJ244">
        <v>304</v>
      </c>
      <c r="AK244">
        <v>310</v>
      </c>
      <c r="AL244">
        <v>314</v>
      </c>
      <c r="AM244">
        <v>320</v>
      </c>
      <c r="AN244">
        <v>320</v>
      </c>
      <c r="AO244">
        <v>320</v>
      </c>
      <c r="AP244">
        <v>320</v>
      </c>
      <c r="AQ244">
        <v>26366</v>
      </c>
      <c r="AR244">
        <v>0</v>
      </c>
      <c r="AS244">
        <v>2899</v>
      </c>
      <c r="AT244">
        <v>2952</v>
      </c>
      <c r="AU244">
        <v>2614</v>
      </c>
      <c r="AV244">
        <v>6056</v>
      </c>
      <c r="AW244">
        <v>295</v>
      </c>
      <c r="AX244">
        <v>294</v>
      </c>
      <c r="AY244">
        <v>264</v>
      </c>
      <c r="AZ244">
        <v>347</v>
      </c>
      <c r="BA244">
        <v>2368</v>
      </c>
      <c r="BB244">
        <v>2362</v>
      </c>
      <c r="BC244">
        <v>2174</v>
      </c>
      <c r="BD244">
        <v>2516</v>
      </c>
      <c r="BE244">
        <v>63</v>
      </c>
      <c r="BF244">
        <f>Table2[[#This Row],[50%]]-(Table2[[#This Row],[S50%]]+Table2[[#This Row],[I50%]])</f>
        <v>351</v>
      </c>
      <c r="BG244" s="2">
        <f>Table2[[#This Row],[S50%]]+Table2[[#This Row],[I50%]]</f>
        <v>2668</v>
      </c>
    </row>
    <row r="245" spans="1:59" x14ac:dyDescent="0.2">
      <c r="A245">
        <v>1591103417</v>
      </c>
      <c r="B245">
        <v>240</v>
      </c>
      <c r="D245" t="s">
        <v>48</v>
      </c>
      <c r="E245" t="s">
        <v>124</v>
      </c>
      <c r="F245" t="s">
        <v>49</v>
      </c>
      <c r="G245">
        <v>2952</v>
      </c>
      <c r="H245">
        <v>3074</v>
      </c>
      <c r="I245">
        <v>3130</v>
      </c>
      <c r="J245">
        <v>3159</v>
      </c>
      <c r="K245">
        <v>3312</v>
      </c>
      <c r="L245">
        <v>3389</v>
      </c>
      <c r="M245">
        <v>3502</v>
      </c>
      <c r="N245">
        <v>3619</v>
      </c>
      <c r="O245">
        <v>4005</v>
      </c>
      <c r="P245">
        <v>4005</v>
      </c>
      <c r="Q245">
        <v>4005</v>
      </c>
      <c r="R245">
        <v>4005</v>
      </c>
      <c r="S245">
        <v>2374</v>
      </c>
      <c r="T245">
        <v>2388</v>
      </c>
      <c r="U245">
        <v>2394</v>
      </c>
      <c r="V245">
        <v>2399</v>
      </c>
      <c r="W245">
        <v>2413</v>
      </c>
      <c r="X245">
        <v>2424</v>
      </c>
      <c r="Y245">
        <v>2447</v>
      </c>
      <c r="Z245">
        <v>2460</v>
      </c>
      <c r="AA245">
        <v>2490</v>
      </c>
      <c r="AB245">
        <v>2490</v>
      </c>
      <c r="AC245">
        <v>2490</v>
      </c>
      <c r="AD245">
        <v>2490</v>
      </c>
      <c r="AE245">
        <v>295</v>
      </c>
      <c r="AF245">
        <v>297</v>
      </c>
      <c r="AG245">
        <v>298</v>
      </c>
      <c r="AH245">
        <v>299</v>
      </c>
      <c r="AI245">
        <v>301</v>
      </c>
      <c r="AJ245">
        <v>303</v>
      </c>
      <c r="AK245">
        <v>307</v>
      </c>
      <c r="AL245">
        <v>314</v>
      </c>
      <c r="AM245">
        <v>320</v>
      </c>
      <c r="AN245">
        <v>320</v>
      </c>
      <c r="AO245">
        <v>320</v>
      </c>
      <c r="AP245">
        <v>320</v>
      </c>
      <c r="AQ245">
        <v>26494</v>
      </c>
      <c r="AR245">
        <v>0</v>
      </c>
      <c r="AS245">
        <v>2900</v>
      </c>
      <c r="AT245">
        <v>2953</v>
      </c>
      <c r="AU245">
        <v>2614</v>
      </c>
      <c r="AV245">
        <v>6056</v>
      </c>
      <c r="AW245">
        <v>295</v>
      </c>
      <c r="AX245">
        <v>294</v>
      </c>
      <c r="AY245">
        <v>264</v>
      </c>
      <c r="AZ245">
        <v>347</v>
      </c>
      <c r="BA245">
        <v>2368</v>
      </c>
      <c r="BB245">
        <v>2362</v>
      </c>
      <c r="BC245">
        <v>2174</v>
      </c>
      <c r="BD245">
        <v>2516</v>
      </c>
      <c r="BE245">
        <v>63</v>
      </c>
      <c r="BF245">
        <f>Table2[[#This Row],[50%]]-(Table2[[#This Row],[S50%]]+Table2[[#This Row],[I50%]])</f>
        <v>283</v>
      </c>
      <c r="BG245" s="2">
        <f>Table2[[#This Row],[S50%]]+Table2[[#This Row],[I50%]]</f>
        <v>2669</v>
      </c>
    </row>
    <row r="246" spans="1:59" x14ac:dyDescent="0.2">
      <c r="A246">
        <v>1591103419</v>
      </c>
      <c r="B246">
        <v>240</v>
      </c>
      <c r="D246" t="s">
        <v>48</v>
      </c>
      <c r="E246" t="s">
        <v>164</v>
      </c>
      <c r="F246" t="s">
        <v>49</v>
      </c>
      <c r="G246">
        <v>2942</v>
      </c>
      <c r="H246">
        <v>3095</v>
      </c>
      <c r="I246">
        <v>3154</v>
      </c>
      <c r="J246">
        <v>3187</v>
      </c>
      <c r="K246">
        <v>3348</v>
      </c>
      <c r="L246">
        <v>3431</v>
      </c>
      <c r="M246">
        <v>3551</v>
      </c>
      <c r="N246">
        <v>3619</v>
      </c>
      <c r="O246">
        <v>4005</v>
      </c>
      <c r="P246">
        <v>4005</v>
      </c>
      <c r="Q246">
        <v>4005</v>
      </c>
      <c r="R246">
        <v>4005</v>
      </c>
      <c r="S246">
        <v>2375</v>
      </c>
      <c r="T246">
        <v>2388</v>
      </c>
      <c r="U246">
        <v>2394</v>
      </c>
      <c r="V246">
        <v>2399</v>
      </c>
      <c r="W246">
        <v>2414</v>
      </c>
      <c r="X246">
        <v>2429</v>
      </c>
      <c r="Y246">
        <v>2449</v>
      </c>
      <c r="Z246">
        <v>2452</v>
      </c>
      <c r="AA246">
        <v>2490</v>
      </c>
      <c r="AB246">
        <v>2490</v>
      </c>
      <c r="AC246">
        <v>2490</v>
      </c>
      <c r="AD246">
        <v>2490</v>
      </c>
      <c r="AE246">
        <v>295</v>
      </c>
      <c r="AF246">
        <v>297</v>
      </c>
      <c r="AG246">
        <v>298</v>
      </c>
      <c r="AH246">
        <v>299</v>
      </c>
      <c r="AI246">
        <v>301</v>
      </c>
      <c r="AJ246">
        <v>303</v>
      </c>
      <c r="AK246">
        <v>308</v>
      </c>
      <c r="AL246">
        <v>315</v>
      </c>
      <c r="AM246">
        <v>342</v>
      </c>
      <c r="AN246">
        <v>342</v>
      </c>
      <c r="AO246">
        <v>342</v>
      </c>
      <c r="AP246">
        <v>342</v>
      </c>
      <c r="AQ246">
        <v>26628</v>
      </c>
      <c r="AR246">
        <v>0</v>
      </c>
      <c r="AS246">
        <v>2900</v>
      </c>
      <c r="AT246">
        <v>2953</v>
      </c>
      <c r="AU246">
        <v>2614</v>
      </c>
      <c r="AV246">
        <v>6056</v>
      </c>
      <c r="AW246">
        <v>295</v>
      </c>
      <c r="AX246">
        <v>294</v>
      </c>
      <c r="AY246">
        <v>264</v>
      </c>
      <c r="AZ246">
        <v>347</v>
      </c>
      <c r="BA246">
        <v>2368</v>
      </c>
      <c r="BB246">
        <v>2362</v>
      </c>
      <c r="BC246">
        <v>2174</v>
      </c>
      <c r="BD246">
        <v>2516</v>
      </c>
      <c r="BE246">
        <v>63</v>
      </c>
      <c r="BF246">
        <f>Table2[[#This Row],[50%]]-(Table2[[#This Row],[S50%]]+Table2[[#This Row],[I50%]])</f>
        <v>272</v>
      </c>
      <c r="BG246" s="2">
        <f>Table2[[#This Row],[S50%]]+Table2[[#This Row],[I50%]]</f>
        <v>2670</v>
      </c>
    </row>
    <row r="247" spans="1:59" x14ac:dyDescent="0.2">
      <c r="A247">
        <v>1591103422</v>
      </c>
      <c r="B247">
        <v>240</v>
      </c>
      <c r="D247" t="s">
        <v>48</v>
      </c>
      <c r="E247" t="s">
        <v>90</v>
      </c>
      <c r="F247" t="s">
        <v>49</v>
      </c>
      <c r="G247">
        <v>2917</v>
      </c>
      <c r="H247">
        <v>3006</v>
      </c>
      <c r="I247">
        <v>3113</v>
      </c>
      <c r="J247">
        <v>3150</v>
      </c>
      <c r="K247">
        <v>3312</v>
      </c>
      <c r="L247">
        <v>3417</v>
      </c>
      <c r="M247">
        <v>3518</v>
      </c>
      <c r="N247">
        <v>3595</v>
      </c>
      <c r="O247">
        <v>4005</v>
      </c>
      <c r="P247">
        <v>4005</v>
      </c>
      <c r="Q247">
        <v>4005</v>
      </c>
      <c r="R247">
        <v>4005</v>
      </c>
      <c r="S247">
        <v>2374</v>
      </c>
      <c r="T247">
        <v>2386</v>
      </c>
      <c r="U247">
        <v>2393</v>
      </c>
      <c r="V247">
        <v>2398</v>
      </c>
      <c r="W247">
        <v>2411</v>
      </c>
      <c r="X247">
        <v>2429</v>
      </c>
      <c r="Y247">
        <v>2451</v>
      </c>
      <c r="Z247">
        <v>2462</v>
      </c>
      <c r="AA247">
        <v>2490</v>
      </c>
      <c r="AB247">
        <v>2490</v>
      </c>
      <c r="AC247">
        <v>2490</v>
      </c>
      <c r="AD247">
        <v>2490</v>
      </c>
      <c r="AE247">
        <v>295</v>
      </c>
      <c r="AF247">
        <v>297</v>
      </c>
      <c r="AG247">
        <v>299</v>
      </c>
      <c r="AH247">
        <v>299</v>
      </c>
      <c r="AI247">
        <v>301</v>
      </c>
      <c r="AJ247">
        <v>303</v>
      </c>
      <c r="AK247">
        <v>309</v>
      </c>
      <c r="AL247">
        <v>314</v>
      </c>
      <c r="AM247">
        <v>342</v>
      </c>
      <c r="AN247">
        <v>342</v>
      </c>
      <c r="AO247">
        <v>342</v>
      </c>
      <c r="AP247">
        <v>342</v>
      </c>
      <c r="AQ247">
        <v>26755</v>
      </c>
      <c r="AR247">
        <v>0</v>
      </c>
      <c r="AS247">
        <v>2900</v>
      </c>
      <c r="AT247">
        <v>2953</v>
      </c>
      <c r="AU247">
        <v>2614</v>
      </c>
      <c r="AV247">
        <v>6056</v>
      </c>
      <c r="AW247">
        <v>295</v>
      </c>
      <c r="AX247">
        <v>294</v>
      </c>
      <c r="AY247">
        <v>264</v>
      </c>
      <c r="AZ247">
        <v>347</v>
      </c>
      <c r="BA247">
        <v>2368</v>
      </c>
      <c r="BB247">
        <v>2362</v>
      </c>
      <c r="BC247">
        <v>2174</v>
      </c>
      <c r="BD247">
        <v>2516</v>
      </c>
      <c r="BE247">
        <v>63</v>
      </c>
      <c r="BF247">
        <f>Table2[[#This Row],[50%]]-(Table2[[#This Row],[S50%]]+Table2[[#This Row],[I50%]])</f>
        <v>248</v>
      </c>
      <c r="BG247" s="2">
        <f>Table2[[#This Row],[S50%]]+Table2[[#This Row],[I50%]]</f>
        <v>2669</v>
      </c>
    </row>
    <row r="248" spans="1:59" x14ac:dyDescent="0.2">
      <c r="A248">
        <v>1591103424</v>
      </c>
      <c r="B248">
        <v>240</v>
      </c>
      <c r="D248" t="s">
        <v>48</v>
      </c>
      <c r="E248" t="s">
        <v>161</v>
      </c>
      <c r="F248" t="s">
        <v>49</v>
      </c>
      <c r="G248">
        <v>2933</v>
      </c>
      <c r="H248">
        <v>3065</v>
      </c>
      <c r="I248">
        <v>3157</v>
      </c>
      <c r="J248">
        <v>3209</v>
      </c>
      <c r="K248">
        <v>3358</v>
      </c>
      <c r="L248">
        <v>3422</v>
      </c>
      <c r="M248">
        <v>3490</v>
      </c>
      <c r="N248">
        <v>3551</v>
      </c>
      <c r="O248">
        <v>3644</v>
      </c>
      <c r="P248">
        <v>3644</v>
      </c>
      <c r="Q248">
        <v>3644</v>
      </c>
      <c r="R248">
        <v>3644</v>
      </c>
      <c r="S248">
        <v>2373</v>
      </c>
      <c r="T248">
        <v>2385</v>
      </c>
      <c r="U248">
        <v>2394</v>
      </c>
      <c r="V248">
        <v>2398</v>
      </c>
      <c r="W248">
        <v>2411</v>
      </c>
      <c r="X248">
        <v>2429</v>
      </c>
      <c r="Y248">
        <v>2452</v>
      </c>
      <c r="Z248">
        <v>2477</v>
      </c>
      <c r="AA248">
        <v>2487</v>
      </c>
      <c r="AB248">
        <v>2487</v>
      </c>
      <c r="AC248">
        <v>2487</v>
      </c>
      <c r="AD248">
        <v>2487</v>
      </c>
      <c r="AE248">
        <v>295</v>
      </c>
      <c r="AF248">
        <v>297</v>
      </c>
      <c r="AG248">
        <v>298</v>
      </c>
      <c r="AH248">
        <v>299</v>
      </c>
      <c r="AI248">
        <v>301</v>
      </c>
      <c r="AJ248">
        <v>304</v>
      </c>
      <c r="AK248">
        <v>308</v>
      </c>
      <c r="AL248">
        <v>311</v>
      </c>
      <c r="AM248">
        <v>342</v>
      </c>
      <c r="AN248">
        <v>342</v>
      </c>
      <c r="AO248">
        <v>342</v>
      </c>
      <c r="AP248">
        <v>342</v>
      </c>
      <c r="AQ248">
        <v>26894</v>
      </c>
      <c r="AR248">
        <v>0</v>
      </c>
      <c r="AS248">
        <v>2900</v>
      </c>
      <c r="AT248">
        <v>2954</v>
      </c>
      <c r="AU248">
        <v>2614</v>
      </c>
      <c r="AV248">
        <v>6056</v>
      </c>
      <c r="AW248">
        <v>295</v>
      </c>
      <c r="AX248">
        <v>294</v>
      </c>
      <c r="AY248">
        <v>264</v>
      </c>
      <c r="AZ248">
        <v>347</v>
      </c>
      <c r="BA248">
        <v>2368</v>
      </c>
      <c r="BB248">
        <v>2362</v>
      </c>
      <c r="BC248">
        <v>2174</v>
      </c>
      <c r="BD248">
        <v>2516</v>
      </c>
      <c r="BE248">
        <v>63</v>
      </c>
      <c r="BF248">
        <f>Table2[[#This Row],[50%]]-(Table2[[#This Row],[S50%]]+Table2[[#This Row],[I50%]])</f>
        <v>265</v>
      </c>
      <c r="BG248" s="2">
        <f>Table2[[#This Row],[S50%]]+Table2[[#This Row],[I50%]]</f>
        <v>2668</v>
      </c>
    </row>
    <row r="249" spans="1:59" x14ac:dyDescent="0.2">
      <c r="A249">
        <v>1591103427</v>
      </c>
      <c r="B249">
        <v>240</v>
      </c>
      <c r="D249" t="s">
        <v>48</v>
      </c>
      <c r="E249" t="s">
        <v>164</v>
      </c>
      <c r="F249" t="s">
        <v>49</v>
      </c>
      <c r="G249">
        <v>2920</v>
      </c>
      <c r="H249">
        <v>3013</v>
      </c>
      <c r="I249">
        <v>3107</v>
      </c>
      <c r="J249">
        <v>3155</v>
      </c>
      <c r="K249">
        <v>3304</v>
      </c>
      <c r="L249">
        <v>3414</v>
      </c>
      <c r="M249">
        <v>3490</v>
      </c>
      <c r="N249">
        <v>3538</v>
      </c>
      <c r="O249">
        <v>3622</v>
      </c>
      <c r="P249">
        <v>3622</v>
      </c>
      <c r="Q249">
        <v>3622</v>
      </c>
      <c r="R249">
        <v>3622</v>
      </c>
      <c r="S249">
        <v>2372</v>
      </c>
      <c r="T249">
        <v>2384</v>
      </c>
      <c r="U249">
        <v>2393</v>
      </c>
      <c r="V249">
        <v>2398</v>
      </c>
      <c r="W249">
        <v>2413</v>
      </c>
      <c r="X249">
        <v>2426</v>
      </c>
      <c r="Y249">
        <v>2446</v>
      </c>
      <c r="Z249">
        <v>2459</v>
      </c>
      <c r="AA249">
        <v>2487</v>
      </c>
      <c r="AB249">
        <v>2487</v>
      </c>
      <c r="AC249">
        <v>2487</v>
      </c>
      <c r="AD249">
        <v>2487</v>
      </c>
      <c r="AE249">
        <v>295</v>
      </c>
      <c r="AF249">
        <v>297</v>
      </c>
      <c r="AG249">
        <v>298</v>
      </c>
      <c r="AH249">
        <v>299</v>
      </c>
      <c r="AI249">
        <v>301</v>
      </c>
      <c r="AJ249">
        <v>306</v>
      </c>
      <c r="AK249">
        <v>310</v>
      </c>
      <c r="AL249">
        <v>315</v>
      </c>
      <c r="AM249">
        <v>342</v>
      </c>
      <c r="AN249">
        <v>342</v>
      </c>
      <c r="AO249">
        <v>342</v>
      </c>
      <c r="AP249">
        <v>342</v>
      </c>
      <c r="AQ249">
        <v>27018</v>
      </c>
      <c r="AR249">
        <v>0</v>
      </c>
      <c r="AS249">
        <v>2900</v>
      </c>
      <c r="AT249">
        <v>2954</v>
      </c>
      <c r="AU249">
        <v>2614</v>
      </c>
      <c r="AV249">
        <v>6056</v>
      </c>
      <c r="AW249">
        <v>295</v>
      </c>
      <c r="AX249">
        <v>294</v>
      </c>
      <c r="AY249">
        <v>264</v>
      </c>
      <c r="AZ249">
        <v>347</v>
      </c>
      <c r="BA249">
        <v>2368</v>
      </c>
      <c r="BB249">
        <v>2362</v>
      </c>
      <c r="BC249">
        <v>2174</v>
      </c>
      <c r="BD249">
        <v>2516</v>
      </c>
      <c r="BE249">
        <v>63</v>
      </c>
      <c r="BF249">
        <f>Table2[[#This Row],[50%]]-(Table2[[#This Row],[S50%]]+Table2[[#This Row],[I50%]])</f>
        <v>253</v>
      </c>
      <c r="BG249" s="2">
        <f>Table2[[#This Row],[S50%]]+Table2[[#This Row],[I50%]]</f>
        <v>2667</v>
      </c>
    </row>
    <row r="250" spans="1:59" x14ac:dyDescent="0.2">
      <c r="A250">
        <v>1591103430</v>
      </c>
      <c r="B250">
        <v>240</v>
      </c>
      <c r="D250" t="s">
        <v>48</v>
      </c>
      <c r="E250" t="s">
        <v>90</v>
      </c>
      <c r="F250" t="s">
        <v>49</v>
      </c>
      <c r="G250">
        <v>2917</v>
      </c>
      <c r="H250">
        <v>3045</v>
      </c>
      <c r="I250">
        <v>3187</v>
      </c>
      <c r="J250">
        <v>3258</v>
      </c>
      <c r="K250">
        <v>3402</v>
      </c>
      <c r="L250">
        <v>3502</v>
      </c>
      <c r="M250">
        <v>3593</v>
      </c>
      <c r="N250">
        <v>3670</v>
      </c>
      <c r="O250">
        <v>4157</v>
      </c>
      <c r="P250">
        <v>4157</v>
      </c>
      <c r="Q250">
        <v>4157</v>
      </c>
      <c r="R250">
        <v>4157</v>
      </c>
      <c r="S250">
        <v>2371</v>
      </c>
      <c r="T250">
        <v>2384</v>
      </c>
      <c r="U250">
        <v>2392</v>
      </c>
      <c r="V250">
        <v>2397</v>
      </c>
      <c r="W250">
        <v>2412</v>
      </c>
      <c r="X250">
        <v>2426</v>
      </c>
      <c r="Y250">
        <v>2446</v>
      </c>
      <c r="Z250">
        <v>2472</v>
      </c>
      <c r="AA250">
        <v>2484</v>
      </c>
      <c r="AB250">
        <v>2484</v>
      </c>
      <c r="AC250">
        <v>2484</v>
      </c>
      <c r="AD250">
        <v>2484</v>
      </c>
      <c r="AE250">
        <v>295</v>
      </c>
      <c r="AF250">
        <v>297</v>
      </c>
      <c r="AG250">
        <v>298</v>
      </c>
      <c r="AH250">
        <v>299</v>
      </c>
      <c r="AI250">
        <v>301</v>
      </c>
      <c r="AJ250">
        <v>306</v>
      </c>
      <c r="AK250">
        <v>311</v>
      </c>
      <c r="AL250">
        <v>320</v>
      </c>
      <c r="AM250">
        <v>329</v>
      </c>
      <c r="AN250">
        <v>329</v>
      </c>
      <c r="AO250">
        <v>329</v>
      </c>
      <c r="AP250">
        <v>329</v>
      </c>
      <c r="AQ250">
        <v>27159</v>
      </c>
      <c r="AR250">
        <v>0</v>
      </c>
      <c r="AS250">
        <v>2900</v>
      </c>
      <c r="AT250">
        <v>2955</v>
      </c>
      <c r="AU250">
        <v>2614</v>
      </c>
      <c r="AV250">
        <v>6056</v>
      </c>
      <c r="AW250">
        <v>295</v>
      </c>
      <c r="AX250">
        <v>294</v>
      </c>
      <c r="AY250">
        <v>264</v>
      </c>
      <c r="AZ250">
        <v>347</v>
      </c>
      <c r="BA250">
        <v>2368</v>
      </c>
      <c r="BB250">
        <v>2362</v>
      </c>
      <c r="BC250">
        <v>2174</v>
      </c>
      <c r="BD250">
        <v>2516</v>
      </c>
      <c r="BE250">
        <v>63</v>
      </c>
      <c r="BF250">
        <f>Table2[[#This Row],[50%]]-(Table2[[#This Row],[S50%]]+Table2[[#This Row],[I50%]])</f>
        <v>251</v>
      </c>
      <c r="BG250" s="2">
        <f>Table2[[#This Row],[S50%]]+Table2[[#This Row],[I50%]]</f>
        <v>2666</v>
      </c>
    </row>
    <row r="251" spans="1:59" x14ac:dyDescent="0.2">
      <c r="A251">
        <v>1591103432</v>
      </c>
      <c r="B251">
        <v>240</v>
      </c>
      <c r="D251" t="s">
        <v>48</v>
      </c>
      <c r="E251" t="s">
        <v>101</v>
      </c>
      <c r="F251" t="s">
        <v>49</v>
      </c>
      <c r="G251">
        <v>2907</v>
      </c>
      <c r="H251">
        <v>2998</v>
      </c>
      <c r="I251">
        <v>3087</v>
      </c>
      <c r="J251">
        <v>3218</v>
      </c>
      <c r="K251">
        <v>3345</v>
      </c>
      <c r="L251">
        <v>3497</v>
      </c>
      <c r="M251">
        <v>3570</v>
      </c>
      <c r="N251">
        <v>3670</v>
      </c>
      <c r="O251">
        <v>4157</v>
      </c>
      <c r="P251">
        <v>4157</v>
      </c>
      <c r="Q251">
        <v>4157</v>
      </c>
      <c r="R251">
        <v>4157</v>
      </c>
      <c r="S251">
        <v>2369</v>
      </c>
      <c r="T251">
        <v>2383</v>
      </c>
      <c r="U251">
        <v>2393</v>
      </c>
      <c r="V251">
        <v>2399</v>
      </c>
      <c r="W251">
        <v>2412</v>
      </c>
      <c r="X251">
        <v>2427</v>
      </c>
      <c r="Y251">
        <v>2451</v>
      </c>
      <c r="Z251">
        <v>2469</v>
      </c>
      <c r="AA251">
        <v>2484</v>
      </c>
      <c r="AB251">
        <v>2484</v>
      </c>
      <c r="AC251">
        <v>2484</v>
      </c>
      <c r="AD251">
        <v>2484</v>
      </c>
      <c r="AE251">
        <v>295</v>
      </c>
      <c r="AF251">
        <v>297</v>
      </c>
      <c r="AG251">
        <v>298</v>
      </c>
      <c r="AH251">
        <v>299</v>
      </c>
      <c r="AI251">
        <v>301</v>
      </c>
      <c r="AJ251">
        <v>305</v>
      </c>
      <c r="AK251">
        <v>312</v>
      </c>
      <c r="AL251">
        <v>320</v>
      </c>
      <c r="AM251">
        <v>329</v>
      </c>
      <c r="AN251">
        <v>329</v>
      </c>
      <c r="AO251">
        <v>329</v>
      </c>
      <c r="AP251">
        <v>329</v>
      </c>
      <c r="AQ251">
        <v>27298</v>
      </c>
      <c r="AR251">
        <v>0</v>
      </c>
      <c r="AS251">
        <v>2900</v>
      </c>
      <c r="AT251">
        <v>2955</v>
      </c>
      <c r="AU251">
        <v>2614</v>
      </c>
      <c r="AV251">
        <v>6056</v>
      </c>
      <c r="AW251">
        <v>295</v>
      </c>
      <c r="AX251">
        <v>294</v>
      </c>
      <c r="AY251">
        <v>264</v>
      </c>
      <c r="AZ251">
        <v>347</v>
      </c>
      <c r="BA251">
        <v>2368</v>
      </c>
      <c r="BB251">
        <v>2362</v>
      </c>
      <c r="BC251">
        <v>2174</v>
      </c>
      <c r="BD251">
        <v>2516</v>
      </c>
      <c r="BE251">
        <v>63</v>
      </c>
      <c r="BF251">
        <f>Table2[[#This Row],[50%]]-(Table2[[#This Row],[S50%]]+Table2[[#This Row],[I50%]])</f>
        <v>243</v>
      </c>
      <c r="BG251" s="2">
        <f>Table2[[#This Row],[S50%]]+Table2[[#This Row],[I50%]]</f>
        <v>2664</v>
      </c>
    </row>
    <row r="252" spans="1:59" x14ac:dyDescent="0.2">
      <c r="A252">
        <v>1591103435</v>
      </c>
      <c r="B252">
        <v>240</v>
      </c>
      <c r="D252" t="s">
        <v>48</v>
      </c>
      <c r="E252" t="s">
        <v>179</v>
      </c>
      <c r="F252" t="s">
        <v>49</v>
      </c>
      <c r="G252">
        <v>2905</v>
      </c>
      <c r="H252">
        <v>3044</v>
      </c>
      <c r="I252">
        <v>3195</v>
      </c>
      <c r="J252">
        <v>3282</v>
      </c>
      <c r="K252">
        <v>3442</v>
      </c>
      <c r="L252">
        <v>3566</v>
      </c>
      <c r="M252">
        <v>3656</v>
      </c>
      <c r="N252">
        <v>3772</v>
      </c>
      <c r="O252">
        <v>4934</v>
      </c>
      <c r="P252">
        <v>4934</v>
      </c>
      <c r="Q252">
        <v>4934</v>
      </c>
      <c r="R252">
        <v>4934</v>
      </c>
      <c r="S252">
        <v>2371</v>
      </c>
      <c r="T252">
        <v>2384</v>
      </c>
      <c r="U252">
        <v>2393</v>
      </c>
      <c r="V252">
        <v>2399</v>
      </c>
      <c r="W252">
        <v>2413</v>
      </c>
      <c r="X252">
        <v>2430</v>
      </c>
      <c r="Y252">
        <v>2451</v>
      </c>
      <c r="Z252">
        <v>2469</v>
      </c>
      <c r="AA252">
        <v>2475</v>
      </c>
      <c r="AB252">
        <v>2475</v>
      </c>
      <c r="AC252">
        <v>2475</v>
      </c>
      <c r="AD252">
        <v>2475</v>
      </c>
      <c r="AE252">
        <v>295</v>
      </c>
      <c r="AF252">
        <v>296</v>
      </c>
      <c r="AG252">
        <v>297</v>
      </c>
      <c r="AH252">
        <v>298</v>
      </c>
      <c r="AI252">
        <v>300</v>
      </c>
      <c r="AJ252">
        <v>303</v>
      </c>
      <c r="AK252">
        <v>310</v>
      </c>
      <c r="AL252">
        <v>319</v>
      </c>
      <c r="AM252">
        <v>329</v>
      </c>
      <c r="AN252">
        <v>329</v>
      </c>
      <c r="AO252">
        <v>329</v>
      </c>
      <c r="AP252">
        <v>329</v>
      </c>
      <c r="AQ252">
        <v>27420</v>
      </c>
      <c r="AR252">
        <v>0</v>
      </c>
      <c r="AS252">
        <v>2900</v>
      </c>
      <c r="AT252">
        <v>2955</v>
      </c>
      <c r="AU252">
        <v>2614</v>
      </c>
      <c r="AV252">
        <v>6056</v>
      </c>
      <c r="AW252">
        <v>295</v>
      </c>
      <c r="AX252">
        <v>294</v>
      </c>
      <c r="AY252">
        <v>264</v>
      </c>
      <c r="AZ252">
        <v>347</v>
      </c>
      <c r="BA252">
        <v>2368</v>
      </c>
      <c r="BB252">
        <v>2362</v>
      </c>
      <c r="BC252">
        <v>2174</v>
      </c>
      <c r="BD252">
        <v>2516</v>
      </c>
      <c r="BE252">
        <v>63</v>
      </c>
      <c r="BF252">
        <f>Table2[[#This Row],[50%]]-(Table2[[#This Row],[S50%]]+Table2[[#This Row],[I50%]])</f>
        <v>239</v>
      </c>
      <c r="BG252" s="2">
        <f>Table2[[#This Row],[S50%]]+Table2[[#This Row],[I50%]]</f>
        <v>2666</v>
      </c>
    </row>
    <row r="253" spans="1:59" x14ac:dyDescent="0.2">
      <c r="A253">
        <v>1591103437</v>
      </c>
      <c r="B253">
        <v>240</v>
      </c>
      <c r="D253" t="s">
        <v>48</v>
      </c>
      <c r="E253" t="s">
        <v>121</v>
      </c>
      <c r="F253" t="s">
        <v>49</v>
      </c>
      <c r="G253">
        <v>2895</v>
      </c>
      <c r="H253">
        <v>2949</v>
      </c>
      <c r="I253">
        <v>3070</v>
      </c>
      <c r="J253">
        <v>3167</v>
      </c>
      <c r="K253">
        <v>3368</v>
      </c>
      <c r="L253">
        <v>3507</v>
      </c>
      <c r="M253">
        <v>3617</v>
      </c>
      <c r="N253">
        <v>3725</v>
      </c>
      <c r="O253">
        <v>4934</v>
      </c>
      <c r="P253">
        <v>4934</v>
      </c>
      <c r="Q253">
        <v>4934</v>
      </c>
      <c r="R253">
        <v>4934</v>
      </c>
      <c r="S253">
        <v>2372</v>
      </c>
      <c r="T253">
        <v>2385</v>
      </c>
      <c r="U253">
        <v>2394</v>
      </c>
      <c r="V253">
        <v>2398</v>
      </c>
      <c r="W253">
        <v>2413</v>
      </c>
      <c r="X253">
        <v>2427</v>
      </c>
      <c r="Y253">
        <v>2445</v>
      </c>
      <c r="Z253">
        <v>2463</v>
      </c>
      <c r="AA253">
        <v>2478</v>
      </c>
      <c r="AB253">
        <v>2478</v>
      </c>
      <c r="AC253">
        <v>2478</v>
      </c>
      <c r="AD253">
        <v>2478</v>
      </c>
      <c r="AE253">
        <v>295</v>
      </c>
      <c r="AF253">
        <v>296</v>
      </c>
      <c r="AG253">
        <v>297</v>
      </c>
      <c r="AH253">
        <v>298</v>
      </c>
      <c r="AI253">
        <v>300</v>
      </c>
      <c r="AJ253">
        <v>302</v>
      </c>
      <c r="AK253">
        <v>308</v>
      </c>
      <c r="AL253">
        <v>315</v>
      </c>
      <c r="AM253">
        <v>327</v>
      </c>
      <c r="AN253">
        <v>327</v>
      </c>
      <c r="AO253">
        <v>327</v>
      </c>
      <c r="AP253">
        <v>327</v>
      </c>
      <c r="AQ253">
        <v>27571</v>
      </c>
      <c r="AR253">
        <v>0</v>
      </c>
      <c r="AS253">
        <v>2900</v>
      </c>
      <c r="AT253">
        <v>2956</v>
      </c>
      <c r="AU253">
        <v>2614</v>
      </c>
      <c r="AV253">
        <v>6056</v>
      </c>
      <c r="AW253">
        <v>295</v>
      </c>
      <c r="AX253">
        <v>294</v>
      </c>
      <c r="AY253">
        <v>264</v>
      </c>
      <c r="AZ253">
        <v>347</v>
      </c>
      <c r="BA253">
        <v>2369</v>
      </c>
      <c r="BB253">
        <v>2362</v>
      </c>
      <c r="BC253">
        <v>2174</v>
      </c>
      <c r="BD253">
        <v>2516</v>
      </c>
      <c r="BE253">
        <v>63</v>
      </c>
      <c r="BF253">
        <f>Table2[[#This Row],[50%]]-(Table2[[#This Row],[S50%]]+Table2[[#This Row],[I50%]])</f>
        <v>228</v>
      </c>
      <c r="BG253" s="2">
        <f>Table2[[#This Row],[S50%]]+Table2[[#This Row],[I50%]]</f>
        <v>2667</v>
      </c>
    </row>
    <row r="254" spans="1:59" x14ac:dyDescent="0.2">
      <c r="A254">
        <v>1591103440</v>
      </c>
      <c r="B254">
        <v>240</v>
      </c>
      <c r="D254" t="s">
        <v>48</v>
      </c>
      <c r="E254" t="s">
        <v>174</v>
      </c>
      <c r="F254" t="s">
        <v>49</v>
      </c>
      <c r="G254">
        <v>2894</v>
      </c>
      <c r="H254">
        <v>2963</v>
      </c>
      <c r="I254">
        <v>3080</v>
      </c>
      <c r="J254">
        <v>3148</v>
      </c>
      <c r="K254">
        <v>3368</v>
      </c>
      <c r="L254">
        <v>3551</v>
      </c>
      <c r="M254">
        <v>3669</v>
      </c>
      <c r="N254">
        <v>4376</v>
      </c>
      <c r="O254">
        <v>4934</v>
      </c>
      <c r="P254">
        <v>4934</v>
      </c>
      <c r="Q254">
        <v>4934</v>
      </c>
      <c r="R254">
        <v>4934</v>
      </c>
      <c r="S254">
        <v>2372</v>
      </c>
      <c r="T254">
        <v>2384</v>
      </c>
      <c r="U254">
        <v>2392</v>
      </c>
      <c r="V254">
        <v>2396</v>
      </c>
      <c r="W254">
        <v>2412</v>
      </c>
      <c r="X254">
        <v>2426</v>
      </c>
      <c r="Y254">
        <v>2445</v>
      </c>
      <c r="Z254">
        <v>2463</v>
      </c>
      <c r="AA254">
        <v>2481</v>
      </c>
      <c r="AB254">
        <v>2481</v>
      </c>
      <c r="AC254">
        <v>2481</v>
      </c>
      <c r="AD254">
        <v>2481</v>
      </c>
      <c r="AE254">
        <v>295</v>
      </c>
      <c r="AF254">
        <v>297</v>
      </c>
      <c r="AG254">
        <v>298</v>
      </c>
      <c r="AH254">
        <v>299</v>
      </c>
      <c r="AI254">
        <v>300</v>
      </c>
      <c r="AJ254">
        <v>303</v>
      </c>
      <c r="AK254">
        <v>309</v>
      </c>
      <c r="AL254">
        <v>314</v>
      </c>
      <c r="AM254">
        <v>325</v>
      </c>
      <c r="AN254">
        <v>325</v>
      </c>
      <c r="AO254">
        <v>325</v>
      </c>
      <c r="AP254">
        <v>325</v>
      </c>
      <c r="AQ254">
        <v>27691</v>
      </c>
      <c r="AR254">
        <v>0</v>
      </c>
      <c r="AS254">
        <v>2900</v>
      </c>
      <c r="AT254">
        <v>2956</v>
      </c>
      <c r="AU254">
        <v>2614</v>
      </c>
      <c r="AV254">
        <v>6056</v>
      </c>
      <c r="AW254">
        <v>295</v>
      </c>
      <c r="AX254">
        <v>294</v>
      </c>
      <c r="AY254">
        <v>264</v>
      </c>
      <c r="AZ254">
        <v>347</v>
      </c>
      <c r="BA254">
        <v>2369</v>
      </c>
      <c r="BB254">
        <v>2362</v>
      </c>
      <c r="BC254">
        <v>2174</v>
      </c>
      <c r="BD254">
        <v>2516</v>
      </c>
      <c r="BE254">
        <v>63</v>
      </c>
      <c r="BF254">
        <f>Table2[[#This Row],[50%]]-(Table2[[#This Row],[S50%]]+Table2[[#This Row],[I50%]])</f>
        <v>227</v>
      </c>
      <c r="BG254" s="2">
        <f>Table2[[#This Row],[S50%]]+Table2[[#This Row],[I50%]]</f>
        <v>2667</v>
      </c>
    </row>
    <row r="255" spans="1:59" x14ac:dyDescent="0.2">
      <c r="A255">
        <v>1591103442</v>
      </c>
      <c r="B255">
        <v>240</v>
      </c>
      <c r="D255" t="s">
        <v>48</v>
      </c>
      <c r="E255" t="s">
        <v>176</v>
      </c>
      <c r="F255" t="s">
        <v>49</v>
      </c>
      <c r="G255">
        <v>2906</v>
      </c>
      <c r="H255">
        <v>3020</v>
      </c>
      <c r="I255">
        <v>3106</v>
      </c>
      <c r="J255">
        <v>3206</v>
      </c>
      <c r="K255">
        <v>3395</v>
      </c>
      <c r="L255">
        <v>3521</v>
      </c>
      <c r="M255">
        <v>3574</v>
      </c>
      <c r="N255">
        <v>3788</v>
      </c>
      <c r="O255">
        <v>4791</v>
      </c>
      <c r="P255">
        <v>4791</v>
      </c>
      <c r="Q255">
        <v>4791</v>
      </c>
      <c r="R255">
        <v>4791</v>
      </c>
      <c r="S255">
        <v>2372</v>
      </c>
      <c r="T255">
        <v>2384</v>
      </c>
      <c r="U255">
        <v>2392</v>
      </c>
      <c r="V255">
        <v>2395</v>
      </c>
      <c r="W255">
        <v>2412</v>
      </c>
      <c r="X255">
        <v>2430</v>
      </c>
      <c r="Y255">
        <v>2445</v>
      </c>
      <c r="Z255">
        <v>2458</v>
      </c>
      <c r="AA255">
        <v>2481</v>
      </c>
      <c r="AB255">
        <v>2481</v>
      </c>
      <c r="AC255">
        <v>2481</v>
      </c>
      <c r="AD255">
        <v>2481</v>
      </c>
      <c r="AE255">
        <v>295</v>
      </c>
      <c r="AF255">
        <v>297</v>
      </c>
      <c r="AG255">
        <v>298</v>
      </c>
      <c r="AH255">
        <v>299</v>
      </c>
      <c r="AI255">
        <v>301</v>
      </c>
      <c r="AJ255">
        <v>305</v>
      </c>
      <c r="AK255">
        <v>309</v>
      </c>
      <c r="AL255">
        <v>311</v>
      </c>
      <c r="AM255">
        <v>325</v>
      </c>
      <c r="AN255">
        <v>325</v>
      </c>
      <c r="AO255">
        <v>325</v>
      </c>
      <c r="AP255">
        <v>325</v>
      </c>
      <c r="AQ255">
        <v>27837</v>
      </c>
      <c r="AR255">
        <v>0</v>
      </c>
      <c r="AS255">
        <v>2900</v>
      </c>
      <c r="AT255">
        <v>2956</v>
      </c>
      <c r="AU255">
        <v>2614</v>
      </c>
      <c r="AV255">
        <v>6056</v>
      </c>
      <c r="AW255">
        <v>295</v>
      </c>
      <c r="AX255">
        <v>294</v>
      </c>
      <c r="AY255">
        <v>264</v>
      </c>
      <c r="AZ255">
        <v>347</v>
      </c>
      <c r="BA255">
        <v>2369</v>
      </c>
      <c r="BB255">
        <v>2362</v>
      </c>
      <c r="BC255">
        <v>2174</v>
      </c>
      <c r="BD255">
        <v>2516</v>
      </c>
      <c r="BE255">
        <v>63</v>
      </c>
      <c r="BF255">
        <f>Table2[[#This Row],[50%]]-(Table2[[#This Row],[S50%]]+Table2[[#This Row],[I50%]])</f>
        <v>239</v>
      </c>
      <c r="BG255" s="2">
        <f>Table2[[#This Row],[S50%]]+Table2[[#This Row],[I50%]]</f>
        <v>2667</v>
      </c>
    </row>
    <row r="256" spans="1:59" x14ac:dyDescent="0.2">
      <c r="A256">
        <v>1591103445</v>
      </c>
      <c r="B256">
        <v>240</v>
      </c>
      <c r="D256" t="s">
        <v>48</v>
      </c>
      <c r="E256" t="s">
        <v>99</v>
      </c>
      <c r="F256" t="s">
        <v>49</v>
      </c>
      <c r="G256">
        <v>2895</v>
      </c>
      <c r="H256">
        <v>2971</v>
      </c>
      <c r="I256">
        <v>3062</v>
      </c>
      <c r="J256">
        <v>3100</v>
      </c>
      <c r="K256">
        <v>3318</v>
      </c>
      <c r="L256">
        <v>3427</v>
      </c>
      <c r="M256">
        <v>3521</v>
      </c>
      <c r="N256">
        <v>3669</v>
      </c>
      <c r="O256">
        <v>4791</v>
      </c>
      <c r="P256">
        <v>4791</v>
      </c>
      <c r="Q256">
        <v>4791</v>
      </c>
      <c r="R256">
        <v>4791</v>
      </c>
      <c r="S256">
        <v>2372</v>
      </c>
      <c r="T256">
        <v>2384</v>
      </c>
      <c r="U256">
        <v>2392</v>
      </c>
      <c r="V256">
        <v>2395</v>
      </c>
      <c r="W256">
        <v>2411</v>
      </c>
      <c r="X256">
        <v>2428</v>
      </c>
      <c r="Y256">
        <v>2448</v>
      </c>
      <c r="Z256">
        <v>2458</v>
      </c>
      <c r="AA256">
        <v>2481</v>
      </c>
      <c r="AB256">
        <v>2481</v>
      </c>
      <c r="AC256">
        <v>2481</v>
      </c>
      <c r="AD256">
        <v>2481</v>
      </c>
      <c r="AE256">
        <v>295</v>
      </c>
      <c r="AF256">
        <v>297</v>
      </c>
      <c r="AG256">
        <v>298</v>
      </c>
      <c r="AH256">
        <v>299</v>
      </c>
      <c r="AI256">
        <v>301</v>
      </c>
      <c r="AJ256">
        <v>305</v>
      </c>
      <c r="AK256">
        <v>307</v>
      </c>
      <c r="AL256">
        <v>310</v>
      </c>
      <c r="AM256">
        <v>313</v>
      </c>
      <c r="AN256">
        <v>313</v>
      </c>
      <c r="AO256">
        <v>313</v>
      </c>
      <c r="AP256">
        <v>313</v>
      </c>
      <c r="AQ256">
        <v>27961</v>
      </c>
      <c r="AR256">
        <v>0</v>
      </c>
      <c r="AS256">
        <v>2900</v>
      </c>
      <c r="AT256">
        <v>2956</v>
      </c>
      <c r="AU256">
        <v>2614</v>
      </c>
      <c r="AV256">
        <v>6056</v>
      </c>
      <c r="AW256">
        <v>295</v>
      </c>
      <c r="AX256">
        <v>294</v>
      </c>
      <c r="AY256">
        <v>264</v>
      </c>
      <c r="AZ256">
        <v>347</v>
      </c>
      <c r="BA256">
        <v>2369</v>
      </c>
      <c r="BB256">
        <v>2362</v>
      </c>
      <c r="BC256">
        <v>2174</v>
      </c>
      <c r="BD256">
        <v>2516</v>
      </c>
      <c r="BE256">
        <v>63</v>
      </c>
      <c r="BF256">
        <f>Table2[[#This Row],[50%]]-(Table2[[#This Row],[S50%]]+Table2[[#This Row],[I50%]])</f>
        <v>228</v>
      </c>
      <c r="BG256" s="2">
        <f>Table2[[#This Row],[S50%]]+Table2[[#This Row],[I50%]]</f>
        <v>2667</v>
      </c>
    </row>
    <row r="257" spans="1:59" x14ac:dyDescent="0.2">
      <c r="A257">
        <v>1591103448</v>
      </c>
      <c r="B257">
        <v>240</v>
      </c>
      <c r="D257" t="s">
        <v>48</v>
      </c>
      <c r="E257" t="s">
        <v>172</v>
      </c>
      <c r="F257" t="s">
        <v>49</v>
      </c>
      <c r="G257">
        <v>2905</v>
      </c>
      <c r="H257">
        <v>3043</v>
      </c>
      <c r="I257">
        <v>3100</v>
      </c>
      <c r="J257">
        <v>3187</v>
      </c>
      <c r="K257">
        <v>3357</v>
      </c>
      <c r="L257">
        <v>3449</v>
      </c>
      <c r="M257">
        <v>3510</v>
      </c>
      <c r="N257">
        <v>3606</v>
      </c>
      <c r="O257">
        <v>4376</v>
      </c>
      <c r="P257">
        <v>4376</v>
      </c>
      <c r="Q257">
        <v>4376</v>
      </c>
      <c r="R257">
        <v>4376</v>
      </c>
      <c r="S257">
        <v>2371</v>
      </c>
      <c r="T257">
        <v>2384</v>
      </c>
      <c r="U257">
        <v>2393</v>
      </c>
      <c r="V257">
        <v>2398</v>
      </c>
      <c r="W257">
        <v>2414</v>
      </c>
      <c r="X257">
        <v>2428</v>
      </c>
      <c r="Y257">
        <v>2448</v>
      </c>
      <c r="Z257">
        <v>2458</v>
      </c>
      <c r="AA257">
        <v>2481</v>
      </c>
      <c r="AB257">
        <v>2481</v>
      </c>
      <c r="AC257">
        <v>2481</v>
      </c>
      <c r="AD257">
        <v>2481</v>
      </c>
      <c r="AE257">
        <v>295</v>
      </c>
      <c r="AF257">
        <v>297</v>
      </c>
      <c r="AG257">
        <v>298</v>
      </c>
      <c r="AH257">
        <v>299</v>
      </c>
      <c r="AI257">
        <v>301</v>
      </c>
      <c r="AJ257">
        <v>306</v>
      </c>
      <c r="AK257">
        <v>307</v>
      </c>
      <c r="AL257">
        <v>311</v>
      </c>
      <c r="AM257">
        <v>328</v>
      </c>
      <c r="AN257">
        <v>328</v>
      </c>
      <c r="AO257">
        <v>328</v>
      </c>
      <c r="AP257">
        <v>328</v>
      </c>
      <c r="AQ257">
        <v>28093</v>
      </c>
      <c r="AR257">
        <v>0</v>
      </c>
      <c r="AS257">
        <v>2900</v>
      </c>
      <c r="AT257">
        <v>2957</v>
      </c>
      <c r="AU257">
        <v>2614</v>
      </c>
      <c r="AV257">
        <v>6056</v>
      </c>
      <c r="AW257">
        <v>295</v>
      </c>
      <c r="AX257">
        <v>294</v>
      </c>
      <c r="AY257">
        <v>264</v>
      </c>
      <c r="AZ257">
        <v>347</v>
      </c>
      <c r="BA257">
        <v>2369</v>
      </c>
      <c r="BB257">
        <v>2362</v>
      </c>
      <c r="BC257">
        <v>2174</v>
      </c>
      <c r="BD257">
        <v>2516</v>
      </c>
      <c r="BE257">
        <v>63</v>
      </c>
      <c r="BF257">
        <f>Table2[[#This Row],[50%]]-(Table2[[#This Row],[S50%]]+Table2[[#This Row],[I50%]])</f>
        <v>239</v>
      </c>
      <c r="BG257" s="2">
        <f>Table2[[#This Row],[S50%]]+Table2[[#This Row],[I50%]]</f>
        <v>2666</v>
      </c>
    </row>
    <row r="258" spans="1:59" x14ac:dyDescent="0.2">
      <c r="A258">
        <v>1591103450</v>
      </c>
      <c r="B258">
        <v>240</v>
      </c>
      <c r="D258" t="s">
        <v>48</v>
      </c>
      <c r="E258" t="s">
        <v>172</v>
      </c>
      <c r="F258" t="s">
        <v>49</v>
      </c>
      <c r="G258">
        <v>2902</v>
      </c>
      <c r="H258">
        <v>3026</v>
      </c>
      <c r="I258">
        <v>3079</v>
      </c>
      <c r="J258">
        <v>3132</v>
      </c>
      <c r="K258">
        <v>3361</v>
      </c>
      <c r="L258">
        <v>3458</v>
      </c>
      <c r="M258">
        <v>3559</v>
      </c>
      <c r="N258">
        <v>3584</v>
      </c>
      <c r="O258">
        <v>4242</v>
      </c>
      <c r="P258">
        <v>4242</v>
      </c>
      <c r="Q258">
        <v>4242</v>
      </c>
      <c r="R258">
        <v>4242</v>
      </c>
      <c r="S258">
        <v>2371</v>
      </c>
      <c r="T258">
        <v>2385</v>
      </c>
      <c r="U258">
        <v>2393</v>
      </c>
      <c r="V258">
        <v>2398</v>
      </c>
      <c r="W258">
        <v>2413</v>
      </c>
      <c r="X258">
        <v>2429</v>
      </c>
      <c r="Y258">
        <v>2448</v>
      </c>
      <c r="Z258">
        <v>2454</v>
      </c>
      <c r="AA258">
        <v>2475</v>
      </c>
      <c r="AB258">
        <v>2475</v>
      </c>
      <c r="AC258">
        <v>2475</v>
      </c>
      <c r="AD258">
        <v>2475</v>
      </c>
      <c r="AE258">
        <v>295</v>
      </c>
      <c r="AF258">
        <v>296</v>
      </c>
      <c r="AG258">
        <v>298</v>
      </c>
      <c r="AH258">
        <v>298</v>
      </c>
      <c r="AI258">
        <v>301</v>
      </c>
      <c r="AJ258">
        <v>306</v>
      </c>
      <c r="AK258">
        <v>310</v>
      </c>
      <c r="AL258">
        <v>312</v>
      </c>
      <c r="AM258">
        <v>328</v>
      </c>
      <c r="AN258">
        <v>328</v>
      </c>
      <c r="AO258">
        <v>328</v>
      </c>
      <c r="AP258">
        <v>328</v>
      </c>
      <c r="AQ258">
        <v>28233</v>
      </c>
      <c r="AR258">
        <v>0</v>
      </c>
      <c r="AS258">
        <v>2900</v>
      </c>
      <c r="AT258">
        <v>2957</v>
      </c>
      <c r="AU258">
        <v>2614</v>
      </c>
      <c r="AV258">
        <v>6056</v>
      </c>
      <c r="AW258">
        <v>295</v>
      </c>
      <c r="AX258">
        <v>294</v>
      </c>
      <c r="AY258">
        <v>264</v>
      </c>
      <c r="AZ258">
        <v>347</v>
      </c>
      <c r="BA258">
        <v>2369</v>
      </c>
      <c r="BB258">
        <v>2362</v>
      </c>
      <c r="BC258">
        <v>2174</v>
      </c>
      <c r="BD258">
        <v>2516</v>
      </c>
      <c r="BE258">
        <v>63</v>
      </c>
      <c r="BF258">
        <f>Table2[[#This Row],[50%]]-(Table2[[#This Row],[S50%]]+Table2[[#This Row],[I50%]])</f>
        <v>236</v>
      </c>
      <c r="BG258" s="2">
        <f>Table2[[#This Row],[S50%]]+Table2[[#This Row],[I50%]]</f>
        <v>2666</v>
      </c>
    </row>
    <row r="259" spans="1:59" x14ac:dyDescent="0.2">
      <c r="A259">
        <v>1591103453</v>
      </c>
      <c r="B259">
        <v>240</v>
      </c>
      <c r="D259" t="s">
        <v>48</v>
      </c>
      <c r="E259" t="s">
        <v>173</v>
      </c>
      <c r="F259" t="s">
        <v>49</v>
      </c>
      <c r="G259">
        <v>2899</v>
      </c>
      <c r="H259">
        <v>3004</v>
      </c>
      <c r="I259">
        <v>3111</v>
      </c>
      <c r="J259">
        <v>3179</v>
      </c>
      <c r="K259">
        <v>3398</v>
      </c>
      <c r="L259">
        <v>3492</v>
      </c>
      <c r="M259">
        <v>3567</v>
      </c>
      <c r="N259">
        <v>3641</v>
      </c>
      <c r="O259">
        <v>4242</v>
      </c>
      <c r="P259">
        <v>4242</v>
      </c>
      <c r="Q259">
        <v>4242</v>
      </c>
      <c r="R259">
        <v>4242</v>
      </c>
      <c r="S259">
        <v>2371</v>
      </c>
      <c r="T259">
        <v>2384</v>
      </c>
      <c r="U259">
        <v>2392</v>
      </c>
      <c r="V259">
        <v>2399</v>
      </c>
      <c r="W259">
        <v>2412</v>
      </c>
      <c r="X259">
        <v>2425</v>
      </c>
      <c r="Y259">
        <v>2443</v>
      </c>
      <c r="Z259">
        <v>2454</v>
      </c>
      <c r="AA259">
        <v>2475</v>
      </c>
      <c r="AB259">
        <v>2475</v>
      </c>
      <c r="AC259">
        <v>2475</v>
      </c>
      <c r="AD259">
        <v>2475</v>
      </c>
      <c r="AE259">
        <v>295</v>
      </c>
      <c r="AF259">
        <v>296</v>
      </c>
      <c r="AG259">
        <v>298</v>
      </c>
      <c r="AH259">
        <v>298</v>
      </c>
      <c r="AI259">
        <v>301</v>
      </c>
      <c r="AJ259">
        <v>304</v>
      </c>
      <c r="AK259">
        <v>307</v>
      </c>
      <c r="AL259">
        <v>312</v>
      </c>
      <c r="AM259">
        <v>328</v>
      </c>
      <c r="AN259">
        <v>328</v>
      </c>
      <c r="AO259">
        <v>328</v>
      </c>
      <c r="AP259">
        <v>328</v>
      </c>
      <c r="AQ259">
        <v>28373</v>
      </c>
      <c r="AR259">
        <v>0</v>
      </c>
      <c r="AS259">
        <v>2900</v>
      </c>
      <c r="AT259">
        <v>2957</v>
      </c>
      <c r="AU259">
        <v>2614</v>
      </c>
      <c r="AV259">
        <v>6056</v>
      </c>
      <c r="AW259">
        <v>295</v>
      </c>
      <c r="AX259">
        <v>294</v>
      </c>
      <c r="AY259">
        <v>264</v>
      </c>
      <c r="AZ259">
        <v>347</v>
      </c>
      <c r="BA259">
        <v>2369</v>
      </c>
      <c r="BB259">
        <v>2362</v>
      </c>
      <c r="BC259">
        <v>2174</v>
      </c>
      <c r="BD259">
        <v>2516</v>
      </c>
      <c r="BE259">
        <v>63</v>
      </c>
      <c r="BF259">
        <f>Table2[[#This Row],[50%]]-(Table2[[#This Row],[S50%]]+Table2[[#This Row],[I50%]])</f>
        <v>233</v>
      </c>
      <c r="BG259" s="2">
        <f>Table2[[#This Row],[S50%]]+Table2[[#This Row],[I50%]]</f>
        <v>2666</v>
      </c>
    </row>
    <row r="260" spans="1:59" x14ac:dyDescent="0.2">
      <c r="A260">
        <v>1591103455</v>
      </c>
      <c r="B260">
        <v>240</v>
      </c>
      <c r="D260" t="s">
        <v>48</v>
      </c>
      <c r="E260" t="s">
        <v>121</v>
      </c>
      <c r="F260" t="s">
        <v>49</v>
      </c>
      <c r="G260">
        <v>2910</v>
      </c>
      <c r="H260">
        <v>3053</v>
      </c>
      <c r="I260">
        <v>3128</v>
      </c>
      <c r="J260">
        <v>3237</v>
      </c>
      <c r="K260">
        <v>3425</v>
      </c>
      <c r="L260">
        <v>3497</v>
      </c>
      <c r="M260">
        <v>3567</v>
      </c>
      <c r="N260">
        <v>3641</v>
      </c>
      <c r="O260">
        <v>4242</v>
      </c>
      <c r="P260">
        <v>4242</v>
      </c>
      <c r="Q260">
        <v>4242</v>
      </c>
      <c r="R260">
        <v>4242</v>
      </c>
      <c r="S260">
        <v>2372</v>
      </c>
      <c r="T260">
        <v>2384</v>
      </c>
      <c r="U260">
        <v>2392</v>
      </c>
      <c r="V260">
        <v>2399</v>
      </c>
      <c r="W260">
        <v>2412</v>
      </c>
      <c r="X260">
        <v>2427</v>
      </c>
      <c r="Y260">
        <v>2448</v>
      </c>
      <c r="Z260">
        <v>2454</v>
      </c>
      <c r="AA260">
        <v>2473</v>
      </c>
      <c r="AB260">
        <v>2473</v>
      </c>
      <c r="AC260">
        <v>2473</v>
      </c>
      <c r="AD260">
        <v>2473</v>
      </c>
      <c r="AE260">
        <v>294</v>
      </c>
      <c r="AF260">
        <v>296</v>
      </c>
      <c r="AG260">
        <v>297</v>
      </c>
      <c r="AH260">
        <v>298</v>
      </c>
      <c r="AI260">
        <v>300</v>
      </c>
      <c r="AJ260">
        <v>303</v>
      </c>
      <c r="AK260">
        <v>307</v>
      </c>
      <c r="AL260">
        <v>314</v>
      </c>
      <c r="AM260">
        <v>323</v>
      </c>
      <c r="AN260">
        <v>323</v>
      </c>
      <c r="AO260">
        <v>323</v>
      </c>
      <c r="AP260">
        <v>323</v>
      </c>
      <c r="AQ260">
        <v>28494</v>
      </c>
      <c r="AR260">
        <v>0</v>
      </c>
      <c r="AS260">
        <v>2900</v>
      </c>
      <c r="AT260">
        <v>2957</v>
      </c>
      <c r="AU260">
        <v>2614</v>
      </c>
      <c r="AV260">
        <v>6056</v>
      </c>
      <c r="AW260">
        <v>295</v>
      </c>
      <c r="AX260">
        <v>294</v>
      </c>
      <c r="AY260">
        <v>264</v>
      </c>
      <c r="AZ260">
        <v>347</v>
      </c>
      <c r="BA260">
        <v>2369</v>
      </c>
      <c r="BB260">
        <v>2362</v>
      </c>
      <c r="BC260">
        <v>2174</v>
      </c>
      <c r="BD260">
        <v>2516</v>
      </c>
      <c r="BE260">
        <v>63</v>
      </c>
      <c r="BF260">
        <f>Table2[[#This Row],[50%]]-(Table2[[#This Row],[S50%]]+Table2[[#This Row],[I50%]])</f>
        <v>244</v>
      </c>
      <c r="BG260" s="2">
        <f>Table2[[#This Row],[S50%]]+Table2[[#This Row],[I50%]]</f>
        <v>2666</v>
      </c>
    </row>
    <row r="261" spans="1:59" x14ac:dyDescent="0.2">
      <c r="A261">
        <v>1591103458</v>
      </c>
      <c r="B261">
        <v>240</v>
      </c>
      <c r="D261" t="s">
        <v>48</v>
      </c>
      <c r="E261" t="s">
        <v>106</v>
      </c>
      <c r="F261" t="s">
        <v>49</v>
      </c>
      <c r="G261">
        <v>2912</v>
      </c>
      <c r="H261">
        <v>3061</v>
      </c>
      <c r="I261">
        <v>3116</v>
      </c>
      <c r="J261">
        <v>3153</v>
      </c>
      <c r="K261">
        <v>3397</v>
      </c>
      <c r="L261">
        <v>3527</v>
      </c>
      <c r="M261">
        <v>3629</v>
      </c>
      <c r="N261">
        <v>3669</v>
      </c>
      <c r="O261">
        <v>3797</v>
      </c>
      <c r="P261">
        <v>3797</v>
      </c>
      <c r="Q261">
        <v>3797</v>
      </c>
      <c r="R261">
        <v>3797</v>
      </c>
      <c r="S261">
        <v>2373</v>
      </c>
      <c r="T261">
        <v>2384</v>
      </c>
      <c r="U261">
        <v>2391</v>
      </c>
      <c r="V261">
        <v>2396</v>
      </c>
      <c r="W261">
        <v>2413</v>
      </c>
      <c r="X261">
        <v>2426</v>
      </c>
      <c r="Y261">
        <v>2437</v>
      </c>
      <c r="Z261">
        <v>2457</v>
      </c>
      <c r="AA261">
        <v>2473</v>
      </c>
      <c r="AB261">
        <v>2473</v>
      </c>
      <c r="AC261">
        <v>2473</v>
      </c>
      <c r="AD261">
        <v>2473</v>
      </c>
      <c r="AE261">
        <v>294</v>
      </c>
      <c r="AF261">
        <v>297</v>
      </c>
      <c r="AG261">
        <v>298</v>
      </c>
      <c r="AH261">
        <v>298</v>
      </c>
      <c r="AI261">
        <v>300</v>
      </c>
      <c r="AJ261">
        <v>302</v>
      </c>
      <c r="AK261">
        <v>307</v>
      </c>
      <c r="AL261">
        <v>311</v>
      </c>
      <c r="AM261">
        <v>316</v>
      </c>
      <c r="AN261">
        <v>316</v>
      </c>
      <c r="AO261">
        <v>316</v>
      </c>
      <c r="AP261">
        <v>316</v>
      </c>
      <c r="AQ261">
        <v>28635</v>
      </c>
      <c r="AR261">
        <v>0</v>
      </c>
      <c r="AS261">
        <v>2901</v>
      </c>
      <c r="AT261">
        <v>2958</v>
      </c>
      <c r="AU261">
        <v>2614</v>
      </c>
      <c r="AV261">
        <v>6056</v>
      </c>
      <c r="AW261">
        <v>295</v>
      </c>
      <c r="AX261">
        <v>294</v>
      </c>
      <c r="AY261">
        <v>264</v>
      </c>
      <c r="AZ261">
        <v>347</v>
      </c>
      <c r="BA261">
        <v>2369</v>
      </c>
      <c r="BB261">
        <v>2362</v>
      </c>
      <c r="BC261">
        <v>2174</v>
      </c>
      <c r="BD261">
        <v>2516</v>
      </c>
      <c r="BE261">
        <v>63</v>
      </c>
      <c r="BF261">
        <f>Table2[[#This Row],[50%]]-(Table2[[#This Row],[S50%]]+Table2[[#This Row],[I50%]])</f>
        <v>245</v>
      </c>
      <c r="BG261" s="2">
        <f>Table2[[#This Row],[S50%]]+Table2[[#This Row],[I50%]]</f>
        <v>2667</v>
      </c>
    </row>
    <row r="262" spans="1:59" x14ac:dyDescent="0.2">
      <c r="A262">
        <v>1591103461</v>
      </c>
      <c r="B262">
        <v>240</v>
      </c>
      <c r="D262" t="s">
        <v>48</v>
      </c>
      <c r="E262" t="s">
        <v>166</v>
      </c>
      <c r="F262" t="s">
        <v>49</v>
      </c>
      <c r="G262">
        <v>2974</v>
      </c>
      <c r="H262">
        <v>3088</v>
      </c>
      <c r="I262">
        <v>3143</v>
      </c>
      <c r="J262">
        <v>3185</v>
      </c>
      <c r="K262">
        <v>3436</v>
      </c>
      <c r="L262">
        <v>3544</v>
      </c>
      <c r="M262">
        <v>3648</v>
      </c>
      <c r="N262">
        <v>3661</v>
      </c>
      <c r="O262">
        <v>3731</v>
      </c>
      <c r="P262">
        <v>3731</v>
      </c>
      <c r="Q262">
        <v>3731</v>
      </c>
      <c r="R262">
        <v>3731</v>
      </c>
      <c r="S262">
        <v>2372</v>
      </c>
      <c r="T262">
        <v>2384</v>
      </c>
      <c r="U262">
        <v>2392</v>
      </c>
      <c r="V262">
        <v>2396</v>
      </c>
      <c r="W262">
        <v>2413</v>
      </c>
      <c r="X262">
        <v>2422</v>
      </c>
      <c r="Y262">
        <v>2436</v>
      </c>
      <c r="Z262">
        <v>2457</v>
      </c>
      <c r="AA262">
        <v>2473</v>
      </c>
      <c r="AB262">
        <v>2473</v>
      </c>
      <c r="AC262">
        <v>2473</v>
      </c>
      <c r="AD262">
        <v>2473</v>
      </c>
      <c r="AE262">
        <v>294</v>
      </c>
      <c r="AF262">
        <v>297</v>
      </c>
      <c r="AG262">
        <v>298</v>
      </c>
      <c r="AH262">
        <v>298</v>
      </c>
      <c r="AI262">
        <v>300</v>
      </c>
      <c r="AJ262">
        <v>302</v>
      </c>
      <c r="AK262">
        <v>307</v>
      </c>
      <c r="AL262">
        <v>311</v>
      </c>
      <c r="AM262">
        <v>316</v>
      </c>
      <c r="AN262">
        <v>316</v>
      </c>
      <c r="AO262">
        <v>316</v>
      </c>
      <c r="AP262">
        <v>316</v>
      </c>
      <c r="AQ262">
        <v>28756</v>
      </c>
      <c r="AR262">
        <v>0</v>
      </c>
      <c r="AS262">
        <v>2901</v>
      </c>
      <c r="AT262">
        <v>2959</v>
      </c>
      <c r="AU262">
        <v>2614</v>
      </c>
      <c r="AV262">
        <v>6056</v>
      </c>
      <c r="AW262">
        <v>295</v>
      </c>
      <c r="AX262">
        <v>294</v>
      </c>
      <c r="AY262">
        <v>264</v>
      </c>
      <c r="AZ262">
        <v>347</v>
      </c>
      <c r="BA262">
        <v>2369</v>
      </c>
      <c r="BB262">
        <v>2362</v>
      </c>
      <c r="BC262">
        <v>2174</v>
      </c>
      <c r="BD262">
        <v>2516</v>
      </c>
      <c r="BE262">
        <v>63</v>
      </c>
      <c r="BF262">
        <f>Table2[[#This Row],[50%]]-(Table2[[#This Row],[S50%]]+Table2[[#This Row],[I50%]])</f>
        <v>308</v>
      </c>
      <c r="BG262" s="2">
        <f>Table2[[#This Row],[S50%]]+Table2[[#This Row],[I50%]]</f>
        <v>2666</v>
      </c>
    </row>
    <row r="263" spans="1:59" x14ac:dyDescent="0.2">
      <c r="A263">
        <v>1591103463</v>
      </c>
      <c r="B263">
        <v>240</v>
      </c>
      <c r="D263" t="s">
        <v>48</v>
      </c>
      <c r="E263" t="s">
        <v>162</v>
      </c>
      <c r="F263" t="s">
        <v>49</v>
      </c>
      <c r="G263">
        <v>3054</v>
      </c>
      <c r="H263">
        <v>3111</v>
      </c>
      <c r="I263">
        <v>3159</v>
      </c>
      <c r="J263">
        <v>3304</v>
      </c>
      <c r="K263">
        <v>3508</v>
      </c>
      <c r="L263">
        <v>3619</v>
      </c>
      <c r="M263">
        <v>3661</v>
      </c>
      <c r="N263">
        <v>3702</v>
      </c>
      <c r="O263">
        <v>4173</v>
      </c>
      <c r="P263">
        <v>4173</v>
      </c>
      <c r="Q263">
        <v>4173</v>
      </c>
      <c r="R263">
        <v>4173</v>
      </c>
      <c r="S263">
        <v>2373</v>
      </c>
      <c r="T263">
        <v>2386</v>
      </c>
      <c r="U263">
        <v>2393</v>
      </c>
      <c r="V263">
        <v>2397</v>
      </c>
      <c r="W263">
        <v>2413</v>
      </c>
      <c r="X263">
        <v>2425</v>
      </c>
      <c r="Y263">
        <v>2437</v>
      </c>
      <c r="Z263">
        <v>2459</v>
      </c>
      <c r="AA263">
        <v>2473</v>
      </c>
      <c r="AB263">
        <v>2473</v>
      </c>
      <c r="AC263">
        <v>2473</v>
      </c>
      <c r="AD263">
        <v>2473</v>
      </c>
      <c r="AE263">
        <v>294</v>
      </c>
      <c r="AF263">
        <v>297</v>
      </c>
      <c r="AG263">
        <v>298</v>
      </c>
      <c r="AH263">
        <v>298</v>
      </c>
      <c r="AI263">
        <v>301</v>
      </c>
      <c r="AJ263">
        <v>303</v>
      </c>
      <c r="AK263">
        <v>307</v>
      </c>
      <c r="AL263">
        <v>310</v>
      </c>
      <c r="AM263">
        <v>316</v>
      </c>
      <c r="AN263">
        <v>316</v>
      </c>
      <c r="AO263">
        <v>316</v>
      </c>
      <c r="AP263">
        <v>316</v>
      </c>
      <c r="AQ263">
        <v>28896</v>
      </c>
      <c r="AR263">
        <v>0</v>
      </c>
      <c r="AS263">
        <v>2901</v>
      </c>
      <c r="AT263">
        <v>2960</v>
      </c>
      <c r="AU263">
        <v>2614</v>
      </c>
      <c r="AV263">
        <v>6056</v>
      </c>
      <c r="AW263">
        <v>295</v>
      </c>
      <c r="AX263">
        <v>294</v>
      </c>
      <c r="AY263">
        <v>264</v>
      </c>
      <c r="AZ263">
        <v>347</v>
      </c>
      <c r="BA263">
        <v>2369</v>
      </c>
      <c r="BB263">
        <v>2362</v>
      </c>
      <c r="BC263">
        <v>2174</v>
      </c>
      <c r="BD263">
        <v>2516</v>
      </c>
      <c r="BE263">
        <v>63</v>
      </c>
      <c r="BF263">
        <f>Table2[[#This Row],[50%]]-(Table2[[#This Row],[S50%]]+Table2[[#This Row],[I50%]])</f>
        <v>387</v>
      </c>
      <c r="BG263" s="2">
        <f>Table2[[#This Row],[S50%]]+Table2[[#This Row],[I50%]]</f>
        <v>2667</v>
      </c>
    </row>
    <row r="264" spans="1:59" x14ac:dyDescent="0.2">
      <c r="A264">
        <v>1591103466</v>
      </c>
      <c r="B264">
        <v>240</v>
      </c>
      <c r="D264" t="s">
        <v>48</v>
      </c>
      <c r="E264" t="s">
        <v>179</v>
      </c>
      <c r="F264" t="s">
        <v>49</v>
      </c>
      <c r="G264">
        <v>3034</v>
      </c>
      <c r="H264">
        <v>3104</v>
      </c>
      <c r="I264">
        <v>3161</v>
      </c>
      <c r="J264">
        <v>3332</v>
      </c>
      <c r="K264">
        <v>3497</v>
      </c>
      <c r="L264">
        <v>3595</v>
      </c>
      <c r="M264">
        <v>3659</v>
      </c>
      <c r="N264">
        <v>3708</v>
      </c>
      <c r="O264">
        <v>4173</v>
      </c>
      <c r="P264">
        <v>4173</v>
      </c>
      <c r="Q264">
        <v>4173</v>
      </c>
      <c r="R264">
        <v>4173</v>
      </c>
      <c r="S264">
        <v>2376</v>
      </c>
      <c r="T264">
        <v>2388</v>
      </c>
      <c r="U264">
        <v>2394</v>
      </c>
      <c r="V264">
        <v>2400</v>
      </c>
      <c r="W264">
        <v>2415</v>
      </c>
      <c r="X264">
        <v>2428</v>
      </c>
      <c r="Y264">
        <v>2445</v>
      </c>
      <c r="Z264">
        <v>2462</v>
      </c>
      <c r="AA264">
        <v>2490</v>
      </c>
      <c r="AB264">
        <v>2490</v>
      </c>
      <c r="AC264">
        <v>2490</v>
      </c>
      <c r="AD264">
        <v>2490</v>
      </c>
      <c r="AE264">
        <v>295</v>
      </c>
      <c r="AF264">
        <v>297</v>
      </c>
      <c r="AG264">
        <v>298</v>
      </c>
      <c r="AH264">
        <v>299</v>
      </c>
      <c r="AI264">
        <v>301</v>
      </c>
      <c r="AJ264">
        <v>304</v>
      </c>
      <c r="AK264">
        <v>309</v>
      </c>
      <c r="AL264">
        <v>311</v>
      </c>
      <c r="AM264">
        <v>319</v>
      </c>
      <c r="AN264">
        <v>319</v>
      </c>
      <c r="AO264">
        <v>319</v>
      </c>
      <c r="AP264">
        <v>319</v>
      </c>
      <c r="AQ264">
        <v>29028</v>
      </c>
      <c r="AR264">
        <v>0</v>
      </c>
      <c r="AS264">
        <v>2901</v>
      </c>
      <c r="AT264">
        <v>2960</v>
      </c>
      <c r="AU264">
        <v>2614</v>
      </c>
      <c r="AV264">
        <v>6056</v>
      </c>
      <c r="AW264">
        <v>295</v>
      </c>
      <c r="AX264">
        <v>294</v>
      </c>
      <c r="AY264">
        <v>264</v>
      </c>
      <c r="AZ264">
        <v>347</v>
      </c>
      <c r="BA264">
        <v>2369</v>
      </c>
      <c r="BB264">
        <v>2363</v>
      </c>
      <c r="BC264">
        <v>2174</v>
      </c>
      <c r="BD264">
        <v>2516</v>
      </c>
      <c r="BE264">
        <v>63</v>
      </c>
      <c r="BF264">
        <f>Table2[[#This Row],[50%]]-(Table2[[#This Row],[S50%]]+Table2[[#This Row],[I50%]])</f>
        <v>363</v>
      </c>
      <c r="BG264" s="2">
        <f>Table2[[#This Row],[S50%]]+Table2[[#This Row],[I50%]]</f>
        <v>2671</v>
      </c>
    </row>
    <row r="265" spans="1:59" x14ac:dyDescent="0.2">
      <c r="A265">
        <v>1591103468</v>
      </c>
      <c r="B265">
        <v>240</v>
      </c>
      <c r="D265" t="s">
        <v>48</v>
      </c>
      <c r="E265" t="s">
        <v>166</v>
      </c>
      <c r="F265" t="s">
        <v>49</v>
      </c>
      <c r="G265">
        <v>3024</v>
      </c>
      <c r="H265">
        <v>3107</v>
      </c>
      <c r="I265">
        <v>3180</v>
      </c>
      <c r="J265">
        <v>3338</v>
      </c>
      <c r="K265">
        <v>3516</v>
      </c>
      <c r="L265">
        <v>3614</v>
      </c>
      <c r="M265">
        <v>3744</v>
      </c>
      <c r="N265">
        <v>3972</v>
      </c>
      <c r="O265">
        <v>4173</v>
      </c>
      <c r="P265">
        <v>4173</v>
      </c>
      <c r="Q265">
        <v>4173</v>
      </c>
      <c r="R265">
        <v>4173</v>
      </c>
      <c r="S265">
        <v>2375</v>
      </c>
      <c r="T265">
        <v>2387</v>
      </c>
      <c r="U265">
        <v>2394</v>
      </c>
      <c r="V265">
        <v>2400</v>
      </c>
      <c r="W265">
        <v>2416</v>
      </c>
      <c r="X265">
        <v>2425</v>
      </c>
      <c r="Y265">
        <v>2445</v>
      </c>
      <c r="Z265">
        <v>2455</v>
      </c>
      <c r="AA265">
        <v>2490</v>
      </c>
      <c r="AB265">
        <v>2490</v>
      </c>
      <c r="AC265">
        <v>2490</v>
      </c>
      <c r="AD265">
        <v>2490</v>
      </c>
      <c r="AE265">
        <v>295</v>
      </c>
      <c r="AF265">
        <v>297</v>
      </c>
      <c r="AG265">
        <v>298</v>
      </c>
      <c r="AH265">
        <v>299</v>
      </c>
      <c r="AI265">
        <v>301</v>
      </c>
      <c r="AJ265">
        <v>304</v>
      </c>
      <c r="AK265">
        <v>310</v>
      </c>
      <c r="AL265">
        <v>312</v>
      </c>
      <c r="AM265">
        <v>320</v>
      </c>
      <c r="AN265">
        <v>320</v>
      </c>
      <c r="AO265">
        <v>320</v>
      </c>
      <c r="AP265">
        <v>320</v>
      </c>
      <c r="AQ265">
        <v>29170</v>
      </c>
      <c r="AR265">
        <v>0</v>
      </c>
      <c r="AS265">
        <v>2902</v>
      </c>
      <c r="AT265">
        <v>2961</v>
      </c>
      <c r="AU265">
        <v>2614</v>
      </c>
      <c r="AV265">
        <v>6056</v>
      </c>
      <c r="AW265">
        <v>295</v>
      </c>
      <c r="AX265">
        <v>294</v>
      </c>
      <c r="AY265">
        <v>264</v>
      </c>
      <c r="AZ265">
        <v>347</v>
      </c>
      <c r="BA265">
        <v>2369</v>
      </c>
      <c r="BB265">
        <v>2363</v>
      </c>
      <c r="BC265">
        <v>2174</v>
      </c>
      <c r="BD265">
        <v>2516</v>
      </c>
      <c r="BE265">
        <v>63</v>
      </c>
      <c r="BF265">
        <f>Table2[[#This Row],[50%]]-(Table2[[#This Row],[S50%]]+Table2[[#This Row],[I50%]])</f>
        <v>354</v>
      </c>
      <c r="BG265" s="2">
        <f>Table2[[#This Row],[S50%]]+Table2[[#This Row],[I50%]]</f>
        <v>2670</v>
      </c>
    </row>
    <row r="266" spans="1:59" x14ac:dyDescent="0.2">
      <c r="A266">
        <v>1591103471</v>
      </c>
      <c r="B266">
        <v>240</v>
      </c>
      <c r="D266" t="s">
        <v>48</v>
      </c>
      <c r="E266" t="s">
        <v>175</v>
      </c>
      <c r="F266" t="s">
        <v>49</v>
      </c>
      <c r="G266">
        <v>2985</v>
      </c>
      <c r="H266">
        <v>3092</v>
      </c>
      <c r="I266">
        <v>3153</v>
      </c>
      <c r="J266">
        <v>3305</v>
      </c>
      <c r="K266">
        <v>3473</v>
      </c>
      <c r="L266">
        <v>3563</v>
      </c>
      <c r="M266">
        <v>3789</v>
      </c>
      <c r="N266">
        <v>4034</v>
      </c>
      <c r="O266">
        <v>4176</v>
      </c>
      <c r="P266">
        <v>4176</v>
      </c>
      <c r="Q266">
        <v>4176</v>
      </c>
      <c r="R266">
        <v>4176</v>
      </c>
      <c r="S266">
        <v>2375</v>
      </c>
      <c r="T266">
        <v>2387</v>
      </c>
      <c r="U266">
        <v>2395</v>
      </c>
      <c r="V266">
        <v>2399</v>
      </c>
      <c r="W266">
        <v>2416</v>
      </c>
      <c r="X266">
        <v>2425</v>
      </c>
      <c r="Y266">
        <v>2443</v>
      </c>
      <c r="Z266">
        <v>2455</v>
      </c>
      <c r="AA266">
        <v>2490</v>
      </c>
      <c r="AB266">
        <v>2490</v>
      </c>
      <c r="AC266">
        <v>2490</v>
      </c>
      <c r="AD266">
        <v>2490</v>
      </c>
      <c r="AE266">
        <v>295</v>
      </c>
      <c r="AF266">
        <v>297</v>
      </c>
      <c r="AG266">
        <v>298</v>
      </c>
      <c r="AH266">
        <v>299</v>
      </c>
      <c r="AI266">
        <v>301</v>
      </c>
      <c r="AJ266">
        <v>304</v>
      </c>
      <c r="AK266">
        <v>310</v>
      </c>
      <c r="AL266">
        <v>313</v>
      </c>
      <c r="AM266">
        <v>320</v>
      </c>
      <c r="AN266">
        <v>320</v>
      </c>
      <c r="AO266">
        <v>320</v>
      </c>
      <c r="AP266">
        <v>320</v>
      </c>
      <c r="AQ266">
        <v>29303</v>
      </c>
      <c r="AR266">
        <v>0</v>
      </c>
      <c r="AS266">
        <v>2902</v>
      </c>
      <c r="AT266">
        <v>2961</v>
      </c>
      <c r="AU266">
        <v>2614</v>
      </c>
      <c r="AV266">
        <v>6056</v>
      </c>
      <c r="AW266">
        <v>295</v>
      </c>
      <c r="AX266">
        <v>294</v>
      </c>
      <c r="AY266">
        <v>264</v>
      </c>
      <c r="AZ266">
        <v>347</v>
      </c>
      <c r="BA266">
        <v>2369</v>
      </c>
      <c r="BB266">
        <v>2363</v>
      </c>
      <c r="BC266">
        <v>2174</v>
      </c>
      <c r="BD266">
        <v>2516</v>
      </c>
      <c r="BE266">
        <v>63</v>
      </c>
      <c r="BF266">
        <f>Table2[[#This Row],[50%]]-(Table2[[#This Row],[S50%]]+Table2[[#This Row],[I50%]])</f>
        <v>315</v>
      </c>
      <c r="BG266" s="2">
        <f>Table2[[#This Row],[S50%]]+Table2[[#This Row],[I50%]]</f>
        <v>2670</v>
      </c>
    </row>
    <row r="267" spans="1:59" x14ac:dyDescent="0.2">
      <c r="A267">
        <v>1591103474</v>
      </c>
      <c r="B267">
        <v>240</v>
      </c>
      <c r="D267" t="s">
        <v>48</v>
      </c>
      <c r="E267" t="s">
        <v>164</v>
      </c>
      <c r="F267" t="s">
        <v>49</v>
      </c>
      <c r="G267">
        <v>2911</v>
      </c>
      <c r="H267">
        <v>3035</v>
      </c>
      <c r="I267">
        <v>3110</v>
      </c>
      <c r="J267">
        <v>3270</v>
      </c>
      <c r="K267">
        <v>3453</v>
      </c>
      <c r="L267">
        <v>3524</v>
      </c>
      <c r="M267">
        <v>3702</v>
      </c>
      <c r="N267">
        <v>3972</v>
      </c>
      <c r="O267">
        <v>4176</v>
      </c>
      <c r="P267">
        <v>4176</v>
      </c>
      <c r="Q267">
        <v>4176</v>
      </c>
      <c r="R267">
        <v>4176</v>
      </c>
      <c r="S267">
        <v>2374</v>
      </c>
      <c r="T267">
        <v>2385</v>
      </c>
      <c r="U267">
        <v>2394</v>
      </c>
      <c r="V267">
        <v>2399</v>
      </c>
      <c r="W267">
        <v>2415</v>
      </c>
      <c r="X267">
        <v>2423</v>
      </c>
      <c r="Y267">
        <v>2439</v>
      </c>
      <c r="Z267">
        <v>2448</v>
      </c>
      <c r="AA267">
        <v>2490</v>
      </c>
      <c r="AB267">
        <v>2490</v>
      </c>
      <c r="AC267">
        <v>2490</v>
      </c>
      <c r="AD267">
        <v>2490</v>
      </c>
      <c r="AE267">
        <v>296</v>
      </c>
      <c r="AF267">
        <v>297</v>
      </c>
      <c r="AG267">
        <v>299</v>
      </c>
      <c r="AH267">
        <v>300</v>
      </c>
      <c r="AI267">
        <v>301</v>
      </c>
      <c r="AJ267">
        <v>305</v>
      </c>
      <c r="AK267">
        <v>312</v>
      </c>
      <c r="AL267">
        <v>314</v>
      </c>
      <c r="AM267">
        <v>320</v>
      </c>
      <c r="AN267">
        <v>320</v>
      </c>
      <c r="AO267">
        <v>320</v>
      </c>
      <c r="AP267">
        <v>320</v>
      </c>
      <c r="AQ267">
        <v>29440</v>
      </c>
      <c r="AR267">
        <v>0</v>
      </c>
      <c r="AS267">
        <v>2902</v>
      </c>
      <c r="AT267">
        <v>2961</v>
      </c>
      <c r="AU267">
        <v>2614</v>
      </c>
      <c r="AV267">
        <v>6056</v>
      </c>
      <c r="AW267">
        <v>295</v>
      </c>
      <c r="AX267">
        <v>294</v>
      </c>
      <c r="AY267">
        <v>264</v>
      </c>
      <c r="AZ267">
        <v>347</v>
      </c>
      <c r="BA267">
        <v>2369</v>
      </c>
      <c r="BB267">
        <v>2363</v>
      </c>
      <c r="BC267">
        <v>2174</v>
      </c>
      <c r="BD267">
        <v>2516</v>
      </c>
      <c r="BE267">
        <v>63</v>
      </c>
      <c r="BF267">
        <f>Table2[[#This Row],[50%]]-(Table2[[#This Row],[S50%]]+Table2[[#This Row],[I50%]])</f>
        <v>241</v>
      </c>
      <c r="BG267" s="2">
        <f>Table2[[#This Row],[S50%]]+Table2[[#This Row],[I50%]]</f>
        <v>2670</v>
      </c>
    </row>
    <row r="268" spans="1:59" x14ac:dyDescent="0.2">
      <c r="A268">
        <v>1591103476</v>
      </c>
      <c r="B268">
        <v>240</v>
      </c>
      <c r="D268" t="s">
        <v>48</v>
      </c>
      <c r="E268" t="s">
        <v>95</v>
      </c>
      <c r="F268" t="s">
        <v>49</v>
      </c>
      <c r="G268">
        <v>2896</v>
      </c>
      <c r="H268">
        <v>2963</v>
      </c>
      <c r="I268">
        <v>3072</v>
      </c>
      <c r="J268">
        <v>3124</v>
      </c>
      <c r="K268">
        <v>3423</v>
      </c>
      <c r="L268">
        <v>3494</v>
      </c>
      <c r="M268">
        <v>3607</v>
      </c>
      <c r="N268">
        <v>3941</v>
      </c>
      <c r="O268">
        <v>4176</v>
      </c>
      <c r="P268">
        <v>4176</v>
      </c>
      <c r="Q268">
        <v>4176</v>
      </c>
      <c r="R268">
        <v>4176</v>
      </c>
      <c r="S268">
        <v>2374</v>
      </c>
      <c r="T268">
        <v>2385</v>
      </c>
      <c r="U268">
        <v>2394</v>
      </c>
      <c r="V268">
        <v>2399</v>
      </c>
      <c r="W268">
        <v>2416</v>
      </c>
      <c r="X268">
        <v>2424</v>
      </c>
      <c r="Y268">
        <v>2443</v>
      </c>
      <c r="Z268">
        <v>2448</v>
      </c>
      <c r="AA268">
        <v>2472</v>
      </c>
      <c r="AB268">
        <v>2472</v>
      </c>
      <c r="AC268">
        <v>2472</v>
      </c>
      <c r="AD268">
        <v>2472</v>
      </c>
      <c r="AE268">
        <v>296</v>
      </c>
      <c r="AF268">
        <v>297</v>
      </c>
      <c r="AG268">
        <v>299</v>
      </c>
      <c r="AH268">
        <v>299</v>
      </c>
      <c r="AI268">
        <v>301</v>
      </c>
      <c r="AJ268">
        <v>304</v>
      </c>
      <c r="AK268">
        <v>312</v>
      </c>
      <c r="AL268">
        <v>314</v>
      </c>
      <c r="AM268">
        <v>320</v>
      </c>
      <c r="AN268">
        <v>320</v>
      </c>
      <c r="AO268">
        <v>320</v>
      </c>
      <c r="AP268">
        <v>320</v>
      </c>
      <c r="AQ268">
        <v>29583</v>
      </c>
      <c r="AR268">
        <v>0</v>
      </c>
      <c r="AS268">
        <v>2901</v>
      </c>
      <c r="AT268">
        <v>2961</v>
      </c>
      <c r="AU268">
        <v>2614</v>
      </c>
      <c r="AV268">
        <v>6056</v>
      </c>
      <c r="AW268">
        <v>295</v>
      </c>
      <c r="AX268">
        <v>294</v>
      </c>
      <c r="AY268">
        <v>264</v>
      </c>
      <c r="AZ268">
        <v>347</v>
      </c>
      <c r="BA268">
        <v>2369</v>
      </c>
      <c r="BB268">
        <v>2363</v>
      </c>
      <c r="BC268">
        <v>2174</v>
      </c>
      <c r="BD268">
        <v>2516</v>
      </c>
      <c r="BE268">
        <v>63</v>
      </c>
      <c r="BF268">
        <f>Table2[[#This Row],[50%]]-(Table2[[#This Row],[S50%]]+Table2[[#This Row],[I50%]])</f>
        <v>226</v>
      </c>
      <c r="BG268" s="2">
        <f>Table2[[#This Row],[S50%]]+Table2[[#This Row],[I50%]]</f>
        <v>2670</v>
      </c>
    </row>
    <row r="269" spans="1:59" x14ac:dyDescent="0.2">
      <c r="A269">
        <v>1591103479</v>
      </c>
      <c r="B269">
        <v>240</v>
      </c>
      <c r="D269" t="s">
        <v>48</v>
      </c>
      <c r="E269" t="s">
        <v>178</v>
      </c>
      <c r="F269" t="s">
        <v>49</v>
      </c>
      <c r="G269">
        <v>2892</v>
      </c>
      <c r="H269">
        <v>2951</v>
      </c>
      <c r="I269">
        <v>3053</v>
      </c>
      <c r="J269">
        <v>3087</v>
      </c>
      <c r="K269">
        <v>3353</v>
      </c>
      <c r="L269">
        <v>3482</v>
      </c>
      <c r="M269">
        <v>3572</v>
      </c>
      <c r="N269">
        <v>3617</v>
      </c>
      <c r="O269">
        <v>3702</v>
      </c>
      <c r="P269">
        <v>3702</v>
      </c>
      <c r="Q269">
        <v>3702</v>
      </c>
      <c r="R269">
        <v>3702</v>
      </c>
      <c r="S269">
        <v>2373</v>
      </c>
      <c r="T269">
        <v>2386</v>
      </c>
      <c r="U269">
        <v>2395</v>
      </c>
      <c r="V269">
        <v>2399</v>
      </c>
      <c r="W269">
        <v>2416</v>
      </c>
      <c r="X269">
        <v>2425</v>
      </c>
      <c r="Y269">
        <v>2445</v>
      </c>
      <c r="Z269">
        <v>2451</v>
      </c>
      <c r="AA269">
        <v>2475</v>
      </c>
      <c r="AB269">
        <v>2475</v>
      </c>
      <c r="AC269">
        <v>2475</v>
      </c>
      <c r="AD269">
        <v>2475</v>
      </c>
      <c r="AE269">
        <v>296</v>
      </c>
      <c r="AF269">
        <v>297</v>
      </c>
      <c r="AG269">
        <v>299</v>
      </c>
      <c r="AH269">
        <v>299</v>
      </c>
      <c r="AI269">
        <v>301</v>
      </c>
      <c r="AJ269">
        <v>303</v>
      </c>
      <c r="AK269">
        <v>308</v>
      </c>
      <c r="AL269">
        <v>313</v>
      </c>
      <c r="AM269">
        <v>317</v>
      </c>
      <c r="AN269">
        <v>317</v>
      </c>
      <c r="AO269">
        <v>317</v>
      </c>
      <c r="AP269">
        <v>317</v>
      </c>
      <c r="AQ269">
        <v>29709</v>
      </c>
      <c r="AR269">
        <v>0</v>
      </c>
      <c r="AS269">
        <v>2902</v>
      </c>
      <c r="AT269">
        <v>2962</v>
      </c>
      <c r="AU269">
        <v>2614</v>
      </c>
      <c r="AV269">
        <v>6056</v>
      </c>
      <c r="AW269">
        <v>295</v>
      </c>
      <c r="AX269">
        <v>294</v>
      </c>
      <c r="AY269">
        <v>264</v>
      </c>
      <c r="AZ269">
        <v>347</v>
      </c>
      <c r="BA269">
        <v>2369</v>
      </c>
      <c r="BB269">
        <v>2363</v>
      </c>
      <c r="BC269">
        <v>2174</v>
      </c>
      <c r="BD269">
        <v>2516</v>
      </c>
      <c r="BE269">
        <v>63</v>
      </c>
      <c r="BF269">
        <f>Table2[[#This Row],[50%]]-(Table2[[#This Row],[S50%]]+Table2[[#This Row],[I50%]])</f>
        <v>223</v>
      </c>
      <c r="BG269" s="2">
        <f>Table2[[#This Row],[S50%]]+Table2[[#This Row],[I50%]]</f>
        <v>2669</v>
      </c>
    </row>
    <row r="270" spans="1:59" x14ac:dyDescent="0.2">
      <c r="A270">
        <v>1591103481</v>
      </c>
      <c r="B270">
        <v>15</v>
      </c>
      <c r="D270" t="s">
        <v>48</v>
      </c>
      <c r="E270" t="s">
        <v>124</v>
      </c>
      <c r="F270" t="s">
        <v>49</v>
      </c>
      <c r="G270">
        <v>2899</v>
      </c>
      <c r="H270">
        <v>2975</v>
      </c>
      <c r="I270">
        <v>3061</v>
      </c>
      <c r="J270">
        <v>3102</v>
      </c>
      <c r="K270">
        <v>3403</v>
      </c>
      <c r="L270">
        <v>3483</v>
      </c>
      <c r="M270">
        <v>3593</v>
      </c>
      <c r="N270">
        <v>3622</v>
      </c>
      <c r="O270">
        <v>3699</v>
      </c>
      <c r="P270">
        <v>3699</v>
      </c>
      <c r="Q270">
        <v>3699</v>
      </c>
      <c r="R270">
        <v>3699</v>
      </c>
      <c r="S270">
        <v>2372</v>
      </c>
      <c r="T270">
        <v>2385</v>
      </c>
      <c r="U270">
        <v>2394</v>
      </c>
      <c r="V270">
        <v>2399</v>
      </c>
      <c r="W270">
        <v>2413</v>
      </c>
      <c r="X270">
        <v>2424</v>
      </c>
      <c r="Y270">
        <v>2442</v>
      </c>
      <c r="Z270">
        <v>2451</v>
      </c>
      <c r="AA270">
        <v>2475</v>
      </c>
      <c r="AB270">
        <v>2475</v>
      </c>
      <c r="AC270">
        <v>2475</v>
      </c>
      <c r="AD270">
        <v>2475</v>
      </c>
      <c r="AE270">
        <v>295</v>
      </c>
      <c r="AF270">
        <v>297</v>
      </c>
      <c r="AG270">
        <v>298</v>
      </c>
      <c r="AH270">
        <v>299</v>
      </c>
      <c r="AI270">
        <v>301</v>
      </c>
      <c r="AJ270">
        <v>303</v>
      </c>
      <c r="AK270">
        <v>308</v>
      </c>
      <c r="AL270">
        <v>314</v>
      </c>
      <c r="AM270">
        <v>335</v>
      </c>
      <c r="AN270">
        <v>335</v>
      </c>
      <c r="AO270">
        <v>335</v>
      </c>
      <c r="AP270">
        <v>335</v>
      </c>
      <c r="AQ270">
        <v>29839</v>
      </c>
      <c r="AR270">
        <v>0</v>
      </c>
      <c r="AS270">
        <v>2902</v>
      </c>
      <c r="AT270">
        <v>2962</v>
      </c>
      <c r="AU270">
        <v>2614</v>
      </c>
      <c r="AV270">
        <v>6056</v>
      </c>
      <c r="AW270">
        <v>295</v>
      </c>
      <c r="AX270">
        <v>294</v>
      </c>
      <c r="AY270">
        <v>264</v>
      </c>
      <c r="AZ270">
        <v>347</v>
      </c>
      <c r="BA270">
        <v>2369</v>
      </c>
      <c r="BB270">
        <v>2363</v>
      </c>
      <c r="BC270">
        <v>2174</v>
      </c>
      <c r="BD270">
        <v>2516</v>
      </c>
      <c r="BE270">
        <v>63</v>
      </c>
      <c r="BF270">
        <f>Table2[[#This Row],[50%]]-(Table2[[#This Row],[S50%]]+Table2[[#This Row],[I50%]])</f>
        <v>232</v>
      </c>
      <c r="BG270" s="2">
        <f>Table2[[#This Row],[S50%]]+Table2[[#This Row],[I50%]]</f>
        <v>2667</v>
      </c>
    </row>
    <row r="271" spans="1:59" x14ac:dyDescent="0.2">
      <c r="A271">
        <v>1591103482</v>
      </c>
      <c r="B271">
        <v>0</v>
      </c>
      <c r="D271" t="s">
        <v>48</v>
      </c>
      <c r="E271" t="s">
        <v>124</v>
      </c>
      <c r="F271" t="s">
        <v>49</v>
      </c>
      <c r="G271">
        <v>2897</v>
      </c>
      <c r="H271">
        <v>2975</v>
      </c>
      <c r="I271">
        <v>3061</v>
      </c>
      <c r="J271">
        <v>3102</v>
      </c>
      <c r="K271">
        <v>3403</v>
      </c>
      <c r="L271">
        <v>3483</v>
      </c>
      <c r="M271">
        <v>3593</v>
      </c>
      <c r="N271">
        <v>3622</v>
      </c>
      <c r="O271">
        <v>3699</v>
      </c>
      <c r="P271">
        <v>3699</v>
      </c>
      <c r="Q271">
        <v>3699</v>
      </c>
      <c r="R271">
        <v>3699</v>
      </c>
      <c r="S271">
        <v>2372</v>
      </c>
      <c r="T271">
        <v>2385</v>
      </c>
      <c r="U271">
        <v>2394</v>
      </c>
      <c r="V271">
        <v>2399</v>
      </c>
      <c r="W271">
        <v>2413</v>
      </c>
      <c r="X271">
        <v>2424</v>
      </c>
      <c r="Y271">
        <v>2442</v>
      </c>
      <c r="Z271">
        <v>2451</v>
      </c>
      <c r="AA271">
        <v>2475</v>
      </c>
      <c r="AB271">
        <v>2475</v>
      </c>
      <c r="AC271">
        <v>2475</v>
      </c>
      <c r="AD271">
        <v>2475</v>
      </c>
      <c r="AE271">
        <v>295</v>
      </c>
      <c r="AF271">
        <v>297</v>
      </c>
      <c r="AG271">
        <v>298</v>
      </c>
      <c r="AH271">
        <v>299</v>
      </c>
      <c r="AI271">
        <v>301</v>
      </c>
      <c r="AJ271">
        <v>303</v>
      </c>
      <c r="AK271">
        <v>309</v>
      </c>
      <c r="AL271">
        <v>315</v>
      </c>
      <c r="AM271">
        <v>335</v>
      </c>
      <c r="AN271">
        <v>335</v>
      </c>
      <c r="AO271">
        <v>335</v>
      </c>
      <c r="AP271">
        <v>335</v>
      </c>
      <c r="AQ271">
        <v>29839</v>
      </c>
      <c r="AR271">
        <v>0</v>
      </c>
      <c r="AS271">
        <v>2902</v>
      </c>
      <c r="AT271">
        <v>2962</v>
      </c>
      <c r="AU271">
        <v>2614</v>
      </c>
      <c r="AV271">
        <v>6056</v>
      </c>
      <c r="AW271">
        <v>295</v>
      </c>
      <c r="AX271">
        <v>294</v>
      </c>
      <c r="AY271">
        <v>264</v>
      </c>
      <c r="AZ271">
        <v>347</v>
      </c>
      <c r="BA271">
        <v>2369</v>
      </c>
      <c r="BB271">
        <v>2363</v>
      </c>
      <c r="BC271">
        <v>2174</v>
      </c>
      <c r="BD271">
        <v>2516</v>
      </c>
      <c r="BE271">
        <v>63</v>
      </c>
      <c r="BF271">
        <f>Table2[[#This Row],[50%]]-(Table2[[#This Row],[S50%]]+Table2[[#This Row],[I50%]])</f>
        <v>230</v>
      </c>
      <c r="BG271" s="2">
        <f>Table2[[#This Row],[S50%]]+Table2[[#This Row],[I50%]]</f>
        <v>2667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40D-5442-614E-A91A-E5DEA03EAE92}">
  <dimension ref="A1:BG147"/>
  <sheetViews>
    <sheetView topLeftCell="A4"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1591101496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Table3[[#This Row],[50%]]-(Table3[[#This Row],[S50%]]+Table3[[#This Row],[I50%]])</f>
        <v>#VALUE!</v>
      </c>
      <c r="BG2" s="2" t="e">
        <f>Table3[[#This Row],[S50%]]+Table3[[#This Row],[I50%]]</f>
        <v>#VALUE!</v>
      </c>
    </row>
    <row r="3" spans="1:59" x14ac:dyDescent="0.2">
      <c r="A3">
        <v>1591101498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Table3[[#This Row],[50%]]-(Table3[[#This Row],[S50%]]+Table3[[#This Row],[I50%]])</f>
        <v>#VALUE!</v>
      </c>
      <c r="BG3" s="2" t="e">
        <f>Table3[[#This Row],[S50%]]+Table3[[#This Row],[I50%]]</f>
        <v>#VALUE!</v>
      </c>
    </row>
    <row r="4" spans="1:59" x14ac:dyDescent="0.2">
      <c r="A4">
        <v>1591101500</v>
      </c>
      <c r="B4">
        <v>12</v>
      </c>
      <c r="D4" t="s">
        <v>48</v>
      </c>
      <c r="E4" t="s">
        <v>49</v>
      </c>
      <c r="F4" t="s">
        <v>49</v>
      </c>
      <c r="G4">
        <v>2961</v>
      </c>
      <c r="H4">
        <v>2961</v>
      </c>
      <c r="I4">
        <v>2961</v>
      </c>
      <c r="J4">
        <v>2961</v>
      </c>
      <c r="K4">
        <v>2961</v>
      </c>
      <c r="L4">
        <v>2961</v>
      </c>
      <c r="M4">
        <v>2961</v>
      </c>
      <c r="N4">
        <v>2961</v>
      </c>
      <c r="O4">
        <v>2961</v>
      </c>
      <c r="P4">
        <v>2961</v>
      </c>
      <c r="Q4">
        <v>2961</v>
      </c>
      <c r="R4">
        <v>2961</v>
      </c>
      <c r="S4">
        <v>2237</v>
      </c>
      <c r="T4">
        <v>2237</v>
      </c>
      <c r="U4">
        <v>2237</v>
      </c>
      <c r="V4">
        <v>2237</v>
      </c>
      <c r="W4">
        <v>2237</v>
      </c>
      <c r="X4">
        <v>2237</v>
      </c>
      <c r="Y4">
        <v>2237</v>
      </c>
      <c r="Z4">
        <v>2237</v>
      </c>
      <c r="AA4">
        <v>2237</v>
      </c>
      <c r="AB4">
        <v>2237</v>
      </c>
      <c r="AC4">
        <v>2237</v>
      </c>
      <c r="AD4">
        <v>2237</v>
      </c>
      <c r="AE4">
        <v>331</v>
      </c>
      <c r="AF4">
        <v>331</v>
      </c>
      <c r="AG4">
        <v>331</v>
      </c>
      <c r="AH4">
        <v>331</v>
      </c>
      <c r="AI4">
        <v>331</v>
      </c>
      <c r="AJ4">
        <v>331</v>
      </c>
      <c r="AK4">
        <v>331</v>
      </c>
      <c r="AL4">
        <v>331</v>
      </c>
      <c r="AM4">
        <v>331</v>
      </c>
      <c r="AN4">
        <v>331</v>
      </c>
      <c r="AO4">
        <v>331</v>
      </c>
      <c r="AP4">
        <v>331</v>
      </c>
      <c r="AQ4">
        <v>2</v>
      </c>
      <c r="AR4">
        <v>0</v>
      </c>
      <c r="AS4">
        <v>2908</v>
      </c>
      <c r="AT4">
        <v>2935</v>
      </c>
      <c r="AU4">
        <v>2908</v>
      </c>
      <c r="AV4">
        <v>2961</v>
      </c>
      <c r="AW4">
        <v>316</v>
      </c>
      <c r="AX4">
        <v>324</v>
      </c>
      <c r="AY4">
        <v>316</v>
      </c>
      <c r="AZ4">
        <v>331</v>
      </c>
      <c r="BA4">
        <v>2210</v>
      </c>
      <c r="BB4">
        <v>2224</v>
      </c>
      <c r="BC4">
        <v>2210</v>
      </c>
      <c r="BD4">
        <v>2237</v>
      </c>
      <c r="BE4">
        <v>64</v>
      </c>
      <c r="BF4">
        <f>Table3[[#This Row],[50%]]-(Table3[[#This Row],[S50%]]+Table3[[#This Row],[I50%]])</f>
        <v>393</v>
      </c>
      <c r="BG4" s="2">
        <f>Table3[[#This Row],[S50%]]+Table3[[#This Row],[I50%]]</f>
        <v>2568</v>
      </c>
    </row>
    <row r="5" spans="1:59" x14ac:dyDescent="0.2">
      <c r="A5">
        <v>1591101502</v>
      </c>
      <c r="B5">
        <v>18</v>
      </c>
      <c r="D5" t="s">
        <v>48</v>
      </c>
      <c r="E5" t="s">
        <v>125</v>
      </c>
      <c r="F5" t="s">
        <v>49</v>
      </c>
      <c r="G5">
        <v>3169</v>
      </c>
      <c r="H5">
        <v>3169</v>
      </c>
      <c r="I5">
        <v>4039</v>
      </c>
      <c r="J5">
        <v>4039</v>
      </c>
      <c r="K5">
        <v>4325</v>
      </c>
      <c r="L5">
        <v>4325</v>
      </c>
      <c r="M5">
        <v>4325</v>
      </c>
      <c r="N5">
        <v>4325</v>
      </c>
      <c r="O5">
        <v>4325</v>
      </c>
      <c r="P5">
        <v>4325</v>
      </c>
      <c r="Q5">
        <v>4325</v>
      </c>
      <c r="R5">
        <v>4325</v>
      </c>
      <c r="S5">
        <v>2231</v>
      </c>
      <c r="T5">
        <v>2231</v>
      </c>
      <c r="U5">
        <v>2237</v>
      </c>
      <c r="V5">
        <v>2237</v>
      </c>
      <c r="W5">
        <v>2401</v>
      </c>
      <c r="X5">
        <v>2401</v>
      </c>
      <c r="Y5">
        <v>2401</v>
      </c>
      <c r="Z5">
        <v>2401</v>
      </c>
      <c r="AA5">
        <v>2401</v>
      </c>
      <c r="AB5">
        <v>2401</v>
      </c>
      <c r="AC5">
        <v>2401</v>
      </c>
      <c r="AD5">
        <v>2401</v>
      </c>
      <c r="AE5">
        <v>331</v>
      </c>
      <c r="AF5">
        <v>331</v>
      </c>
      <c r="AG5">
        <v>373</v>
      </c>
      <c r="AH5">
        <v>373</v>
      </c>
      <c r="AI5">
        <v>403</v>
      </c>
      <c r="AJ5">
        <v>403</v>
      </c>
      <c r="AK5">
        <v>403</v>
      </c>
      <c r="AL5">
        <v>403</v>
      </c>
      <c r="AM5">
        <v>403</v>
      </c>
      <c r="AN5">
        <v>403</v>
      </c>
      <c r="AO5">
        <v>403</v>
      </c>
      <c r="AP5">
        <v>403</v>
      </c>
      <c r="AQ5">
        <v>6</v>
      </c>
      <c r="AR5">
        <v>0</v>
      </c>
      <c r="AS5">
        <v>2961</v>
      </c>
      <c r="AT5">
        <v>3384</v>
      </c>
      <c r="AU5">
        <v>2900</v>
      </c>
      <c r="AV5">
        <v>4325</v>
      </c>
      <c r="AW5">
        <v>316</v>
      </c>
      <c r="AX5">
        <v>321</v>
      </c>
      <c r="AY5">
        <v>248</v>
      </c>
      <c r="AZ5">
        <v>403</v>
      </c>
      <c r="BA5">
        <v>2210</v>
      </c>
      <c r="BB5">
        <v>2082</v>
      </c>
      <c r="BC5">
        <v>1692</v>
      </c>
      <c r="BD5">
        <v>2401</v>
      </c>
      <c r="BE5">
        <v>64</v>
      </c>
      <c r="BF5">
        <f>Table3[[#This Row],[50%]]-(Table3[[#This Row],[S50%]]+Table3[[#This Row],[I50%]])</f>
        <v>607</v>
      </c>
      <c r="BG5" s="2">
        <f>Table3[[#This Row],[S50%]]+Table3[[#This Row],[I50%]]</f>
        <v>2562</v>
      </c>
    </row>
    <row r="6" spans="1:59" x14ac:dyDescent="0.2">
      <c r="A6">
        <v>1591101504</v>
      </c>
      <c r="B6">
        <v>24</v>
      </c>
      <c r="D6" t="s">
        <v>48</v>
      </c>
      <c r="E6" t="s">
        <v>180</v>
      </c>
      <c r="F6" t="s">
        <v>49</v>
      </c>
      <c r="G6">
        <v>3856</v>
      </c>
      <c r="H6">
        <v>4039</v>
      </c>
      <c r="I6">
        <v>4870</v>
      </c>
      <c r="J6">
        <v>4870</v>
      </c>
      <c r="K6">
        <v>4979</v>
      </c>
      <c r="L6">
        <v>6231</v>
      </c>
      <c r="M6">
        <v>6231</v>
      </c>
      <c r="N6">
        <v>6231</v>
      </c>
      <c r="O6">
        <v>6231</v>
      </c>
      <c r="P6">
        <v>6231</v>
      </c>
      <c r="Q6">
        <v>6231</v>
      </c>
      <c r="R6">
        <v>6231</v>
      </c>
      <c r="S6">
        <v>2237</v>
      </c>
      <c r="T6">
        <v>2401</v>
      </c>
      <c r="U6">
        <v>2527</v>
      </c>
      <c r="V6">
        <v>2527</v>
      </c>
      <c r="W6">
        <v>2950</v>
      </c>
      <c r="X6">
        <v>3129</v>
      </c>
      <c r="Y6">
        <v>3129</v>
      </c>
      <c r="Z6">
        <v>3129</v>
      </c>
      <c r="AA6">
        <v>3129</v>
      </c>
      <c r="AB6">
        <v>3129</v>
      </c>
      <c r="AC6">
        <v>3129</v>
      </c>
      <c r="AD6">
        <v>3129</v>
      </c>
      <c r="AE6">
        <v>367</v>
      </c>
      <c r="AF6">
        <v>373</v>
      </c>
      <c r="AG6">
        <v>403</v>
      </c>
      <c r="AH6">
        <v>403</v>
      </c>
      <c r="AI6">
        <v>424</v>
      </c>
      <c r="AJ6">
        <v>455</v>
      </c>
      <c r="AK6">
        <v>455</v>
      </c>
      <c r="AL6">
        <v>455</v>
      </c>
      <c r="AM6">
        <v>455</v>
      </c>
      <c r="AN6">
        <v>455</v>
      </c>
      <c r="AO6">
        <v>455</v>
      </c>
      <c r="AP6">
        <v>455</v>
      </c>
      <c r="AQ6">
        <v>12</v>
      </c>
      <c r="AR6">
        <v>0</v>
      </c>
      <c r="AS6">
        <v>3785</v>
      </c>
      <c r="AT6">
        <v>3917</v>
      </c>
      <c r="AU6">
        <v>2900</v>
      </c>
      <c r="AV6">
        <v>6231</v>
      </c>
      <c r="AW6">
        <v>331</v>
      </c>
      <c r="AX6">
        <v>339</v>
      </c>
      <c r="AY6">
        <v>248</v>
      </c>
      <c r="AZ6">
        <v>455</v>
      </c>
      <c r="BA6">
        <v>2231</v>
      </c>
      <c r="BB6">
        <v>2265</v>
      </c>
      <c r="BC6">
        <v>1629</v>
      </c>
      <c r="BD6">
        <v>3129</v>
      </c>
      <c r="BE6">
        <v>64</v>
      </c>
      <c r="BF6">
        <f>Table3[[#This Row],[50%]]-(Table3[[#This Row],[S50%]]+Table3[[#This Row],[I50%]])</f>
        <v>1252</v>
      </c>
      <c r="BG6" s="2">
        <f>Table3[[#This Row],[S50%]]+Table3[[#This Row],[I50%]]</f>
        <v>2604</v>
      </c>
    </row>
    <row r="7" spans="1:59" x14ac:dyDescent="0.2">
      <c r="A7">
        <v>1591101506</v>
      </c>
      <c r="B7">
        <v>30</v>
      </c>
      <c r="D7" t="s">
        <v>48</v>
      </c>
      <c r="E7" t="s">
        <v>181</v>
      </c>
      <c r="F7" t="s">
        <v>49</v>
      </c>
      <c r="G7">
        <v>3785</v>
      </c>
      <c r="H7">
        <v>4325</v>
      </c>
      <c r="I7">
        <v>4979</v>
      </c>
      <c r="J7">
        <v>5085</v>
      </c>
      <c r="K7">
        <v>6231</v>
      </c>
      <c r="L7">
        <v>6796</v>
      </c>
      <c r="M7">
        <v>6796</v>
      </c>
      <c r="N7">
        <v>6796</v>
      </c>
      <c r="O7">
        <v>6796</v>
      </c>
      <c r="P7">
        <v>6796</v>
      </c>
      <c r="Q7">
        <v>6796</v>
      </c>
      <c r="R7">
        <v>6796</v>
      </c>
      <c r="S7">
        <v>2237</v>
      </c>
      <c r="T7">
        <v>2426</v>
      </c>
      <c r="U7">
        <v>2527</v>
      </c>
      <c r="V7">
        <v>2586</v>
      </c>
      <c r="W7">
        <v>2950</v>
      </c>
      <c r="X7">
        <v>3129</v>
      </c>
      <c r="Y7">
        <v>3129</v>
      </c>
      <c r="Z7">
        <v>3129</v>
      </c>
      <c r="AA7">
        <v>3129</v>
      </c>
      <c r="AB7">
        <v>3129</v>
      </c>
      <c r="AC7">
        <v>3129</v>
      </c>
      <c r="AD7">
        <v>3129</v>
      </c>
      <c r="AE7">
        <v>331</v>
      </c>
      <c r="AF7">
        <v>367</v>
      </c>
      <c r="AG7">
        <v>378</v>
      </c>
      <c r="AH7">
        <v>396</v>
      </c>
      <c r="AI7">
        <v>424</v>
      </c>
      <c r="AJ7">
        <v>455</v>
      </c>
      <c r="AK7">
        <v>455</v>
      </c>
      <c r="AL7">
        <v>455</v>
      </c>
      <c r="AM7">
        <v>455</v>
      </c>
      <c r="AN7">
        <v>455</v>
      </c>
      <c r="AO7">
        <v>455</v>
      </c>
      <c r="AP7">
        <v>455</v>
      </c>
      <c r="AQ7">
        <v>19</v>
      </c>
      <c r="AR7">
        <v>0</v>
      </c>
      <c r="AS7">
        <v>3785</v>
      </c>
      <c r="AT7">
        <v>4084</v>
      </c>
      <c r="AU7">
        <v>2900</v>
      </c>
      <c r="AV7">
        <v>6796</v>
      </c>
      <c r="AW7">
        <v>331</v>
      </c>
      <c r="AX7">
        <v>329</v>
      </c>
      <c r="AY7">
        <v>248</v>
      </c>
      <c r="AZ7">
        <v>455</v>
      </c>
      <c r="BA7">
        <v>2237</v>
      </c>
      <c r="BB7">
        <v>2275</v>
      </c>
      <c r="BC7">
        <v>1607</v>
      </c>
      <c r="BD7">
        <v>3129</v>
      </c>
      <c r="BE7">
        <v>64</v>
      </c>
      <c r="BF7">
        <f>Table3[[#This Row],[50%]]-(Table3[[#This Row],[S50%]]+Table3[[#This Row],[I50%]])</f>
        <v>1217</v>
      </c>
      <c r="BG7" s="2">
        <f>Table3[[#This Row],[S50%]]+Table3[[#This Row],[I50%]]</f>
        <v>2568</v>
      </c>
    </row>
    <row r="8" spans="1:59" x14ac:dyDescent="0.2">
      <c r="A8">
        <v>1591101508</v>
      </c>
      <c r="B8">
        <v>36</v>
      </c>
      <c r="D8" t="s">
        <v>48</v>
      </c>
      <c r="E8" t="s">
        <v>182</v>
      </c>
      <c r="F8" t="s">
        <v>49</v>
      </c>
      <c r="G8">
        <v>3856</v>
      </c>
      <c r="H8">
        <v>4376</v>
      </c>
      <c r="I8">
        <v>4870</v>
      </c>
      <c r="J8">
        <v>4979</v>
      </c>
      <c r="K8">
        <v>5538</v>
      </c>
      <c r="L8">
        <v>6231</v>
      </c>
      <c r="M8">
        <v>6796</v>
      </c>
      <c r="N8">
        <v>6796</v>
      </c>
      <c r="O8">
        <v>6796</v>
      </c>
      <c r="P8">
        <v>6796</v>
      </c>
      <c r="Q8">
        <v>6796</v>
      </c>
      <c r="R8">
        <v>6796</v>
      </c>
      <c r="S8">
        <v>2278</v>
      </c>
      <c r="T8">
        <v>2401</v>
      </c>
      <c r="U8">
        <v>2527</v>
      </c>
      <c r="V8">
        <v>2601</v>
      </c>
      <c r="W8">
        <v>2950</v>
      </c>
      <c r="X8">
        <v>3129</v>
      </c>
      <c r="Y8">
        <v>3508</v>
      </c>
      <c r="Z8">
        <v>3508</v>
      </c>
      <c r="AA8">
        <v>3508</v>
      </c>
      <c r="AB8">
        <v>3508</v>
      </c>
      <c r="AC8">
        <v>3508</v>
      </c>
      <c r="AD8">
        <v>3508</v>
      </c>
      <c r="AE8">
        <v>344</v>
      </c>
      <c r="AF8">
        <v>369</v>
      </c>
      <c r="AG8">
        <v>378</v>
      </c>
      <c r="AH8">
        <v>396</v>
      </c>
      <c r="AI8">
        <v>451</v>
      </c>
      <c r="AJ8">
        <v>455</v>
      </c>
      <c r="AK8">
        <v>549</v>
      </c>
      <c r="AL8">
        <v>549</v>
      </c>
      <c r="AM8">
        <v>549</v>
      </c>
      <c r="AN8">
        <v>549</v>
      </c>
      <c r="AO8">
        <v>549</v>
      </c>
      <c r="AP8">
        <v>549</v>
      </c>
      <c r="AQ8">
        <v>31</v>
      </c>
      <c r="AR8">
        <v>0</v>
      </c>
      <c r="AS8">
        <v>3785</v>
      </c>
      <c r="AT8">
        <v>3981</v>
      </c>
      <c r="AU8">
        <v>2884</v>
      </c>
      <c r="AV8">
        <v>6796</v>
      </c>
      <c r="AW8">
        <v>335</v>
      </c>
      <c r="AX8">
        <v>335</v>
      </c>
      <c r="AY8">
        <v>248</v>
      </c>
      <c r="AZ8">
        <v>549</v>
      </c>
      <c r="BA8">
        <v>2271</v>
      </c>
      <c r="BB8">
        <v>2253</v>
      </c>
      <c r="BC8">
        <v>1607</v>
      </c>
      <c r="BD8">
        <v>3508</v>
      </c>
      <c r="BE8">
        <v>64</v>
      </c>
      <c r="BF8">
        <f>Table3[[#This Row],[50%]]-(Table3[[#This Row],[S50%]]+Table3[[#This Row],[I50%]])</f>
        <v>1234</v>
      </c>
      <c r="BG8" s="2">
        <f>Table3[[#This Row],[S50%]]+Table3[[#This Row],[I50%]]</f>
        <v>2622</v>
      </c>
    </row>
    <row r="9" spans="1:59" x14ac:dyDescent="0.2">
      <c r="A9">
        <v>1591101510</v>
      </c>
      <c r="B9">
        <v>42</v>
      </c>
      <c r="D9" t="s">
        <v>48</v>
      </c>
      <c r="E9" t="s">
        <v>183</v>
      </c>
      <c r="F9" t="s">
        <v>49</v>
      </c>
      <c r="G9">
        <v>3636</v>
      </c>
      <c r="H9">
        <v>4268</v>
      </c>
      <c r="I9">
        <v>4379</v>
      </c>
      <c r="J9">
        <v>4407</v>
      </c>
      <c r="K9">
        <v>5085</v>
      </c>
      <c r="L9">
        <v>5538</v>
      </c>
      <c r="M9">
        <v>6796</v>
      </c>
      <c r="N9">
        <v>6796</v>
      </c>
      <c r="O9">
        <v>6796</v>
      </c>
      <c r="P9">
        <v>6796</v>
      </c>
      <c r="Q9">
        <v>6796</v>
      </c>
      <c r="R9">
        <v>6796</v>
      </c>
      <c r="S9">
        <v>2345</v>
      </c>
      <c r="T9">
        <v>2527</v>
      </c>
      <c r="U9">
        <v>2625</v>
      </c>
      <c r="V9">
        <v>2842</v>
      </c>
      <c r="W9">
        <v>2950</v>
      </c>
      <c r="X9">
        <v>3129</v>
      </c>
      <c r="Y9">
        <v>3508</v>
      </c>
      <c r="Z9">
        <v>3508</v>
      </c>
      <c r="AA9">
        <v>3508</v>
      </c>
      <c r="AB9">
        <v>3508</v>
      </c>
      <c r="AC9">
        <v>3508</v>
      </c>
      <c r="AD9">
        <v>3508</v>
      </c>
      <c r="AE9">
        <v>349</v>
      </c>
      <c r="AF9">
        <v>370</v>
      </c>
      <c r="AG9">
        <v>383</v>
      </c>
      <c r="AH9">
        <v>396</v>
      </c>
      <c r="AI9">
        <v>442</v>
      </c>
      <c r="AJ9">
        <v>451</v>
      </c>
      <c r="AK9">
        <v>549</v>
      </c>
      <c r="AL9">
        <v>549</v>
      </c>
      <c r="AM9">
        <v>549</v>
      </c>
      <c r="AN9">
        <v>549</v>
      </c>
      <c r="AO9">
        <v>549</v>
      </c>
      <c r="AP9">
        <v>549</v>
      </c>
      <c r="AQ9">
        <v>45</v>
      </c>
      <c r="AR9">
        <v>0</v>
      </c>
      <c r="AS9">
        <v>3611</v>
      </c>
      <c r="AT9">
        <v>3848</v>
      </c>
      <c r="AU9">
        <v>2827</v>
      </c>
      <c r="AV9">
        <v>6796</v>
      </c>
      <c r="AW9">
        <v>345</v>
      </c>
      <c r="AX9">
        <v>341</v>
      </c>
      <c r="AY9">
        <v>248</v>
      </c>
      <c r="AZ9">
        <v>549</v>
      </c>
      <c r="BA9">
        <v>2305</v>
      </c>
      <c r="BB9">
        <v>2328</v>
      </c>
      <c r="BC9">
        <v>1607</v>
      </c>
      <c r="BD9">
        <v>3508</v>
      </c>
      <c r="BE9">
        <v>64</v>
      </c>
      <c r="BF9">
        <f>Table3[[#This Row],[50%]]-(Table3[[#This Row],[S50%]]+Table3[[#This Row],[I50%]])</f>
        <v>942</v>
      </c>
      <c r="BG9" s="2">
        <f>Table3[[#This Row],[S50%]]+Table3[[#This Row],[I50%]]</f>
        <v>2694</v>
      </c>
    </row>
    <row r="10" spans="1:59" x14ac:dyDescent="0.2">
      <c r="A10">
        <v>1591101512</v>
      </c>
      <c r="B10">
        <v>48</v>
      </c>
      <c r="D10" t="s">
        <v>48</v>
      </c>
      <c r="E10" t="s">
        <v>184</v>
      </c>
      <c r="F10" t="s">
        <v>49</v>
      </c>
      <c r="G10">
        <v>3636</v>
      </c>
      <c r="H10">
        <v>4340</v>
      </c>
      <c r="I10">
        <v>4720</v>
      </c>
      <c r="J10">
        <v>4870</v>
      </c>
      <c r="K10">
        <v>5085</v>
      </c>
      <c r="L10">
        <v>5538</v>
      </c>
      <c r="M10">
        <v>6231</v>
      </c>
      <c r="N10">
        <v>6796</v>
      </c>
      <c r="O10">
        <v>6796</v>
      </c>
      <c r="P10">
        <v>6796</v>
      </c>
      <c r="Q10">
        <v>6796</v>
      </c>
      <c r="R10">
        <v>6796</v>
      </c>
      <c r="S10">
        <v>2408</v>
      </c>
      <c r="T10">
        <v>2531</v>
      </c>
      <c r="U10">
        <v>2596</v>
      </c>
      <c r="V10">
        <v>2708</v>
      </c>
      <c r="W10">
        <v>2950</v>
      </c>
      <c r="X10">
        <v>3129</v>
      </c>
      <c r="Y10">
        <v>3364</v>
      </c>
      <c r="Z10">
        <v>3508</v>
      </c>
      <c r="AA10">
        <v>3508</v>
      </c>
      <c r="AB10">
        <v>3508</v>
      </c>
      <c r="AC10">
        <v>3508</v>
      </c>
      <c r="AD10">
        <v>3508</v>
      </c>
      <c r="AE10">
        <v>349</v>
      </c>
      <c r="AF10">
        <v>370</v>
      </c>
      <c r="AG10">
        <v>384</v>
      </c>
      <c r="AH10">
        <v>396</v>
      </c>
      <c r="AI10">
        <v>442</v>
      </c>
      <c r="AJ10">
        <v>452</v>
      </c>
      <c r="AK10">
        <v>455</v>
      </c>
      <c r="AL10">
        <v>549</v>
      </c>
      <c r="AM10">
        <v>549</v>
      </c>
      <c r="AN10">
        <v>549</v>
      </c>
      <c r="AO10">
        <v>549</v>
      </c>
      <c r="AP10">
        <v>549</v>
      </c>
      <c r="AQ10">
        <v>64</v>
      </c>
      <c r="AR10">
        <v>0</v>
      </c>
      <c r="AS10">
        <v>3599</v>
      </c>
      <c r="AT10">
        <v>3862</v>
      </c>
      <c r="AU10">
        <v>2827</v>
      </c>
      <c r="AV10">
        <v>6796</v>
      </c>
      <c r="AW10">
        <v>345</v>
      </c>
      <c r="AX10">
        <v>343</v>
      </c>
      <c r="AY10">
        <v>248</v>
      </c>
      <c r="AZ10">
        <v>549</v>
      </c>
      <c r="BA10">
        <v>2305</v>
      </c>
      <c r="BB10">
        <v>2328</v>
      </c>
      <c r="BC10">
        <v>1607</v>
      </c>
      <c r="BD10">
        <v>3508</v>
      </c>
      <c r="BE10">
        <v>64</v>
      </c>
      <c r="BF10">
        <f>Table3[[#This Row],[50%]]-(Table3[[#This Row],[S50%]]+Table3[[#This Row],[I50%]])</f>
        <v>879</v>
      </c>
      <c r="BG10" s="2">
        <f>Table3[[#This Row],[S50%]]+Table3[[#This Row],[I50%]]</f>
        <v>2757</v>
      </c>
    </row>
    <row r="11" spans="1:59" x14ac:dyDescent="0.2">
      <c r="A11">
        <v>1591101514</v>
      </c>
      <c r="B11">
        <v>54</v>
      </c>
      <c r="D11" t="s">
        <v>48</v>
      </c>
      <c r="E11" t="s">
        <v>185</v>
      </c>
      <c r="F11" t="s">
        <v>49</v>
      </c>
      <c r="G11">
        <v>3550</v>
      </c>
      <c r="H11">
        <v>4021</v>
      </c>
      <c r="I11">
        <v>4340</v>
      </c>
      <c r="J11">
        <v>4406</v>
      </c>
      <c r="K11">
        <v>5026</v>
      </c>
      <c r="L11">
        <v>5203</v>
      </c>
      <c r="M11">
        <v>5314</v>
      </c>
      <c r="N11">
        <v>5538</v>
      </c>
      <c r="O11">
        <v>5538</v>
      </c>
      <c r="P11">
        <v>5538</v>
      </c>
      <c r="Q11">
        <v>5538</v>
      </c>
      <c r="R11">
        <v>5538</v>
      </c>
      <c r="S11">
        <v>2408</v>
      </c>
      <c r="T11">
        <v>2542</v>
      </c>
      <c r="U11">
        <v>2640</v>
      </c>
      <c r="V11">
        <v>2747</v>
      </c>
      <c r="W11">
        <v>2938</v>
      </c>
      <c r="X11">
        <v>3113</v>
      </c>
      <c r="Y11">
        <v>3364</v>
      </c>
      <c r="Z11">
        <v>3508</v>
      </c>
      <c r="AA11">
        <v>3508</v>
      </c>
      <c r="AB11">
        <v>3508</v>
      </c>
      <c r="AC11">
        <v>3508</v>
      </c>
      <c r="AD11">
        <v>3508</v>
      </c>
      <c r="AE11">
        <v>350</v>
      </c>
      <c r="AF11">
        <v>383</v>
      </c>
      <c r="AG11">
        <v>395</v>
      </c>
      <c r="AH11">
        <v>402</v>
      </c>
      <c r="AI11">
        <v>434</v>
      </c>
      <c r="AJ11">
        <v>451</v>
      </c>
      <c r="AK11">
        <v>549</v>
      </c>
      <c r="AL11">
        <v>575</v>
      </c>
      <c r="AM11">
        <v>575</v>
      </c>
      <c r="AN11">
        <v>575</v>
      </c>
      <c r="AO11">
        <v>575</v>
      </c>
      <c r="AP11">
        <v>575</v>
      </c>
      <c r="AQ11">
        <v>81</v>
      </c>
      <c r="AR11">
        <v>0</v>
      </c>
      <c r="AS11">
        <v>3566</v>
      </c>
      <c r="AT11">
        <v>3801</v>
      </c>
      <c r="AU11">
        <v>2827</v>
      </c>
      <c r="AV11">
        <v>6796</v>
      </c>
      <c r="AW11">
        <v>350</v>
      </c>
      <c r="AX11">
        <v>350</v>
      </c>
      <c r="AY11">
        <v>247</v>
      </c>
      <c r="AZ11">
        <v>575</v>
      </c>
      <c r="BA11">
        <v>2370</v>
      </c>
      <c r="BB11">
        <v>2355</v>
      </c>
      <c r="BC11">
        <v>1607</v>
      </c>
      <c r="BD11">
        <v>3508</v>
      </c>
      <c r="BE11">
        <v>64</v>
      </c>
      <c r="BF11">
        <f>Table3[[#This Row],[50%]]-(Table3[[#This Row],[S50%]]+Table3[[#This Row],[I50%]])</f>
        <v>792</v>
      </c>
      <c r="BG11" s="2">
        <f>Table3[[#This Row],[S50%]]+Table3[[#This Row],[I50%]]</f>
        <v>2758</v>
      </c>
    </row>
    <row r="12" spans="1:59" x14ac:dyDescent="0.2">
      <c r="A12">
        <v>1591101516</v>
      </c>
      <c r="B12">
        <v>60</v>
      </c>
      <c r="D12" t="s">
        <v>48</v>
      </c>
      <c r="E12" t="s">
        <v>186</v>
      </c>
      <c r="F12" t="s">
        <v>49</v>
      </c>
      <c r="G12">
        <v>3454</v>
      </c>
      <c r="H12">
        <v>3820</v>
      </c>
      <c r="I12">
        <v>4236</v>
      </c>
      <c r="J12">
        <v>4340</v>
      </c>
      <c r="K12">
        <v>4756</v>
      </c>
      <c r="L12">
        <v>5026</v>
      </c>
      <c r="M12">
        <v>5304</v>
      </c>
      <c r="N12">
        <v>5314</v>
      </c>
      <c r="O12">
        <v>5314</v>
      </c>
      <c r="P12">
        <v>5314</v>
      </c>
      <c r="Q12">
        <v>5314</v>
      </c>
      <c r="R12">
        <v>5314</v>
      </c>
      <c r="S12">
        <v>2484</v>
      </c>
      <c r="T12">
        <v>2625</v>
      </c>
      <c r="U12">
        <v>2748</v>
      </c>
      <c r="V12">
        <v>2926</v>
      </c>
      <c r="W12">
        <v>3029</v>
      </c>
      <c r="X12">
        <v>3128</v>
      </c>
      <c r="Y12">
        <v>3364</v>
      </c>
      <c r="Z12">
        <v>3508</v>
      </c>
      <c r="AA12">
        <v>3508</v>
      </c>
      <c r="AB12">
        <v>3508</v>
      </c>
      <c r="AC12">
        <v>3508</v>
      </c>
      <c r="AD12">
        <v>3508</v>
      </c>
      <c r="AE12">
        <v>370</v>
      </c>
      <c r="AF12">
        <v>393</v>
      </c>
      <c r="AG12">
        <v>406</v>
      </c>
      <c r="AH12">
        <v>413</v>
      </c>
      <c r="AI12">
        <v>446</v>
      </c>
      <c r="AJ12">
        <v>453</v>
      </c>
      <c r="AK12">
        <v>549</v>
      </c>
      <c r="AL12">
        <v>575</v>
      </c>
      <c r="AM12">
        <v>575</v>
      </c>
      <c r="AN12">
        <v>575</v>
      </c>
      <c r="AO12">
        <v>575</v>
      </c>
      <c r="AP12">
        <v>575</v>
      </c>
      <c r="AQ12">
        <v>102</v>
      </c>
      <c r="AR12">
        <v>0</v>
      </c>
      <c r="AS12">
        <v>3534</v>
      </c>
      <c r="AT12">
        <v>3740</v>
      </c>
      <c r="AU12">
        <v>2706</v>
      </c>
      <c r="AV12">
        <v>6796</v>
      </c>
      <c r="AW12">
        <v>359</v>
      </c>
      <c r="AX12">
        <v>359</v>
      </c>
      <c r="AY12">
        <v>247</v>
      </c>
      <c r="AZ12">
        <v>575</v>
      </c>
      <c r="BA12">
        <v>2434</v>
      </c>
      <c r="BB12">
        <v>2421</v>
      </c>
      <c r="BC12">
        <v>1607</v>
      </c>
      <c r="BD12">
        <v>3508</v>
      </c>
      <c r="BE12">
        <v>64</v>
      </c>
      <c r="BF12">
        <f>Table3[[#This Row],[50%]]-(Table3[[#This Row],[S50%]]+Table3[[#This Row],[I50%]])</f>
        <v>600</v>
      </c>
      <c r="BG12" s="2">
        <f>Table3[[#This Row],[S50%]]+Table3[[#This Row],[I50%]]</f>
        <v>2854</v>
      </c>
    </row>
    <row r="13" spans="1:59" x14ac:dyDescent="0.2">
      <c r="A13">
        <v>1591101518</v>
      </c>
      <c r="B13">
        <v>66</v>
      </c>
      <c r="D13" t="s">
        <v>48</v>
      </c>
      <c r="E13" t="s">
        <v>187</v>
      </c>
      <c r="F13" t="s">
        <v>49</v>
      </c>
      <c r="G13">
        <v>3519</v>
      </c>
      <c r="H13">
        <v>3674</v>
      </c>
      <c r="I13">
        <v>3827</v>
      </c>
      <c r="J13">
        <v>3894</v>
      </c>
      <c r="K13">
        <v>4720</v>
      </c>
      <c r="L13">
        <v>4915</v>
      </c>
      <c r="M13">
        <v>5304</v>
      </c>
      <c r="N13">
        <v>5314</v>
      </c>
      <c r="O13">
        <v>5314</v>
      </c>
      <c r="P13">
        <v>5314</v>
      </c>
      <c r="Q13">
        <v>5314</v>
      </c>
      <c r="R13">
        <v>5314</v>
      </c>
      <c r="S13">
        <v>2544</v>
      </c>
      <c r="T13">
        <v>2756</v>
      </c>
      <c r="U13">
        <v>2912</v>
      </c>
      <c r="V13">
        <v>2949</v>
      </c>
      <c r="W13">
        <v>3054</v>
      </c>
      <c r="X13">
        <v>3113</v>
      </c>
      <c r="Y13">
        <v>3172</v>
      </c>
      <c r="Z13">
        <v>3253</v>
      </c>
      <c r="AA13">
        <v>3253</v>
      </c>
      <c r="AB13">
        <v>3253</v>
      </c>
      <c r="AC13">
        <v>3253</v>
      </c>
      <c r="AD13">
        <v>3253</v>
      </c>
      <c r="AE13">
        <v>383</v>
      </c>
      <c r="AF13">
        <v>402</v>
      </c>
      <c r="AG13">
        <v>413</v>
      </c>
      <c r="AH13">
        <v>418</v>
      </c>
      <c r="AI13">
        <v>449</v>
      </c>
      <c r="AJ13">
        <v>467</v>
      </c>
      <c r="AK13">
        <v>477</v>
      </c>
      <c r="AL13">
        <v>575</v>
      </c>
      <c r="AM13">
        <v>575</v>
      </c>
      <c r="AN13">
        <v>575</v>
      </c>
      <c r="AO13">
        <v>575</v>
      </c>
      <c r="AP13">
        <v>575</v>
      </c>
      <c r="AQ13">
        <v>121</v>
      </c>
      <c r="AR13">
        <v>0</v>
      </c>
      <c r="AS13">
        <v>3550</v>
      </c>
      <c r="AT13">
        <v>3714</v>
      </c>
      <c r="AU13">
        <v>2706</v>
      </c>
      <c r="AV13">
        <v>6796</v>
      </c>
      <c r="AW13">
        <v>370</v>
      </c>
      <c r="AX13">
        <v>364</v>
      </c>
      <c r="AY13">
        <v>247</v>
      </c>
      <c r="AZ13">
        <v>575</v>
      </c>
      <c r="BA13">
        <v>2484</v>
      </c>
      <c r="BB13">
        <v>2470</v>
      </c>
      <c r="BC13">
        <v>1607</v>
      </c>
      <c r="BD13">
        <v>3508</v>
      </c>
      <c r="BE13">
        <v>64</v>
      </c>
      <c r="BF13">
        <f>Table3[[#This Row],[50%]]-(Table3[[#This Row],[S50%]]+Table3[[#This Row],[I50%]])</f>
        <v>592</v>
      </c>
      <c r="BG13" s="2">
        <f>Table3[[#This Row],[S50%]]+Table3[[#This Row],[I50%]]</f>
        <v>2927</v>
      </c>
    </row>
    <row r="14" spans="1:59" x14ac:dyDescent="0.2">
      <c r="A14">
        <v>1591101520</v>
      </c>
      <c r="B14">
        <v>72</v>
      </c>
      <c r="D14" t="s">
        <v>48</v>
      </c>
      <c r="E14" t="s">
        <v>188</v>
      </c>
      <c r="F14" t="s">
        <v>49</v>
      </c>
      <c r="G14">
        <v>3560</v>
      </c>
      <c r="H14">
        <v>3791</v>
      </c>
      <c r="I14">
        <v>3965</v>
      </c>
      <c r="J14">
        <v>4236</v>
      </c>
      <c r="K14">
        <v>4862</v>
      </c>
      <c r="L14">
        <v>5314</v>
      </c>
      <c r="M14">
        <v>5586</v>
      </c>
      <c r="N14">
        <v>6175</v>
      </c>
      <c r="O14">
        <v>6331</v>
      </c>
      <c r="P14">
        <v>6331</v>
      </c>
      <c r="Q14">
        <v>6331</v>
      </c>
      <c r="R14">
        <v>6331</v>
      </c>
      <c r="S14">
        <v>2640</v>
      </c>
      <c r="T14">
        <v>2825</v>
      </c>
      <c r="U14">
        <v>2928</v>
      </c>
      <c r="V14">
        <v>2964</v>
      </c>
      <c r="W14">
        <v>3101</v>
      </c>
      <c r="X14">
        <v>3202</v>
      </c>
      <c r="Y14">
        <v>3293</v>
      </c>
      <c r="Z14">
        <v>3314</v>
      </c>
      <c r="AA14">
        <v>3373</v>
      </c>
      <c r="AB14">
        <v>3373</v>
      </c>
      <c r="AC14">
        <v>3373</v>
      </c>
      <c r="AD14">
        <v>3373</v>
      </c>
      <c r="AE14">
        <v>387</v>
      </c>
      <c r="AF14">
        <v>405</v>
      </c>
      <c r="AG14">
        <v>418</v>
      </c>
      <c r="AH14">
        <v>433</v>
      </c>
      <c r="AI14">
        <v>464</v>
      </c>
      <c r="AJ14">
        <v>477</v>
      </c>
      <c r="AK14">
        <v>506</v>
      </c>
      <c r="AL14">
        <v>575</v>
      </c>
      <c r="AM14">
        <v>579</v>
      </c>
      <c r="AN14">
        <v>579</v>
      </c>
      <c r="AO14">
        <v>579</v>
      </c>
      <c r="AP14">
        <v>579</v>
      </c>
      <c r="AQ14">
        <v>150</v>
      </c>
      <c r="AR14">
        <v>0</v>
      </c>
      <c r="AS14">
        <v>3566</v>
      </c>
      <c r="AT14">
        <v>3786</v>
      </c>
      <c r="AU14">
        <v>2706</v>
      </c>
      <c r="AV14">
        <v>6796</v>
      </c>
      <c r="AW14">
        <v>373</v>
      </c>
      <c r="AX14">
        <v>370</v>
      </c>
      <c r="AY14">
        <v>247</v>
      </c>
      <c r="AZ14">
        <v>579</v>
      </c>
      <c r="BA14">
        <v>2531</v>
      </c>
      <c r="BB14">
        <v>2521</v>
      </c>
      <c r="BC14">
        <v>1607</v>
      </c>
      <c r="BD14">
        <v>3508</v>
      </c>
      <c r="BE14">
        <v>64</v>
      </c>
      <c r="BF14">
        <f>Table3[[#This Row],[50%]]-(Table3[[#This Row],[S50%]]+Table3[[#This Row],[I50%]])</f>
        <v>533</v>
      </c>
      <c r="BG14" s="2">
        <f>Table3[[#This Row],[S50%]]+Table3[[#This Row],[I50%]]</f>
        <v>3027</v>
      </c>
    </row>
    <row r="15" spans="1:59" x14ac:dyDescent="0.2">
      <c r="A15">
        <v>1591101522</v>
      </c>
      <c r="B15">
        <v>78</v>
      </c>
      <c r="D15" t="s">
        <v>48</v>
      </c>
      <c r="E15" t="s">
        <v>189</v>
      </c>
      <c r="F15" t="s">
        <v>49</v>
      </c>
      <c r="G15">
        <v>3546</v>
      </c>
      <c r="H15">
        <v>3777</v>
      </c>
      <c r="I15">
        <v>3894</v>
      </c>
      <c r="J15">
        <v>4039</v>
      </c>
      <c r="K15">
        <v>4614</v>
      </c>
      <c r="L15">
        <v>5384</v>
      </c>
      <c r="M15">
        <v>5586</v>
      </c>
      <c r="N15">
        <v>6175</v>
      </c>
      <c r="O15">
        <v>6331</v>
      </c>
      <c r="P15">
        <v>6331</v>
      </c>
      <c r="Q15">
        <v>6331</v>
      </c>
      <c r="R15">
        <v>6331</v>
      </c>
      <c r="S15">
        <v>2743</v>
      </c>
      <c r="T15">
        <v>2883</v>
      </c>
      <c r="U15">
        <v>2961</v>
      </c>
      <c r="V15">
        <v>3015</v>
      </c>
      <c r="W15">
        <v>3167</v>
      </c>
      <c r="X15">
        <v>3249</v>
      </c>
      <c r="Y15">
        <v>3314</v>
      </c>
      <c r="Z15">
        <v>3373</v>
      </c>
      <c r="AA15">
        <v>3386</v>
      </c>
      <c r="AB15">
        <v>3386</v>
      </c>
      <c r="AC15">
        <v>3386</v>
      </c>
      <c r="AD15">
        <v>3386</v>
      </c>
      <c r="AE15">
        <v>394</v>
      </c>
      <c r="AF15">
        <v>410</v>
      </c>
      <c r="AG15">
        <v>432</v>
      </c>
      <c r="AH15">
        <v>445</v>
      </c>
      <c r="AI15">
        <v>472</v>
      </c>
      <c r="AJ15">
        <v>503</v>
      </c>
      <c r="AK15">
        <v>551</v>
      </c>
      <c r="AL15">
        <v>575</v>
      </c>
      <c r="AM15">
        <v>579</v>
      </c>
      <c r="AN15">
        <v>579</v>
      </c>
      <c r="AO15">
        <v>579</v>
      </c>
      <c r="AP15">
        <v>579</v>
      </c>
      <c r="AQ15">
        <v>173</v>
      </c>
      <c r="AR15">
        <v>0</v>
      </c>
      <c r="AS15">
        <v>3560</v>
      </c>
      <c r="AT15">
        <v>3768</v>
      </c>
      <c r="AU15">
        <v>2706</v>
      </c>
      <c r="AV15">
        <v>6796</v>
      </c>
      <c r="AW15">
        <v>377</v>
      </c>
      <c r="AX15">
        <v>374</v>
      </c>
      <c r="AY15">
        <v>247</v>
      </c>
      <c r="AZ15">
        <v>579</v>
      </c>
      <c r="BA15">
        <v>2558</v>
      </c>
      <c r="BB15">
        <v>2548</v>
      </c>
      <c r="BC15">
        <v>1607</v>
      </c>
      <c r="BD15">
        <v>3508</v>
      </c>
      <c r="BE15">
        <v>63</v>
      </c>
      <c r="BF15">
        <f>Table3[[#This Row],[50%]]-(Table3[[#This Row],[S50%]]+Table3[[#This Row],[I50%]])</f>
        <v>409</v>
      </c>
      <c r="BG15" s="2">
        <f>Table3[[#This Row],[S50%]]+Table3[[#This Row],[I50%]]</f>
        <v>3137</v>
      </c>
    </row>
    <row r="16" spans="1:59" x14ac:dyDescent="0.2">
      <c r="A16">
        <v>1591101524</v>
      </c>
      <c r="B16">
        <v>84</v>
      </c>
      <c r="D16" t="s">
        <v>48</v>
      </c>
      <c r="E16" t="s">
        <v>131</v>
      </c>
      <c r="F16" t="s">
        <v>49</v>
      </c>
      <c r="G16">
        <v>3632</v>
      </c>
      <c r="H16">
        <v>3827</v>
      </c>
      <c r="I16">
        <v>3941</v>
      </c>
      <c r="J16">
        <v>4087</v>
      </c>
      <c r="K16">
        <v>4847</v>
      </c>
      <c r="L16">
        <v>5567</v>
      </c>
      <c r="M16">
        <v>6094</v>
      </c>
      <c r="N16">
        <v>6175</v>
      </c>
      <c r="O16">
        <v>6331</v>
      </c>
      <c r="P16">
        <v>6331</v>
      </c>
      <c r="Q16">
        <v>6331</v>
      </c>
      <c r="R16">
        <v>6331</v>
      </c>
      <c r="S16">
        <v>2792</v>
      </c>
      <c r="T16">
        <v>2947</v>
      </c>
      <c r="U16">
        <v>3028</v>
      </c>
      <c r="V16">
        <v>3105</v>
      </c>
      <c r="W16">
        <v>3259</v>
      </c>
      <c r="X16">
        <v>3314</v>
      </c>
      <c r="Y16">
        <v>3383</v>
      </c>
      <c r="Z16">
        <v>3386</v>
      </c>
      <c r="AA16">
        <v>3461</v>
      </c>
      <c r="AB16">
        <v>3461</v>
      </c>
      <c r="AC16">
        <v>3461</v>
      </c>
      <c r="AD16">
        <v>3461</v>
      </c>
      <c r="AE16">
        <v>401</v>
      </c>
      <c r="AF16">
        <v>424</v>
      </c>
      <c r="AG16">
        <v>445</v>
      </c>
      <c r="AH16">
        <v>456</v>
      </c>
      <c r="AI16">
        <v>477</v>
      </c>
      <c r="AJ16">
        <v>493</v>
      </c>
      <c r="AK16">
        <v>506</v>
      </c>
      <c r="AL16">
        <v>551</v>
      </c>
      <c r="AM16">
        <v>579</v>
      </c>
      <c r="AN16">
        <v>579</v>
      </c>
      <c r="AO16">
        <v>579</v>
      </c>
      <c r="AP16">
        <v>579</v>
      </c>
      <c r="AQ16">
        <v>201</v>
      </c>
      <c r="AR16">
        <v>0</v>
      </c>
      <c r="AS16">
        <v>3611</v>
      </c>
      <c r="AT16">
        <v>3789</v>
      </c>
      <c r="AU16">
        <v>2706</v>
      </c>
      <c r="AV16">
        <v>6796</v>
      </c>
      <c r="AW16">
        <v>382</v>
      </c>
      <c r="AX16">
        <v>379</v>
      </c>
      <c r="AY16">
        <v>247</v>
      </c>
      <c r="AZ16">
        <v>579</v>
      </c>
      <c r="BA16">
        <v>2601</v>
      </c>
      <c r="BB16">
        <v>2591</v>
      </c>
      <c r="BC16">
        <v>1607</v>
      </c>
      <c r="BD16">
        <v>3508</v>
      </c>
      <c r="BE16">
        <v>63</v>
      </c>
      <c r="BF16">
        <f>Table3[[#This Row],[50%]]-(Table3[[#This Row],[S50%]]+Table3[[#This Row],[I50%]])</f>
        <v>439</v>
      </c>
      <c r="BG16" s="2">
        <f>Table3[[#This Row],[S50%]]+Table3[[#This Row],[I50%]]</f>
        <v>3193</v>
      </c>
    </row>
    <row r="17" spans="1:59" x14ac:dyDescent="0.2">
      <c r="A17">
        <v>1591101526</v>
      </c>
      <c r="B17">
        <v>90</v>
      </c>
      <c r="D17" t="s">
        <v>48</v>
      </c>
      <c r="E17" t="s">
        <v>190</v>
      </c>
      <c r="F17" t="s">
        <v>49</v>
      </c>
      <c r="G17">
        <v>3653</v>
      </c>
      <c r="H17">
        <v>3911</v>
      </c>
      <c r="I17">
        <v>4057</v>
      </c>
      <c r="J17">
        <v>4144</v>
      </c>
      <c r="K17">
        <v>5145</v>
      </c>
      <c r="L17">
        <v>5586</v>
      </c>
      <c r="M17">
        <v>6094</v>
      </c>
      <c r="N17">
        <v>6175</v>
      </c>
      <c r="O17">
        <v>6331</v>
      </c>
      <c r="P17">
        <v>6331</v>
      </c>
      <c r="Q17">
        <v>6331</v>
      </c>
      <c r="R17">
        <v>6331</v>
      </c>
      <c r="S17">
        <v>2840</v>
      </c>
      <c r="T17">
        <v>2949</v>
      </c>
      <c r="U17">
        <v>3088</v>
      </c>
      <c r="V17">
        <v>3167</v>
      </c>
      <c r="W17">
        <v>3293</v>
      </c>
      <c r="X17">
        <v>3350</v>
      </c>
      <c r="Y17">
        <v>3390</v>
      </c>
      <c r="Z17">
        <v>3411</v>
      </c>
      <c r="AA17">
        <v>3461</v>
      </c>
      <c r="AB17">
        <v>3461</v>
      </c>
      <c r="AC17">
        <v>3461</v>
      </c>
      <c r="AD17">
        <v>3461</v>
      </c>
      <c r="AE17">
        <v>403</v>
      </c>
      <c r="AF17">
        <v>420</v>
      </c>
      <c r="AG17">
        <v>442</v>
      </c>
      <c r="AH17">
        <v>457</v>
      </c>
      <c r="AI17">
        <v>482</v>
      </c>
      <c r="AJ17">
        <v>503</v>
      </c>
      <c r="AK17">
        <v>551</v>
      </c>
      <c r="AL17">
        <v>579</v>
      </c>
      <c r="AM17">
        <v>606</v>
      </c>
      <c r="AN17">
        <v>606</v>
      </c>
      <c r="AO17">
        <v>606</v>
      </c>
      <c r="AP17">
        <v>606</v>
      </c>
      <c r="AQ17">
        <v>235</v>
      </c>
      <c r="AR17">
        <v>0</v>
      </c>
      <c r="AS17">
        <v>3632</v>
      </c>
      <c r="AT17">
        <v>3823</v>
      </c>
      <c r="AU17">
        <v>2706</v>
      </c>
      <c r="AV17">
        <v>6796</v>
      </c>
      <c r="AW17">
        <v>388</v>
      </c>
      <c r="AX17">
        <v>382</v>
      </c>
      <c r="AY17">
        <v>246</v>
      </c>
      <c r="AZ17">
        <v>606</v>
      </c>
      <c r="BA17">
        <v>2649</v>
      </c>
      <c r="BB17">
        <v>2628</v>
      </c>
      <c r="BC17">
        <v>1607</v>
      </c>
      <c r="BD17">
        <v>3508</v>
      </c>
      <c r="BE17">
        <v>63</v>
      </c>
      <c r="BF17">
        <f>Table3[[#This Row],[50%]]-(Table3[[#This Row],[S50%]]+Table3[[#This Row],[I50%]])</f>
        <v>410</v>
      </c>
      <c r="BG17" s="2">
        <f>Table3[[#This Row],[S50%]]+Table3[[#This Row],[I50%]]</f>
        <v>3243</v>
      </c>
    </row>
    <row r="18" spans="1:59" x14ac:dyDescent="0.2">
      <c r="A18">
        <v>1591101528</v>
      </c>
      <c r="B18">
        <v>96</v>
      </c>
      <c r="D18" t="s">
        <v>48</v>
      </c>
      <c r="E18" t="s">
        <v>190</v>
      </c>
      <c r="F18" t="s">
        <v>49</v>
      </c>
      <c r="G18">
        <v>3732</v>
      </c>
      <c r="H18">
        <v>3965</v>
      </c>
      <c r="I18">
        <v>4088</v>
      </c>
      <c r="J18">
        <v>4149</v>
      </c>
      <c r="K18">
        <v>5282</v>
      </c>
      <c r="L18">
        <v>5679</v>
      </c>
      <c r="M18">
        <v>6331</v>
      </c>
      <c r="N18">
        <v>6364</v>
      </c>
      <c r="O18">
        <v>6761</v>
      </c>
      <c r="P18">
        <v>6761</v>
      </c>
      <c r="Q18">
        <v>6761</v>
      </c>
      <c r="R18">
        <v>6761</v>
      </c>
      <c r="S18">
        <v>2867</v>
      </c>
      <c r="T18">
        <v>3028</v>
      </c>
      <c r="U18">
        <v>3167</v>
      </c>
      <c r="V18">
        <v>3223</v>
      </c>
      <c r="W18">
        <v>3326</v>
      </c>
      <c r="X18">
        <v>3374</v>
      </c>
      <c r="Y18">
        <v>3410</v>
      </c>
      <c r="Z18">
        <v>3411</v>
      </c>
      <c r="AA18">
        <v>3461</v>
      </c>
      <c r="AB18">
        <v>3461</v>
      </c>
      <c r="AC18">
        <v>3461</v>
      </c>
      <c r="AD18">
        <v>3461</v>
      </c>
      <c r="AE18">
        <v>404</v>
      </c>
      <c r="AF18">
        <v>425</v>
      </c>
      <c r="AG18">
        <v>442</v>
      </c>
      <c r="AH18">
        <v>456</v>
      </c>
      <c r="AI18">
        <v>488</v>
      </c>
      <c r="AJ18">
        <v>505</v>
      </c>
      <c r="AK18">
        <v>579</v>
      </c>
      <c r="AL18">
        <v>580</v>
      </c>
      <c r="AM18">
        <v>606</v>
      </c>
      <c r="AN18">
        <v>606</v>
      </c>
      <c r="AO18">
        <v>606</v>
      </c>
      <c r="AP18">
        <v>606</v>
      </c>
      <c r="AQ18">
        <v>265</v>
      </c>
      <c r="AR18">
        <v>0</v>
      </c>
      <c r="AS18">
        <v>3644</v>
      </c>
      <c r="AT18">
        <v>3835</v>
      </c>
      <c r="AU18">
        <v>2706</v>
      </c>
      <c r="AV18">
        <v>6796</v>
      </c>
      <c r="AW18">
        <v>392</v>
      </c>
      <c r="AX18">
        <v>385</v>
      </c>
      <c r="AY18">
        <v>246</v>
      </c>
      <c r="AZ18">
        <v>606</v>
      </c>
      <c r="BA18">
        <v>2712</v>
      </c>
      <c r="BB18">
        <v>2667</v>
      </c>
      <c r="BC18">
        <v>1607</v>
      </c>
      <c r="BD18">
        <v>3508</v>
      </c>
      <c r="BE18">
        <v>63</v>
      </c>
      <c r="BF18">
        <f>Table3[[#This Row],[50%]]-(Table3[[#This Row],[S50%]]+Table3[[#This Row],[I50%]])</f>
        <v>461</v>
      </c>
      <c r="BG18" s="2">
        <f>Table3[[#This Row],[S50%]]+Table3[[#This Row],[I50%]]</f>
        <v>3271</v>
      </c>
    </row>
    <row r="19" spans="1:59" x14ac:dyDescent="0.2">
      <c r="A19">
        <v>1591101530</v>
      </c>
      <c r="B19">
        <v>102</v>
      </c>
      <c r="D19" t="s">
        <v>48</v>
      </c>
      <c r="E19" t="s">
        <v>191</v>
      </c>
      <c r="F19" t="s">
        <v>49</v>
      </c>
      <c r="G19">
        <v>3789</v>
      </c>
      <c r="H19">
        <v>3942</v>
      </c>
      <c r="I19">
        <v>4060</v>
      </c>
      <c r="J19">
        <v>4121</v>
      </c>
      <c r="K19">
        <v>5065</v>
      </c>
      <c r="L19">
        <v>5679</v>
      </c>
      <c r="M19">
        <v>6166</v>
      </c>
      <c r="N19">
        <v>6364</v>
      </c>
      <c r="O19">
        <v>6761</v>
      </c>
      <c r="P19">
        <v>6761</v>
      </c>
      <c r="Q19">
        <v>6761</v>
      </c>
      <c r="R19">
        <v>6761</v>
      </c>
      <c r="S19">
        <v>2944</v>
      </c>
      <c r="T19">
        <v>3078</v>
      </c>
      <c r="U19">
        <v>3167</v>
      </c>
      <c r="V19">
        <v>3215</v>
      </c>
      <c r="W19">
        <v>3327</v>
      </c>
      <c r="X19">
        <v>3383</v>
      </c>
      <c r="Y19">
        <v>3410</v>
      </c>
      <c r="Z19">
        <v>3411</v>
      </c>
      <c r="AA19">
        <v>3461</v>
      </c>
      <c r="AB19">
        <v>3461</v>
      </c>
      <c r="AC19">
        <v>3461</v>
      </c>
      <c r="AD19">
        <v>3461</v>
      </c>
      <c r="AE19">
        <v>409</v>
      </c>
      <c r="AF19">
        <v>425</v>
      </c>
      <c r="AG19">
        <v>442</v>
      </c>
      <c r="AH19">
        <v>457</v>
      </c>
      <c r="AI19">
        <v>486</v>
      </c>
      <c r="AJ19">
        <v>505</v>
      </c>
      <c r="AK19">
        <v>551</v>
      </c>
      <c r="AL19">
        <v>580</v>
      </c>
      <c r="AM19">
        <v>606</v>
      </c>
      <c r="AN19">
        <v>606</v>
      </c>
      <c r="AO19">
        <v>606</v>
      </c>
      <c r="AP19">
        <v>606</v>
      </c>
      <c r="AQ19">
        <v>293</v>
      </c>
      <c r="AR19">
        <v>0</v>
      </c>
      <c r="AS19">
        <v>3662</v>
      </c>
      <c r="AT19">
        <v>3839</v>
      </c>
      <c r="AU19">
        <v>2706</v>
      </c>
      <c r="AV19">
        <v>6796</v>
      </c>
      <c r="AW19">
        <v>394</v>
      </c>
      <c r="AX19">
        <v>387</v>
      </c>
      <c r="AY19">
        <v>246</v>
      </c>
      <c r="AZ19">
        <v>606</v>
      </c>
      <c r="BA19">
        <v>2747</v>
      </c>
      <c r="BB19">
        <v>2681</v>
      </c>
      <c r="BC19">
        <v>1607</v>
      </c>
      <c r="BD19">
        <v>3508</v>
      </c>
      <c r="BE19">
        <v>63</v>
      </c>
      <c r="BF19">
        <f>Table3[[#This Row],[50%]]-(Table3[[#This Row],[S50%]]+Table3[[#This Row],[I50%]])</f>
        <v>436</v>
      </c>
      <c r="BG19" s="2">
        <f>Table3[[#This Row],[S50%]]+Table3[[#This Row],[I50%]]</f>
        <v>3353</v>
      </c>
    </row>
    <row r="20" spans="1:59" x14ac:dyDescent="0.2">
      <c r="A20">
        <v>1591101532</v>
      </c>
      <c r="B20">
        <v>108</v>
      </c>
      <c r="D20" t="s">
        <v>48</v>
      </c>
      <c r="E20" t="s">
        <v>134</v>
      </c>
      <c r="F20" t="s">
        <v>49</v>
      </c>
      <c r="G20">
        <v>3811</v>
      </c>
      <c r="H20">
        <v>3953</v>
      </c>
      <c r="I20">
        <v>4066</v>
      </c>
      <c r="J20">
        <v>4125</v>
      </c>
      <c r="K20">
        <v>5065</v>
      </c>
      <c r="L20">
        <v>5922</v>
      </c>
      <c r="M20">
        <v>6364</v>
      </c>
      <c r="N20">
        <v>6726</v>
      </c>
      <c r="O20">
        <v>6761</v>
      </c>
      <c r="P20">
        <v>6761</v>
      </c>
      <c r="Q20">
        <v>6761</v>
      </c>
      <c r="R20">
        <v>6761</v>
      </c>
      <c r="S20">
        <v>2990</v>
      </c>
      <c r="T20">
        <v>3147</v>
      </c>
      <c r="U20">
        <v>3216</v>
      </c>
      <c r="V20">
        <v>3261</v>
      </c>
      <c r="W20">
        <v>3340</v>
      </c>
      <c r="X20">
        <v>3391</v>
      </c>
      <c r="Y20">
        <v>3461</v>
      </c>
      <c r="Z20">
        <v>3542</v>
      </c>
      <c r="AA20">
        <v>3664</v>
      </c>
      <c r="AB20">
        <v>3664</v>
      </c>
      <c r="AC20">
        <v>3664</v>
      </c>
      <c r="AD20">
        <v>3664</v>
      </c>
      <c r="AE20">
        <v>414</v>
      </c>
      <c r="AF20">
        <v>433</v>
      </c>
      <c r="AG20">
        <v>455</v>
      </c>
      <c r="AH20">
        <v>466</v>
      </c>
      <c r="AI20">
        <v>488</v>
      </c>
      <c r="AJ20">
        <v>505</v>
      </c>
      <c r="AK20">
        <v>563</v>
      </c>
      <c r="AL20">
        <v>580</v>
      </c>
      <c r="AM20">
        <v>606</v>
      </c>
      <c r="AN20">
        <v>606</v>
      </c>
      <c r="AO20">
        <v>606</v>
      </c>
      <c r="AP20">
        <v>606</v>
      </c>
      <c r="AQ20">
        <v>340</v>
      </c>
      <c r="AR20">
        <v>0</v>
      </c>
      <c r="AS20">
        <v>3693</v>
      </c>
      <c r="AT20">
        <v>3859</v>
      </c>
      <c r="AU20">
        <v>2706</v>
      </c>
      <c r="AV20">
        <v>6796</v>
      </c>
      <c r="AW20">
        <v>398</v>
      </c>
      <c r="AX20">
        <v>393</v>
      </c>
      <c r="AY20">
        <v>246</v>
      </c>
      <c r="AZ20">
        <v>606</v>
      </c>
      <c r="BA20">
        <v>2805</v>
      </c>
      <c r="BB20">
        <v>2732</v>
      </c>
      <c r="BC20">
        <v>1607</v>
      </c>
      <c r="BD20">
        <v>3664</v>
      </c>
      <c r="BE20">
        <v>63</v>
      </c>
      <c r="BF20">
        <f>Table3[[#This Row],[50%]]-(Table3[[#This Row],[S50%]]+Table3[[#This Row],[I50%]])</f>
        <v>407</v>
      </c>
      <c r="BG20" s="2">
        <f>Table3[[#This Row],[S50%]]+Table3[[#This Row],[I50%]]</f>
        <v>3404</v>
      </c>
    </row>
    <row r="21" spans="1:59" x14ac:dyDescent="0.2">
      <c r="A21">
        <v>1591101534</v>
      </c>
      <c r="B21">
        <v>114</v>
      </c>
      <c r="D21" t="s">
        <v>48</v>
      </c>
      <c r="E21" t="s">
        <v>192</v>
      </c>
      <c r="F21" t="s">
        <v>49</v>
      </c>
      <c r="G21">
        <v>3811</v>
      </c>
      <c r="H21">
        <v>3978</v>
      </c>
      <c r="I21">
        <v>4093</v>
      </c>
      <c r="J21">
        <v>4187</v>
      </c>
      <c r="K21">
        <v>5094</v>
      </c>
      <c r="L21">
        <v>5856</v>
      </c>
      <c r="M21">
        <v>6364</v>
      </c>
      <c r="N21">
        <v>6726</v>
      </c>
      <c r="O21">
        <v>6761</v>
      </c>
      <c r="P21">
        <v>6761</v>
      </c>
      <c r="Q21">
        <v>6761</v>
      </c>
      <c r="R21">
        <v>6761</v>
      </c>
      <c r="S21">
        <v>2988</v>
      </c>
      <c r="T21">
        <v>3121</v>
      </c>
      <c r="U21">
        <v>3199</v>
      </c>
      <c r="V21">
        <v>3246</v>
      </c>
      <c r="W21">
        <v>3343</v>
      </c>
      <c r="X21">
        <v>3410</v>
      </c>
      <c r="Y21">
        <v>3510</v>
      </c>
      <c r="Z21">
        <v>3664</v>
      </c>
      <c r="AA21">
        <v>3734</v>
      </c>
      <c r="AB21">
        <v>3734</v>
      </c>
      <c r="AC21">
        <v>3734</v>
      </c>
      <c r="AD21">
        <v>3734</v>
      </c>
      <c r="AE21">
        <v>414</v>
      </c>
      <c r="AF21">
        <v>435</v>
      </c>
      <c r="AG21">
        <v>457</v>
      </c>
      <c r="AH21">
        <v>471</v>
      </c>
      <c r="AI21">
        <v>500</v>
      </c>
      <c r="AJ21">
        <v>525</v>
      </c>
      <c r="AK21">
        <v>580</v>
      </c>
      <c r="AL21">
        <v>606</v>
      </c>
      <c r="AM21">
        <v>778</v>
      </c>
      <c r="AN21">
        <v>778</v>
      </c>
      <c r="AO21">
        <v>778</v>
      </c>
      <c r="AP21">
        <v>778</v>
      </c>
      <c r="AQ21">
        <v>371</v>
      </c>
      <c r="AR21">
        <v>0</v>
      </c>
      <c r="AS21">
        <v>3730</v>
      </c>
      <c r="AT21">
        <v>3874</v>
      </c>
      <c r="AU21">
        <v>2706</v>
      </c>
      <c r="AV21">
        <v>6796</v>
      </c>
      <c r="AW21">
        <v>400</v>
      </c>
      <c r="AX21">
        <v>398</v>
      </c>
      <c r="AY21">
        <v>246</v>
      </c>
      <c r="AZ21">
        <v>778</v>
      </c>
      <c r="BA21">
        <v>2816</v>
      </c>
      <c r="BB21">
        <v>2740</v>
      </c>
      <c r="BC21">
        <v>1607</v>
      </c>
      <c r="BD21">
        <v>3734</v>
      </c>
      <c r="BE21">
        <v>63</v>
      </c>
      <c r="BF21">
        <f>Table3[[#This Row],[50%]]-(Table3[[#This Row],[S50%]]+Table3[[#This Row],[I50%]])</f>
        <v>409</v>
      </c>
      <c r="BG21" s="2">
        <f>Table3[[#This Row],[S50%]]+Table3[[#This Row],[I50%]]</f>
        <v>3402</v>
      </c>
    </row>
    <row r="22" spans="1:59" x14ac:dyDescent="0.2">
      <c r="A22">
        <v>1591101536</v>
      </c>
      <c r="B22">
        <v>120</v>
      </c>
      <c r="D22" t="s">
        <v>48</v>
      </c>
      <c r="E22" t="s">
        <v>193</v>
      </c>
      <c r="F22" t="s">
        <v>49</v>
      </c>
      <c r="G22">
        <v>3913</v>
      </c>
      <c r="H22">
        <v>4071</v>
      </c>
      <c r="I22">
        <v>4203</v>
      </c>
      <c r="J22">
        <v>4299</v>
      </c>
      <c r="K22">
        <v>5404</v>
      </c>
      <c r="L22">
        <v>5988</v>
      </c>
      <c r="M22">
        <v>6446</v>
      </c>
      <c r="N22">
        <v>6761</v>
      </c>
      <c r="O22">
        <v>6911</v>
      </c>
      <c r="P22">
        <v>6911</v>
      </c>
      <c r="Q22">
        <v>6911</v>
      </c>
      <c r="R22">
        <v>6911</v>
      </c>
      <c r="S22">
        <v>3064</v>
      </c>
      <c r="T22">
        <v>3199</v>
      </c>
      <c r="U22">
        <v>3285</v>
      </c>
      <c r="V22">
        <v>3329</v>
      </c>
      <c r="W22">
        <v>3413</v>
      </c>
      <c r="X22">
        <v>3515</v>
      </c>
      <c r="Y22">
        <v>3734</v>
      </c>
      <c r="Z22">
        <v>4171</v>
      </c>
      <c r="AA22">
        <v>4237</v>
      </c>
      <c r="AB22">
        <v>4237</v>
      </c>
      <c r="AC22">
        <v>4237</v>
      </c>
      <c r="AD22">
        <v>4237</v>
      </c>
      <c r="AE22">
        <v>424</v>
      </c>
      <c r="AF22">
        <v>453</v>
      </c>
      <c r="AG22">
        <v>469</v>
      </c>
      <c r="AH22">
        <v>483</v>
      </c>
      <c r="AI22">
        <v>517</v>
      </c>
      <c r="AJ22">
        <v>563</v>
      </c>
      <c r="AK22">
        <v>675</v>
      </c>
      <c r="AL22">
        <v>707</v>
      </c>
      <c r="AM22">
        <v>778</v>
      </c>
      <c r="AN22">
        <v>778</v>
      </c>
      <c r="AO22">
        <v>778</v>
      </c>
      <c r="AP22">
        <v>778</v>
      </c>
      <c r="AQ22">
        <v>415</v>
      </c>
      <c r="AR22">
        <v>0</v>
      </c>
      <c r="AS22">
        <v>3777</v>
      </c>
      <c r="AT22">
        <v>3927</v>
      </c>
      <c r="AU22">
        <v>2706</v>
      </c>
      <c r="AV22">
        <v>6911</v>
      </c>
      <c r="AW22">
        <v>403</v>
      </c>
      <c r="AX22">
        <v>403</v>
      </c>
      <c r="AY22">
        <v>246</v>
      </c>
      <c r="AZ22">
        <v>778</v>
      </c>
      <c r="BA22">
        <v>2848</v>
      </c>
      <c r="BB22">
        <v>2788</v>
      </c>
      <c r="BC22">
        <v>1607</v>
      </c>
      <c r="BD22">
        <v>4237</v>
      </c>
      <c r="BE22">
        <v>63</v>
      </c>
      <c r="BF22">
        <f>Table3[[#This Row],[50%]]-(Table3[[#This Row],[S50%]]+Table3[[#This Row],[I50%]])</f>
        <v>425</v>
      </c>
      <c r="BG22" s="2">
        <f>Table3[[#This Row],[S50%]]+Table3[[#This Row],[I50%]]</f>
        <v>3488</v>
      </c>
    </row>
    <row r="23" spans="1:59" x14ac:dyDescent="0.2">
      <c r="A23">
        <v>1591101538</v>
      </c>
      <c r="B23">
        <v>126</v>
      </c>
      <c r="D23" t="s">
        <v>48</v>
      </c>
      <c r="E23" t="s">
        <v>194</v>
      </c>
      <c r="F23" t="s">
        <v>49</v>
      </c>
      <c r="G23">
        <v>3920</v>
      </c>
      <c r="H23">
        <v>4129</v>
      </c>
      <c r="I23">
        <v>4241</v>
      </c>
      <c r="J23">
        <v>4325</v>
      </c>
      <c r="K23">
        <v>5129</v>
      </c>
      <c r="L23">
        <v>5856</v>
      </c>
      <c r="M23">
        <v>6166</v>
      </c>
      <c r="N23">
        <v>6726</v>
      </c>
      <c r="O23">
        <v>6911</v>
      </c>
      <c r="P23">
        <v>6911</v>
      </c>
      <c r="Q23">
        <v>6911</v>
      </c>
      <c r="R23">
        <v>6911</v>
      </c>
      <c r="S23">
        <v>3121</v>
      </c>
      <c r="T23">
        <v>3261</v>
      </c>
      <c r="U23">
        <v>3343</v>
      </c>
      <c r="V23">
        <v>3410</v>
      </c>
      <c r="W23">
        <v>3560</v>
      </c>
      <c r="X23">
        <v>3709</v>
      </c>
      <c r="Y23">
        <v>4150</v>
      </c>
      <c r="Z23">
        <v>4212</v>
      </c>
      <c r="AA23">
        <v>4237</v>
      </c>
      <c r="AB23">
        <v>4237</v>
      </c>
      <c r="AC23">
        <v>4237</v>
      </c>
      <c r="AD23">
        <v>4237</v>
      </c>
      <c r="AE23">
        <v>433</v>
      </c>
      <c r="AF23">
        <v>458</v>
      </c>
      <c r="AG23">
        <v>473</v>
      </c>
      <c r="AH23">
        <v>483</v>
      </c>
      <c r="AI23">
        <v>517</v>
      </c>
      <c r="AJ23">
        <v>536</v>
      </c>
      <c r="AK23">
        <v>675</v>
      </c>
      <c r="AL23">
        <v>707</v>
      </c>
      <c r="AM23">
        <v>778</v>
      </c>
      <c r="AN23">
        <v>778</v>
      </c>
      <c r="AO23">
        <v>778</v>
      </c>
      <c r="AP23">
        <v>778</v>
      </c>
      <c r="AQ23">
        <v>461</v>
      </c>
      <c r="AR23">
        <v>0</v>
      </c>
      <c r="AS23">
        <v>3796</v>
      </c>
      <c r="AT23">
        <v>3938</v>
      </c>
      <c r="AU23">
        <v>2706</v>
      </c>
      <c r="AV23">
        <v>6911</v>
      </c>
      <c r="AW23">
        <v>405</v>
      </c>
      <c r="AX23">
        <v>406</v>
      </c>
      <c r="AY23">
        <v>246</v>
      </c>
      <c r="AZ23">
        <v>778</v>
      </c>
      <c r="BA23">
        <v>2898</v>
      </c>
      <c r="BB23">
        <v>2840</v>
      </c>
      <c r="BC23">
        <v>1607</v>
      </c>
      <c r="BD23">
        <v>4237</v>
      </c>
      <c r="BE23">
        <v>63</v>
      </c>
      <c r="BF23">
        <f>Table3[[#This Row],[50%]]-(Table3[[#This Row],[S50%]]+Table3[[#This Row],[I50%]])</f>
        <v>366</v>
      </c>
      <c r="BG23" s="2">
        <f>Table3[[#This Row],[S50%]]+Table3[[#This Row],[I50%]]</f>
        <v>3554</v>
      </c>
    </row>
    <row r="24" spans="1:59" x14ac:dyDescent="0.2">
      <c r="A24">
        <v>1591101540</v>
      </c>
      <c r="B24">
        <v>132</v>
      </c>
      <c r="D24" t="s">
        <v>48</v>
      </c>
      <c r="E24" t="s">
        <v>195</v>
      </c>
      <c r="F24" t="s">
        <v>49</v>
      </c>
      <c r="G24">
        <v>3984</v>
      </c>
      <c r="H24">
        <v>4143</v>
      </c>
      <c r="I24">
        <v>4239</v>
      </c>
      <c r="J24">
        <v>4318</v>
      </c>
      <c r="K24">
        <v>5129</v>
      </c>
      <c r="L24">
        <v>5856</v>
      </c>
      <c r="M24">
        <v>6133</v>
      </c>
      <c r="N24">
        <v>6446</v>
      </c>
      <c r="O24">
        <v>6911</v>
      </c>
      <c r="P24">
        <v>6911</v>
      </c>
      <c r="Q24">
        <v>6911</v>
      </c>
      <c r="R24">
        <v>6911</v>
      </c>
      <c r="S24">
        <v>3188</v>
      </c>
      <c r="T24">
        <v>3309</v>
      </c>
      <c r="U24">
        <v>3361</v>
      </c>
      <c r="V24">
        <v>3422</v>
      </c>
      <c r="W24">
        <v>3560</v>
      </c>
      <c r="X24">
        <v>3664</v>
      </c>
      <c r="Y24">
        <v>4001</v>
      </c>
      <c r="Z24">
        <v>4171</v>
      </c>
      <c r="AA24">
        <v>4237</v>
      </c>
      <c r="AB24">
        <v>4237</v>
      </c>
      <c r="AC24">
        <v>4237</v>
      </c>
      <c r="AD24">
        <v>4237</v>
      </c>
      <c r="AE24">
        <v>437</v>
      </c>
      <c r="AF24">
        <v>464</v>
      </c>
      <c r="AG24">
        <v>476</v>
      </c>
      <c r="AH24">
        <v>485</v>
      </c>
      <c r="AI24">
        <v>517</v>
      </c>
      <c r="AJ24">
        <v>548</v>
      </c>
      <c r="AK24">
        <v>622</v>
      </c>
      <c r="AL24">
        <v>700</v>
      </c>
      <c r="AM24">
        <v>778</v>
      </c>
      <c r="AN24">
        <v>778</v>
      </c>
      <c r="AO24">
        <v>778</v>
      </c>
      <c r="AP24">
        <v>778</v>
      </c>
      <c r="AQ24">
        <v>499</v>
      </c>
      <c r="AR24">
        <v>0</v>
      </c>
      <c r="AS24">
        <v>3820</v>
      </c>
      <c r="AT24">
        <v>3943</v>
      </c>
      <c r="AU24">
        <v>2706</v>
      </c>
      <c r="AV24">
        <v>6911</v>
      </c>
      <c r="AW24">
        <v>409</v>
      </c>
      <c r="AX24">
        <v>408</v>
      </c>
      <c r="AY24">
        <v>246</v>
      </c>
      <c r="AZ24">
        <v>778</v>
      </c>
      <c r="BA24">
        <v>2928</v>
      </c>
      <c r="BB24">
        <v>2858</v>
      </c>
      <c r="BC24">
        <v>1607</v>
      </c>
      <c r="BD24">
        <v>4237</v>
      </c>
      <c r="BE24">
        <v>63</v>
      </c>
      <c r="BF24">
        <f>Table3[[#This Row],[50%]]-(Table3[[#This Row],[S50%]]+Table3[[#This Row],[I50%]])</f>
        <v>359</v>
      </c>
      <c r="BG24" s="2">
        <f>Table3[[#This Row],[S50%]]+Table3[[#This Row],[I50%]]</f>
        <v>3625</v>
      </c>
    </row>
    <row r="25" spans="1:59" x14ac:dyDescent="0.2">
      <c r="A25">
        <v>1591101542</v>
      </c>
      <c r="B25">
        <v>138</v>
      </c>
      <c r="D25" t="s">
        <v>48</v>
      </c>
      <c r="E25" t="s">
        <v>66</v>
      </c>
      <c r="F25" t="s">
        <v>49</v>
      </c>
      <c r="G25">
        <v>3973</v>
      </c>
      <c r="H25">
        <v>4143</v>
      </c>
      <c r="I25">
        <v>4245</v>
      </c>
      <c r="J25">
        <v>4325</v>
      </c>
      <c r="K25">
        <v>4981</v>
      </c>
      <c r="L25">
        <v>5757</v>
      </c>
      <c r="M25">
        <v>6104</v>
      </c>
      <c r="N25">
        <v>6195</v>
      </c>
      <c r="O25">
        <v>7891</v>
      </c>
      <c r="P25">
        <v>7891</v>
      </c>
      <c r="Q25">
        <v>7891</v>
      </c>
      <c r="R25">
        <v>7891</v>
      </c>
      <c r="S25">
        <v>3199</v>
      </c>
      <c r="T25">
        <v>3309</v>
      </c>
      <c r="U25">
        <v>3361</v>
      </c>
      <c r="V25">
        <v>3444</v>
      </c>
      <c r="W25">
        <v>3602</v>
      </c>
      <c r="X25">
        <v>3709</v>
      </c>
      <c r="Y25">
        <v>4001</v>
      </c>
      <c r="Z25">
        <v>4171</v>
      </c>
      <c r="AA25">
        <v>4237</v>
      </c>
      <c r="AB25">
        <v>4237</v>
      </c>
      <c r="AC25">
        <v>4237</v>
      </c>
      <c r="AD25">
        <v>4237</v>
      </c>
      <c r="AE25">
        <v>434</v>
      </c>
      <c r="AF25">
        <v>458</v>
      </c>
      <c r="AG25">
        <v>474</v>
      </c>
      <c r="AH25">
        <v>485</v>
      </c>
      <c r="AI25">
        <v>519</v>
      </c>
      <c r="AJ25">
        <v>548</v>
      </c>
      <c r="AK25">
        <v>622</v>
      </c>
      <c r="AL25">
        <v>700</v>
      </c>
      <c r="AM25">
        <v>778</v>
      </c>
      <c r="AN25">
        <v>778</v>
      </c>
      <c r="AO25">
        <v>778</v>
      </c>
      <c r="AP25">
        <v>778</v>
      </c>
      <c r="AQ25">
        <v>559</v>
      </c>
      <c r="AR25">
        <v>0</v>
      </c>
      <c r="AS25">
        <v>3833</v>
      </c>
      <c r="AT25">
        <v>3952</v>
      </c>
      <c r="AU25">
        <v>2706</v>
      </c>
      <c r="AV25">
        <v>7891</v>
      </c>
      <c r="AW25">
        <v>410</v>
      </c>
      <c r="AX25">
        <v>410</v>
      </c>
      <c r="AY25">
        <v>246</v>
      </c>
      <c r="AZ25">
        <v>778</v>
      </c>
      <c r="BA25">
        <v>2961</v>
      </c>
      <c r="BB25">
        <v>2889</v>
      </c>
      <c r="BC25">
        <v>1607</v>
      </c>
      <c r="BD25">
        <v>4237</v>
      </c>
      <c r="BE25">
        <v>63</v>
      </c>
      <c r="BF25">
        <f>Table3[[#This Row],[50%]]-(Table3[[#This Row],[S50%]]+Table3[[#This Row],[I50%]])</f>
        <v>340</v>
      </c>
      <c r="BG25" s="2">
        <f>Table3[[#This Row],[S50%]]+Table3[[#This Row],[I50%]]</f>
        <v>3633</v>
      </c>
    </row>
    <row r="26" spans="1:59" x14ac:dyDescent="0.2">
      <c r="A26">
        <v>1591101544</v>
      </c>
      <c r="B26">
        <v>144</v>
      </c>
      <c r="D26" t="s">
        <v>48</v>
      </c>
      <c r="E26" t="s">
        <v>196</v>
      </c>
      <c r="F26" t="s">
        <v>49</v>
      </c>
      <c r="G26">
        <v>3973</v>
      </c>
      <c r="H26">
        <v>4110</v>
      </c>
      <c r="I26">
        <v>4222</v>
      </c>
      <c r="J26">
        <v>4309</v>
      </c>
      <c r="K26">
        <v>4876</v>
      </c>
      <c r="L26">
        <v>5476</v>
      </c>
      <c r="M26">
        <v>6104</v>
      </c>
      <c r="N26">
        <v>6195</v>
      </c>
      <c r="O26">
        <v>7891</v>
      </c>
      <c r="P26">
        <v>7891</v>
      </c>
      <c r="Q26">
        <v>7891</v>
      </c>
      <c r="R26">
        <v>7891</v>
      </c>
      <c r="S26">
        <v>3231</v>
      </c>
      <c r="T26">
        <v>3322</v>
      </c>
      <c r="U26">
        <v>3361</v>
      </c>
      <c r="V26">
        <v>3435</v>
      </c>
      <c r="W26">
        <v>3596</v>
      </c>
      <c r="X26">
        <v>3661</v>
      </c>
      <c r="Y26">
        <v>4001</v>
      </c>
      <c r="Z26">
        <v>4171</v>
      </c>
      <c r="AA26">
        <v>4237</v>
      </c>
      <c r="AB26">
        <v>4237</v>
      </c>
      <c r="AC26">
        <v>4237</v>
      </c>
      <c r="AD26">
        <v>4237</v>
      </c>
      <c r="AE26">
        <v>434</v>
      </c>
      <c r="AF26">
        <v>456</v>
      </c>
      <c r="AG26">
        <v>466</v>
      </c>
      <c r="AH26">
        <v>480</v>
      </c>
      <c r="AI26">
        <v>501</v>
      </c>
      <c r="AJ26">
        <v>528</v>
      </c>
      <c r="AK26">
        <v>576</v>
      </c>
      <c r="AL26">
        <v>675</v>
      </c>
      <c r="AM26">
        <v>707</v>
      </c>
      <c r="AN26">
        <v>707</v>
      </c>
      <c r="AO26">
        <v>707</v>
      </c>
      <c r="AP26">
        <v>707</v>
      </c>
      <c r="AQ26">
        <v>600</v>
      </c>
      <c r="AR26">
        <v>0</v>
      </c>
      <c r="AS26">
        <v>3840</v>
      </c>
      <c r="AT26">
        <v>3957</v>
      </c>
      <c r="AU26">
        <v>2706</v>
      </c>
      <c r="AV26">
        <v>7891</v>
      </c>
      <c r="AW26">
        <v>413</v>
      </c>
      <c r="AX26">
        <v>410</v>
      </c>
      <c r="AY26">
        <v>237</v>
      </c>
      <c r="AZ26">
        <v>778</v>
      </c>
      <c r="BA26">
        <v>2976</v>
      </c>
      <c r="BB26">
        <v>2894</v>
      </c>
      <c r="BC26">
        <v>1607</v>
      </c>
      <c r="BD26">
        <v>4237</v>
      </c>
      <c r="BE26">
        <v>63</v>
      </c>
      <c r="BF26">
        <f>Table3[[#This Row],[50%]]-(Table3[[#This Row],[S50%]]+Table3[[#This Row],[I50%]])</f>
        <v>308</v>
      </c>
      <c r="BG26" s="2">
        <f>Table3[[#This Row],[S50%]]+Table3[[#This Row],[I50%]]</f>
        <v>3665</v>
      </c>
    </row>
    <row r="27" spans="1:59" x14ac:dyDescent="0.2">
      <c r="A27">
        <v>1591101547</v>
      </c>
      <c r="B27">
        <v>150</v>
      </c>
      <c r="D27" t="s">
        <v>48</v>
      </c>
      <c r="E27" t="s">
        <v>197</v>
      </c>
      <c r="F27" t="s">
        <v>49</v>
      </c>
      <c r="G27">
        <v>3907</v>
      </c>
      <c r="H27">
        <v>4017</v>
      </c>
      <c r="I27">
        <v>4124</v>
      </c>
      <c r="J27">
        <v>4211</v>
      </c>
      <c r="K27">
        <v>4438</v>
      </c>
      <c r="L27">
        <v>4976</v>
      </c>
      <c r="M27">
        <v>5962</v>
      </c>
      <c r="N27">
        <v>6186</v>
      </c>
      <c r="O27">
        <v>7891</v>
      </c>
      <c r="P27">
        <v>7891</v>
      </c>
      <c r="Q27">
        <v>7891</v>
      </c>
      <c r="R27">
        <v>7891</v>
      </c>
      <c r="S27">
        <v>3195</v>
      </c>
      <c r="T27">
        <v>3292</v>
      </c>
      <c r="U27">
        <v>3338</v>
      </c>
      <c r="V27">
        <v>3361</v>
      </c>
      <c r="W27">
        <v>3503</v>
      </c>
      <c r="X27">
        <v>3614</v>
      </c>
      <c r="Y27">
        <v>3661</v>
      </c>
      <c r="Z27">
        <v>3693</v>
      </c>
      <c r="AA27">
        <v>4150</v>
      </c>
      <c r="AB27">
        <v>4150</v>
      </c>
      <c r="AC27">
        <v>4150</v>
      </c>
      <c r="AD27">
        <v>4150</v>
      </c>
      <c r="AE27">
        <v>429</v>
      </c>
      <c r="AF27">
        <v>453</v>
      </c>
      <c r="AG27">
        <v>465</v>
      </c>
      <c r="AH27">
        <v>475</v>
      </c>
      <c r="AI27">
        <v>499</v>
      </c>
      <c r="AJ27">
        <v>528</v>
      </c>
      <c r="AK27">
        <v>549</v>
      </c>
      <c r="AL27">
        <v>573</v>
      </c>
      <c r="AM27">
        <v>577</v>
      </c>
      <c r="AN27">
        <v>577</v>
      </c>
      <c r="AO27">
        <v>577</v>
      </c>
      <c r="AP27">
        <v>577</v>
      </c>
      <c r="AQ27">
        <v>653</v>
      </c>
      <c r="AR27">
        <v>0</v>
      </c>
      <c r="AS27">
        <v>3856</v>
      </c>
      <c r="AT27">
        <v>3955</v>
      </c>
      <c r="AU27">
        <v>2706</v>
      </c>
      <c r="AV27">
        <v>7891</v>
      </c>
      <c r="AW27">
        <v>414</v>
      </c>
      <c r="AX27">
        <v>413</v>
      </c>
      <c r="AY27">
        <v>237</v>
      </c>
      <c r="AZ27">
        <v>778</v>
      </c>
      <c r="BA27">
        <v>3012</v>
      </c>
      <c r="BB27">
        <v>2919</v>
      </c>
      <c r="BC27">
        <v>1607</v>
      </c>
      <c r="BD27">
        <v>4237</v>
      </c>
      <c r="BE27">
        <v>63</v>
      </c>
      <c r="BF27">
        <f>Table3[[#This Row],[50%]]-(Table3[[#This Row],[S50%]]+Table3[[#This Row],[I50%]])</f>
        <v>283</v>
      </c>
      <c r="BG27" s="2">
        <f>Table3[[#This Row],[S50%]]+Table3[[#This Row],[I50%]]</f>
        <v>3624</v>
      </c>
    </row>
    <row r="28" spans="1:59" x14ac:dyDescent="0.2">
      <c r="A28">
        <v>1591101549</v>
      </c>
      <c r="B28">
        <v>156</v>
      </c>
      <c r="D28" t="s">
        <v>48</v>
      </c>
      <c r="E28" t="s">
        <v>69</v>
      </c>
      <c r="F28" t="s">
        <v>49</v>
      </c>
      <c r="G28">
        <v>3922</v>
      </c>
      <c r="H28">
        <v>4022</v>
      </c>
      <c r="I28">
        <v>4142</v>
      </c>
      <c r="J28">
        <v>4211</v>
      </c>
      <c r="K28">
        <v>4438</v>
      </c>
      <c r="L28">
        <v>4876</v>
      </c>
      <c r="M28">
        <v>5774</v>
      </c>
      <c r="N28">
        <v>6104</v>
      </c>
      <c r="O28">
        <v>7891</v>
      </c>
      <c r="P28">
        <v>7891</v>
      </c>
      <c r="Q28">
        <v>7891</v>
      </c>
      <c r="R28">
        <v>7891</v>
      </c>
      <c r="S28">
        <v>3201</v>
      </c>
      <c r="T28">
        <v>3292</v>
      </c>
      <c r="U28">
        <v>3338</v>
      </c>
      <c r="V28">
        <v>3380</v>
      </c>
      <c r="W28">
        <v>3504</v>
      </c>
      <c r="X28">
        <v>3608</v>
      </c>
      <c r="Y28">
        <v>3685</v>
      </c>
      <c r="Z28">
        <v>3697</v>
      </c>
      <c r="AA28">
        <v>3731</v>
      </c>
      <c r="AB28">
        <v>3731</v>
      </c>
      <c r="AC28">
        <v>3731</v>
      </c>
      <c r="AD28">
        <v>3731</v>
      </c>
      <c r="AE28">
        <v>427</v>
      </c>
      <c r="AF28">
        <v>448</v>
      </c>
      <c r="AG28">
        <v>461</v>
      </c>
      <c r="AH28">
        <v>468</v>
      </c>
      <c r="AI28">
        <v>498</v>
      </c>
      <c r="AJ28">
        <v>526</v>
      </c>
      <c r="AK28">
        <v>549</v>
      </c>
      <c r="AL28">
        <v>576</v>
      </c>
      <c r="AM28">
        <v>601</v>
      </c>
      <c r="AN28">
        <v>601</v>
      </c>
      <c r="AO28">
        <v>601</v>
      </c>
      <c r="AP28">
        <v>601</v>
      </c>
      <c r="AQ28">
        <v>708</v>
      </c>
      <c r="AR28">
        <v>0</v>
      </c>
      <c r="AS28">
        <v>3874</v>
      </c>
      <c r="AT28">
        <v>3956</v>
      </c>
      <c r="AU28">
        <v>2706</v>
      </c>
      <c r="AV28">
        <v>7891</v>
      </c>
      <c r="AW28">
        <v>414</v>
      </c>
      <c r="AX28">
        <v>412</v>
      </c>
      <c r="AY28">
        <v>237</v>
      </c>
      <c r="AZ28">
        <v>778</v>
      </c>
      <c r="BA28">
        <v>3025</v>
      </c>
      <c r="BB28">
        <v>2923</v>
      </c>
      <c r="BC28">
        <v>1602</v>
      </c>
      <c r="BD28">
        <v>4237</v>
      </c>
      <c r="BE28">
        <v>63</v>
      </c>
      <c r="BF28">
        <f>Table3[[#This Row],[50%]]-(Table3[[#This Row],[S50%]]+Table3[[#This Row],[I50%]])</f>
        <v>294</v>
      </c>
      <c r="BG28" s="2">
        <f>Table3[[#This Row],[S50%]]+Table3[[#This Row],[I50%]]</f>
        <v>3628</v>
      </c>
    </row>
    <row r="29" spans="1:59" x14ac:dyDescent="0.2">
      <c r="A29">
        <v>1591101551</v>
      </c>
      <c r="B29">
        <v>162</v>
      </c>
      <c r="D29" t="s">
        <v>48</v>
      </c>
      <c r="E29" t="s">
        <v>198</v>
      </c>
      <c r="F29" t="s">
        <v>49</v>
      </c>
      <c r="G29">
        <v>3936</v>
      </c>
      <c r="H29">
        <v>4071</v>
      </c>
      <c r="I29">
        <v>4186</v>
      </c>
      <c r="J29">
        <v>4268</v>
      </c>
      <c r="K29">
        <v>4523</v>
      </c>
      <c r="L29">
        <v>4941</v>
      </c>
      <c r="M29">
        <v>5568</v>
      </c>
      <c r="N29">
        <v>5923</v>
      </c>
      <c r="O29">
        <v>7310</v>
      </c>
      <c r="P29">
        <v>7310</v>
      </c>
      <c r="Q29">
        <v>7310</v>
      </c>
      <c r="R29">
        <v>7310</v>
      </c>
      <c r="S29">
        <v>3186</v>
      </c>
      <c r="T29">
        <v>3288</v>
      </c>
      <c r="U29">
        <v>3338</v>
      </c>
      <c r="V29">
        <v>3386</v>
      </c>
      <c r="W29">
        <v>3504</v>
      </c>
      <c r="X29">
        <v>3608</v>
      </c>
      <c r="Y29">
        <v>3697</v>
      </c>
      <c r="Z29">
        <v>3716</v>
      </c>
      <c r="AA29">
        <v>3780</v>
      </c>
      <c r="AB29">
        <v>3780</v>
      </c>
      <c r="AC29">
        <v>3780</v>
      </c>
      <c r="AD29">
        <v>3780</v>
      </c>
      <c r="AE29">
        <v>430</v>
      </c>
      <c r="AF29">
        <v>455</v>
      </c>
      <c r="AG29">
        <v>466</v>
      </c>
      <c r="AH29">
        <v>475</v>
      </c>
      <c r="AI29">
        <v>498</v>
      </c>
      <c r="AJ29">
        <v>525</v>
      </c>
      <c r="AK29">
        <v>548</v>
      </c>
      <c r="AL29">
        <v>577</v>
      </c>
      <c r="AM29">
        <v>601</v>
      </c>
      <c r="AN29">
        <v>601</v>
      </c>
      <c r="AO29">
        <v>601</v>
      </c>
      <c r="AP29">
        <v>601</v>
      </c>
      <c r="AQ29">
        <v>774</v>
      </c>
      <c r="AR29">
        <v>0</v>
      </c>
      <c r="AS29">
        <v>3880</v>
      </c>
      <c r="AT29">
        <v>3967</v>
      </c>
      <c r="AU29">
        <v>2706</v>
      </c>
      <c r="AV29">
        <v>7891</v>
      </c>
      <c r="AW29">
        <v>416</v>
      </c>
      <c r="AX29">
        <v>413</v>
      </c>
      <c r="AY29">
        <v>237</v>
      </c>
      <c r="AZ29">
        <v>778</v>
      </c>
      <c r="BA29">
        <v>3035</v>
      </c>
      <c r="BB29">
        <v>2926</v>
      </c>
      <c r="BC29">
        <v>1602</v>
      </c>
      <c r="BD29">
        <v>4237</v>
      </c>
      <c r="BE29">
        <v>63</v>
      </c>
      <c r="BF29">
        <f>Table3[[#This Row],[50%]]-(Table3[[#This Row],[S50%]]+Table3[[#This Row],[I50%]])</f>
        <v>320</v>
      </c>
      <c r="BG29" s="2">
        <f>Table3[[#This Row],[S50%]]+Table3[[#This Row],[I50%]]</f>
        <v>3616</v>
      </c>
    </row>
    <row r="30" spans="1:59" x14ac:dyDescent="0.2">
      <c r="A30">
        <v>1591101553</v>
      </c>
      <c r="B30">
        <v>168</v>
      </c>
      <c r="D30" t="s">
        <v>48</v>
      </c>
      <c r="E30" t="s">
        <v>199</v>
      </c>
      <c r="F30" t="s">
        <v>49</v>
      </c>
      <c r="G30">
        <v>3907</v>
      </c>
      <c r="H30">
        <v>4021</v>
      </c>
      <c r="I30">
        <v>4176</v>
      </c>
      <c r="J30">
        <v>4211</v>
      </c>
      <c r="K30">
        <v>4458</v>
      </c>
      <c r="L30">
        <v>4923</v>
      </c>
      <c r="M30">
        <v>5514</v>
      </c>
      <c r="N30">
        <v>5923</v>
      </c>
      <c r="O30">
        <v>7310</v>
      </c>
      <c r="P30">
        <v>7310</v>
      </c>
      <c r="Q30">
        <v>7310</v>
      </c>
      <c r="R30">
        <v>7310</v>
      </c>
      <c r="S30">
        <v>3165</v>
      </c>
      <c r="T30">
        <v>3274</v>
      </c>
      <c r="U30">
        <v>3328</v>
      </c>
      <c r="V30">
        <v>3381</v>
      </c>
      <c r="W30">
        <v>3496</v>
      </c>
      <c r="X30">
        <v>3597</v>
      </c>
      <c r="Y30">
        <v>3693</v>
      </c>
      <c r="Z30">
        <v>3716</v>
      </c>
      <c r="AA30">
        <v>3780</v>
      </c>
      <c r="AB30">
        <v>3780</v>
      </c>
      <c r="AC30">
        <v>3780</v>
      </c>
      <c r="AD30">
        <v>3780</v>
      </c>
      <c r="AE30">
        <v>424</v>
      </c>
      <c r="AF30">
        <v>453</v>
      </c>
      <c r="AG30">
        <v>464</v>
      </c>
      <c r="AH30">
        <v>472</v>
      </c>
      <c r="AI30">
        <v>498</v>
      </c>
      <c r="AJ30">
        <v>528</v>
      </c>
      <c r="AK30">
        <v>557</v>
      </c>
      <c r="AL30">
        <v>580</v>
      </c>
      <c r="AM30">
        <v>606</v>
      </c>
      <c r="AN30">
        <v>606</v>
      </c>
      <c r="AO30">
        <v>606</v>
      </c>
      <c r="AP30">
        <v>606</v>
      </c>
      <c r="AQ30">
        <v>832</v>
      </c>
      <c r="AR30">
        <v>0</v>
      </c>
      <c r="AS30">
        <v>3878</v>
      </c>
      <c r="AT30">
        <v>3956</v>
      </c>
      <c r="AU30">
        <v>2706</v>
      </c>
      <c r="AV30">
        <v>7891</v>
      </c>
      <c r="AW30">
        <v>416</v>
      </c>
      <c r="AX30">
        <v>414</v>
      </c>
      <c r="AY30">
        <v>228</v>
      </c>
      <c r="AZ30">
        <v>778</v>
      </c>
      <c r="BA30">
        <v>3055</v>
      </c>
      <c r="BB30">
        <v>2939</v>
      </c>
      <c r="BC30">
        <v>1591</v>
      </c>
      <c r="BD30">
        <v>4237</v>
      </c>
      <c r="BE30">
        <v>63</v>
      </c>
      <c r="BF30">
        <f>Table3[[#This Row],[50%]]-(Table3[[#This Row],[S50%]]+Table3[[#This Row],[I50%]])</f>
        <v>318</v>
      </c>
      <c r="BG30" s="2">
        <f>Table3[[#This Row],[S50%]]+Table3[[#This Row],[I50%]]</f>
        <v>3589</v>
      </c>
    </row>
    <row r="31" spans="1:59" x14ac:dyDescent="0.2">
      <c r="A31">
        <v>1591101555</v>
      </c>
      <c r="B31">
        <v>174</v>
      </c>
      <c r="D31" t="s">
        <v>48</v>
      </c>
      <c r="E31" t="s">
        <v>199</v>
      </c>
      <c r="F31" t="s">
        <v>49</v>
      </c>
      <c r="G31">
        <v>3905</v>
      </c>
      <c r="H31">
        <v>4008</v>
      </c>
      <c r="I31">
        <v>4123</v>
      </c>
      <c r="J31">
        <v>4186</v>
      </c>
      <c r="K31">
        <v>4376</v>
      </c>
      <c r="L31">
        <v>4664</v>
      </c>
      <c r="M31">
        <v>5336</v>
      </c>
      <c r="N31">
        <v>5514</v>
      </c>
      <c r="O31">
        <v>7310</v>
      </c>
      <c r="P31">
        <v>7310</v>
      </c>
      <c r="Q31">
        <v>7310</v>
      </c>
      <c r="R31">
        <v>7310</v>
      </c>
      <c r="S31">
        <v>3169</v>
      </c>
      <c r="T31">
        <v>3268</v>
      </c>
      <c r="U31">
        <v>3321</v>
      </c>
      <c r="V31">
        <v>3368</v>
      </c>
      <c r="W31">
        <v>3479</v>
      </c>
      <c r="X31">
        <v>3562</v>
      </c>
      <c r="Y31">
        <v>3697</v>
      </c>
      <c r="Z31">
        <v>3716</v>
      </c>
      <c r="AA31">
        <v>3780</v>
      </c>
      <c r="AB31">
        <v>3780</v>
      </c>
      <c r="AC31">
        <v>3780</v>
      </c>
      <c r="AD31">
        <v>3780</v>
      </c>
      <c r="AE31">
        <v>425</v>
      </c>
      <c r="AF31">
        <v>453</v>
      </c>
      <c r="AG31">
        <v>464</v>
      </c>
      <c r="AH31">
        <v>472</v>
      </c>
      <c r="AI31">
        <v>493</v>
      </c>
      <c r="AJ31">
        <v>522</v>
      </c>
      <c r="AK31">
        <v>555</v>
      </c>
      <c r="AL31">
        <v>580</v>
      </c>
      <c r="AM31">
        <v>606</v>
      </c>
      <c r="AN31">
        <v>606</v>
      </c>
      <c r="AO31">
        <v>606</v>
      </c>
      <c r="AP31">
        <v>606</v>
      </c>
      <c r="AQ31">
        <v>887</v>
      </c>
      <c r="AR31">
        <v>0</v>
      </c>
      <c r="AS31">
        <v>3878</v>
      </c>
      <c r="AT31">
        <v>3947</v>
      </c>
      <c r="AU31">
        <v>2706</v>
      </c>
      <c r="AV31">
        <v>7891</v>
      </c>
      <c r="AW31">
        <v>417</v>
      </c>
      <c r="AX31">
        <v>415</v>
      </c>
      <c r="AY31">
        <v>228</v>
      </c>
      <c r="AZ31">
        <v>778</v>
      </c>
      <c r="BA31">
        <v>3062</v>
      </c>
      <c r="BB31">
        <v>2949</v>
      </c>
      <c r="BC31">
        <v>1591</v>
      </c>
      <c r="BD31">
        <v>4237</v>
      </c>
      <c r="BE31">
        <v>63</v>
      </c>
      <c r="BF31">
        <f>Table3[[#This Row],[50%]]-(Table3[[#This Row],[S50%]]+Table3[[#This Row],[I50%]])</f>
        <v>311</v>
      </c>
      <c r="BG31" s="2">
        <f>Table3[[#This Row],[S50%]]+Table3[[#This Row],[I50%]]</f>
        <v>3594</v>
      </c>
    </row>
    <row r="32" spans="1:59" x14ac:dyDescent="0.2">
      <c r="A32">
        <v>1591101557</v>
      </c>
      <c r="B32">
        <v>180</v>
      </c>
      <c r="D32" t="s">
        <v>48</v>
      </c>
      <c r="E32" t="s">
        <v>200</v>
      </c>
      <c r="F32" t="s">
        <v>49</v>
      </c>
      <c r="G32">
        <v>3912</v>
      </c>
      <c r="H32">
        <v>4014</v>
      </c>
      <c r="I32">
        <v>4150</v>
      </c>
      <c r="J32">
        <v>4203</v>
      </c>
      <c r="K32">
        <v>4417</v>
      </c>
      <c r="L32">
        <v>4694</v>
      </c>
      <c r="M32">
        <v>5336</v>
      </c>
      <c r="N32">
        <v>5514</v>
      </c>
      <c r="O32">
        <v>7310</v>
      </c>
      <c r="P32">
        <v>7310</v>
      </c>
      <c r="Q32">
        <v>7310</v>
      </c>
      <c r="R32">
        <v>7310</v>
      </c>
      <c r="S32">
        <v>3184</v>
      </c>
      <c r="T32">
        <v>3287</v>
      </c>
      <c r="U32">
        <v>3323</v>
      </c>
      <c r="V32">
        <v>3385</v>
      </c>
      <c r="W32">
        <v>3496</v>
      </c>
      <c r="X32">
        <v>3602</v>
      </c>
      <c r="Y32">
        <v>3701</v>
      </c>
      <c r="Z32">
        <v>3780</v>
      </c>
      <c r="AA32">
        <v>3806</v>
      </c>
      <c r="AB32">
        <v>3806</v>
      </c>
      <c r="AC32">
        <v>3806</v>
      </c>
      <c r="AD32">
        <v>3806</v>
      </c>
      <c r="AE32">
        <v>428</v>
      </c>
      <c r="AF32">
        <v>454</v>
      </c>
      <c r="AG32">
        <v>465</v>
      </c>
      <c r="AH32">
        <v>474</v>
      </c>
      <c r="AI32">
        <v>495</v>
      </c>
      <c r="AJ32">
        <v>522</v>
      </c>
      <c r="AK32">
        <v>557</v>
      </c>
      <c r="AL32">
        <v>580</v>
      </c>
      <c r="AM32">
        <v>606</v>
      </c>
      <c r="AN32">
        <v>606</v>
      </c>
      <c r="AO32">
        <v>606</v>
      </c>
      <c r="AP32">
        <v>606</v>
      </c>
      <c r="AQ32">
        <v>962</v>
      </c>
      <c r="AR32">
        <v>0</v>
      </c>
      <c r="AS32">
        <v>3889</v>
      </c>
      <c r="AT32">
        <v>3947</v>
      </c>
      <c r="AU32">
        <v>2706</v>
      </c>
      <c r="AV32">
        <v>7891</v>
      </c>
      <c r="AW32">
        <v>419</v>
      </c>
      <c r="AX32">
        <v>416</v>
      </c>
      <c r="AY32">
        <v>228</v>
      </c>
      <c r="AZ32">
        <v>778</v>
      </c>
      <c r="BA32">
        <v>3082</v>
      </c>
      <c r="BB32">
        <v>2968</v>
      </c>
      <c r="BC32">
        <v>1591</v>
      </c>
      <c r="BD32">
        <v>4237</v>
      </c>
      <c r="BE32">
        <v>63</v>
      </c>
      <c r="BF32">
        <f>Table3[[#This Row],[50%]]-(Table3[[#This Row],[S50%]]+Table3[[#This Row],[I50%]])</f>
        <v>300</v>
      </c>
      <c r="BG32" s="2">
        <f>Table3[[#This Row],[S50%]]+Table3[[#This Row],[I50%]]</f>
        <v>3612</v>
      </c>
    </row>
    <row r="33" spans="1:59" x14ac:dyDescent="0.2">
      <c r="A33">
        <v>1591101559</v>
      </c>
      <c r="B33">
        <v>186</v>
      </c>
      <c r="D33" t="s">
        <v>48</v>
      </c>
      <c r="E33" t="s">
        <v>201</v>
      </c>
      <c r="F33" t="s">
        <v>49</v>
      </c>
      <c r="G33">
        <v>3900</v>
      </c>
      <c r="H33">
        <v>4005</v>
      </c>
      <c r="I33">
        <v>4093</v>
      </c>
      <c r="J33">
        <v>4160</v>
      </c>
      <c r="K33">
        <v>4297</v>
      </c>
      <c r="L33">
        <v>4507</v>
      </c>
      <c r="M33">
        <v>4694</v>
      </c>
      <c r="N33">
        <v>5492</v>
      </c>
      <c r="O33">
        <v>7310</v>
      </c>
      <c r="P33">
        <v>7310</v>
      </c>
      <c r="Q33">
        <v>7310</v>
      </c>
      <c r="R33">
        <v>7310</v>
      </c>
      <c r="S33">
        <v>3194</v>
      </c>
      <c r="T33">
        <v>3290</v>
      </c>
      <c r="U33">
        <v>3332</v>
      </c>
      <c r="V33">
        <v>3396</v>
      </c>
      <c r="W33">
        <v>3500</v>
      </c>
      <c r="X33">
        <v>3627</v>
      </c>
      <c r="Y33">
        <v>3743</v>
      </c>
      <c r="Z33">
        <v>3780</v>
      </c>
      <c r="AA33">
        <v>3806</v>
      </c>
      <c r="AB33">
        <v>3806</v>
      </c>
      <c r="AC33">
        <v>3806</v>
      </c>
      <c r="AD33">
        <v>3806</v>
      </c>
      <c r="AE33">
        <v>428</v>
      </c>
      <c r="AF33">
        <v>455</v>
      </c>
      <c r="AG33">
        <v>465</v>
      </c>
      <c r="AH33">
        <v>474</v>
      </c>
      <c r="AI33">
        <v>495</v>
      </c>
      <c r="AJ33">
        <v>523</v>
      </c>
      <c r="AK33">
        <v>558</v>
      </c>
      <c r="AL33">
        <v>580</v>
      </c>
      <c r="AM33">
        <v>606</v>
      </c>
      <c r="AN33">
        <v>606</v>
      </c>
      <c r="AO33">
        <v>606</v>
      </c>
      <c r="AP33">
        <v>606</v>
      </c>
      <c r="AQ33">
        <v>1022</v>
      </c>
      <c r="AR33">
        <v>0</v>
      </c>
      <c r="AS33">
        <v>3885</v>
      </c>
      <c r="AT33">
        <v>3940</v>
      </c>
      <c r="AU33">
        <v>2706</v>
      </c>
      <c r="AV33">
        <v>7891</v>
      </c>
      <c r="AW33">
        <v>419</v>
      </c>
      <c r="AX33">
        <v>417</v>
      </c>
      <c r="AY33">
        <v>228</v>
      </c>
      <c r="AZ33">
        <v>778</v>
      </c>
      <c r="BA33">
        <v>3093</v>
      </c>
      <c r="BB33">
        <v>2973</v>
      </c>
      <c r="BC33">
        <v>1591</v>
      </c>
      <c r="BD33">
        <v>4237</v>
      </c>
      <c r="BE33">
        <v>63</v>
      </c>
      <c r="BF33">
        <f>Table3[[#This Row],[50%]]-(Table3[[#This Row],[S50%]]+Table3[[#This Row],[I50%]])</f>
        <v>278</v>
      </c>
      <c r="BG33" s="2">
        <f>Table3[[#This Row],[S50%]]+Table3[[#This Row],[I50%]]</f>
        <v>3622</v>
      </c>
    </row>
    <row r="34" spans="1:59" x14ac:dyDescent="0.2">
      <c r="A34">
        <v>1591101561</v>
      </c>
      <c r="B34">
        <v>192</v>
      </c>
      <c r="D34" t="s">
        <v>48</v>
      </c>
      <c r="E34" t="s">
        <v>202</v>
      </c>
      <c r="F34" t="s">
        <v>49</v>
      </c>
      <c r="G34">
        <v>3909</v>
      </c>
      <c r="H34">
        <v>4008</v>
      </c>
      <c r="I34">
        <v>4079</v>
      </c>
      <c r="J34">
        <v>4150</v>
      </c>
      <c r="K34">
        <v>4328</v>
      </c>
      <c r="L34">
        <v>4548</v>
      </c>
      <c r="M34">
        <v>4931</v>
      </c>
      <c r="N34">
        <v>6028</v>
      </c>
      <c r="O34">
        <v>6404</v>
      </c>
      <c r="P34">
        <v>6404</v>
      </c>
      <c r="Q34">
        <v>6404</v>
      </c>
      <c r="R34">
        <v>6404</v>
      </c>
      <c r="S34">
        <v>3199</v>
      </c>
      <c r="T34">
        <v>3283</v>
      </c>
      <c r="U34">
        <v>3323</v>
      </c>
      <c r="V34">
        <v>3368</v>
      </c>
      <c r="W34">
        <v>3485</v>
      </c>
      <c r="X34">
        <v>3606</v>
      </c>
      <c r="Y34">
        <v>3743</v>
      </c>
      <c r="Z34">
        <v>3771</v>
      </c>
      <c r="AA34">
        <v>3806</v>
      </c>
      <c r="AB34">
        <v>3806</v>
      </c>
      <c r="AC34">
        <v>3806</v>
      </c>
      <c r="AD34">
        <v>3806</v>
      </c>
      <c r="AE34">
        <v>429</v>
      </c>
      <c r="AF34">
        <v>452</v>
      </c>
      <c r="AG34">
        <v>464</v>
      </c>
      <c r="AH34">
        <v>474</v>
      </c>
      <c r="AI34">
        <v>493</v>
      </c>
      <c r="AJ34">
        <v>509</v>
      </c>
      <c r="AK34">
        <v>563</v>
      </c>
      <c r="AL34">
        <v>567</v>
      </c>
      <c r="AM34">
        <v>603</v>
      </c>
      <c r="AN34">
        <v>603</v>
      </c>
      <c r="AO34">
        <v>603</v>
      </c>
      <c r="AP34">
        <v>603</v>
      </c>
      <c r="AQ34">
        <v>1082</v>
      </c>
      <c r="AR34">
        <v>0</v>
      </c>
      <c r="AS34">
        <v>3894</v>
      </c>
      <c r="AT34">
        <v>3948</v>
      </c>
      <c r="AU34">
        <v>2706</v>
      </c>
      <c r="AV34">
        <v>7891</v>
      </c>
      <c r="AW34">
        <v>420</v>
      </c>
      <c r="AX34">
        <v>418</v>
      </c>
      <c r="AY34">
        <v>228</v>
      </c>
      <c r="AZ34">
        <v>778</v>
      </c>
      <c r="BA34">
        <v>3108</v>
      </c>
      <c r="BB34">
        <v>2978</v>
      </c>
      <c r="BC34">
        <v>1591</v>
      </c>
      <c r="BD34">
        <v>4237</v>
      </c>
      <c r="BE34">
        <v>63</v>
      </c>
      <c r="BF34">
        <f>Table3[[#This Row],[50%]]-(Table3[[#This Row],[S50%]]+Table3[[#This Row],[I50%]])</f>
        <v>281</v>
      </c>
      <c r="BG34" s="2">
        <f>Table3[[#This Row],[S50%]]+Table3[[#This Row],[I50%]]</f>
        <v>3628</v>
      </c>
    </row>
    <row r="35" spans="1:59" x14ac:dyDescent="0.2">
      <c r="A35">
        <v>1591101563</v>
      </c>
      <c r="B35">
        <v>198</v>
      </c>
      <c r="D35" t="s">
        <v>48</v>
      </c>
      <c r="E35" t="s">
        <v>74</v>
      </c>
      <c r="F35" t="s">
        <v>49</v>
      </c>
      <c r="G35">
        <v>3936</v>
      </c>
      <c r="H35">
        <v>4038</v>
      </c>
      <c r="I35">
        <v>4121</v>
      </c>
      <c r="J35">
        <v>4197</v>
      </c>
      <c r="K35">
        <v>4393</v>
      </c>
      <c r="L35">
        <v>4558</v>
      </c>
      <c r="M35">
        <v>4931</v>
      </c>
      <c r="N35">
        <v>6028</v>
      </c>
      <c r="O35">
        <v>6769</v>
      </c>
      <c r="P35">
        <v>6769</v>
      </c>
      <c r="Q35">
        <v>6769</v>
      </c>
      <c r="R35">
        <v>6769</v>
      </c>
      <c r="S35">
        <v>3221</v>
      </c>
      <c r="T35">
        <v>3301</v>
      </c>
      <c r="U35">
        <v>3366</v>
      </c>
      <c r="V35">
        <v>3418</v>
      </c>
      <c r="W35">
        <v>3518</v>
      </c>
      <c r="X35">
        <v>3649</v>
      </c>
      <c r="Y35">
        <v>3720</v>
      </c>
      <c r="Z35">
        <v>3771</v>
      </c>
      <c r="AA35">
        <v>3806</v>
      </c>
      <c r="AB35">
        <v>3806</v>
      </c>
      <c r="AC35">
        <v>3806</v>
      </c>
      <c r="AD35">
        <v>3806</v>
      </c>
      <c r="AE35">
        <v>432</v>
      </c>
      <c r="AF35">
        <v>456</v>
      </c>
      <c r="AG35">
        <v>470</v>
      </c>
      <c r="AH35">
        <v>483</v>
      </c>
      <c r="AI35">
        <v>498</v>
      </c>
      <c r="AJ35">
        <v>523</v>
      </c>
      <c r="AK35">
        <v>553</v>
      </c>
      <c r="AL35">
        <v>566</v>
      </c>
      <c r="AM35">
        <v>603</v>
      </c>
      <c r="AN35">
        <v>603</v>
      </c>
      <c r="AO35">
        <v>603</v>
      </c>
      <c r="AP35">
        <v>603</v>
      </c>
      <c r="AQ35">
        <v>1164</v>
      </c>
      <c r="AR35">
        <v>0</v>
      </c>
      <c r="AS35">
        <v>3896</v>
      </c>
      <c r="AT35">
        <v>3952</v>
      </c>
      <c r="AU35">
        <v>2706</v>
      </c>
      <c r="AV35">
        <v>7891</v>
      </c>
      <c r="AW35">
        <v>422</v>
      </c>
      <c r="AX35">
        <v>420</v>
      </c>
      <c r="AY35">
        <v>228</v>
      </c>
      <c r="AZ35">
        <v>778</v>
      </c>
      <c r="BA35">
        <v>3119</v>
      </c>
      <c r="BB35">
        <v>2996</v>
      </c>
      <c r="BC35">
        <v>1591</v>
      </c>
      <c r="BD35">
        <v>4237</v>
      </c>
      <c r="BE35">
        <v>63</v>
      </c>
      <c r="BF35">
        <f>Table3[[#This Row],[50%]]-(Table3[[#This Row],[S50%]]+Table3[[#This Row],[I50%]])</f>
        <v>283</v>
      </c>
      <c r="BG35" s="2">
        <f>Table3[[#This Row],[S50%]]+Table3[[#This Row],[I50%]]</f>
        <v>3653</v>
      </c>
    </row>
    <row r="36" spans="1:59" x14ac:dyDescent="0.2">
      <c r="A36">
        <v>1591101565</v>
      </c>
      <c r="B36">
        <v>204</v>
      </c>
      <c r="D36" t="s">
        <v>48</v>
      </c>
      <c r="E36" t="s">
        <v>203</v>
      </c>
      <c r="F36" t="s">
        <v>49</v>
      </c>
      <c r="G36">
        <v>3952</v>
      </c>
      <c r="H36">
        <v>4055</v>
      </c>
      <c r="I36">
        <v>4159</v>
      </c>
      <c r="J36">
        <v>4209</v>
      </c>
      <c r="K36">
        <v>4389</v>
      </c>
      <c r="L36">
        <v>4558</v>
      </c>
      <c r="M36">
        <v>5105</v>
      </c>
      <c r="N36">
        <v>6028</v>
      </c>
      <c r="O36">
        <v>6769</v>
      </c>
      <c r="P36">
        <v>6769</v>
      </c>
      <c r="Q36">
        <v>6769</v>
      </c>
      <c r="R36">
        <v>6769</v>
      </c>
      <c r="S36">
        <v>3233</v>
      </c>
      <c r="T36">
        <v>3318</v>
      </c>
      <c r="U36">
        <v>3397</v>
      </c>
      <c r="V36">
        <v>3435</v>
      </c>
      <c r="W36">
        <v>3522</v>
      </c>
      <c r="X36">
        <v>3649</v>
      </c>
      <c r="Y36">
        <v>3720</v>
      </c>
      <c r="Z36">
        <v>3743</v>
      </c>
      <c r="AA36">
        <v>3806</v>
      </c>
      <c r="AB36">
        <v>3806</v>
      </c>
      <c r="AC36">
        <v>3806</v>
      </c>
      <c r="AD36">
        <v>3806</v>
      </c>
      <c r="AE36">
        <v>432</v>
      </c>
      <c r="AF36">
        <v>456</v>
      </c>
      <c r="AG36">
        <v>470</v>
      </c>
      <c r="AH36">
        <v>483</v>
      </c>
      <c r="AI36">
        <v>502</v>
      </c>
      <c r="AJ36">
        <v>529</v>
      </c>
      <c r="AK36">
        <v>558</v>
      </c>
      <c r="AL36">
        <v>566</v>
      </c>
      <c r="AM36">
        <v>603</v>
      </c>
      <c r="AN36">
        <v>603</v>
      </c>
      <c r="AO36">
        <v>603</v>
      </c>
      <c r="AP36">
        <v>603</v>
      </c>
      <c r="AQ36">
        <v>1231</v>
      </c>
      <c r="AR36">
        <v>0</v>
      </c>
      <c r="AS36">
        <v>3898</v>
      </c>
      <c r="AT36">
        <v>3952</v>
      </c>
      <c r="AU36">
        <v>2706</v>
      </c>
      <c r="AV36">
        <v>7891</v>
      </c>
      <c r="AW36">
        <v>423</v>
      </c>
      <c r="AX36">
        <v>420</v>
      </c>
      <c r="AY36">
        <v>228</v>
      </c>
      <c r="AZ36">
        <v>778</v>
      </c>
      <c r="BA36">
        <v>3128</v>
      </c>
      <c r="BB36">
        <v>3004</v>
      </c>
      <c r="BC36">
        <v>1591</v>
      </c>
      <c r="BD36">
        <v>4237</v>
      </c>
      <c r="BE36">
        <v>63</v>
      </c>
      <c r="BF36">
        <f>Table3[[#This Row],[50%]]-(Table3[[#This Row],[S50%]]+Table3[[#This Row],[I50%]])</f>
        <v>287</v>
      </c>
      <c r="BG36" s="2">
        <f>Table3[[#This Row],[S50%]]+Table3[[#This Row],[I50%]]</f>
        <v>3665</v>
      </c>
    </row>
    <row r="37" spans="1:59" x14ac:dyDescent="0.2">
      <c r="A37">
        <v>1591101567</v>
      </c>
      <c r="B37">
        <v>210</v>
      </c>
      <c r="D37" t="s">
        <v>48</v>
      </c>
      <c r="E37" t="s">
        <v>204</v>
      </c>
      <c r="F37" t="s">
        <v>49</v>
      </c>
      <c r="G37">
        <v>3958</v>
      </c>
      <c r="H37">
        <v>4065</v>
      </c>
      <c r="I37">
        <v>4150</v>
      </c>
      <c r="J37">
        <v>4209</v>
      </c>
      <c r="K37">
        <v>4440</v>
      </c>
      <c r="L37">
        <v>4763</v>
      </c>
      <c r="M37">
        <v>5888</v>
      </c>
      <c r="N37">
        <v>6054</v>
      </c>
      <c r="O37">
        <v>7681</v>
      </c>
      <c r="P37">
        <v>7681</v>
      </c>
      <c r="Q37">
        <v>7681</v>
      </c>
      <c r="R37">
        <v>7681</v>
      </c>
      <c r="S37">
        <v>3232</v>
      </c>
      <c r="T37">
        <v>3310</v>
      </c>
      <c r="U37">
        <v>3386</v>
      </c>
      <c r="V37">
        <v>3431</v>
      </c>
      <c r="W37">
        <v>3518</v>
      </c>
      <c r="X37">
        <v>3649</v>
      </c>
      <c r="Y37">
        <v>3720</v>
      </c>
      <c r="Z37">
        <v>3743</v>
      </c>
      <c r="AA37">
        <v>3786</v>
      </c>
      <c r="AB37">
        <v>3786</v>
      </c>
      <c r="AC37">
        <v>3786</v>
      </c>
      <c r="AD37">
        <v>3786</v>
      </c>
      <c r="AE37">
        <v>435</v>
      </c>
      <c r="AF37">
        <v>459</v>
      </c>
      <c r="AG37">
        <v>474</v>
      </c>
      <c r="AH37">
        <v>484</v>
      </c>
      <c r="AI37">
        <v>501</v>
      </c>
      <c r="AJ37">
        <v>513</v>
      </c>
      <c r="AK37">
        <v>548</v>
      </c>
      <c r="AL37">
        <v>558</v>
      </c>
      <c r="AM37">
        <v>603</v>
      </c>
      <c r="AN37">
        <v>603</v>
      </c>
      <c r="AO37">
        <v>603</v>
      </c>
      <c r="AP37">
        <v>603</v>
      </c>
      <c r="AQ37">
        <v>1304</v>
      </c>
      <c r="AR37">
        <v>0</v>
      </c>
      <c r="AS37">
        <v>3902</v>
      </c>
      <c r="AT37">
        <v>3956</v>
      </c>
      <c r="AU37">
        <v>2706</v>
      </c>
      <c r="AV37">
        <v>7891</v>
      </c>
      <c r="AW37">
        <v>424</v>
      </c>
      <c r="AX37">
        <v>421</v>
      </c>
      <c r="AY37">
        <v>228</v>
      </c>
      <c r="AZ37">
        <v>778</v>
      </c>
      <c r="BA37">
        <v>3135</v>
      </c>
      <c r="BB37">
        <v>3010</v>
      </c>
      <c r="BC37">
        <v>1591</v>
      </c>
      <c r="BD37">
        <v>4237</v>
      </c>
      <c r="BE37">
        <v>63</v>
      </c>
      <c r="BF37">
        <f>Table3[[#This Row],[50%]]-(Table3[[#This Row],[S50%]]+Table3[[#This Row],[I50%]])</f>
        <v>291</v>
      </c>
      <c r="BG37" s="2">
        <f>Table3[[#This Row],[S50%]]+Table3[[#This Row],[I50%]]</f>
        <v>3667</v>
      </c>
    </row>
    <row r="38" spans="1:59" x14ac:dyDescent="0.2">
      <c r="A38">
        <v>1591101569</v>
      </c>
      <c r="B38">
        <v>216</v>
      </c>
      <c r="D38" t="s">
        <v>48</v>
      </c>
      <c r="E38" t="s">
        <v>205</v>
      </c>
      <c r="F38" t="s">
        <v>49</v>
      </c>
      <c r="G38">
        <v>3967</v>
      </c>
      <c r="H38">
        <v>4083</v>
      </c>
      <c r="I38">
        <v>4163</v>
      </c>
      <c r="J38">
        <v>4222</v>
      </c>
      <c r="K38">
        <v>4407</v>
      </c>
      <c r="L38">
        <v>4555</v>
      </c>
      <c r="M38">
        <v>6003</v>
      </c>
      <c r="N38">
        <v>6432</v>
      </c>
      <c r="O38">
        <v>7681</v>
      </c>
      <c r="P38">
        <v>7681</v>
      </c>
      <c r="Q38">
        <v>7681</v>
      </c>
      <c r="R38">
        <v>7681</v>
      </c>
      <c r="S38">
        <v>3255</v>
      </c>
      <c r="T38">
        <v>3345</v>
      </c>
      <c r="U38">
        <v>3404</v>
      </c>
      <c r="V38">
        <v>3444</v>
      </c>
      <c r="W38">
        <v>3538</v>
      </c>
      <c r="X38">
        <v>3651</v>
      </c>
      <c r="Y38">
        <v>3727</v>
      </c>
      <c r="Z38">
        <v>3750</v>
      </c>
      <c r="AA38">
        <v>3796</v>
      </c>
      <c r="AB38">
        <v>3796</v>
      </c>
      <c r="AC38">
        <v>3796</v>
      </c>
      <c r="AD38">
        <v>3796</v>
      </c>
      <c r="AE38">
        <v>432</v>
      </c>
      <c r="AF38">
        <v>458</v>
      </c>
      <c r="AG38">
        <v>471</v>
      </c>
      <c r="AH38">
        <v>483</v>
      </c>
      <c r="AI38">
        <v>501</v>
      </c>
      <c r="AJ38">
        <v>520</v>
      </c>
      <c r="AK38">
        <v>548</v>
      </c>
      <c r="AL38">
        <v>565</v>
      </c>
      <c r="AM38">
        <v>603</v>
      </c>
      <c r="AN38">
        <v>603</v>
      </c>
      <c r="AO38">
        <v>603</v>
      </c>
      <c r="AP38">
        <v>603</v>
      </c>
      <c r="AQ38">
        <v>1387</v>
      </c>
      <c r="AR38">
        <v>0</v>
      </c>
      <c r="AS38">
        <v>3905</v>
      </c>
      <c r="AT38">
        <v>3958</v>
      </c>
      <c r="AU38">
        <v>2706</v>
      </c>
      <c r="AV38">
        <v>7891</v>
      </c>
      <c r="AW38">
        <v>424</v>
      </c>
      <c r="AX38">
        <v>421</v>
      </c>
      <c r="AY38">
        <v>228</v>
      </c>
      <c r="AZ38">
        <v>778</v>
      </c>
      <c r="BA38">
        <v>3145</v>
      </c>
      <c r="BB38">
        <v>3020</v>
      </c>
      <c r="BC38">
        <v>1591</v>
      </c>
      <c r="BD38">
        <v>4237</v>
      </c>
      <c r="BE38">
        <v>63</v>
      </c>
      <c r="BF38">
        <f>Table3[[#This Row],[50%]]-(Table3[[#This Row],[S50%]]+Table3[[#This Row],[I50%]])</f>
        <v>280</v>
      </c>
      <c r="BG38" s="2">
        <f>Table3[[#This Row],[S50%]]+Table3[[#This Row],[I50%]]</f>
        <v>3687</v>
      </c>
    </row>
    <row r="39" spans="1:59" x14ac:dyDescent="0.2">
      <c r="A39">
        <v>1591101571</v>
      </c>
      <c r="B39">
        <v>222</v>
      </c>
      <c r="D39" t="s">
        <v>48</v>
      </c>
      <c r="E39" t="s">
        <v>206</v>
      </c>
      <c r="F39" t="s">
        <v>49</v>
      </c>
      <c r="G39">
        <v>3964</v>
      </c>
      <c r="H39">
        <v>4093</v>
      </c>
      <c r="I39">
        <v>4186</v>
      </c>
      <c r="J39">
        <v>4240</v>
      </c>
      <c r="K39">
        <v>4429</v>
      </c>
      <c r="L39">
        <v>4761</v>
      </c>
      <c r="M39">
        <v>5440</v>
      </c>
      <c r="N39">
        <v>6003</v>
      </c>
      <c r="O39">
        <v>7681</v>
      </c>
      <c r="P39">
        <v>7681</v>
      </c>
      <c r="Q39">
        <v>7681</v>
      </c>
      <c r="R39">
        <v>7681</v>
      </c>
      <c r="S39">
        <v>3229</v>
      </c>
      <c r="T39">
        <v>3315</v>
      </c>
      <c r="U39">
        <v>3386</v>
      </c>
      <c r="V39">
        <v>3432</v>
      </c>
      <c r="W39">
        <v>3527</v>
      </c>
      <c r="X39">
        <v>3646</v>
      </c>
      <c r="Y39">
        <v>3720</v>
      </c>
      <c r="Z39">
        <v>3750</v>
      </c>
      <c r="AA39">
        <v>3796</v>
      </c>
      <c r="AB39">
        <v>3796</v>
      </c>
      <c r="AC39">
        <v>3796</v>
      </c>
      <c r="AD39">
        <v>3796</v>
      </c>
      <c r="AE39">
        <v>431</v>
      </c>
      <c r="AF39">
        <v>458</v>
      </c>
      <c r="AG39">
        <v>470</v>
      </c>
      <c r="AH39">
        <v>481</v>
      </c>
      <c r="AI39">
        <v>500</v>
      </c>
      <c r="AJ39">
        <v>520</v>
      </c>
      <c r="AK39">
        <v>548</v>
      </c>
      <c r="AL39">
        <v>565</v>
      </c>
      <c r="AM39">
        <v>592</v>
      </c>
      <c r="AN39">
        <v>592</v>
      </c>
      <c r="AO39">
        <v>592</v>
      </c>
      <c r="AP39">
        <v>592</v>
      </c>
      <c r="AQ39">
        <v>1454</v>
      </c>
      <c r="AR39">
        <v>0</v>
      </c>
      <c r="AS39">
        <v>3905</v>
      </c>
      <c r="AT39">
        <v>3959</v>
      </c>
      <c r="AU39">
        <v>2696</v>
      </c>
      <c r="AV39">
        <v>7891</v>
      </c>
      <c r="AW39">
        <v>424</v>
      </c>
      <c r="AX39">
        <v>421</v>
      </c>
      <c r="AY39">
        <v>228</v>
      </c>
      <c r="AZ39">
        <v>778</v>
      </c>
      <c r="BA39">
        <v>3143</v>
      </c>
      <c r="BB39">
        <v>3011</v>
      </c>
      <c r="BC39">
        <v>1591</v>
      </c>
      <c r="BD39">
        <v>4237</v>
      </c>
      <c r="BE39">
        <v>63</v>
      </c>
      <c r="BF39">
        <f>Table3[[#This Row],[50%]]-(Table3[[#This Row],[S50%]]+Table3[[#This Row],[I50%]])</f>
        <v>304</v>
      </c>
      <c r="BG39" s="2">
        <f>Table3[[#This Row],[S50%]]+Table3[[#This Row],[I50%]]</f>
        <v>3660</v>
      </c>
    </row>
    <row r="40" spans="1:59" x14ac:dyDescent="0.2">
      <c r="A40">
        <v>1591101573</v>
      </c>
      <c r="B40">
        <v>228</v>
      </c>
      <c r="D40" t="s">
        <v>48</v>
      </c>
      <c r="E40" t="s">
        <v>207</v>
      </c>
      <c r="F40" t="s">
        <v>49</v>
      </c>
      <c r="G40">
        <v>3926</v>
      </c>
      <c r="H40">
        <v>4051</v>
      </c>
      <c r="I40">
        <v>4162</v>
      </c>
      <c r="J40">
        <v>4228</v>
      </c>
      <c r="K40">
        <v>4434</v>
      </c>
      <c r="L40">
        <v>4891</v>
      </c>
      <c r="M40">
        <v>5659</v>
      </c>
      <c r="N40">
        <v>6003</v>
      </c>
      <c r="O40">
        <v>7681</v>
      </c>
      <c r="P40">
        <v>7681</v>
      </c>
      <c r="Q40">
        <v>7681</v>
      </c>
      <c r="R40">
        <v>7681</v>
      </c>
      <c r="S40">
        <v>3188</v>
      </c>
      <c r="T40">
        <v>3278</v>
      </c>
      <c r="U40">
        <v>3348</v>
      </c>
      <c r="V40">
        <v>3399</v>
      </c>
      <c r="W40">
        <v>3524</v>
      </c>
      <c r="X40">
        <v>3611</v>
      </c>
      <c r="Y40">
        <v>3688</v>
      </c>
      <c r="Z40">
        <v>3746</v>
      </c>
      <c r="AA40">
        <v>3796</v>
      </c>
      <c r="AB40">
        <v>3796</v>
      </c>
      <c r="AC40">
        <v>3796</v>
      </c>
      <c r="AD40">
        <v>3796</v>
      </c>
      <c r="AE40">
        <v>426</v>
      </c>
      <c r="AF40">
        <v>454</v>
      </c>
      <c r="AG40">
        <v>469</v>
      </c>
      <c r="AH40">
        <v>479</v>
      </c>
      <c r="AI40">
        <v>501</v>
      </c>
      <c r="AJ40">
        <v>520</v>
      </c>
      <c r="AK40">
        <v>558</v>
      </c>
      <c r="AL40">
        <v>567</v>
      </c>
      <c r="AM40">
        <v>619</v>
      </c>
      <c r="AN40">
        <v>619</v>
      </c>
      <c r="AO40">
        <v>619</v>
      </c>
      <c r="AP40">
        <v>619</v>
      </c>
      <c r="AQ40">
        <v>1562</v>
      </c>
      <c r="AR40">
        <v>0</v>
      </c>
      <c r="AS40">
        <v>3902</v>
      </c>
      <c r="AT40">
        <v>3955</v>
      </c>
      <c r="AU40">
        <v>2696</v>
      </c>
      <c r="AV40">
        <v>7891</v>
      </c>
      <c r="AW40">
        <v>423</v>
      </c>
      <c r="AX40">
        <v>420</v>
      </c>
      <c r="AY40">
        <v>228</v>
      </c>
      <c r="AZ40">
        <v>778</v>
      </c>
      <c r="BA40">
        <v>3138</v>
      </c>
      <c r="BB40">
        <v>3009</v>
      </c>
      <c r="BC40">
        <v>1591</v>
      </c>
      <c r="BD40">
        <v>4237</v>
      </c>
      <c r="BE40">
        <v>63</v>
      </c>
      <c r="BF40">
        <f>Table3[[#This Row],[50%]]-(Table3[[#This Row],[S50%]]+Table3[[#This Row],[I50%]])</f>
        <v>312</v>
      </c>
      <c r="BG40" s="2">
        <f>Table3[[#This Row],[S50%]]+Table3[[#This Row],[I50%]]</f>
        <v>3614</v>
      </c>
    </row>
    <row r="41" spans="1:59" x14ac:dyDescent="0.2">
      <c r="A41">
        <v>1591101575</v>
      </c>
      <c r="B41">
        <v>234</v>
      </c>
      <c r="D41" t="s">
        <v>48</v>
      </c>
      <c r="E41" t="s">
        <v>208</v>
      </c>
      <c r="F41" t="s">
        <v>49</v>
      </c>
      <c r="G41">
        <v>3914</v>
      </c>
      <c r="H41">
        <v>4051</v>
      </c>
      <c r="I41">
        <v>4166</v>
      </c>
      <c r="J41">
        <v>4241</v>
      </c>
      <c r="K41">
        <v>4421</v>
      </c>
      <c r="L41">
        <v>4627</v>
      </c>
      <c r="M41">
        <v>5643</v>
      </c>
      <c r="N41">
        <v>6003</v>
      </c>
      <c r="O41">
        <v>7681</v>
      </c>
      <c r="P41">
        <v>7681</v>
      </c>
      <c r="Q41">
        <v>7681</v>
      </c>
      <c r="R41">
        <v>7681</v>
      </c>
      <c r="S41">
        <v>3181</v>
      </c>
      <c r="T41">
        <v>3279</v>
      </c>
      <c r="U41">
        <v>3355</v>
      </c>
      <c r="V41">
        <v>3410</v>
      </c>
      <c r="W41">
        <v>3524</v>
      </c>
      <c r="X41">
        <v>3611</v>
      </c>
      <c r="Y41">
        <v>3685</v>
      </c>
      <c r="Z41">
        <v>3746</v>
      </c>
      <c r="AA41">
        <v>3796</v>
      </c>
      <c r="AB41">
        <v>3796</v>
      </c>
      <c r="AC41">
        <v>3796</v>
      </c>
      <c r="AD41">
        <v>3796</v>
      </c>
      <c r="AE41">
        <v>425</v>
      </c>
      <c r="AF41">
        <v>451</v>
      </c>
      <c r="AG41">
        <v>466</v>
      </c>
      <c r="AH41">
        <v>477</v>
      </c>
      <c r="AI41">
        <v>498</v>
      </c>
      <c r="AJ41">
        <v>516</v>
      </c>
      <c r="AK41">
        <v>553</v>
      </c>
      <c r="AL41">
        <v>567</v>
      </c>
      <c r="AM41">
        <v>619</v>
      </c>
      <c r="AN41">
        <v>619</v>
      </c>
      <c r="AO41">
        <v>619</v>
      </c>
      <c r="AP41">
        <v>619</v>
      </c>
      <c r="AQ41">
        <v>1631</v>
      </c>
      <c r="AR41">
        <v>0</v>
      </c>
      <c r="AS41">
        <v>3903</v>
      </c>
      <c r="AT41">
        <v>3952</v>
      </c>
      <c r="AU41">
        <v>2696</v>
      </c>
      <c r="AV41">
        <v>7891</v>
      </c>
      <c r="AW41">
        <v>423</v>
      </c>
      <c r="AX41">
        <v>420</v>
      </c>
      <c r="AY41">
        <v>228</v>
      </c>
      <c r="AZ41">
        <v>778</v>
      </c>
      <c r="BA41">
        <v>3143</v>
      </c>
      <c r="BB41">
        <v>3013</v>
      </c>
      <c r="BC41">
        <v>1591</v>
      </c>
      <c r="BD41">
        <v>4237</v>
      </c>
      <c r="BE41">
        <v>63</v>
      </c>
      <c r="BF41">
        <f>Table3[[#This Row],[50%]]-(Table3[[#This Row],[S50%]]+Table3[[#This Row],[I50%]])</f>
        <v>308</v>
      </c>
      <c r="BG41" s="2">
        <f>Table3[[#This Row],[S50%]]+Table3[[#This Row],[I50%]]</f>
        <v>3606</v>
      </c>
    </row>
    <row r="42" spans="1:59" x14ac:dyDescent="0.2">
      <c r="A42">
        <v>1591101577</v>
      </c>
      <c r="B42">
        <v>240</v>
      </c>
      <c r="D42" t="s">
        <v>48</v>
      </c>
      <c r="E42" t="s">
        <v>209</v>
      </c>
      <c r="F42" t="s">
        <v>49</v>
      </c>
      <c r="G42">
        <v>3870</v>
      </c>
      <c r="H42">
        <v>3991</v>
      </c>
      <c r="I42">
        <v>4117</v>
      </c>
      <c r="J42">
        <v>4198</v>
      </c>
      <c r="K42">
        <v>4406</v>
      </c>
      <c r="L42">
        <v>4557</v>
      </c>
      <c r="M42">
        <v>5164</v>
      </c>
      <c r="N42">
        <v>5643</v>
      </c>
      <c r="O42">
        <v>5953</v>
      </c>
      <c r="P42">
        <v>5953</v>
      </c>
      <c r="Q42">
        <v>5953</v>
      </c>
      <c r="R42">
        <v>5953</v>
      </c>
      <c r="S42">
        <v>3145</v>
      </c>
      <c r="T42">
        <v>3236</v>
      </c>
      <c r="U42">
        <v>3314</v>
      </c>
      <c r="V42">
        <v>3372</v>
      </c>
      <c r="W42">
        <v>3514</v>
      </c>
      <c r="X42">
        <v>3578</v>
      </c>
      <c r="Y42">
        <v>3652</v>
      </c>
      <c r="Z42">
        <v>3672</v>
      </c>
      <c r="AA42">
        <v>3860</v>
      </c>
      <c r="AB42">
        <v>3860</v>
      </c>
      <c r="AC42">
        <v>3860</v>
      </c>
      <c r="AD42">
        <v>3860</v>
      </c>
      <c r="AE42">
        <v>423</v>
      </c>
      <c r="AF42">
        <v>448</v>
      </c>
      <c r="AG42">
        <v>463</v>
      </c>
      <c r="AH42">
        <v>474</v>
      </c>
      <c r="AI42">
        <v>498</v>
      </c>
      <c r="AJ42">
        <v>523</v>
      </c>
      <c r="AK42">
        <v>549</v>
      </c>
      <c r="AL42">
        <v>565</v>
      </c>
      <c r="AM42">
        <v>619</v>
      </c>
      <c r="AN42">
        <v>619</v>
      </c>
      <c r="AO42">
        <v>619</v>
      </c>
      <c r="AP42">
        <v>619</v>
      </c>
      <c r="AQ42">
        <v>1720</v>
      </c>
      <c r="AR42">
        <v>0</v>
      </c>
      <c r="AS42">
        <v>3897</v>
      </c>
      <c r="AT42">
        <v>3942</v>
      </c>
      <c r="AU42">
        <v>2696</v>
      </c>
      <c r="AV42">
        <v>7891</v>
      </c>
      <c r="AW42">
        <v>424</v>
      </c>
      <c r="AX42">
        <v>421</v>
      </c>
      <c r="AY42">
        <v>228</v>
      </c>
      <c r="AZ42">
        <v>778</v>
      </c>
      <c r="BA42">
        <v>3140</v>
      </c>
      <c r="BB42">
        <v>3017</v>
      </c>
      <c r="BC42">
        <v>1591</v>
      </c>
      <c r="BD42">
        <v>4237</v>
      </c>
      <c r="BE42">
        <v>63</v>
      </c>
      <c r="BF42">
        <f>Table3[[#This Row],[50%]]-(Table3[[#This Row],[S50%]]+Table3[[#This Row],[I50%]])</f>
        <v>302</v>
      </c>
      <c r="BG42" s="2">
        <f>Table3[[#This Row],[S50%]]+Table3[[#This Row],[I50%]]</f>
        <v>3568</v>
      </c>
    </row>
    <row r="43" spans="1:59" x14ac:dyDescent="0.2">
      <c r="A43">
        <v>1591101579</v>
      </c>
      <c r="B43">
        <v>240</v>
      </c>
      <c r="D43" t="s">
        <v>48</v>
      </c>
      <c r="E43" t="s">
        <v>210</v>
      </c>
      <c r="F43" t="s">
        <v>49</v>
      </c>
      <c r="G43">
        <v>3851</v>
      </c>
      <c r="H43">
        <v>3963</v>
      </c>
      <c r="I43">
        <v>4080</v>
      </c>
      <c r="J43">
        <v>4182</v>
      </c>
      <c r="K43">
        <v>4358</v>
      </c>
      <c r="L43">
        <v>4534</v>
      </c>
      <c r="M43">
        <v>5164</v>
      </c>
      <c r="N43">
        <v>5643</v>
      </c>
      <c r="O43">
        <v>7507</v>
      </c>
      <c r="P43">
        <v>7507</v>
      </c>
      <c r="Q43">
        <v>7507</v>
      </c>
      <c r="R43">
        <v>7507</v>
      </c>
      <c r="S43">
        <v>3132</v>
      </c>
      <c r="T43">
        <v>3224</v>
      </c>
      <c r="U43">
        <v>3289</v>
      </c>
      <c r="V43">
        <v>3356</v>
      </c>
      <c r="W43">
        <v>3495</v>
      </c>
      <c r="X43">
        <v>3584</v>
      </c>
      <c r="Y43">
        <v>3650</v>
      </c>
      <c r="Z43">
        <v>3670</v>
      </c>
      <c r="AA43">
        <v>3860</v>
      </c>
      <c r="AB43">
        <v>3860</v>
      </c>
      <c r="AC43">
        <v>3860</v>
      </c>
      <c r="AD43">
        <v>3860</v>
      </c>
      <c r="AE43">
        <v>422</v>
      </c>
      <c r="AF43">
        <v>448</v>
      </c>
      <c r="AG43">
        <v>462</v>
      </c>
      <c r="AH43">
        <v>474</v>
      </c>
      <c r="AI43">
        <v>501</v>
      </c>
      <c r="AJ43">
        <v>531</v>
      </c>
      <c r="AK43">
        <v>552</v>
      </c>
      <c r="AL43">
        <v>564</v>
      </c>
      <c r="AM43">
        <v>619</v>
      </c>
      <c r="AN43">
        <v>619</v>
      </c>
      <c r="AO43">
        <v>619</v>
      </c>
      <c r="AP43">
        <v>619</v>
      </c>
      <c r="AQ43">
        <v>1819</v>
      </c>
      <c r="AR43">
        <v>0</v>
      </c>
      <c r="AS43">
        <v>3895</v>
      </c>
      <c r="AT43">
        <v>3935</v>
      </c>
      <c r="AU43">
        <v>2696</v>
      </c>
      <c r="AV43">
        <v>7891</v>
      </c>
      <c r="AW43">
        <v>423</v>
      </c>
      <c r="AX43">
        <v>421</v>
      </c>
      <c r="AY43">
        <v>228</v>
      </c>
      <c r="AZ43">
        <v>778</v>
      </c>
      <c r="BA43">
        <v>3140</v>
      </c>
      <c r="BB43">
        <v>3021</v>
      </c>
      <c r="BC43">
        <v>1591</v>
      </c>
      <c r="BD43">
        <v>4237</v>
      </c>
      <c r="BE43">
        <v>63</v>
      </c>
      <c r="BF43">
        <f>Table3[[#This Row],[50%]]-(Table3[[#This Row],[S50%]]+Table3[[#This Row],[I50%]])</f>
        <v>297</v>
      </c>
      <c r="BG43" s="2">
        <f>Table3[[#This Row],[S50%]]+Table3[[#This Row],[I50%]]</f>
        <v>3554</v>
      </c>
    </row>
    <row r="44" spans="1:59" x14ac:dyDescent="0.2">
      <c r="A44">
        <v>1591101581</v>
      </c>
      <c r="B44">
        <v>240</v>
      </c>
      <c r="D44" t="s">
        <v>48</v>
      </c>
      <c r="E44" t="s">
        <v>211</v>
      </c>
      <c r="F44" t="s">
        <v>49</v>
      </c>
      <c r="G44">
        <v>3832</v>
      </c>
      <c r="H44">
        <v>3945</v>
      </c>
      <c r="I44">
        <v>4048</v>
      </c>
      <c r="J44">
        <v>4140</v>
      </c>
      <c r="K44">
        <v>4335</v>
      </c>
      <c r="L44">
        <v>4435</v>
      </c>
      <c r="M44">
        <v>4670</v>
      </c>
      <c r="N44">
        <v>4924</v>
      </c>
      <c r="O44">
        <v>7507</v>
      </c>
      <c r="P44">
        <v>7507</v>
      </c>
      <c r="Q44">
        <v>7507</v>
      </c>
      <c r="R44">
        <v>7507</v>
      </c>
      <c r="S44">
        <v>3140</v>
      </c>
      <c r="T44">
        <v>3233</v>
      </c>
      <c r="U44">
        <v>3303</v>
      </c>
      <c r="V44">
        <v>3363</v>
      </c>
      <c r="W44">
        <v>3514</v>
      </c>
      <c r="X44">
        <v>3602</v>
      </c>
      <c r="Y44">
        <v>3658</v>
      </c>
      <c r="Z44">
        <v>3697</v>
      </c>
      <c r="AA44">
        <v>3860</v>
      </c>
      <c r="AB44">
        <v>3860</v>
      </c>
      <c r="AC44">
        <v>3860</v>
      </c>
      <c r="AD44">
        <v>3860</v>
      </c>
      <c r="AE44">
        <v>421</v>
      </c>
      <c r="AF44">
        <v>448</v>
      </c>
      <c r="AG44">
        <v>461</v>
      </c>
      <c r="AH44">
        <v>470</v>
      </c>
      <c r="AI44">
        <v>500</v>
      </c>
      <c r="AJ44">
        <v>516</v>
      </c>
      <c r="AK44">
        <v>553</v>
      </c>
      <c r="AL44">
        <v>573</v>
      </c>
      <c r="AM44">
        <v>605</v>
      </c>
      <c r="AN44">
        <v>605</v>
      </c>
      <c r="AO44">
        <v>605</v>
      </c>
      <c r="AP44">
        <v>605</v>
      </c>
      <c r="AQ44">
        <v>1908</v>
      </c>
      <c r="AR44">
        <v>0</v>
      </c>
      <c r="AS44">
        <v>3892</v>
      </c>
      <c r="AT44">
        <v>3932</v>
      </c>
      <c r="AU44">
        <v>2696</v>
      </c>
      <c r="AV44">
        <v>7891</v>
      </c>
      <c r="AW44">
        <v>423</v>
      </c>
      <c r="AX44">
        <v>422</v>
      </c>
      <c r="AY44">
        <v>228</v>
      </c>
      <c r="AZ44">
        <v>778</v>
      </c>
      <c r="BA44">
        <v>3140</v>
      </c>
      <c r="BB44">
        <v>3024</v>
      </c>
      <c r="BC44">
        <v>1591</v>
      </c>
      <c r="BD44">
        <v>4237</v>
      </c>
      <c r="BE44">
        <v>63</v>
      </c>
      <c r="BF44">
        <f>Table3[[#This Row],[50%]]-(Table3[[#This Row],[S50%]]+Table3[[#This Row],[I50%]])</f>
        <v>271</v>
      </c>
      <c r="BG44" s="2">
        <f>Table3[[#This Row],[S50%]]+Table3[[#This Row],[I50%]]</f>
        <v>3561</v>
      </c>
    </row>
    <row r="45" spans="1:59" x14ac:dyDescent="0.2">
      <c r="A45">
        <v>1591101583</v>
      </c>
      <c r="B45">
        <v>240</v>
      </c>
      <c r="D45" t="s">
        <v>48</v>
      </c>
      <c r="E45" t="s">
        <v>83</v>
      </c>
      <c r="F45" t="s">
        <v>49</v>
      </c>
      <c r="G45">
        <v>3810</v>
      </c>
      <c r="H45">
        <v>3928</v>
      </c>
      <c r="I45">
        <v>3997</v>
      </c>
      <c r="J45">
        <v>4064</v>
      </c>
      <c r="K45">
        <v>4265</v>
      </c>
      <c r="L45">
        <v>4384</v>
      </c>
      <c r="M45">
        <v>4471</v>
      </c>
      <c r="N45">
        <v>4670</v>
      </c>
      <c r="O45">
        <v>7507</v>
      </c>
      <c r="P45">
        <v>7507</v>
      </c>
      <c r="Q45">
        <v>7507</v>
      </c>
      <c r="R45">
        <v>7507</v>
      </c>
      <c r="S45">
        <v>3152</v>
      </c>
      <c r="T45">
        <v>3230</v>
      </c>
      <c r="U45">
        <v>3292</v>
      </c>
      <c r="V45">
        <v>3335</v>
      </c>
      <c r="W45">
        <v>3510</v>
      </c>
      <c r="X45">
        <v>3624</v>
      </c>
      <c r="Y45">
        <v>3670</v>
      </c>
      <c r="Z45">
        <v>3693</v>
      </c>
      <c r="AA45">
        <v>3860</v>
      </c>
      <c r="AB45">
        <v>3860</v>
      </c>
      <c r="AC45">
        <v>3860</v>
      </c>
      <c r="AD45">
        <v>3860</v>
      </c>
      <c r="AE45">
        <v>425</v>
      </c>
      <c r="AF45">
        <v>449</v>
      </c>
      <c r="AG45">
        <v>461</v>
      </c>
      <c r="AH45">
        <v>465</v>
      </c>
      <c r="AI45">
        <v>495</v>
      </c>
      <c r="AJ45">
        <v>509</v>
      </c>
      <c r="AK45">
        <v>564</v>
      </c>
      <c r="AL45">
        <v>577</v>
      </c>
      <c r="AM45">
        <v>605</v>
      </c>
      <c r="AN45">
        <v>605</v>
      </c>
      <c r="AO45">
        <v>605</v>
      </c>
      <c r="AP45">
        <v>605</v>
      </c>
      <c r="AQ45">
        <v>2011</v>
      </c>
      <c r="AR45">
        <v>0</v>
      </c>
      <c r="AS45">
        <v>3885</v>
      </c>
      <c r="AT45">
        <v>3923</v>
      </c>
      <c r="AU45">
        <v>2696</v>
      </c>
      <c r="AV45">
        <v>7891</v>
      </c>
      <c r="AW45">
        <v>424</v>
      </c>
      <c r="AX45">
        <v>422</v>
      </c>
      <c r="AY45">
        <v>228</v>
      </c>
      <c r="AZ45">
        <v>778</v>
      </c>
      <c r="BA45">
        <v>3144</v>
      </c>
      <c r="BB45">
        <v>3029</v>
      </c>
      <c r="BC45">
        <v>1591</v>
      </c>
      <c r="BD45">
        <v>4237</v>
      </c>
      <c r="BE45">
        <v>63</v>
      </c>
      <c r="BF45">
        <f>Table3[[#This Row],[50%]]-(Table3[[#This Row],[S50%]]+Table3[[#This Row],[I50%]])</f>
        <v>233</v>
      </c>
      <c r="BG45" s="2">
        <f>Table3[[#This Row],[S50%]]+Table3[[#This Row],[I50%]]</f>
        <v>3577</v>
      </c>
    </row>
    <row r="46" spans="1:59" x14ac:dyDescent="0.2">
      <c r="A46">
        <v>1591101585</v>
      </c>
      <c r="B46">
        <v>240</v>
      </c>
      <c r="D46" t="s">
        <v>48</v>
      </c>
      <c r="E46" t="s">
        <v>212</v>
      </c>
      <c r="F46" t="s">
        <v>49</v>
      </c>
      <c r="G46">
        <v>3819</v>
      </c>
      <c r="H46">
        <v>3930</v>
      </c>
      <c r="I46">
        <v>3995</v>
      </c>
      <c r="J46">
        <v>4050</v>
      </c>
      <c r="K46">
        <v>4265</v>
      </c>
      <c r="L46">
        <v>4375</v>
      </c>
      <c r="M46">
        <v>4477</v>
      </c>
      <c r="N46">
        <v>4530</v>
      </c>
      <c r="O46">
        <v>7507</v>
      </c>
      <c r="P46">
        <v>7507</v>
      </c>
      <c r="Q46">
        <v>7507</v>
      </c>
      <c r="R46">
        <v>7507</v>
      </c>
      <c r="S46">
        <v>3156</v>
      </c>
      <c r="T46">
        <v>3233</v>
      </c>
      <c r="U46">
        <v>3282</v>
      </c>
      <c r="V46">
        <v>3324</v>
      </c>
      <c r="W46">
        <v>3540</v>
      </c>
      <c r="X46">
        <v>3624</v>
      </c>
      <c r="Y46">
        <v>3666</v>
      </c>
      <c r="Z46">
        <v>3693</v>
      </c>
      <c r="AA46">
        <v>3860</v>
      </c>
      <c r="AB46">
        <v>3860</v>
      </c>
      <c r="AC46">
        <v>3860</v>
      </c>
      <c r="AD46">
        <v>3860</v>
      </c>
      <c r="AE46">
        <v>425</v>
      </c>
      <c r="AF46">
        <v>450</v>
      </c>
      <c r="AG46">
        <v>461</v>
      </c>
      <c r="AH46">
        <v>465</v>
      </c>
      <c r="AI46">
        <v>494</v>
      </c>
      <c r="AJ46">
        <v>509</v>
      </c>
      <c r="AK46">
        <v>564</v>
      </c>
      <c r="AL46">
        <v>577</v>
      </c>
      <c r="AM46">
        <v>605</v>
      </c>
      <c r="AN46">
        <v>605</v>
      </c>
      <c r="AO46">
        <v>605</v>
      </c>
      <c r="AP46">
        <v>605</v>
      </c>
      <c r="AQ46">
        <v>2095</v>
      </c>
      <c r="AR46">
        <v>0</v>
      </c>
      <c r="AS46">
        <v>3883</v>
      </c>
      <c r="AT46">
        <v>3918</v>
      </c>
      <c r="AU46">
        <v>2696</v>
      </c>
      <c r="AV46">
        <v>7891</v>
      </c>
      <c r="AW46">
        <v>424</v>
      </c>
      <c r="AX46">
        <v>422</v>
      </c>
      <c r="AY46">
        <v>228</v>
      </c>
      <c r="AZ46">
        <v>778</v>
      </c>
      <c r="BA46">
        <v>3145</v>
      </c>
      <c r="BB46">
        <v>3032</v>
      </c>
      <c r="BC46">
        <v>1591</v>
      </c>
      <c r="BD46">
        <v>4237</v>
      </c>
      <c r="BE46">
        <v>63</v>
      </c>
      <c r="BF46">
        <f>Table3[[#This Row],[50%]]-(Table3[[#This Row],[S50%]]+Table3[[#This Row],[I50%]])</f>
        <v>238</v>
      </c>
      <c r="BG46" s="2">
        <f>Table3[[#This Row],[S50%]]+Table3[[#This Row],[I50%]]</f>
        <v>3581</v>
      </c>
    </row>
    <row r="47" spans="1:59" x14ac:dyDescent="0.2">
      <c r="A47">
        <v>1591101587</v>
      </c>
      <c r="B47">
        <v>240</v>
      </c>
      <c r="D47" t="s">
        <v>48</v>
      </c>
      <c r="E47" t="s">
        <v>213</v>
      </c>
      <c r="F47" t="s">
        <v>49</v>
      </c>
      <c r="G47">
        <v>3825</v>
      </c>
      <c r="H47">
        <v>3938</v>
      </c>
      <c r="I47">
        <v>4011</v>
      </c>
      <c r="J47">
        <v>4052</v>
      </c>
      <c r="K47">
        <v>4264</v>
      </c>
      <c r="L47">
        <v>4364</v>
      </c>
      <c r="M47">
        <v>4471</v>
      </c>
      <c r="N47">
        <v>4528</v>
      </c>
      <c r="O47">
        <v>6908</v>
      </c>
      <c r="P47">
        <v>6908</v>
      </c>
      <c r="Q47">
        <v>6908</v>
      </c>
      <c r="R47">
        <v>6908</v>
      </c>
      <c r="S47">
        <v>3163</v>
      </c>
      <c r="T47">
        <v>3241</v>
      </c>
      <c r="U47">
        <v>3302</v>
      </c>
      <c r="V47">
        <v>3335</v>
      </c>
      <c r="W47">
        <v>3501</v>
      </c>
      <c r="X47">
        <v>3617</v>
      </c>
      <c r="Y47">
        <v>3664</v>
      </c>
      <c r="Z47">
        <v>3687</v>
      </c>
      <c r="AA47">
        <v>3743</v>
      </c>
      <c r="AB47">
        <v>3743</v>
      </c>
      <c r="AC47">
        <v>3743</v>
      </c>
      <c r="AD47">
        <v>3743</v>
      </c>
      <c r="AE47">
        <v>427</v>
      </c>
      <c r="AF47">
        <v>451</v>
      </c>
      <c r="AG47">
        <v>462</v>
      </c>
      <c r="AH47">
        <v>467</v>
      </c>
      <c r="AI47">
        <v>494</v>
      </c>
      <c r="AJ47">
        <v>510</v>
      </c>
      <c r="AK47">
        <v>564</v>
      </c>
      <c r="AL47">
        <v>577</v>
      </c>
      <c r="AM47">
        <v>605</v>
      </c>
      <c r="AN47">
        <v>605</v>
      </c>
      <c r="AO47">
        <v>605</v>
      </c>
      <c r="AP47">
        <v>605</v>
      </c>
      <c r="AQ47">
        <v>2184</v>
      </c>
      <c r="AR47">
        <v>0</v>
      </c>
      <c r="AS47">
        <v>3881</v>
      </c>
      <c r="AT47">
        <v>3911</v>
      </c>
      <c r="AU47">
        <v>2696</v>
      </c>
      <c r="AV47">
        <v>7891</v>
      </c>
      <c r="AW47">
        <v>424</v>
      </c>
      <c r="AX47">
        <v>422</v>
      </c>
      <c r="AY47">
        <v>228</v>
      </c>
      <c r="AZ47">
        <v>778</v>
      </c>
      <c r="BA47">
        <v>3145</v>
      </c>
      <c r="BB47">
        <v>3032</v>
      </c>
      <c r="BC47">
        <v>1591</v>
      </c>
      <c r="BD47">
        <v>4237</v>
      </c>
      <c r="BE47">
        <v>63</v>
      </c>
      <c r="BF47">
        <f>Table3[[#This Row],[50%]]-(Table3[[#This Row],[S50%]]+Table3[[#This Row],[I50%]])</f>
        <v>235</v>
      </c>
      <c r="BG47" s="2">
        <f>Table3[[#This Row],[S50%]]+Table3[[#This Row],[I50%]]</f>
        <v>3590</v>
      </c>
    </row>
    <row r="48" spans="1:59" x14ac:dyDescent="0.2">
      <c r="A48">
        <v>1591101589</v>
      </c>
      <c r="B48">
        <v>240</v>
      </c>
      <c r="D48" t="s">
        <v>48</v>
      </c>
      <c r="E48" t="s">
        <v>214</v>
      </c>
      <c r="F48" t="s">
        <v>49</v>
      </c>
      <c r="G48">
        <v>3824</v>
      </c>
      <c r="H48">
        <v>3932</v>
      </c>
      <c r="I48">
        <v>3991</v>
      </c>
      <c r="J48">
        <v>4039</v>
      </c>
      <c r="K48">
        <v>4264</v>
      </c>
      <c r="L48">
        <v>4375</v>
      </c>
      <c r="M48">
        <v>4520</v>
      </c>
      <c r="N48">
        <v>4541</v>
      </c>
      <c r="O48">
        <v>6908</v>
      </c>
      <c r="P48">
        <v>6908</v>
      </c>
      <c r="Q48">
        <v>6908</v>
      </c>
      <c r="R48">
        <v>6908</v>
      </c>
      <c r="S48">
        <v>3167</v>
      </c>
      <c r="T48">
        <v>3246</v>
      </c>
      <c r="U48">
        <v>3298</v>
      </c>
      <c r="V48">
        <v>3325</v>
      </c>
      <c r="W48">
        <v>3501</v>
      </c>
      <c r="X48">
        <v>3630</v>
      </c>
      <c r="Y48">
        <v>3687</v>
      </c>
      <c r="Z48">
        <v>3734</v>
      </c>
      <c r="AA48">
        <v>3799</v>
      </c>
      <c r="AB48">
        <v>3799</v>
      </c>
      <c r="AC48">
        <v>3799</v>
      </c>
      <c r="AD48">
        <v>3799</v>
      </c>
      <c r="AE48">
        <v>425</v>
      </c>
      <c r="AF48">
        <v>450</v>
      </c>
      <c r="AG48">
        <v>462</v>
      </c>
      <c r="AH48">
        <v>469</v>
      </c>
      <c r="AI48">
        <v>491</v>
      </c>
      <c r="AJ48">
        <v>507</v>
      </c>
      <c r="AK48">
        <v>544</v>
      </c>
      <c r="AL48">
        <v>570</v>
      </c>
      <c r="AM48">
        <v>603</v>
      </c>
      <c r="AN48">
        <v>603</v>
      </c>
      <c r="AO48">
        <v>603</v>
      </c>
      <c r="AP48">
        <v>603</v>
      </c>
      <c r="AQ48">
        <v>2289</v>
      </c>
      <c r="AR48">
        <v>0</v>
      </c>
      <c r="AS48">
        <v>3878</v>
      </c>
      <c r="AT48">
        <v>3905</v>
      </c>
      <c r="AU48">
        <v>2696</v>
      </c>
      <c r="AV48">
        <v>7891</v>
      </c>
      <c r="AW48">
        <v>424</v>
      </c>
      <c r="AX48">
        <v>422</v>
      </c>
      <c r="AY48">
        <v>228</v>
      </c>
      <c r="AZ48">
        <v>778</v>
      </c>
      <c r="BA48">
        <v>3146</v>
      </c>
      <c r="BB48">
        <v>3036</v>
      </c>
      <c r="BC48">
        <v>1591</v>
      </c>
      <c r="BD48">
        <v>4237</v>
      </c>
      <c r="BE48">
        <v>63</v>
      </c>
      <c r="BF48">
        <f>Table3[[#This Row],[50%]]-(Table3[[#This Row],[S50%]]+Table3[[#This Row],[I50%]])</f>
        <v>232</v>
      </c>
      <c r="BG48" s="2">
        <f>Table3[[#This Row],[S50%]]+Table3[[#This Row],[I50%]]</f>
        <v>3592</v>
      </c>
    </row>
    <row r="49" spans="1:59" x14ac:dyDescent="0.2">
      <c r="A49">
        <v>1591101591</v>
      </c>
      <c r="B49">
        <v>240</v>
      </c>
      <c r="D49" t="s">
        <v>48</v>
      </c>
      <c r="E49" t="s">
        <v>215</v>
      </c>
      <c r="F49" t="s">
        <v>49</v>
      </c>
      <c r="G49">
        <v>3819</v>
      </c>
      <c r="H49">
        <v>3928</v>
      </c>
      <c r="I49">
        <v>3998</v>
      </c>
      <c r="J49">
        <v>4042</v>
      </c>
      <c r="K49">
        <v>4237</v>
      </c>
      <c r="L49">
        <v>4360</v>
      </c>
      <c r="M49">
        <v>4520</v>
      </c>
      <c r="N49">
        <v>4559</v>
      </c>
      <c r="O49">
        <v>5711</v>
      </c>
      <c r="P49">
        <v>5711</v>
      </c>
      <c r="Q49">
        <v>5711</v>
      </c>
      <c r="R49">
        <v>5711</v>
      </c>
      <c r="S49">
        <v>3155</v>
      </c>
      <c r="T49">
        <v>3247</v>
      </c>
      <c r="U49">
        <v>3300</v>
      </c>
      <c r="V49">
        <v>3329</v>
      </c>
      <c r="W49">
        <v>3489</v>
      </c>
      <c r="X49">
        <v>3611</v>
      </c>
      <c r="Y49">
        <v>3687</v>
      </c>
      <c r="Z49">
        <v>3737</v>
      </c>
      <c r="AA49">
        <v>3799</v>
      </c>
      <c r="AB49">
        <v>3799</v>
      </c>
      <c r="AC49">
        <v>3799</v>
      </c>
      <c r="AD49">
        <v>3799</v>
      </c>
      <c r="AE49">
        <v>424</v>
      </c>
      <c r="AF49">
        <v>448</v>
      </c>
      <c r="AG49">
        <v>461</v>
      </c>
      <c r="AH49">
        <v>470</v>
      </c>
      <c r="AI49">
        <v>491</v>
      </c>
      <c r="AJ49">
        <v>507</v>
      </c>
      <c r="AK49">
        <v>544</v>
      </c>
      <c r="AL49">
        <v>568</v>
      </c>
      <c r="AM49">
        <v>585</v>
      </c>
      <c r="AN49">
        <v>585</v>
      </c>
      <c r="AO49">
        <v>585</v>
      </c>
      <c r="AP49">
        <v>585</v>
      </c>
      <c r="AQ49">
        <v>2376</v>
      </c>
      <c r="AR49">
        <v>0</v>
      </c>
      <c r="AS49">
        <v>3873</v>
      </c>
      <c r="AT49">
        <v>3898</v>
      </c>
      <c r="AU49">
        <v>2696</v>
      </c>
      <c r="AV49">
        <v>7891</v>
      </c>
      <c r="AW49">
        <v>424</v>
      </c>
      <c r="AX49">
        <v>422</v>
      </c>
      <c r="AY49">
        <v>228</v>
      </c>
      <c r="AZ49">
        <v>778</v>
      </c>
      <c r="BA49">
        <v>3145</v>
      </c>
      <c r="BB49">
        <v>3035</v>
      </c>
      <c r="BC49">
        <v>1591</v>
      </c>
      <c r="BD49">
        <v>4237</v>
      </c>
      <c r="BE49">
        <v>63</v>
      </c>
      <c r="BF49">
        <f>Table3[[#This Row],[50%]]-(Table3[[#This Row],[S50%]]+Table3[[#This Row],[I50%]])</f>
        <v>240</v>
      </c>
      <c r="BG49" s="2">
        <f>Table3[[#This Row],[S50%]]+Table3[[#This Row],[I50%]]</f>
        <v>3579</v>
      </c>
    </row>
    <row r="50" spans="1:59" x14ac:dyDescent="0.2">
      <c r="A50">
        <v>1591101593</v>
      </c>
      <c r="B50">
        <v>240</v>
      </c>
      <c r="D50" t="s">
        <v>48</v>
      </c>
      <c r="E50" t="s">
        <v>216</v>
      </c>
      <c r="F50" t="s">
        <v>49</v>
      </c>
      <c r="G50">
        <v>3833</v>
      </c>
      <c r="H50">
        <v>3947</v>
      </c>
      <c r="I50">
        <v>4018</v>
      </c>
      <c r="J50">
        <v>4066</v>
      </c>
      <c r="K50">
        <v>4251</v>
      </c>
      <c r="L50">
        <v>4357</v>
      </c>
      <c r="M50">
        <v>4520</v>
      </c>
      <c r="N50">
        <v>4611</v>
      </c>
      <c r="O50">
        <v>6151</v>
      </c>
      <c r="P50">
        <v>6151</v>
      </c>
      <c r="Q50">
        <v>6151</v>
      </c>
      <c r="R50">
        <v>6151</v>
      </c>
      <c r="S50">
        <v>3155</v>
      </c>
      <c r="T50">
        <v>3256</v>
      </c>
      <c r="U50">
        <v>3318</v>
      </c>
      <c r="V50">
        <v>3343</v>
      </c>
      <c r="W50">
        <v>3471</v>
      </c>
      <c r="X50">
        <v>3611</v>
      </c>
      <c r="Y50">
        <v>3709</v>
      </c>
      <c r="Z50">
        <v>3737</v>
      </c>
      <c r="AA50">
        <v>3799</v>
      </c>
      <c r="AB50">
        <v>3799</v>
      </c>
      <c r="AC50">
        <v>3799</v>
      </c>
      <c r="AD50">
        <v>3799</v>
      </c>
      <c r="AE50">
        <v>430</v>
      </c>
      <c r="AF50">
        <v>450</v>
      </c>
      <c r="AG50">
        <v>467</v>
      </c>
      <c r="AH50">
        <v>476</v>
      </c>
      <c r="AI50">
        <v>495</v>
      </c>
      <c r="AJ50">
        <v>508</v>
      </c>
      <c r="AK50">
        <v>544</v>
      </c>
      <c r="AL50">
        <v>584</v>
      </c>
      <c r="AM50">
        <v>648</v>
      </c>
      <c r="AN50">
        <v>648</v>
      </c>
      <c r="AO50">
        <v>648</v>
      </c>
      <c r="AP50">
        <v>648</v>
      </c>
      <c r="AQ50">
        <v>2466</v>
      </c>
      <c r="AR50">
        <v>0</v>
      </c>
      <c r="AS50">
        <v>3873</v>
      </c>
      <c r="AT50">
        <v>3896</v>
      </c>
      <c r="AU50">
        <v>2696</v>
      </c>
      <c r="AV50">
        <v>7891</v>
      </c>
      <c r="AW50">
        <v>424</v>
      </c>
      <c r="AX50">
        <v>423</v>
      </c>
      <c r="AY50">
        <v>228</v>
      </c>
      <c r="AZ50">
        <v>778</v>
      </c>
      <c r="BA50">
        <v>3145</v>
      </c>
      <c r="BB50">
        <v>3039</v>
      </c>
      <c r="BC50">
        <v>1591</v>
      </c>
      <c r="BD50">
        <v>4237</v>
      </c>
      <c r="BE50">
        <v>63</v>
      </c>
      <c r="BF50">
        <f>Table3[[#This Row],[50%]]-(Table3[[#This Row],[S50%]]+Table3[[#This Row],[I50%]])</f>
        <v>248</v>
      </c>
      <c r="BG50" s="2">
        <f>Table3[[#This Row],[S50%]]+Table3[[#This Row],[I50%]]</f>
        <v>3585</v>
      </c>
    </row>
    <row r="51" spans="1:59" x14ac:dyDescent="0.2">
      <c r="A51">
        <v>1591101595</v>
      </c>
      <c r="B51">
        <v>240</v>
      </c>
      <c r="D51" t="s">
        <v>48</v>
      </c>
      <c r="E51" t="s">
        <v>217</v>
      </c>
      <c r="F51" t="s">
        <v>49</v>
      </c>
      <c r="G51">
        <v>3823</v>
      </c>
      <c r="H51">
        <v>3941</v>
      </c>
      <c r="I51">
        <v>4004</v>
      </c>
      <c r="J51">
        <v>4053</v>
      </c>
      <c r="K51">
        <v>4226</v>
      </c>
      <c r="L51">
        <v>4339</v>
      </c>
      <c r="M51">
        <v>4488</v>
      </c>
      <c r="N51">
        <v>4611</v>
      </c>
      <c r="O51">
        <v>6151</v>
      </c>
      <c r="P51">
        <v>6151</v>
      </c>
      <c r="Q51">
        <v>6151</v>
      </c>
      <c r="R51">
        <v>6151</v>
      </c>
      <c r="S51">
        <v>3156</v>
      </c>
      <c r="T51">
        <v>3256</v>
      </c>
      <c r="U51">
        <v>3319</v>
      </c>
      <c r="V51">
        <v>3340</v>
      </c>
      <c r="W51">
        <v>3456</v>
      </c>
      <c r="X51">
        <v>3552</v>
      </c>
      <c r="Y51">
        <v>3656</v>
      </c>
      <c r="Z51">
        <v>3734</v>
      </c>
      <c r="AA51">
        <v>3799</v>
      </c>
      <c r="AB51">
        <v>3799</v>
      </c>
      <c r="AC51">
        <v>3799</v>
      </c>
      <c r="AD51">
        <v>3799</v>
      </c>
      <c r="AE51">
        <v>422</v>
      </c>
      <c r="AF51">
        <v>446</v>
      </c>
      <c r="AG51">
        <v>462</v>
      </c>
      <c r="AH51">
        <v>475</v>
      </c>
      <c r="AI51">
        <v>497</v>
      </c>
      <c r="AJ51">
        <v>508</v>
      </c>
      <c r="AK51">
        <v>547</v>
      </c>
      <c r="AL51">
        <v>570</v>
      </c>
      <c r="AM51">
        <v>648</v>
      </c>
      <c r="AN51">
        <v>648</v>
      </c>
      <c r="AO51">
        <v>648</v>
      </c>
      <c r="AP51">
        <v>648</v>
      </c>
      <c r="AQ51">
        <v>2571</v>
      </c>
      <c r="AR51">
        <v>0</v>
      </c>
      <c r="AS51">
        <v>3871</v>
      </c>
      <c r="AT51">
        <v>3890</v>
      </c>
      <c r="AU51">
        <v>2696</v>
      </c>
      <c r="AV51">
        <v>7891</v>
      </c>
      <c r="AW51">
        <v>424</v>
      </c>
      <c r="AX51">
        <v>423</v>
      </c>
      <c r="AY51">
        <v>228</v>
      </c>
      <c r="AZ51">
        <v>778</v>
      </c>
      <c r="BA51">
        <v>3146</v>
      </c>
      <c r="BB51">
        <v>3040</v>
      </c>
      <c r="BC51">
        <v>1591</v>
      </c>
      <c r="BD51">
        <v>4237</v>
      </c>
      <c r="BE51">
        <v>63</v>
      </c>
      <c r="BF51">
        <f>Table3[[#This Row],[50%]]-(Table3[[#This Row],[S50%]]+Table3[[#This Row],[I50%]])</f>
        <v>245</v>
      </c>
      <c r="BG51" s="2">
        <f>Table3[[#This Row],[S50%]]+Table3[[#This Row],[I50%]]</f>
        <v>3578</v>
      </c>
    </row>
    <row r="52" spans="1:59" x14ac:dyDescent="0.2">
      <c r="A52">
        <v>1591101597</v>
      </c>
      <c r="B52">
        <v>240</v>
      </c>
      <c r="D52" t="s">
        <v>48</v>
      </c>
      <c r="E52" t="s">
        <v>214</v>
      </c>
      <c r="F52" t="s">
        <v>49</v>
      </c>
      <c r="G52">
        <v>3820</v>
      </c>
      <c r="H52">
        <v>3947</v>
      </c>
      <c r="I52">
        <v>4020</v>
      </c>
      <c r="J52">
        <v>4078</v>
      </c>
      <c r="K52">
        <v>4249</v>
      </c>
      <c r="L52">
        <v>4370</v>
      </c>
      <c r="M52">
        <v>4491</v>
      </c>
      <c r="N52">
        <v>4559</v>
      </c>
      <c r="O52">
        <v>6151</v>
      </c>
      <c r="P52">
        <v>6151</v>
      </c>
      <c r="Q52">
        <v>6151</v>
      </c>
      <c r="R52">
        <v>6151</v>
      </c>
      <c r="S52">
        <v>3151</v>
      </c>
      <c r="T52">
        <v>3284</v>
      </c>
      <c r="U52">
        <v>3330</v>
      </c>
      <c r="V52">
        <v>3356</v>
      </c>
      <c r="W52">
        <v>3476</v>
      </c>
      <c r="X52">
        <v>3581</v>
      </c>
      <c r="Y52">
        <v>3699</v>
      </c>
      <c r="Z52">
        <v>3734</v>
      </c>
      <c r="AA52">
        <v>3799</v>
      </c>
      <c r="AB52">
        <v>3799</v>
      </c>
      <c r="AC52">
        <v>3799</v>
      </c>
      <c r="AD52">
        <v>3799</v>
      </c>
      <c r="AE52">
        <v>424</v>
      </c>
      <c r="AF52">
        <v>449</v>
      </c>
      <c r="AG52">
        <v>467</v>
      </c>
      <c r="AH52">
        <v>476</v>
      </c>
      <c r="AI52">
        <v>497</v>
      </c>
      <c r="AJ52">
        <v>512</v>
      </c>
      <c r="AK52">
        <v>561</v>
      </c>
      <c r="AL52">
        <v>585</v>
      </c>
      <c r="AM52">
        <v>648</v>
      </c>
      <c r="AN52">
        <v>648</v>
      </c>
      <c r="AO52">
        <v>648</v>
      </c>
      <c r="AP52">
        <v>648</v>
      </c>
      <c r="AQ52">
        <v>2650</v>
      </c>
      <c r="AR52">
        <v>0</v>
      </c>
      <c r="AS52">
        <v>3869</v>
      </c>
      <c r="AT52">
        <v>3887</v>
      </c>
      <c r="AU52">
        <v>2696</v>
      </c>
      <c r="AV52">
        <v>7891</v>
      </c>
      <c r="AW52">
        <v>424</v>
      </c>
      <c r="AX52">
        <v>423</v>
      </c>
      <c r="AY52">
        <v>228</v>
      </c>
      <c r="AZ52">
        <v>778</v>
      </c>
      <c r="BA52">
        <v>3145</v>
      </c>
      <c r="BB52">
        <v>3042</v>
      </c>
      <c r="BC52">
        <v>1591</v>
      </c>
      <c r="BD52">
        <v>4237</v>
      </c>
      <c r="BE52">
        <v>63</v>
      </c>
      <c r="BF52">
        <f>Table3[[#This Row],[50%]]-(Table3[[#This Row],[S50%]]+Table3[[#This Row],[I50%]])</f>
        <v>245</v>
      </c>
      <c r="BG52" s="2">
        <f>Table3[[#This Row],[S50%]]+Table3[[#This Row],[I50%]]</f>
        <v>3575</v>
      </c>
    </row>
    <row r="53" spans="1:59" x14ac:dyDescent="0.2">
      <c r="A53">
        <v>1591101599</v>
      </c>
      <c r="B53">
        <v>240</v>
      </c>
      <c r="D53" t="s">
        <v>48</v>
      </c>
      <c r="E53" t="s">
        <v>218</v>
      </c>
      <c r="F53" t="s">
        <v>49</v>
      </c>
      <c r="G53">
        <v>3803</v>
      </c>
      <c r="H53">
        <v>3941</v>
      </c>
      <c r="I53">
        <v>4001</v>
      </c>
      <c r="J53">
        <v>4050</v>
      </c>
      <c r="K53">
        <v>4209</v>
      </c>
      <c r="L53">
        <v>4297</v>
      </c>
      <c r="M53">
        <v>4448</v>
      </c>
      <c r="N53">
        <v>4499</v>
      </c>
      <c r="O53">
        <v>6151</v>
      </c>
      <c r="P53">
        <v>6151</v>
      </c>
      <c r="Q53">
        <v>6151</v>
      </c>
      <c r="R53">
        <v>6151</v>
      </c>
      <c r="S53">
        <v>3127</v>
      </c>
      <c r="T53">
        <v>3256</v>
      </c>
      <c r="U53">
        <v>3319</v>
      </c>
      <c r="V53">
        <v>3340</v>
      </c>
      <c r="W53">
        <v>3447</v>
      </c>
      <c r="X53">
        <v>3542</v>
      </c>
      <c r="Y53">
        <v>3615</v>
      </c>
      <c r="Z53">
        <v>3635</v>
      </c>
      <c r="AA53">
        <v>3729</v>
      </c>
      <c r="AB53">
        <v>3729</v>
      </c>
      <c r="AC53">
        <v>3729</v>
      </c>
      <c r="AD53">
        <v>3729</v>
      </c>
      <c r="AE53">
        <v>420</v>
      </c>
      <c r="AF53">
        <v>445</v>
      </c>
      <c r="AG53">
        <v>459</v>
      </c>
      <c r="AH53">
        <v>472</v>
      </c>
      <c r="AI53">
        <v>497</v>
      </c>
      <c r="AJ53">
        <v>508</v>
      </c>
      <c r="AK53">
        <v>565</v>
      </c>
      <c r="AL53">
        <v>585</v>
      </c>
      <c r="AM53">
        <v>648</v>
      </c>
      <c r="AN53">
        <v>648</v>
      </c>
      <c r="AO53">
        <v>648</v>
      </c>
      <c r="AP53">
        <v>648</v>
      </c>
      <c r="AQ53">
        <v>2755</v>
      </c>
      <c r="AR53">
        <v>0</v>
      </c>
      <c r="AS53">
        <v>3869</v>
      </c>
      <c r="AT53">
        <v>3881</v>
      </c>
      <c r="AU53">
        <v>2696</v>
      </c>
      <c r="AV53">
        <v>7891</v>
      </c>
      <c r="AW53">
        <v>423</v>
      </c>
      <c r="AX53">
        <v>423</v>
      </c>
      <c r="AY53">
        <v>228</v>
      </c>
      <c r="AZ53">
        <v>778</v>
      </c>
      <c r="BA53">
        <v>3145</v>
      </c>
      <c r="BB53">
        <v>3044</v>
      </c>
      <c r="BC53">
        <v>1591</v>
      </c>
      <c r="BD53">
        <v>4237</v>
      </c>
      <c r="BE53">
        <v>63</v>
      </c>
      <c r="BF53">
        <f>Table3[[#This Row],[50%]]-(Table3[[#This Row],[S50%]]+Table3[[#This Row],[I50%]])</f>
        <v>256</v>
      </c>
      <c r="BG53" s="2">
        <f>Table3[[#This Row],[S50%]]+Table3[[#This Row],[I50%]]</f>
        <v>3547</v>
      </c>
    </row>
    <row r="54" spans="1:59" x14ac:dyDescent="0.2">
      <c r="A54">
        <v>1591101601</v>
      </c>
      <c r="B54">
        <v>240</v>
      </c>
      <c r="D54" t="s">
        <v>48</v>
      </c>
      <c r="E54" t="s">
        <v>218</v>
      </c>
      <c r="F54" t="s">
        <v>49</v>
      </c>
      <c r="G54">
        <v>3813</v>
      </c>
      <c r="H54">
        <v>3947</v>
      </c>
      <c r="I54">
        <v>4005</v>
      </c>
      <c r="J54">
        <v>4064</v>
      </c>
      <c r="K54">
        <v>4223</v>
      </c>
      <c r="L54">
        <v>4315</v>
      </c>
      <c r="M54">
        <v>4431</v>
      </c>
      <c r="N54">
        <v>4466</v>
      </c>
      <c r="O54">
        <v>6151</v>
      </c>
      <c r="P54">
        <v>6151</v>
      </c>
      <c r="Q54">
        <v>6151</v>
      </c>
      <c r="R54">
        <v>6151</v>
      </c>
      <c r="S54">
        <v>3151</v>
      </c>
      <c r="T54">
        <v>3275</v>
      </c>
      <c r="U54">
        <v>3328</v>
      </c>
      <c r="V54">
        <v>3351</v>
      </c>
      <c r="W54">
        <v>3474</v>
      </c>
      <c r="X54">
        <v>3573</v>
      </c>
      <c r="Y54">
        <v>3620</v>
      </c>
      <c r="Z54">
        <v>3699</v>
      </c>
      <c r="AA54">
        <v>3729</v>
      </c>
      <c r="AB54">
        <v>3729</v>
      </c>
      <c r="AC54">
        <v>3729</v>
      </c>
      <c r="AD54">
        <v>3729</v>
      </c>
      <c r="AE54">
        <v>424</v>
      </c>
      <c r="AF54">
        <v>446</v>
      </c>
      <c r="AG54">
        <v>462</v>
      </c>
      <c r="AH54">
        <v>472</v>
      </c>
      <c r="AI54">
        <v>497</v>
      </c>
      <c r="AJ54">
        <v>515</v>
      </c>
      <c r="AK54">
        <v>565</v>
      </c>
      <c r="AL54">
        <v>589</v>
      </c>
      <c r="AM54">
        <v>648</v>
      </c>
      <c r="AN54">
        <v>648</v>
      </c>
      <c r="AO54">
        <v>648</v>
      </c>
      <c r="AP54">
        <v>648</v>
      </c>
      <c r="AQ54">
        <v>2851</v>
      </c>
      <c r="AR54">
        <v>0</v>
      </c>
      <c r="AS54">
        <v>3867</v>
      </c>
      <c r="AT54">
        <v>3879</v>
      </c>
      <c r="AU54">
        <v>2696</v>
      </c>
      <c r="AV54">
        <v>7891</v>
      </c>
      <c r="AW54">
        <v>424</v>
      </c>
      <c r="AX54">
        <v>423</v>
      </c>
      <c r="AY54">
        <v>228</v>
      </c>
      <c r="AZ54">
        <v>778</v>
      </c>
      <c r="BA54">
        <v>3145</v>
      </c>
      <c r="BB54">
        <v>3046</v>
      </c>
      <c r="BC54">
        <v>1591</v>
      </c>
      <c r="BD54">
        <v>4237</v>
      </c>
      <c r="BE54">
        <v>63</v>
      </c>
      <c r="BF54">
        <f>Table3[[#This Row],[50%]]-(Table3[[#This Row],[S50%]]+Table3[[#This Row],[I50%]])</f>
        <v>238</v>
      </c>
      <c r="BG54" s="2">
        <f>Table3[[#This Row],[S50%]]+Table3[[#This Row],[I50%]]</f>
        <v>3575</v>
      </c>
    </row>
    <row r="55" spans="1:59" x14ac:dyDescent="0.2">
      <c r="A55">
        <v>1591101603</v>
      </c>
      <c r="B55">
        <v>240</v>
      </c>
      <c r="D55" t="s">
        <v>48</v>
      </c>
      <c r="E55" t="s">
        <v>219</v>
      </c>
      <c r="F55" t="s">
        <v>49</v>
      </c>
      <c r="G55">
        <v>3788</v>
      </c>
      <c r="H55">
        <v>3925</v>
      </c>
      <c r="I55">
        <v>3993</v>
      </c>
      <c r="J55">
        <v>4044</v>
      </c>
      <c r="K55">
        <v>4165</v>
      </c>
      <c r="L55">
        <v>4286</v>
      </c>
      <c r="M55">
        <v>4415</v>
      </c>
      <c r="N55">
        <v>4448</v>
      </c>
      <c r="O55">
        <v>4594</v>
      </c>
      <c r="P55">
        <v>4594</v>
      </c>
      <c r="Q55">
        <v>4594</v>
      </c>
      <c r="R55">
        <v>4594</v>
      </c>
      <c r="S55">
        <v>3122</v>
      </c>
      <c r="T55">
        <v>3248</v>
      </c>
      <c r="U55">
        <v>3315</v>
      </c>
      <c r="V55">
        <v>3340</v>
      </c>
      <c r="W55">
        <v>3445</v>
      </c>
      <c r="X55">
        <v>3545</v>
      </c>
      <c r="Y55">
        <v>3602</v>
      </c>
      <c r="Z55">
        <v>3633</v>
      </c>
      <c r="AA55">
        <v>3724</v>
      </c>
      <c r="AB55">
        <v>3724</v>
      </c>
      <c r="AC55">
        <v>3724</v>
      </c>
      <c r="AD55">
        <v>3724</v>
      </c>
      <c r="AE55">
        <v>422</v>
      </c>
      <c r="AF55">
        <v>443</v>
      </c>
      <c r="AG55">
        <v>460</v>
      </c>
      <c r="AH55">
        <v>471</v>
      </c>
      <c r="AI55">
        <v>496</v>
      </c>
      <c r="AJ55">
        <v>508</v>
      </c>
      <c r="AK55">
        <v>554</v>
      </c>
      <c r="AL55">
        <v>574</v>
      </c>
      <c r="AM55">
        <v>614</v>
      </c>
      <c r="AN55">
        <v>614</v>
      </c>
      <c r="AO55">
        <v>614</v>
      </c>
      <c r="AP55">
        <v>614</v>
      </c>
      <c r="AQ55">
        <v>2929</v>
      </c>
      <c r="AR55">
        <v>0</v>
      </c>
      <c r="AS55">
        <v>3864</v>
      </c>
      <c r="AT55">
        <v>3875</v>
      </c>
      <c r="AU55">
        <v>2696</v>
      </c>
      <c r="AV55">
        <v>7891</v>
      </c>
      <c r="AW55">
        <v>424</v>
      </c>
      <c r="AX55">
        <v>423</v>
      </c>
      <c r="AY55">
        <v>228</v>
      </c>
      <c r="AZ55">
        <v>778</v>
      </c>
      <c r="BA55">
        <v>3144</v>
      </c>
      <c r="BB55">
        <v>3047</v>
      </c>
      <c r="BC55">
        <v>1591</v>
      </c>
      <c r="BD55">
        <v>4237</v>
      </c>
      <c r="BE55">
        <v>63</v>
      </c>
      <c r="BF55">
        <f>Table3[[#This Row],[50%]]-(Table3[[#This Row],[S50%]]+Table3[[#This Row],[I50%]])</f>
        <v>244</v>
      </c>
      <c r="BG55" s="2">
        <f>Table3[[#This Row],[S50%]]+Table3[[#This Row],[I50%]]</f>
        <v>3544</v>
      </c>
    </row>
    <row r="56" spans="1:59" x14ac:dyDescent="0.2">
      <c r="A56">
        <v>1591101606</v>
      </c>
      <c r="B56">
        <v>240</v>
      </c>
      <c r="D56" t="s">
        <v>48</v>
      </c>
      <c r="E56" t="s">
        <v>220</v>
      </c>
      <c r="F56" t="s">
        <v>49</v>
      </c>
      <c r="G56">
        <v>3814</v>
      </c>
      <c r="H56">
        <v>3942</v>
      </c>
      <c r="I56">
        <v>4016</v>
      </c>
      <c r="J56">
        <v>4070</v>
      </c>
      <c r="K56">
        <v>4196</v>
      </c>
      <c r="L56">
        <v>4316</v>
      </c>
      <c r="M56">
        <v>4440</v>
      </c>
      <c r="N56">
        <v>4504</v>
      </c>
      <c r="O56">
        <v>5063</v>
      </c>
      <c r="P56">
        <v>5063</v>
      </c>
      <c r="Q56">
        <v>5063</v>
      </c>
      <c r="R56">
        <v>5063</v>
      </c>
      <c r="S56">
        <v>3127</v>
      </c>
      <c r="T56">
        <v>3262</v>
      </c>
      <c r="U56">
        <v>3317</v>
      </c>
      <c r="V56">
        <v>3339</v>
      </c>
      <c r="W56">
        <v>3436</v>
      </c>
      <c r="X56">
        <v>3559</v>
      </c>
      <c r="Y56">
        <v>3625</v>
      </c>
      <c r="Z56">
        <v>3662</v>
      </c>
      <c r="AA56">
        <v>3733</v>
      </c>
      <c r="AB56">
        <v>3733</v>
      </c>
      <c r="AC56">
        <v>3733</v>
      </c>
      <c r="AD56">
        <v>3733</v>
      </c>
      <c r="AE56">
        <v>424</v>
      </c>
      <c r="AF56">
        <v>443</v>
      </c>
      <c r="AG56">
        <v>459</v>
      </c>
      <c r="AH56">
        <v>470</v>
      </c>
      <c r="AI56">
        <v>496</v>
      </c>
      <c r="AJ56">
        <v>507</v>
      </c>
      <c r="AK56">
        <v>552</v>
      </c>
      <c r="AL56">
        <v>572</v>
      </c>
      <c r="AM56">
        <v>680</v>
      </c>
      <c r="AN56">
        <v>680</v>
      </c>
      <c r="AO56">
        <v>680</v>
      </c>
      <c r="AP56">
        <v>680</v>
      </c>
      <c r="AQ56">
        <v>3037</v>
      </c>
      <c r="AR56">
        <v>0</v>
      </c>
      <c r="AS56">
        <v>3863</v>
      </c>
      <c r="AT56">
        <v>3873</v>
      </c>
      <c r="AU56">
        <v>2696</v>
      </c>
      <c r="AV56">
        <v>7891</v>
      </c>
      <c r="AW56">
        <v>424</v>
      </c>
      <c r="AX56">
        <v>423</v>
      </c>
      <c r="AY56">
        <v>228</v>
      </c>
      <c r="AZ56">
        <v>778</v>
      </c>
      <c r="BA56">
        <v>3144</v>
      </c>
      <c r="BB56">
        <v>3048</v>
      </c>
      <c r="BC56">
        <v>1591</v>
      </c>
      <c r="BD56">
        <v>4237</v>
      </c>
      <c r="BE56">
        <v>63</v>
      </c>
      <c r="BF56">
        <f>Table3[[#This Row],[50%]]-(Table3[[#This Row],[S50%]]+Table3[[#This Row],[I50%]])</f>
        <v>263</v>
      </c>
      <c r="BG56" s="2">
        <f>Table3[[#This Row],[S50%]]+Table3[[#This Row],[I50%]]</f>
        <v>3551</v>
      </c>
    </row>
    <row r="57" spans="1:59" x14ac:dyDescent="0.2">
      <c r="A57">
        <v>1591101608</v>
      </c>
      <c r="B57">
        <v>240</v>
      </c>
      <c r="D57" t="s">
        <v>48</v>
      </c>
      <c r="E57" t="s">
        <v>218</v>
      </c>
      <c r="F57" t="s">
        <v>49</v>
      </c>
      <c r="G57">
        <v>3824</v>
      </c>
      <c r="H57">
        <v>3948</v>
      </c>
      <c r="I57">
        <v>4032</v>
      </c>
      <c r="J57">
        <v>4078</v>
      </c>
      <c r="K57">
        <v>4233</v>
      </c>
      <c r="L57">
        <v>4415</v>
      </c>
      <c r="M57">
        <v>4594</v>
      </c>
      <c r="N57">
        <v>4721</v>
      </c>
      <c r="O57">
        <v>5447</v>
      </c>
      <c r="P57">
        <v>5447</v>
      </c>
      <c r="Q57">
        <v>5447</v>
      </c>
      <c r="R57">
        <v>5447</v>
      </c>
      <c r="S57">
        <v>3125</v>
      </c>
      <c r="T57">
        <v>3240</v>
      </c>
      <c r="U57">
        <v>3310</v>
      </c>
      <c r="V57">
        <v>3336</v>
      </c>
      <c r="W57">
        <v>3461</v>
      </c>
      <c r="X57">
        <v>3587</v>
      </c>
      <c r="Y57">
        <v>3662</v>
      </c>
      <c r="Z57">
        <v>3720</v>
      </c>
      <c r="AA57">
        <v>3915</v>
      </c>
      <c r="AB57">
        <v>3915</v>
      </c>
      <c r="AC57">
        <v>3915</v>
      </c>
      <c r="AD57">
        <v>3915</v>
      </c>
      <c r="AE57">
        <v>425</v>
      </c>
      <c r="AF57">
        <v>443</v>
      </c>
      <c r="AG57">
        <v>462</v>
      </c>
      <c r="AH57">
        <v>472</v>
      </c>
      <c r="AI57">
        <v>496</v>
      </c>
      <c r="AJ57">
        <v>513</v>
      </c>
      <c r="AK57">
        <v>552</v>
      </c>
      <c r="AL57">
        <v>578</v>
      </c>
      <c r="AM57">
        <v>680</v>
      </c>
      <c r="AN57">
        <v>680</v>
      </c>
      <c r="AO57">
        <v>680</v>
      </c>
      <c r="AP57">
        <v>680</v>
      </c>
      <c r="AQ57">
        <v>3121</v>
      </c>
      <c r="AR57">
        <v>0</v>
      </c>
      <c r="AS57">
        <v>3862</v>
      </c>
      <c r="AT57">
        <v>3871</v>
      </c>
      <c r="AU57">
        <v>2696</v>
      </c>
      <c r="AV57">
        <v>7891</v>
      </c>
      <c r="AW57">
        <v>424</v>
      </c>
      <c r="AX57">
        <v>423</v>
      </c>
      <c r="AY57">
        <v>228</v>
      </c>
      <c r="AZ57">
        <v>778</v>
      </c>
      <c r="BA57">
        <v>3141</v>
      </c>
      <c r="BB57">
        <v>3044</v>
      </c>
      <c r="BC57">
        <v>1585</v>
      </c>
      <c r="BD57">
        <v>4237</v>
      </c>
      <c r="BE57">
        <v>63</v>
      </c>
      <c r="BF57">
        <f>Table3[[#This Row],[50%]]-(Table3[[#This Row],[S50%]]+Table3[[#This Row],[I50%]])</f>
        <v>274</v>
      </c>
      <c r="BG57" s="2">
        <f>Table3[[#This Row],[S50%]]+Table3[[#This Row],[I50%]]</f>
        <v>3550</v>
      </c>
    </row>
    <row r="58" spans="1:59" x14ac:dyDescent="0.2">
      <c r="A58">
        <v>1591101610</v>
      </c>
      <c r="B58">
        <v>240</v>
      </c>
      <c r="D58" t="s">
        <v>48</v>
      </c>
      <c r="E58" t="s">
        <v>213</v>
      </c>
      <c r="F58" t="s">
        <v>49</v>
      </c>
      <c r="G58">
        <v>3788</v>
      </c>
      <c r="H58">
        <v>3933</v>
      </c>
      <c r="I58">
        <v>4020</v>
      </c>
      <c r="J58">
        <v>4074</v>
      </c>
      <c r="K58">
        <v>4217</v>
      </c>
      <c r="L58">
        <v>4415</v>
      </c>
      <c r="M58">
        <v>4626</v>
      </c>
      <c r="N58">
        <v>5063</v>
      </c>
      <c r="O58">
        <v>5499</v>
      </c>
      <c r="P58">
        <v>5499</v>
      </c>
      <c r="Q58">
        <v>5499</v>
      </c>
      <c r="R58">
        <v>5499</v>
      </c>
      <c r="S58">
        <v>3096</v>
      </c>
      <c r="T58">
        <v>3218</v>
      </c>
      <c r="U58">
        <v>3287</v>
      </c>
      <c r="V58">
        <v>3327</v>
      </c>
      <c r="W58">
        <v>3428</v>
      </c>
      <c r="X58">
        <v>3557</v>
      </c>
      <c r="Y58">
        <v>3641</v>
      </c>
      <c r="Z58">
        <v>3669</v>
      </c>
      <c r="AA58">
        <v>3915</v>
      </c>
      <c r="AB58">
        <v>3915</v>
      </c>
      <c r="AC58">
        <v>3915</v>
      </c>
      <c r="AD58">
        <v>3915</v>
      </c>
      <c r="AE58">
        <v>425</v>
      </c>
      <c r="AF58">
        <v>446</v>
      </c>
      <c r="AG58">
        <v>464</v>
      </c>
      <c r="AH58">
        <v>472</v>
      </c>
      <c r="AI58">
        <v>494</v>
      </c>
      <c r="AJ58">
        <v>507</v>
      </c>
      <c r="AK58">
        <v>552</v>
      </c>
      <c r="AL58">
        <v>574</v>
      </c>
      <c r="AM58">
        <v>680</v>
      </c>
      <c r="AN58">
        <v>680</v>
      </c>
      <c r="AO58">
        <v>680</v>
      </c>
      <c r="AP58">
        <v>680</v>
      </c>
      <c r="AQ58">
        <v>3221</v>
      </c>
      <c r="AR58">
        <v>0</v>
      </c>
      <c r="AS58">
        <v>3857</v>
      </c>
      <c r="AT58">
        <v>3866</v>
      </c>
      <c r="AU58">
        <v>2689</v>
      </c>
      <c r="AV58">
        <v>7891</v>
      </c>
      <c r="AW58">
        <v>424</v>
      </c>
      <c r="AX58">
        <v>423</v>
      </c>
      <c r="AY58">
        <v>228</v>
      </c>
      <c r="AZ58">
        <v>778</v>
      </c>
      <c r="BA58">
        <v>3138</v>
      </c>
      <c r="BB58">
        <v>3043</v>
      </c>
      <c r="BC58">
        <v>1585</v>
      </c>
      <c r="BD58">
        <v>4237</v>
      </c>
      <c r="BE58">
        <v>63</v>
      </c>
      <c r="BF58">
        <f>Table3[[#This Row],[50%]]-(Table3[[#This Row],[S50%]]+Table3[[#This Row],[I50%]])</f>
        <v>267</v>
      </c>
      <c r="BG58" s="2">
        <f>Table3[[#This Row],[S50%]]+Table3[[#This Row],[I50%]]</f>
        <v>3521</v>
      </c>
    </row>
    <row r="59" spans="1:59" x14ac:dyDescent="0.2">
      <c r="A59">
        <v>1591101612</v>
      </c>
      <c r="B59">
        <v>240</v>
      </c>
      <c r="D59" t="s">
        <v>48</v>
      </c>
      <c r="E59" t="s">
        <v>221</v>
      </c>
      <c r="F59" t="s">
        <v>49</v>
      </c>
      <c r="G59">
        <v>3801</v>
      </c>
      <c r="H59">
        <v>3946</v>
      </c>
      <c r="I59">
        <v>4041</v>
      </c>
      <c r="J59">
        <v>4101</v>
      </c>
      <c r="K59">
        <v>4237</v>
      </c>
      <c r="L59">
        <v>4440</v>
      </c>
      <c r="M59">
        <v>4896</v>
      </c>
      <c r="N59">
        <v>5181</v>
      </c>
      <c r="O59">
        <v>6907</v>
      </c>
      <c r="P59">
        <v>6907</v>
      </c>
      <c r="Q59">
        <v>6907</v>
      </c>
      <c r="R59">
        <v>6907</v>
      </c>
      <c r="S59">
        <v>3083</v>
      </c>
      <c r="T59">
        <v>3214</v>
      </c>
      <c r="U59">
        <v>3291</v>
      </c>
      <c r="V59">
        <v>3330</v>
      </c>
      <c r="W59">
        <v>3461</v>
      </c>
      <c r="X59">
        <v>3554</v>
      </c>
      <c r="Y59">
        <v>3625</v>
      </c>
      <c r="Z59">
        <v>3669</v>
      </c>
      <c r="AA59">
        <v>3915</v>
      </c>
      <c r="AB59">
        <v>3915</v>
      </c>
      <c r="AC59">
        <v>3915</v>
      </c>
      <c r="AD59">
        <v>3915</v>
      </c>
      <c r="AE59">
        <v>420</v>
      </c>
      <c r="AF59">
        <v>443</v>
      </c>
      <c r="AG59">
        <v>463</v>
      </c>
      <c r="AH59">
        <v>472</v>
      </c>
      <c r="AI59">
        <v>493</v>
      </c>
      <c r="AJ59">
        <v>503</v>
      </c>
      <c r="AK59">
        <v>540</v>
      </c>
      <c r="AL59">
        <v>571</v>
      </c>
      <c r="AM59">
        <v>680</v>
      </c>
      <c r="AN59">
        <v>680</v>
      </c>
      <c r="AO59">
        <v>680</v>
      </c>
      <c r="AP59">
        <v>680</v>
      </c>
      <c r="AQ59">
        <v>3318</v>
      </c>
      <c r="AR59">
        <v>0</v>
      </c>
      <c r="AS59">
        <v>3857</v>
      </c>
      <c r="AT59">
        <v>3865</v>
      </c>
      <c r="AU59">
        <v>2689</v>
      </c>
      <c r="AV59">
        <v>7891</v>
      </c>
      <c r="AW59">
        <v>423</v>
      </c>
      <c r="AX59">
        <v>422</v>
      </c>
      <c r="AY59">
        <v>228</v>
      </c>
      <c r="AZ59">
        <v>778</v>
      </c>
      <c r="BA59">
        <v>3137</v>
      </c>
      <c r="BB59">
        <v>3039</v>
      </c>
      <c r="BC59">
        <v>1573</v>
      </c>
      <c r="BD59">
        <v>4237</v>
      </c>
      <c r="BE59">
        <v>63</v>
      </c>
      <c r="BF59">
        <f>Table3[[#This Row],[50%]]-(Table3[[#This Row],[S50%]]+Table3[[#This Row],[I50%]])</f>
        <v>298</v>
      </c>
      <c r="BG59" s="2">
        <f>Table3[[#This Row],[S50%]]+Table3[[#This Row],[I50%]]</f>
        <v>3503</v>
      </c>
    </row>
    <row r="60" spans="1:59" x14ac:dyDescent="0.2">
      <c r="A60">
        <v>1591101614</v>
      </c>
      <c r="B60">
        <v>240</v>
      </c>
      <c r="D60" t="s">
        <v>48</v>
      </c>
      <c r="E60" t="s">
        <v>85</v>
      </c>
      <c r="F60" t="s">
        <v>49</v>
      </c>
      <c r="G60">
        <v>3785</v>
      </c>
      <c r="H60">
        <v>3941</v>
      </c>
      <c r="I60">
        <v>4032</v>
      </c>
      <c r="J60">
        <v>4095</v>
      </c>
      <c r="K60">
        <v>4266</v>
      </c>
      <c r="L60">
        <v>4490</v>
      </c>
      <c r="M60">
        <v>5129</v>
      </c>
      <c r="N60">
        <v>5499</v>
      </c>
      <c r="O60">
        <v>6907</v>
      </c>
      <c r="P60">
        <v>6907</v>
      </c>
      <c r="Q60">
        <v>6907</v>
      </c>
      <c r="R60">
        <v>6907</v>
      </c>
      <c r="S60">
        <v>3046</v>
      </c>
      <c r="T60">
        <v>3202</v>
      </c>
      <c r="U60">
        <v>3280</v>
      </c>
      <c r="V60">
        <v>3320</v>
      </c>
      <c r="W60">
        <v>3439</v>
      </c>
      <c r="X60">
        <v>3554</v>
      </c>
      <c r="Y60">
        <v>3620</v>
      </c>
      <c r="Z60">
        <v>3669</v>
      </c>
      <c r="AA60">
        <v>3915</v>
      </c>
      <c r="AB60">
        <v>3915</v>
      </c>
      <c r="AC60">
        <v>3915</v>
      </c>
      <c r="AD60">
        <v>3915</v>
      </c>
      <c r="AE60">
        <v>415</v>
      </c>
      <c r="AF60">
        <v>439</v>
      </c>
      <c r="AG60">
        <v>461</v>
      </c>
      <c r="AH60">
        <v>471</v>
      </c>
      <c r="AI60">
        <v>490</v>
      </c>
      <c r="AJ60">
        <v>505</v>
      </c>
      <c r="AK60">
        <v>522</v>
      </c>
      <c r="AL60">
        <v>571</v>
      </c>
      <c r="AM60">
        <v>680</v>
      </c>
      <c r="AN60">
        <v>680</v>
      </c>
      <c r="AO60">
        <v>680</v>
      </c>
      <c r="AP60">
        <v>680</v>
      </c>
      <c r="AQ60">
        <v>3402</v>
      </c>
      <c r="AR60">
        <v>0</v>
      </c>
      <c r="AS60">
        <v>3855</v>
      </c>
      <c r="AT60">
        <v>3861</v>
      </c>
      <c r="AU60">
        <v>2609</v>
      </c>
      <c r="AV60">
        <v>7891</v>
      </c>
      <c r="AW60">
        <v>423</v>
      </c>
      <c r="AX60">
        <v>422</v>
      </c>
      <c r="AY60">
        <v>228</v>
      </c>
      <c r="AZ60">
        <v>778</v>
      </c>
      <c r="BA60">
        <v>3133</v>
      </c>
      <c r="BB60">
        <v>3035</v>
      </c>
      <c r="BC60">
        <v>1573</v>
      </c>
      <c r="BD60">
        <v>4237</v>
      </c>
      <c r="BE60">
        <v>63</v>
      </c>
      <c r="BF60">
        <f>Table3[[#This Row],[50%]]-(Table3[[#This Row],[S50%]]+Table3[[#This Row],[I50%]])</f>
        <v>324</v>
      </c>
      <c r="BG60" s="2">
        <f>Table3[[#This Row],[S50%]]+Table3[[#This Row],[I50%]]</f>
        <v>3461</v>
      </c>
    </row>
    <row r="61" spans="1:59" x14ac:dyDescent="0.2">
      <c r="A61">
        <v>1591101616</v>
      </c>
      <c r="B61">
        <v>240</v>
      </c>
      <c r="D61" t="s">
        <v>48</v>
      </c>
      <c r="E61" t="s">
        <v>222</v>
      </c>
      <c r="F61" t="s">
        <v>49</v>
      </c>
      <c r="G61">
        <v>3752</v>
      </c>
      <c r="H61">
        <v>3913</v>
      </c>
      <c r="I61">
        <v>4000</v>
      </c>
      <c r="J61">
        <v>4077</v>
      </c>
      <c r="K61">
        <v>4217</v>
      </c>
      <c r="L61">
        <v>4375</v>
      </c>
      <c r="M61">
        <v>5129</v>
      </c>
      <c r="N61">
        <v>5499</v>
      </c>
      <c r="O61">
        <v>6907</v>
      </c>
      <c r="P61">
        <v>6907</v>
      </c>
      <c r="Q61">
        <v>6907</v>
      </c>
      <c r="R61">
        <v>6907</v>
      </c>
      <c r="S61">
        <v>3026</v>
      </c>
      <c r="T61">
        <v>3188</v>
      </c>
      <c r="U61">
        <v>3252</v>
      </c>
      <c r="V61">
        <v>3304</v>
      </c>
      <c r="W61">
        <v>3418</v>
      </c>
      <c r="X61">
        <v>3495</v>
      </c>
      <c r="Y61">
        <v>3575</v>
      </c>
      <c r="Z61">
        <v>3601</v>
      </c>
      <c r="AA61">
        <v>3669</v>
      </c>
      <c r="AB61">
        <v>3669</v>
      </c>
      <c r="AC61">
        <v>3669</v>
      </c>
      <c r="AD61">
        <v>3669</v>
      </c>
      <c r="AE61">
        <v>415</v>
      </c>
      <c r="AF61">
        <v>440</v>
      </c>
      <c r="AG61">
        <v>461</v>
      </c>
      <c r="AH61">
        <v>470</v>
      </c>
      <c r="AI61">
        <v>488</v>
      </c>
      <c r="AJ61">
        <v>501</v>
      </c>
      <c r="AK61">
        <v>513</v>
      </c>
      <c r="AL61">
        <v>540</v>
      </c>
      <c r="AM61">
        <v>614</v>
      </c>
      <c r="AN61">
        <v>614</v>
      </c>
      <c r="AO61">
        <v>614</v>
      </c>
      <c r="AP61">
        <v>614</v>
      </c>
      <c r="AQ61">
        <v>3497</v>
      </c>
      <c r="AR61">
        <v>0</v>
      </c>
      <c r="AS61">
        <v>3850</v>
      </c>
      <c r="AT61">
        <v>3856</v>
      </c>
      <c r="AU61">
        <v>2489</v>
      </c>
      <c r="AV61">
        <v>7891</v>
      </c>
      <c r="AW61">
        <v>423</v>
      </c>
      <c r="AX61">
        <v>422</v>
      </c>
      <c r="AY61">
        <v>228</v>
      </c>
      <c r="AZ61">
        <v>778</v>
      </c>
      <c r="BA61">
        <v>3132</v>
      </c>
      <c r="BB61">
        <v>3033</v>
      </c>
      <c r="BC61">
        <v>1573</v>
      </c>
      <c r="BD61">
        <v>4237</v>
      </c>
      <c r="BE61">
        <v>63</v>
      </c>
      <c r="BF61">
        <f>Table3[[#This Row],[50%]]-(Table3[[#This Row],[S50%]]+Table3[[#This Row],[I50%]])</f>
        <v>311</v>
      </c>
      <c r="BG61" s="2">
        <f>Table3[[#This Row],[S50%]]+Table3[[#This Row],[I50%]]</f>
        <v>3441</v>
      </c>
    </row>
    <row r="62" spans="1:59" x14ac:dyDescent="0.2">
      <c r="A62">
        <v>1591101618</v>
      </c>
      <c r="B62">
        <v>240</v>
      </c>
      <c r="D62" t="s">
        <v>48</v>
      </c>
      <c r="E62" t="s">
        <v>223</v>
      </c>
      <c r="F62" t="s">
        <v>49</v>
      </c>
      <c r="G62">
        <v>3751</v>
      </c>
      <c r="H62">
        <v>3902</v>
      </c>
      <c r="I62">
        <v>3997</v>
      </c>
      <c r="J62">
        <v>4083</v>
      </c>
      <c r="K62">
        <v>4232</v>
      </c>
      <c r="L62">
        <v>4376</v>
      </c>
      <c r="M62">
        <v>5129</v>
      </c>
      <c r="N62">
        <v>5499</v>
      </c>
      <c r="O62">
        <v>6907</v>
      </c>
      <c r="P62">
        <v>6907</v>
      </c>
      <c r="Q62">
        <v>6907</v>
      </c>
      <c r="R62">
        <v>6907</v>
      </c>
      <c r="S62">
        <v>3018</v>
      </c>
      <c r="T62">
        <v>3189</v>
      </c>
      <c r="U62">
        <v>3252</v>
      </c>
      <c r="V62">
        <v>3305</v>
      </c>
      <c r="W62">
        <v>3439</v>
      </c>
      <c r="X62">
        <v>3513</v>
      </c>
      <c r="Y62">
        <v>3591</v>
      </c>
      <c r="Z62">
        <v>3641</v>
      </c>
      <c r="AA62">
        <v>3701</v>
      </c>
      <c r="AB62">
        <v>3701</v>
      </c>
      <c r="AC62">
        <v>3701</v>
      </c>
      <c r="AD62">
        <v>3701</v>
      </c>
      <c r="AE62">
        <v>412</v>
      </c>
      <c r="AF62">
        <v>438</v>
      </c>
      <c r="AG62">
        <v>460</v>
      </c>
      <c r="AH62">
        <v>470</v>
      </c>
      <c r="AI62">
        <v>490</v>
      </c>
      <c r="AJ62">
        <v>502</v>
      </c>
      <c r="AK62">
        <v>540</v>
      </c>
      <c r="AL62">
        <v>568</v>
      </c>
      <c r="AM62">
        <v>614</v>
      </c>
      <c r="AN62">
        <v>614</v>
      </c>
      <c r="AO62">
        <v>614</v>
      </c>
      <c r="AP62">
        <v>614</v>
      </c>
      <c r="AQ62">
        <v>3596</v>
      </c>
      <c r="AR62">
        <v>0</v>
      </c>
      <c r="AS62">
        <v>3847</v>
      </c>
      <c r="AT62">
        <v>3850</v>
      </c>
      <c r="AU62">
        <v>2489</v>
      </c>
      <c r="AV62">
        <v>7891</v>
      </c>
      <c r="AW62">
        <v>423</v>
      </c>
      <c r="AX62">
        <v>421</v>
      </c>
      <c r="AY62">
        <v>228</v>
      </c>
      <c r="AZ62">
        <v>778</v>
      </c>
      <c r="BA62">
        <v>3130</v>
      </c>
      <c r="BB62">
        <v>3029</v>
      </c>
      <c r="BC62">
        <v>1573</v>
      </c>
      <c r="BD62">
        <v>4237</v>
      </c>
      <c r="BE62">
        <v>63</v>
      </c>
      <c r="BF62">
        <f>Table3[[#This Row],[50%]]-(Table3[[#This Row],[S50%]]+Table3[[#This Row],[I50%]])</f>
        <v>321</v>
      </c>
      <c r="BG62" s="2">
        <f>Table3[[#This Row],[S50%]]+Table3[[#This Row],[I50%]]</f>
        <v>3430</v>
      </c>
    </row>
    <row r="63" spans="1:59" x14ac:dyDescent="0.2">
      <c r="A63">
        <v>1591101620</v>
      </c>
      <c r="B63">
        <v>240</v>
      </c>
      <c r="D63" t="s">
        <v>48</v>
      </c>
      <c r="E63" t="s">
        <v>156</v>
      </c>
      <c r="F63" t="s">
        <v>49</v>
      </c>
      <c r="G63">
        <v>3732</v>
      </c>
      <c r="H63">
        <v>3880</v>
      </c>
      <c r="I63">
        <v>3986</v>
      </c>
      <c r="J63">
        <v>4039</v>
      </c>
      <c r="K63">
        <v>4194</v>
      </c>
      <c r="L63">
        <v>4368</v>
      </c>
      <c r="M63">
        <v>5054</v>
      </c>
      <c r="N63">
        <v>5869</v>
      </c>
      <c r="O63">
        <v>6907</v>
      </c>
      <c r="P63">
        <v>6907</v>
      </c>
      <c r="Q63">
        <v>6907</v>
      </c>
      <c r="R63">
        <v>6907</v>
      </c>
      <c r="S63">
        <v>3009</v>
      </c>
      <c r="T63">
        <v>3175</v>
      </c>
      <c r="U63">
        <v>3247</v>
      </c>
      <c r="V63">
        <v>3297</v>
      </c>
      <c r="W63">
        <v>3406</v>
      </c>
      <c r="X63">
        <v>3485</v>
      </c>
      <c r="Y63">
        <v>3601</v>
      </c>
      <c r="Z63">
        <v>3653</v>
      </c>
      <c r="AA63">
        <v>3707</v>
      </c>
      <c r="AB63">
        <v>3707</v>
      </c>
      <c r="AC63">
        <v>3707</v>
      </c>
      <c r="AD63">
        <v>3707</v>
      </c>
      <c r="AE63">
        <v>411</v>
      </c>
      <c r="AF63">
        <v>437</v>
      </c>
      <c r="AG63">
        <v>456</v>
      </c>
      <c r="AH63">
        <v>465</v>
      </c>
      <c r="AI63">
        <v>487</v>
      </c>
      <c r="AJ63">
        <v>502</v>
      </c>
      <c r="AK63">
        <v>540</v>
      </c>
      <c r="AL63">
        <v>568</v>
      </c>
      <c r="AM63">
        <v>614</v>
      </c>
      <c r="AN63">
        <v>614</v>
      </c>
      <c r="AO63">
        <v>614</v>
      </c>
      <c r="AP63">
        <v>614</v>
      </c>
      <c r="AQ63">
        <v>3697</v>
      </c>
      <c r="AR63">
        <v>0</v>
      </c>
      <c r="AS63">
        <v>3840</v>
      </c>
      <c r="AT63">
        <v>3843</v>
      </c>
      <c r="AU63">
        <v>2489</v>
      </c>
      <c r="AV63">
        <v>7891</v>
      </c>
      <c r="AW63">
        <v>422</v>
      </c>
      <c r="AX63">
        <v>421</v>
      </c>
      <c r="AY63">
        <v>228</v>
      </c>
      <c r="AZ63">
        <v>778</v>
      </c>
      <c r="BA63">
        <v>3127</v>
      </c>
      <c r="BB63">
        <v>3025</v>
      </c>
      <c r="BC63">
        <v>1571</v>
      </c>
      <c r="BD63">
        <v>4237</v>
      </c>
      <c r="BE63">
        <v>63</v>
      </c>
      <c r="BF63">
        <f>Table3[[#This Row],[50%]]-(Table3[[#This Row],[S50%]]+Table3[[#This Row],[I50%]])</f>
        <v>312</v>
      </c>
      <c r="BG63" s="2">
        <f>Table3[[#This Row],[S50%]]+Table3[[#This Row],[I50%]]</f>
        <v>3420</v>
      </c>
    </row>
    <row r="64" spans="1:59" x14ac:dyDescent="0.2">
      <c r="A64">
        <v>1591101622</v>
      </c>
      <c r="B64">
        <v>240</v>
      </c>
      <c r="D64" t="s">
        <v>48</v>
      </c>
      <c r="E64" t="s">
        <v>224</v>
      </c>
      <c r="F64" t="s">
        <v>49</v>
      </c>
      <c r="G64">
        <v>3717</v>
      </c>
      <c r="H64">
        <v>3869</v>
      </c>
      <c r="I64">
        <v>3952</v>
      </c>
      <c r="J64">
        <v>4009</v>
      </c>
      <c r="K64">
        <v>4163</v>
      </c>
      <c r="L64">
        <v>4337</v>
      </c>
      <c r="M64">
        <v>5054</v>
      </c>
      <c r="N64">
        <v>5276</v>
      </c>
      <c r="O64">
        <v>6374</v>
      </c>
      <c r="P64">
        <v>6374</v>
      </c>
      <c r="Q64">
        <v>6374</v>
      </c>
      <c r="R64">
        <v>6374</v>
      </c>
      <c r="S64">
        <v>3011</v>
      </c>
      <c r="T64">
        <v>3161</v>
      </c>
      <c r="U64">
        <v>3235</v>
      </c>
      <c r="V64">
        <v>3265</v>
      </c>
      <c r="W64">
        <v>3367</v>
      </c>
      <c r="X64">
        <v>3467</v>
      </c>
      <c r="Y64">
        <v>3575</v>
      </c>
      <c r="Z64">
        <v>3653</v>
      </c>
      <c r="AA64">
        <v>3707</v>
      </c>
      <c r="AB64">
        <v>3707</v>
      </c>
      <c r="AC64">
        <v>3707</v>
      </c>
      <c r="AD64">
        <v>3707</v>
      </c>
      <c r="AE64">
        <v>417</v>
      </c>
      <c r="AF64">
        <v>441</v>
      </c>
      <c r="AG64">
        <v>457</v>
      </c>
      <c r="AH64">
        <v>469</v>
      </c>
      <c r="AI64">
        <v>490</v>
      </c>
      <c r="AJ64">
        <v>505</v>
      </c>
      <c r="AK64">
        <v>540</v>
      </c>
      <c r="AL64">
        <v>575</v>
      </c>
      <c r="AM64">
        <v>614</v>
      </c>
      <c r="AN64">
        <v>614</v>
      </c>
      <c r="AO64">
        <v>614</v>
      </c>
      <c r="AP64">
        <v>614</v>
      </c>
      <c r="AQ64">
        <v>3792</v>
      </c>
      <c r="AR64">
        <v>0</v>
      </c>
      <c r="AS64">
        <v>3839</v>
      </c>
      <c r="AT64">
        <v>3839</v>
      </c>
      <c r="AU64">
        <v>2489</v>
      </c>
      <c r="AV64">
        <v>7891</v>
      </c>
      <c r="AW64">
        <v>422</v>
      </c>
      <c r="AX64">
        <v>421</v>
      </c>
      <c r="AY64">
        <v>228</v>
      </c>
      <c r="AZ64">
        <v>778</v>
      </c>
      <c r="BA64">
        <v>3123</v>
      </c>
      <c r="BB64">
        <v>3021</v>
      </c>
      <c r="BC64">
        <v>1565</v>
      </c>
      <c r="BD64">
        <v>4237</v>
      </c>
      <c r="BE64">
        <v>63</v>
      </c>
      <c r="BF64">
        <f>Table3[[#This Row],[50%]]-(Table3[[#This Row],[S50%]]+Table3[[#This Row],[I50%]])</f>
        <v>289</v>
      </c>
      <c r="BG64" s="2">
        <f>Table3[[#This Row],[S50%]]+Table3[[#This Row],[I50%]]</f>
        <v>3428</v>
      </c>
    </row>
    <row r="65" spans="1:59" x14ac:dyDescent="0.2">
      <c r="A65">
        <v>1591101624</v>
      </c>
      <c r="B65">
        <v>240</v>
      </c>
      <c r="D65" t="s">
        <v>48</v>
      </c>
      <c r="E65" t="s">
        <v>225</v>
      </c>
      <c r="F65" t="s">
        <v>49</v>
      </c>
      <c r="G65">
        <v>3713</v>
      </c>
      <c r="H65">
        <v>3849</v>
      </c>
      <c r="I65">
        <v>3952</v>
      </c>
      <c r="J65">
        <v>4014</v>
      </c>
      <c r="K65">
        <v>4145</v>
      </c>
      <c r="L65">
        <v>4291</v>
      </c>
      <c r="M65">
        <v>4532</v>
      </c>
      <c r="N65">
        <v>4752</v>
      </c>
      <c r="O65">
        <v>6336</v>
      </c>
      <c r="P65">
        <v>6336</v>
      </c>
      <c r="Q65">
        <v>6336</v>
      </c>
      <c r="R65">
        <v>6336</v>
      </c>
      <c r="S65">
        <v>3011</v>
      </c>
      <c r="T65">
        <v>3163</v>
      </c>
      <c r="U65">
        <v>3237</v>
      </c>
      <c r="V65">
        <v>3271</v>
      </c>
      <c r="W65">
        <v>3396</v>
      </c>
      <c r="X65">
        <v>3469</v>
      </c>
      <c r="Y65">
        <v>3602</v>
      </c>
      <c r="Z65">
        <v>3653</v>
      </c>
      <c r="AA65">
        <v>3707</v>
      </c>
      <c r="AB65">
        <v>3707</v>
      </c>
      <c r="AC65">
        <v>3707</v>
      </c>
      <c r="AD65">
        <v>3707</v>
      </c>
      <c r="AE65">
        <v>414</v>
      </c>
      <c r="AF65">
        <v>438</v>
      </c>
      <c r="AG65">
        <v>454</v>
      </c>
      <c r="AH65">
        <v>468</v>
      </c>
      <c r="AI65">
        <v>488</v>
      </c>
      <c r="AJ65">
        <v>501</v>
      </c>
      <c r="AK65">
        <v>543</v>
      </c>
      <c r="AL65">
        <v>597</v>
      </c>
      <c r="AM65">
        <v>614</v>
      </c>
      <c r="AN65">
        <v>614</v>
      </c>
      <c r="AO65">
        <v>614</v>
      </c>
      <c r="AP65">
        <v>614</v>
      </c>
      <c r="AQ65">
        <v>3884</v>
      </c>
      <c r="AR65">
        <v>0</v>
      </c>
      <c r="AS65">
        <v>3836</v>
      </c>
      <c r="AT65">
        <v>3835</v>
      </c>
      <c r="AU65">
        <v>2489</v>
      </c>
      <c r="AV65">
        <v>7891</v>
      </c>
      <c r="AW65">
        <v>422</v>
      </c>
      <c r="AX65">
        <v>421</v>
      </c>
      <c r="AY65">
        <v>228</v>
      </c>
      <c r="AZ65">
        <v>778</v>
      </c>
      <c r="BA65">
        <v>3121</v>
      </c>
      <c r="BB65">
        <v>3019</v>
      </c>
      <c r="BC65">
        <v>1565</v>
      </c>
      <c r="BD65">
        <v>4237</v>
      </c>
      <c r="BE65">
        <v>63</v>
      </c>
      <c r="BF65">
        <f>Table3[[#This Row],[50%]]-(Table3[[#This Row],[S50%]]+Table3[[#This Row],[I50%]])</f>
        <v>288</v>
      </c>
      <c r="BG65" s="2">
        <f>Table3[[#This Row],[S50%]]+Table3[[#This Row],[I50%]]</f>
        <v>3425</v>
      </c>
    </row>
    <row r="66" spans="1:59" x14ac:dyDescent="0.2">
      <c r="A66">
        <v>1591101626</v>
      </c>
      <c r="B66">
        <v>240</v>
      </c>
      <c r="D66" t="s">
        <v>48</v>
      </c>
      <c r="E66" t="s">
        <v>226</v>
      </c>
      <c r="F66" t="s">
        <v>49</v>
      </c>
      <c r="G66">
        <v>3709</v>
      </c>
      <c r="H66">
        <v>3849</v>
      </c>
      <c r="I66">
        <v>3952</v>
      </c>
      <c r="J66">
        <v>4003</v>
      </c>
      <c r="K66">
        <v>4136</v>
      </c>
      <c r="L66">
        <v>4291</v>
      </c>
      <c r="M66">
        <v>4499</v>
      </c>
      <c r="N66">
        <v>4712</v>
      </c>
      <c r="O66">
        <v>6336</v>
      </c>
      <c r="P66">
        <v>6336</v>
      </c>
      <c r="Q66">
        <v>6336</v>
      </c>
      <c r="R66">
        <v>6336</v>
      </c>
      <c r="S66">
        <v>3006</v>
      </c>
      <c r="T66">
        <v>3160</v>
      </c>
      <c r="U66">
        <v>3238</v>
      </c>
      <c r="V66">
        <v>3285</v>
      </c>
      <c r="W66">
        <v>3396</v>
      </c>
      <c r="X66">
        <v>3471</v>
      </c>
      <c r="Y66">
        <v>3630</v>
      </c>
      <c r="Z66">
        <v>3670</v>
      </c>
      <c r="AA66">
        <v>3791</v>
      </c>
      <c r="AB66">
        <v>3791</v>
      </c>
      <c r="AC66">
        <v>3791</v>
      </c>
      <c r="AD66">
        <v>3791</v>
      </c>
      <c r="AE66">
        <v>414</v>
      </c>
      <c r="AF66">
        <v>439</v>
      </c>
      <c r="AG66">
        <v>456</v>
      </c>
      <c r="AH66">
        <v>469</v>
      </c>
      <c r="AI66">
        <v>489</v>
      </c>
      <c r="AJ66">
        <v>507</v>
      </c>
      <c r="AK66">
        <v>529</v>
      </c>
      <c r="AL66">
        <v>575</v>
      </c>
      <c r="AM66">
        <v>604</v>
      </c>
      <c r="AN66">
        <v>604</v>
      </c>
      <c r="AO66">
        <v>604</v>
      </c>
      <c r="AP66">
        <v>604</v>
      </c>
      <c r="AQ66">
        <v>3985</v>
      </c>
      <c r="AR66">
        <v>0</v>
      </c>
      <c r="AS66">
        <v>3834</v>
      </c>
      <c r="AT66">
        <v>3829</v>
      </c>
      <c r="AU66">
        <v>2489</v>
      </c>
      <c r="AV66">
        <v>7891</v>
      </c>
      <c r="AW66">
        <v>422</v>
      </c>
      <c r="AX66">
        <v>420</v>
      </c>
      <c r="AY66">
        <v>228</v>
      </c>
      <c r="AZ66">
        <v>778</v>
      </c>
      <c r="BA66">
        <v>3118</v>
      </c>
      <c r="BB66">
        <v>3017</v>
      </c>
      <c r="BC66">
        <v>1537</v>
      </c>
      <c r="BD66">
        <v>4237</v>
      </c>
      <c r="BE66">
        <v>63</v>
      </c>
      <c r="BF66">
        <f>Table3[[#This Row],[50%]]-(Table3[[#This Row],[S50%]]+Table3[[#This Row],[I50%]])</f>
        <v>289</v>
      </c>
      <c r="BG66" s="2">
        <f>Table3[[#This Row],[S50%]]+Table3[[#This Row],[I50%]]</f>
        <v>3420</v>
      </c>
    </row>
    <row r="67" spans="1:59" x14ac:dyDescent="0.2">
      <c r="A67">
        <v>1591101628</v>
      </c>
      <c r="B67">
        <v>240</v>
      </c>
      <c r="D67" t="s">
        <v>48</v>
      </c>
      <c r="E67" t="s">
        <v>220</v>
      </c>
      <c r="F67" t="s">
        <v>49</v>
      </c>
      <c r="G67">
        <v>3688</v>
      </c>
      <c r="H67">
        <v>3848</v>
      </c>
      <c r="I67">
        <v>3953</v>
      </c>
      <c r="J67">
        <v>3999</v>
      </c>
      <c r="K67">
        <v>4117</v>
      </c>
      <c r="L67">
        <v>4262</v>
      </c>
      <c r="M67">
        <v>4453</v>
      </c>
      <c r="N67">
        <v>4596</v>
      </c>
      <c r="O67">
        <v>6336</v>
      </c>
      <c r="P67">
        <v>6336</v>
      </c>
      <c r="Q67">
        <v>6336</v>
      </c>
      <c r="R67">
        <v>6336</v>
      </c>
      <c r="S67">
        <v>2992</v>
      </c>
      <c r="T67">
        <v>3153</v>
      </c>
      <c r="U67">
        <v>3248</v>
      </c>
      <c r="V67">
        <v>3292</v>
      </c>
      <c r="W67">
        <v>3403</v>
      </c>
      <c r="X67">
        <v>3469</v>
      </c>
      <c r="Y67">
        <v>3609</v>
      </c>
      <c r="Z67">
        <v>3645</v>
      </c>
      <c r="AA67">
        <v>3791</v>
      </c>
      <c r="AB67">
        <v>3791</v>
      </c>
      <c r="AC67">
        <v>3791</v>
      </c>
      <c r="AD67">
        <v>3791</v>
      </c>
      <c r="AE67">
        <v>413</v>
      </c>
      <c r="AF67">
        <v>438</v>
      </c>
      <c r="AG67">
        <v>454</v>
      </c>
      <c r="AH67">
        <v>468</v>
      </c>
      <c r="AI67">
        <v>488</v>
      </c>
      <c r="AJ67">
        <v>506</v>
      </c>
      <c r="AK67">
        <v>527</v>
      </c>
      <c r="AL67">
        <v>572</v>
      </c>
      <c r="AM67">
        <v>604</v>
      </c>
      <c r="AN67">
        <v>604</v>
      </c>
      <c r="AO67">
        <v>604</v>
      </c>
      <c r="AP67">
        <v>604</v>
      </c>
      <c r="AQ67">
        <v>4079</v>
      </c>
      <c r="AR67">
        <v>0</v>
      </c>
      <c r="AS67">
        <v>3832</v>
      </c>
      <c r="AT67">
        <v>3825</v>
      </c>
      <c r="AU67">
        <v>2489</v>
      </c>
      <c r="AV67">
        <v>7891</v>
      </c>
      <c r="AW67">
        <v>421</v>
      </c>
      <c r="AX67">
        <v>420</v>
      </c>
      <c r="AY67">
        <v>228</v>
      </c>
      <c r="AZ67">
        <v>778</v>
      </c>
      <c r="BA67">
        <v>3117</v>
      </c>
      <c r="BB67">
        <v>3016</v>
      </c>
      <c r="BC67">
        <v>1537</v>
      </c>
      <c r="BD67">
        <v>4237</v>
      </c>
      <c r="BE67">
        <v>63</v>
      </c>
      <c r="BF67">
        <f>Table3[[#This Row],[50%]]-(Table3[[#This Row],[S50%]]+Table3[[#This Row],[I50%]])</f>
        <v>283</v>
      </c>
      <c r="BG67" s="2">
        <f>Table3[[#This Row],[S50%]]+Table3[[#This Row],[I50%]]</f>
        <v>3405</v>
      </c>
    </row>
    <row r="68" spans="1:59" x14ac:dyDescent="0.2">
      <c r="A68">
        <v>1591101630</v>
      </c>
      <c r="B68">
        <v>240</v>
      </c>
      <c r="D68" t="s">
        <v>48</v>
      </c>
      <c r="E68" t="s">
        <v>156</v>
      </c>
      <c r="F68" t="s">
        <v>49</v>
      </c>
      <c r="G68">
        <v>3693</v>
      </c>
      <c r="H68">
        <v>3850</v>
      </c>
      <c r="I68">
        <v>3947</v>
      </c>
      <c r="J68">
        <v>3974</v>
      </c>
      <c r="K68">
        <v>4113</v>
      </c>
      <c r="L68">
        <v>4255</v>
      </c>
      <c r="M68">
        <v>4442</v>
      </c>
      <c r="N68">
        <v>4499</v>
      </c>
      <c r="O68">
        <v>6184</v>
      </c>
      <c r="P68">
        <v>6184</v>
      </c>
      <c r="Q68">
        <v>6184</v>
      </c>
      <c r="R68">
        <v>6184</v>
      </c>
      <c r="S68">
        <v>3017</v>
      </c>
      <c r="T68">
        <v>3153</v>
      </c>
      <c r="U68">
        <v>3244</v>
      </c>
      <c r="V68">
        <v>3289</v>
      </c>
      <c r="W68">
        <v>3396</v>
      </c>
      <c r="X68">
        <v>3471</v>
      </c>
      <c r="Y68">
        <v>3620</v>
      </c>
      <c r="Z68">
        <v>3673</v>
      </c>
      <c r="AA68">
        <v>3791</v>
      </c>
      <c r="AB68">
        <v>3791</v>
      </c>
      <c r="AC68">
        <v>3791</v>
      </c>
      <c r="AD68">
        <v>3791</v>
      </c>
      <c r="AE68">
        <v>411</v>
      </c>
      <c r="AF68">
        <v>435</v>
      </c>
      <c r="AG68">
        <v>450</v>
      </c>
      <c r="AH68">
        <v>465</v>
      </c>
      <c r="AI68">
        <v>487</v>
      </c>
      <c r="AJ68">
        <v>504</v>
      </c>
      <c r="AK68">
        <v>527</v>
      </c>
      <c r="AL68">
        <v>572</v>
      </c>
      <c r="AM68">
        <v>604</v>
      </c>
      <c r="AN68">
        <v>604</v>
      </c>
      <c r="AO68">
        <v>604</v>
      </c>
      <c r="AP68">
        <v>604</v>
      </c>
      <c r="AQ68">
        <v>4182</v>
      </c>
      <c r="AR68">
        <v>0</v>
      </c>
      <c r="AS68">
        <v>3828</v>
      </c>
      <c r="AT68">
        <v>3818</v>
      </c>
      <c r="AU68">
        <v>2489</v>
      </c>
      <c r="AV68">
        <v>7891</v>
      </c>
      <c r="AW68">
        <v>421</v>
      </c>
      <c r="AX68">
        <v>420</v>
      </c>
      <c r="AY68">
        <v>228</v>
      </c>
      <c r="AZ68">
        <v>778</v>
      </c>
      <c r="BA68">
        <v>3114</v>
      </c>
      <c r="BB68">
        <v>3012</v>
      </c>
      <c r="BC68">
        <v>1537</v>
      </c>
      <c r="BD68">
        <v>4237</v>
      </c>
      <c r="BE68">
        <v>63</v>
      </c>
      <c r="BF68">
        <f>Table3[[#This Row],[50%]]-(Table3[[#This Row],[S50%]]+Table3[[#This Row],[I50%]])</f>
        <v>265</v>
      </c>
      <c r="BG68" s="2">
        <f>Table3[[#This Row],[S50%]]+Table3[[#This Row],[I50%]]</f>
        <v>3428</v>
      </c>
    </row>
    <row r="69" spans="1:59" x14ac:dyDescent="0.2">
      <c r="A69">
        <v>1591101632</v>
      </c>
      <c r="B69">
        <v>240</v>
      </c>
      <c r="D69" t="s">
        <v>48</v>
      </c>
      <c r="E69" t="s">
        <v>227</v>
      </c>
      <c r="F69" t="s">
        <v>49</v>
      </c>
      <c r="G69">
        <v>3641</v>
      </c>
      <c r="H69">
        <v>3824</v>
      </c>
      <c r="I69">
        <v>3911</v>
      </c>
      <c r="J69">
        <v>3961</v>
      </c>
      <c r="K69">
        <v>4099</v>
      </c>
      <c r="L69">
        <v>4240</v>
      </c>
      <c r="M69">
        <v>4406</v>
      </c>
      <c r="N69">
        <v>4453</v>
      </c>
      <c r="O69">
        <v>4950</v>
      </c>
      <c r="P69">
        <v>4950</v>
      </c>
      <c r="Q69">
        <v>4950</v>
      </c>
      <c r="R69">
        <v>4950</v>
      </c>
      <c r="S69">
        <v>2963</v>
      </c>
      <c r="T69">
        <v>3142</v>
      </c>
      <c r="U69">
        <v>3229</v>
      </c>
      <c r="V69">
        <v>3274</v>
      </c>
      <c r="W69">
        <v>3372</v>
      </c>
      <c r="X69">
        <v>3472</v>
      </c>
      <c r="Y69">
        <v>3620</v>
      </c>
      <c r="Z69">
        <v>3673</v>
      </c>
      <c r="AA69">
        <v>3791</v>
      </c>
      <c r="AB69">
        <v>3791</v>
      </c>
      <c r="AC69">
        <v>3791</v>
      </c>
      <c r="AD69">
        <v>3791</v>
      </c>
      <c r="AE69">
        <v>407</v>
      </c>
      <c r="AF69">
        <v>432</v>
      </c>
      <c r="AG69">
        <v>448</v>
      </c>
      <c r="AH69">
        <v>460</v>
      </c>
      <c r="AI69">
        <v>483</v>
      </c>
      <c r="AJ69">
        <v>501</v>
      </c>
      <c r="AK69">
        <v>524</v>
      </c>
      <c r="AL69">
        <v>544</v>
      </c>
      <c r="AM69">
        <v>582</v>
      </c>
      <c r="AN69">
        <v>582</v>
      </c>
      <c r="AO69">
        <v>582</v>
      </c>
      <c r="AP69">
        <v>582</v>
      </c>
      <c r="AQ69">
        <v>4280</v>
      </c>
      <c r="AR69">
        <v>0</v>
      </c>
      <c r="AS69">
        <v>3825</v>
      </c>
      <c r="AT69">
        <v>3811</v>
      </c>
      <c r="AU69">
        <v>2489</v>
      </c>
      <c r="AV69">
        <v>7891</v>
      </c>
      <c r="AW69">
        <v>421</v>
      </c>
      <c r="AX69">
        <v>419</v>
      </c>
      <c r="AY69">
        <v>228</v>
      </c>
      <c r="AZ69">
        <v>778</v>
      </c>
      <c r="BA69">
        <v>3110</v>
      </c>
      <c r="BB69">
        <v>3009</v>
      </c>
      <c r="BC69">
        <v>1537</v>
      </c>
      <c r="BD69">
        <v>4237</v>
      </c>
      <c r="BE69">
        <v>63</v>
      </c>
      <c r="BF69">
        <f>Table3[[#This Row],[50%]]-(Table3[[#This Row],[S50%]]+Table3[[#This Row],[I50%]])</f>
        <v>271</v>
      </c>
      <c r="BG69" s="2">
        <f>Table3[[#This Row],[S50%]]+Table3[[#This Row],[I50%]]</f>
        <v>3370</v>
      </c>
    </row>
    <row r="70" spans="1:59" x14ac:dyDescent="0.2">
      <c r="A70">
        <v>1591101634</v>
      </c>
      <c r="B70">
        <v>240</v>
      </c>
      <c r="D70" t="s">
        <v>48</v>
      </c>
      <c r="E70" t="s">
        <v>228</v>
      </c>
      <c r="F70" t="s">
        <v>49</v>
      </c>
      <c r="G70">
        <v>3661</v>
      </c>
      <c r="H70">
        <v>3824</v>
      </c>
      <c r="I70">
        <v>3903</v>
      </c>
      <c r="J70">
        <v>3944</v>
      </c>
      <c r="K70">
        <v>4050</v>
      </c>
      <c r="L70">
        <v>4227</v>
      </c>
      <c r="M70">
        <v>4422</v>
      </c>
      <c r="N70">
        <v>4512</v>
      </c>
      <c r="O70">
        <v>4950</v>
      </c>
      <c r="P70">
        <v>4950</v>
      </c>
      <c r="Q70">
        <v>4950</v>
      </c>
      <c r="R70">
        <v>4950</v>
      </c>
      <c r="S70">
        <v>3010</v>
      </c>
      <c r="T70">
        <v>3146</v>
      </c>
      <c r="U70">
        <v>3226</v>
      </c>
      <c r="V70">
        <v>3248</v>
      </c>
      <c r="W70">
        <v>3363</v>
      </c>
      <c r="X70">
        <v>3472</v>
      </c>
      <c r="Y70">
        <v>3648</v>
      </c>
      <c r="Z70">
        <v>3734</v>
      </c>
      <c r="AA70">
        <v>3791</v>
      </c>
      <c r="AB70">
        <v>3791</v>
      </c>
      <c r="AC70">
        <v>3791</v>
      </c>
      <c r="AD70">
        <v>3791</v>
      </c>
      <c r="AE70">
        <v>407</v>
      </c>
      <c r="AF70">
        <v>433</v>
      </c>
      <c r="AG70">
        <v>449</v>
      </c>
      <c r="AH70">
        <v>461</v>
      </c>
      <c r="AI70">
        <v>486</v>
      </c>
      <c r="AJ70">
        <v>507</v>
      </c>
      <c r="AK70">
        <v>530</v>
      </c>
      <c r="AL70">
        <v>557</v>
      </c>
      <c r="AM70">
        <v>582</v>
      </c>
      <c r="AN70">
        <v>582</v>
      </c>
      <c r="AO70">
        <v>582</v>
      </c>
      <c r="AP70">
        <v>582</v>
      </c>
      <c r="AQ70">
        <v>4376</v>
      </c>
      <c r="AR70">
        <v>0</v>
      </c>
      <c r="AS70">
        <v>3823</v>
      </c>
      <c r="AT70">
        <v>3806</v>
      </c>
      <c r="AU70">
        <v>2489</v>
      </c>
      <c r="AV70">
        <v>7891</v>
      </c>
      <c r="AW70">
        <v>421</v>
      </c>
      <c r="AX70">
        <v>419</v>
      </c>
      <c r="AY70">
        <v>228</v>
      </c>
      <c r="AZ70">
        <v>778</v>
      </c>
      <c r="BA70">
        <v>3109</v>
      </c>
      <c r="BB70">
        <v>3007</v>
      </c>
      <c r="BC70">
        <v>1537</v>
      </c>
      <c r="BD70">
        <v>4237</v>
      </c>
      <c r="BE70">
        <v>63</v>
      </c>
      <c r="BF70">
        <f>Table3[[#This Row],[50%]]-(Table3[[#This Row],[S50%]]+Table3[[#This Row],[I50%]])</f>
        <v>244</v>
      </c>
      <c r="BG70" s="2">
        <f>Table3[[#This Row],[S50%]]+Table3[[#This Row],[I50%]]</f>
        <v>3417</v>
      </c>
    </row>
    <row r="71" spans="1:59" x14ac:dyDescent="0.2">
      <c r="A71">
        <v>1591101636</v>
      </c>
      <c r="B71">
        <v>240</v>
      </c>
      <c r="D71" t="s">
        <v>48</v>
      </c>
      <c r="E71" t="s">
        <v>229</v>
      </c>
      <c r="F71" t="s">
        <v>49</v>
      </c>
      <c r="G71">
        <v>3673</v>
      </c>
      <c r="H71">
        <v>3838</v>
      </c>
      <c r="I71">
        <v>3902</v>
      </c>
      <c r="J71">
        <v>3954</v>
      </c>
      <c r="K71">
        <v>4099</v>
      </c>
      <c r="L71">
        <v>4246</v>
      </c>
      <c r="M71">
        <v>4423</v>
      </c>
      <c r="N71">
        <v>4532</v>
      </c>
      <c r="O71">
        <v>4950</v>
      </c>
      <c r="P71">
        <v>4950</v>
      </c>
      <c r="Q71">
        <v>4950</v>
      </c>
      <c r="R71">
        <v>4950</v>
      </c>
      <c r="S71">
        <v>3017</v>
      </c>
      <c r="T71">
        <v>3149</v>
      </c>
      <c r="U71">
        <v>3223</v>
      </c>
      <c r="V71">
        <v>3248</v>
      </c>
      <c r="W71">
        <v>3368</v>
      </c>
      <c r="X71">
        <v>3473</v>
      </c>
      <c r="Y71">
        <v>3648</v>
      </c>
      <c r="Z71">
        <v>3721</v>
      </c>
      <c r="AA71">
        <v>3786</v>
      </c>
      <c r="AB71">
        <v>3786</v>
      </c>
      <c r="AC71">
        <v>3786</v>
      </c>
      <c r="AD71">
        <v>3786</v>
      </c>
      <c r="AE71">
        <v>407</v>
      </c>
      <c r="AF71">
        <v>433</v>
      </c>
      <c r="AG71">
        <v>449</v>
      </c>
      <c r="AH71">
        <v>460</v>
      </c>
      <c r="AI71">
        <v>481</v>
      </c>
      <c r="AJ71">
        <v>504</v>
      </c>
      <c r="AK71">
        <v>537</v>
      </c>
      <c r="AL71">
        <v>550</v>
      </c>
      <c r="AM71">
        <v>582</v>
      </c>
      <c r="AN71">
        <v>582</v>
      </c>
      <c r="AO71">
        <v>582</v>
      </c>
      <c r="AP71">
        <v>582</v>
      </c>
      <c r="AQ71">
        <v>4476</v>
      </c>
      <c r="AR71">
        <v>0</v>
      </c>
      <c r="AS71">
        <v>3820</v>
      </c>
      <c r="AT71">
        <v>3801</v>
      </c>
      <c r="AU71">
        <v>2489</v>
      </c>
      <c r="AV71">
        <v>7891</v>
      </c>
      <c r="AW71">
        <v>420</v>
      </c>
      <c r="AX71">
        <v>419</v>
      </c>
      <c r="AY71">
        <v>228</v>
      </c>
      <c r="AZ71">
        <v>778</v>
      </c>
      <c r="BA71">
        <v>3107</v>
      </c>
      <c r="BB71">
        <v>3004</v>
      </c>
      <c r="BC71">
        <v>1537</v>
      </c>
      <c r="BD71">
        <v>4237</v>
      </c>
      <c r="BE71">
        <v>63</v>
      </c>
      <c r="BF71">
        <f>Table3[[#This Row],[50%]]-(Table3[[#This Row],[S50%]]+Table3[[#This Row],[I50%]])</f>
        <v>249</v>
      </c>
      <c r="BG71" s="2">
        <f>Table3[[#This Row],[S50%]]+Table3[[#This Row],[I50%]]</f>
        <v>3424</v>
      </c>
    </row>
    <row r="72" spans="1:59" x14ac:dyDescent="0.2">
      <c r="A72">
        <v>1591101638</v>
      </c>
      <c r="B72">
        <v>240</v>
      </c>
      <c r="D72" t="s">
        <v>48</v>
      </c>
      <c r="E72" t="s">
        <v>230</v>
      </c>
      <c r="F72" t="s">
        <v>49</v>
      </c>
      <c r="G72">
        <v>3654</v>
      </c>
      <c r="H72">
        <v>3809</v>
      </c>
      <c r="I72">
        <v>3885</v>
      </c>
      <c r="J72">
        <v>3921</v>
      </c>
      <c r="K72">
        <v>4066</v>
      </c>
      <c r="L72">
        <v>4230</v>
      </c>
      <c r="M72">
        <v>4422</v>
      </c>
      <c r="N72">
        <v>4532</v>
      </c>
      <c r="O72">
        <v>4950</v>
      </c>
      <c r="P72">
        <v>4950</v>
      </c>
      <c r="Q72">
        <v>4950</v>
      </c>
      <c r="R72">
        <v>4950</v>
      </c>
      <c r="S72">
        <v>3001</v>
      </c>
      <c r="T72">
        <v>3136</v>
      </c>
      <c r="U72">
        <v>3205</v>
      </c>
      <c r="V72">
        <v>3236</v>
      </c>
      <c r="W72">
        <v>3354</v>
      </c>
      <c r="X72">
        <v>3472</v>
      </c>
      <c r="Y72">
        <v>3623</v>
      </c>
      <c r="Z72">
        <v>3714</v>
      </c>
      <c r="AA72">
        <v>3786</v>
      </c>
      <c r="AB72">
        <v>3786</v>
      </c>
      <c r="AC72">
        <v>3786</v>
      </c>
      <c r="AD72">
        <v>3786</v>
      </c>
      <c r="AE72">
        <v>410</v>
      </c>
      <c r="AF72">
        <v>435</v>
      </c>
      <c r="AG72">
        <v>454</v>
      </c>
      <c r="AH72">
        <v>460</v>
      </c>
      <c r="AI72">
        <v>485</v>
      </c>
      <c r="AJ72">
        <v>507</v>
      </c>
      <c r="AK72">
        <v>536</v>
      </c>
      <c r="AL72">
        <v>544</v>
      </c>
      <c r="AM72">
        <v>582</v>
      </c>
      <c r="AN72">
        <v>582</v>
      </c>
      <c r="AO72">
        <v>582</v>
      </c>
      <c r="AP72">
        <v>582</v>
      </c>
      <c r="AQ72">
        <v>4577</v>
      </c>
      <c r="AR72">
        <v>0</v>
      </c>
      <c r="AS72">
        <v>3815</v>
      </c>
      <c r="AT72">
        <v>3796</v>
      </c>
      <c r="AU72">
        <v>2489</v>
      </c>
      <c r="AV72">
        <v>7891</v>
      </c>
      <c r="AW72">
        <v>420</v>
      </c>
      <c r="AX72">
        <v>419</v>
      </c>
      <c r="AY72">
        <v>228</v>
      </c>
      <c r="AZ72">
        <v>778</v>
      </c>
      <c r="BA72">
        <v>3105</v>
      </c>
      <c r="BB72">
        <v>3002</v>
      </c>
      <c r="BC72">
        <v>1537</v>
      </c>
      <c r="BD72">
        <v>4237</v>
      </c>
      <c r="BE72">
        <v>63</v>
      </c>
      <c r="BF72">
        <f>Table3[[#This Row],[50%]]-(Table3[[#This Row],[S50%]]+Table3[[#This Row],[I50%]])</f>
        <v>243</v>
      </c>
      <c r="BG72" s="2">
        <f>Table3[[#This Row],[S50%]]+Table3[[#This Row],[I50%]]</f>
        <v>3411</v>
      </c>
    </row>
    <row r="73" spans="1:59" x14ac:dyDescent="0.2">
      <c r="A73">
        <v>1591101641</v>
      </c>
      <c r="B73">
        <v>240</v>
      </c>
      <c r="D73" t="s">
        <v>48</v>
      </c>
      <c r="E73" t="s">
        <v>231</v>
      </c>
      <c r="F73" t="s">
        <v>49</v>
      </c>
      <c r="G73">
        <v>3630</v>
      </c>
      <c r="H73">
        <v>3820</v>
      </c>
      <c r="I73">
        <v>3883</v>
      </c>
      <c r="J73">
        <v>3918</v>
      </c>
      <c r="K73">
        <v>4057</v>
      </c>
      <c r="L73">
        <v>4225</v>
      </c>
      <c r="M73">
        <v>4463</v>
      </c>
      <c r="N73">
        <v>4488</v>
      </c>
      <c r="O73">
        <v>4855</v>
      </c>
      <c r="P73">
        <v>4855</v>
      </c>
      <c r="Q73">
        <v>4855</v>
      </c>
      <c r="R73">
        <v>4855</v>
      </c>
      <c r="S73">
        <v>2969</v>
      </c>
      <c r="T73">
        <v>3136</v>
      </c>
      <c r="U73">
        <v>3200</v>
      </c>
      <c r="V73">
        <v>3232</v>
      </c>
      <c r="W73">
        <v>3324</v>
      </c>
      <c r="X73">
        <v>3459</v>
      </c>
      <c r="Y73">
        <v>3639</v>
      </c>
      <c r="Z73">
        <v>3721</v>
      </c>
      <c r="AA73">
        <v>3786</v>
      </c>
      <c r="AB73">
        <v>3786</v>
      </c>
      <c r="AC73">
        <v>3786</v>
      </c>
      <c r="AD73">
        <v>3786</v>
      </c>
      <c r="AE73">
        <v>411</v>
      </c>
      <c r="AF73">
        <v>435</v>
      </c>
      <c r="AG73">
        <v>448</v>
      </c>
      <c r="AH73">
        <v>457</v>
      </c>
      <c r="AI73">
        <v>480</v>
      </c>
      <c r="AJ73">
        <v>499</v>
      </c>
      <c r="AK73">
        <v>536</v>
      </c>
      <c r="AL73">
        <v>550</v>
      </c>
      <c r="AM73">
        <v>582</v>
      </c>
      <c r="AN73">
        <v>582</v>
      </c>
      <c r="AO73">
        <v>582</v>
      </c>
      <c r="AP73">
        <v>582</v>
      </c>
      <c r="AQ73">
        <v>4672</v>
      </c>
      <c r="AR73">
        <v>0</v>
      </c>
      <c r="AS73">
        <v>3812</v>
      </c>
      <c r="AT73">
        <v>3791</v>
      </c>
      <c r="AU73">
        <v>2489</v>
      </c>
      <c r="AV73">
        <v>7891</v>
      </c>
      <c r="AW73">
        <v>420</v>
      </c>
      <c r="AX73">
        <v>418</v>
      </c>
      <c r="AY73">
        <v>228</v>
      </c>
      <c r="AZ73">
        <v>778</v>
      </c>
      <c r="BA73">
        <v>3102</v>
      </c>
      <c r="BB73">
        <v>2999</v>
      </c>
      <c r="BC73">
        <v>1537</v>
      </c>
      <c r="BD73">
        <v>4237</v>
      </c>
      <c r="BE73">
        <v>63</v>
      </c>
      <c r="BF73">
        <f>Table3[[#This Row],[50%]]-(Table3[[#This Row],[S50%]]+Table3[[#This Row],[I50%]])</f>
        <v>250</v>
      </c>
      <c r="BG73" s="2">
        <f>Table3[[#This Row],[S50%]]+Table3[[#This Row],[I50%]]</f>
        <v>3380</v>
      </c>
    </row>
    <row r="74" spans="1:59" x14ac:dyDescent="0.2">
      <c r="A74">
        <v>1591101643</v>
      </c>
      <c r="B74">
        <v>240</v>
      </c>
      <c r="D74" t="s">
        <v>48</v>
      </c>
      <c r="E74" t="s">
        <v>229</v>
      </c>
      <c r="F74" t="s">
        <v>49</v>
      </c>
      <c r="G74">
        <v>3630</v>
      </c>
      <c r="H74">
        <v>3827</v>
      </c>
      <c r="I74">
        <v>3889</v>
      </c>
      <c r="J74">
        <v>3933</v>
      </c>
      <c r="K74">
        <v>4102</v>
      </c>
      <c r="L74">
        <v>4230</v>
      </c>
      <c r="M74">
        <v>4426</v>
      </c>
      <c r="N74">
        <v>4484</v>
      </c>
      <c r="O74">
        <v>4542</v>
      </c>
      <c r="P74">
        <v>4542</v>
      </c>
      <c r="Q74">
        <v>4542</v>
      </c>
      <c r="R74">
        <v>4542</v>
      </c>
      <c r="S74">
        <v>2963</v>
      </c>
      <c r="T74">
        <v>3133</v>
      </c>
      <c r="U74">
        <v>3205</v>
      </c>
      <c r="V74">
        <v>3237</v>
      </c>
      <c r="W74">
        <v>3354</v>
      </c>
      <c r="X74">
        <v>3459</v>
      </c>
      <c r="Y74">
        <v>3605</v>
      </c>
      <c r="Z74">
        <v>3714</v>
      </c>
      <c r="AA74">
        <v>3786</v>
      </c>
      <c r="AB74">
        <v>3786</v>
      </c>
      <c r="AC74">
        <v>3786</v>
      </c>
      <c r="AD74">
        <v>3786</v>
      </c>
      <c r="AE74">
        <v>411</v>
      </c>
      <c r="AF74">
        <v>436</v>
      </c>
      <c r="AG74">
        <v>450</v>
      </c>
      <c r="AH74">
        <v>460</v>
      </c>
      <c r="AI74">
        <v>482</v>
      </c>
      <c r="AJ74">
        <v>505</v>
      </c>
      <c r="AK74">
        <v>536</v>
      </c>
      <c r="AL74">
        <v>562</v>
      </c>
      <c r="AM74">
        <v>577</v>
      </c>
      <c r="AN74">
        <v>577</v>
      </c>
      <c r="AO74">
        <v>577</v>
      </c>
      <c r="AP74">
        <v>577</v>
      </c>
      <c r="AQ74">
        <v>4774</v>
      </c>
      <c r="AR74">
        <v>0</v>
      </c>
      <c r="AS74">
        <v>3810</v>
      </c>
      <c r="AT74">
        <v>3785</v>
      </c>
      <c r="AU74">
        <v>2489</v>
      </c>
      <c r="AV74">
        <v>7891</v>
      </c>
      <c r="AW74">
        <v>420</v>
      </c>
      <c r="AX74">
        <v>418</v>
      </c>
      <c r="AY74">
        <v>228</v>
      </c>
      <c r="AZ74">
        <v>778</v>
      </c>
      <c r="BA74">
        <v>3100</v>
      </c>
      <c r="BB74">
        <v>2995</v>
      </c>
      <c r="BC74">
        <v>1537</v>
      </c>
      <c r="BD74">
        <v>4237</v>
      </c>
      <c r="BE74">
        <v>63</v>
      </c>
      <c r="BF74">
        <f>Table3[[#This Row],[50%]]-(Table3[[#This Row],[S50%]]+Table3[[#This Row],[I50%]])</f>
        <v>256</v>
      </c>
      <c r="BG74" s="2">
        <f>Table3[[#This Row],[S50%]]+Table3[[#This Row],[I50%]]</f>
        <v>3374</v>
      </c>
    </row>
    <row r="75" spans="1:59" x14ac:dyDescent="0.2">
      <c r="A75">
        <v>1591101645</v>
      </c>
      <c r="B75">
        <v>240</v>
      </c>
      <c r="D75" t="s">
        <v>48</v>
      </c>
      <c r="E75" t="s">
        <v>228</v>
      </c>
      <c r="F75" t="s">
        <v>49</v>
      </c>
      <c r="G75">
        <v>3625</v>
      </c>
      <c r="H75">
        <v>3838</v>
      </c>
      <c r="I75">
        <v>3900</v>
      </c>
      <c r="J75">
        <v>3963</v>
      </c>
      <c r="K75">
        <v>4133</v>
      </c>
      <c r="L75">
        <v>4249</v>
      </c>
      <c r="M75">
        <v>4417</v>
      </c>
      <c r="N75">
        <v>4480</v>
      </c>
      <c r="O75">
        <v>4542</v>
      </c>
      <c r="P75">
        <v>4542</v>
      </c>
      <c r="Q75">
        <v>4542</v>
      </c>
      <c r="R75">
        <v>4542</v>
      </c>
      <c r="S75">
        <v>2936</v>
      </c>
      <c r="T75">
        <v>3125</v>
      </c>
      <c r="U75">
        <v>3197</v>
      </c>
      <c r="V75">
        <v>3237</v>
      </c>
      <c r="W75">
        <v>3363</v>
      </c>
      <c r="X75">
        <v>3497</v>
      </c>
      <c r="Y75">
        <v>3578</v>
      </c>
      <c r="Z75">
        <v>3622</v>
      </c>
      <c r="AA75">
        <v>3783</v>
      </c>
      <c r="AB75">
        <v>3783</v>
      </c>
      <c r="AC75">
        <v>3783</v>
      </c>
      <c r="AD75">
        <v>3783</v>
      </c>
      <c r="AE75">
        <v>412</v>
      </c>
      <c r="AF75">
        <v>435</v>
      </c>
      <c r="AG75">
        <v>449</v>
      </c>
      <c r="AH75">
        <v>461</v>
      </c>
      <c r="AI75">
        <v>488</v>
      </c>
      <c r="AJ75">
        <v>503</v>
      </c>
      <c r="AK75">
        <v>544</v>
      </c>
      <c r="AL75">
        <v>566</v>
      </c>
      <c r="AM75">
        <v>614</v>
      </c>
      <c r="AN75">
        <v>614</v>
      </c>
      <c r="AO75">
        <v>614</v>
      </c>
      <c r="AP75">
        <v>614</v>
      </c>
      <c r="AQ75">
        <v>4867</v>
      </c>
      <c r="AR75">
        <v>0</v>
      </c>
      <c r="AS75">
        <v>3809</v>
      </c>
      <c r="AT75">
        <v>3782</v>
      </c>
      <c r="AU75">
        <v>2489</v>
      </c>
      <c r="AV75">
        <v>7891</v>
      </c>
      <c r="AW75">
        <v>420</v>
      </c>
      <c r="AX75">
        <v>418</v>
      </c>
      <c r="AY75">
        <v>228</v>
      </c>
      <c r="AZ75">
        <v>778</v>
      </c>
      <c r="BA75">
        <v>3097</v>
      </c>
      <c r="BB75">
        <v>2993</v>
      </c>
      <c r="BC75">
        <v>1537</v>
      </c>
      <c r="BD75">
        <v>4237</v>
      </c>
      <c r="BE75">
        <v>63</v>
      </c>
      <c r="BF75">
        <f>Table3[[#This Row],[50%]]-(Table3[[#This Row],[S50%]]+Table3[[#This Row],[I50%]])</f>
        <v>277</v>
      </c>
      <c r="BG75" s="2">
        <f>Table3[[#This Row],[S50%]]+Table3[[#This Row],[I50%]]</f>
        <v>3348</v>
      </c>
    </row>
    <row r="76" spans="1:59" x14ac:dyDescent="0.2">
      <c r="A76">
        <v>1591101647</v>
      </c>
      <c r="B76">
        <v>240</v>
      </c>
      <c r="D76" t="s">
        <v>48</v>
      </c>
      <c r="E76" t="s">
        <v>228</v>
      </c>
      <c r="F76" t="s">
        <v>49</v>
      </c>
      <c r="G76">
        <v>3612</v>
      </c>
      <c r="H76">
        <v>3838</v>
      </c>
      <c r="I76">
        <v>3913</v>
      </c>
      <c r="J76">
        <v>3991</v>
      </c>
      <c r="K76">
        <v>4133</v>
      </c>
      <c r="L76">
        <v>4249</v>
      </c>
      <c r="M76">
        <v>4388</v>
      </c>
      <c r="N76">
        <v>4463</v>
      </c>
      <c r="O76">
        <v>4522</v>
      </c>
      <c r="P76">
        <v>4522</v>
      </c>
      <c r="Q76">
        <v>4522</v>
      </c>
      <c r="R76">
        <v>4522</v>
      </c>
      <c r="S76">
        <v>2926</v>
      </c>
      <c r="T76">
        <v>3119</v>
      </c>
      <c r="U76">
        <v>3204</v>
      </c>
      <c r="V76">
        <v>3237</v>
      </c>
      <c r="W76">
        <v>3362</v>
      </c>
      <c r="X76">
        <v>3449</v>
      </c>
      <c r="Y76">
        <v>3538</v>
      </c>
      <c r="Z76">
        <v>3601</v>
      </c>
      <c r="AA76">
        <v>3783</v>
      </c>
      <c r="AB76">
        <v>3783</v>
      </c>
      <c r="AC76">
        <v>3783</v>
      </c>
      <c r="AD76">
        <v>3783</v>
      </c>
      <c r="AE76">
        <v>409</v>
      </c>
      <c r="AF76">
        <v>435</v>
      </c>
      <c r="AG76">
        <v>450</v>
      </c>
      <c r="AH76">
        <v>464</v>
      </c>
      <c r="AI76">
        <v>489</v>
      </c>
      <c r="AJ76">
        <v>505</v>
      </c>
      <c r="AK76">
        <v>555</v>
      </c>
      <c r="AL76">
        <v>569</v>
      </c>
      <c r="AM76">
        <v>614</v>
      </c>
      <c r="AN76">
        <v>614</v>
      </c>
      <c r="AO76">
        <v>614</v>
      </c>
      <c r="AP76">
        <v>614</v>
      </c>
      <c r="AQ76">
        <v>4969</v>
      </c>
      <c r="AR76">
        <v>0</v>
      </c>
      <c r="AS76">
        <v>3806</v>
      </c>
      <c r="AT76">
        <v>3778</v>
      </c>
      <c r="AU76">
        <v>2489</v>
      </c>
      <c r="AV76">
        <v>7891</v>
      </c>
      <c r="AW76">
        <v>419</v>
      </c>
      <c r="AX76">
        <v>418</v>
      </c>
      <c r="AY76">
        <v>228</v>
      </c>
      <c r="AZ76">
        <v>778</v>
      </c>
      <c r="BA76">
        <v>3096</v>
      </c>
      <c r="BB76">
        <v>2991</v>
      </c>
      <c r="BC76">
        <v>1537</v>
      </c>
      <c r="BD76">
        <v>4237</v>
      </c>
      <c r="BE76">
        <v>63</v>
      </c>
      <c r="BF76">
        <f>Table3[[#This Row],[50%]]-(Table3[[#This Row],[S50%]]+Table3[[#This Row],[I50%]])</f>
        <v>277</v>
      </c>
      <c r="BG76" s="2">
        <f>Table3[[#This Row],[S50%]]+Table3[[#This Row],[I50%]]</f>
        <v>3335</v>
      </c>
    </row>
    <row r="77" spans="1:59" x14ac:dyDescent="0.2">
      <c r="A77">
        <v>1591101649</v>
      </c>
      <c r="B77">
        <v>240</v>
      </c>
      <c r="D77" t="s">
        <v>48</v>
      </c>
      <c r="E77" t="s">
        <v>229</v>
      </c>
      <c r="F77" t="s">
        <v>49</v>
      </c>
      <c r="G77">
        <v>3608</v>
      </c>
      <c r="H77">
        <v>3829</v>
      </c>
      <c r="I77">
        <v>3918</v>
      </c>
      <c r="J77">
        <v>3992</v>
      </c>
      <c r="K77">
        <v>4119</v>
      </c>
      <c r="L77">
        <v>4246</v>
      </c>
      <c r="M77">
        <v>4414</v>
      </c>
      <c r="N77">
        <v>4484</v>
      </c>
      <c r="O77">
        <v>4814</v>
      </c>
      <c r="P77">
        <v>4814</v>
      </c>
      <c r="Q77">
        <v>4814</v>
      </c>
      <c r="R77">
        <v>4814</v>
      </c>
      <c r="S77">
        <v>2912</v>
      </c>
      <c r="T77">
        <v>3101</v>
      </c>
      <c r="U77">
        <v>3193</v>
      </c>
      <c r="V77">
        <v>3249</v>
      </c>
      <c r="W77">
        <v>3363</v>
      </c>
      <c r="X77">
        <v>3448</v>
      </c>
      <c r="Y77">
        <v>3536</v>
      </c>
      <c r="Z77">
        <v>3601</v>
      </c>
      <c r="AA77">
        <v>3783</v>
      </c>
      <c r="AB77">
        <v>3783</v>
      </c>
      <c r="AC77">
        <v>3783</v>
      </c>
      <c r="AD77">
        <v>3783</v>
      </c>
      <c r="AE77">
        <v>406</v>
      </c>
      <c r="AF77">
        <v>431</v>
      </c>
      <c r="AG77">
        <v>448</v>
      </c>
      <c r="AH77">
        <v>463</v>
      </c>
      <c r="AI77">
        <v>488</v>
      </c>
      <c r="AJ77">
        <v>502</v>
      </c>
      <c r="AK77">
        <v>553</v>
      </c>
      <c r="AL77">
        <v>568</v>
      </c>
      <c r="AM77">
        <v>614</v>
      </c>
      <c r="AN77">
        <v>614</v>
      </c>
      <c r="AO77">
        <v>614</v>
      </c>
      <c r="AP77">
        <v>614</v>
      </c>
      <c r="AQ77">
        <v>5070</v>
      </c>
      <c r="AR77">
        <v>0</v>
      </c>
      <c r="AS77">
        <v>3803</v>
      </c>
      <c r="AT77">
        <v>3773</v>
      </c>
      <c r="AU77">
        <v>2489</v>
      </c>
      <c r="AV77">
        <v>7891</v>
      </c>
      <c r="AW77">
        <v>419</v>
      </c>
      <c r="AX77">
        <v>418</v>
      </c>
      <c r="AY77">
        <v>228</v>
      </c>
      <c r="AZ77">
        <v>778</v>
      </c>
      <c r="BA77">
        <v>3091</v>
      </c>
      <c r="BB77">
        <v>2988</v>
      </c>
      <c r="BC77">
        <v>1537</v>
      </c>
      <c r="BD77">
        <v>4237</v>
      </c>
      <c r="BE77">
        <v>63</v>
      </c>
      <c r="BF77">
        <f>Table3[[#This Row],[50%]]-(Table3[[#This Row],[S50%]]+Table3[[#This Row],[I50%]])</f>
        <v>290</v>
      </c>
      <c r="BG77" s="2">
        <f>Table3[[#This Row],[S50%]]+Table3[[#This Row],[I50%]]</f>
        <v>3318</v>
      </c>
    </row>
    <row r="78" spans="1:59" x14ac:dyDescent="0.2">
      <c r="A78">
        <v>1591101651</v>
      </c>
      <c r="B78">
        <v>240</v>
      </c>
      <c r="D78" t="s">
        <v>48</v>
      </c>
      <c r="E78" t="s">
        <v>232</v>
      </c>
      <c r="F78" t="s">
        <v>49</v>
      </c>
      <c r="G78">
        <v>3587</v>
      </c>
      <c r="H78">
        <v>3803</v>
      </c>
      <c r="I78">
        <v>3891</v>
      </c>
      <c r="J78">
        <v>3967</v>
      </c>
      <c r="K78">
        <v>4133</v>
      </c>
      <c r="L78">
        <v>4261</v>
      </c>
      <c r="M78">
        <v>4368</v>
      </c>
      <c r="N78">
        <v>4504</v>
      </c>
      <c r="O78">
        <v>4814</v>
      </c>
      <c r="P78">
        <v>4814</v>
      </c>
      <c r="Q78">
        <v>4814</v>
      </c>
      <c r="R78">
        <v>4814</v>
      </c>
      <c r="S78">
        <v>2914</v>
      </c>
      <c r="T78">
        <v>3093</v>
      </c>
      <c r="U78">
        <v>3186</v>
      </c>
      <c r="V78">
        <v>3228</v>
      </c>
      <c r="W78">
        <v>3376</v>
      </c>
      <c r="X78">
        <v>3478</v>
      </c>
      <c r="Y78">
        <v>3577</v>
      </c>
      <c r="Z78">
        <v>3674</v>
      </c>
      <c r="AA78">
        <v>3860</v>
      </c>
      <c r="AB78">
        <v>3860</v>
      </c>
      <c r="AC78">
        <v>3860</v>
      </c>
      <c r="AD78">
        <v>3860</v>
      </c>
      <c r="AE78">
        <v>403</v>
      </c>
      <c r="AF78">
        <v>425</v>
      </c>
      <c r="AG78">
        <v>445</v>
      </c>
      <c r="AH78">
        <v>453</v>
      </c>
      <c r="AI78">
        <v>486</v>
      </c>
      <c r="AJ78">
        <v>502</v>
      </c>
      <c r="AK78">
        <v>550</v>
      </c>
      <c r="AL78">
        <v>569</v>
      </c>
      <c r="AM78">
        <v>614</v>
      </c>
      <c r="AN78">
        <v>614</v>
      </c>
      <c r="AO78">
        <v>614</v>
      </c>
      <c r="AP78">
        <v>614</v>
      </c>
      <c r="AQ78">
        <v>5167</v>
      </c>
      <c r="AR78">
        <v>0</v>
      </c>
      <c r="AS78">
        <v>3799</v>
      </c>
      <c r="AT78">
        <v>3767</v>
      </c>
      <c r="AU78">
        <v>2489</v>
      </c>
      <c r="AV78">
        <v>7891</v>
      </c>
      <c r="AW78">
        <v>418</v>
      </c>
      <c r="AX78">
        <v>417</v>
      </c>
      <c r="AY78">
        <v>228</v>
      </c>
      <c r="AZ78">
        <v>778</v>
      </c>
      <c r="BA78">
        <v>3085</v>
      </c>
      <c r="BB78">
        <v>2985</v>
      </c>
      <c r="BC78">
        <v>1537</v>
      </c>
      <c r="BD78">
        <v>4237</v>
      </c>
      <c r="BE78">
        <v>63</v>
      </c>
      <c r="BF78">
        <f>Table3[[#This Row],[50%]]-(Table3[[#This Row],[S50%]]+Table3[[#This Row],[I50%]])</f>
        <v>270</v>
      </c>
      <c r="BG78" s="2">
        <f>Table3[[#This Row],[S50%]]+Table3[[#This Row],[I50%]]</f>
        <v>3317</v>
      </c>
    </row>
    <row r="79" spans="1:59" x14ac:dyDescent="0.2">
      <c r="A79">
        <v>1591101653</v>
      </c>
      <c r="B79">
        <v>240</v>
      </c>
      <c r="D79" t="s">
        <v>48</v>
      </c>
      <c r="E79" t="s">
        <v>229</v>
      </c>
      <c r="F79" t="s">
        <v>49</v>
      </c>
      <c r="G79">
        <v>3562</v>
      </c>
      <c r="H79">
        <v>3773</v>
      </c>
      <c r="I79">
        <v>3877</v>
      </c>
      <c r="J79">
        <v>3972</v>
      </c>
      <c r="K79">
        <v>4108</v>
      </c>
      <c r="L79">
        <v>4252</v>
      </c>
      <c r="M79">
        <v>4388</v>
      </c>
      <c r="N79">
        <v>4461</v>
      </c>
      <c r="O79">
        <v>4814</v>
      </c>
      <c r="P79">
        <v>4814</v>
      </c>
      <c r="Q79">
        <v>4814</v>
      </c>
      <c r="R79">
        <v>4814</v>
      </c>
      <c r="S79">
        <v>2909</v>
      </c>
      <c r="T79">
        <v>3058</v>
      </c>
      <c r="U79">
        <v>3180</v>
      </c>
      <c r="V79">
        <v>3236</v>
      </c>
      <c r="W79">
        <v>3375</v>
      </c>
      <c r="X79">
        <v>3449</v>
      </c>
      <c r="Y79">
        <v>3624</v>
      </c>
      <c r="Z79">
        <v>3689</v>
      </c>
      <c r="AA79">
        <v>3860</v>
      </c>
      <c r="AB79">
        <v>3860</v>
      </c>
      <c r="AC79">
        <v>3860</v>
      </c>
      <c r="AD79">
        <v>3860</v>
      </c>
      <c r="AE79">
        <v>404</v>
      </c>
      <c r="AF79">
        <v>425</v>
      </c>
      <c r="AG79">
        <v>444</v>
      </c>
      <c r="AH79">
        <v>450</v>
      </c>
      <c r="AI79">
        <v>483</v>
      </c>
      <c r="AJ79">
        <v>498</v>
      </c>
      <c r="AK79">
        <v>535</v>
      </c>
      <c r="AL79">
        <v>560</v>
      </c>
      <c r="AM79">
        <v>580</v>
      </c>
      <c r="AN79">
        <v>580</v>
      </c>
      <c r="AO79">
        <v>580</v>
      </c>
      <c r="AP79">
        <v>580</v>
      </c>
      <c r="AQ79">
        <v>5268</v>
      </c>
      <c r="AR79">
        <v>0</v>
      </c>
      <c r="AS79">
        <v>3796</v>
      </c>
      <c r="AT79">
        <v>3763</v>
      </c>
      <c r="AU79">
        <v>2489</v>
      </c>
      <c r="AV79">
        <v>7891</v>
      </c>
      <c r="AW79">
        <v>418</v>
      </c>
      <c r="AX79">
        <v>417</v>
      </c>
      <c r="AY79">
        <v>228</v>
      </c>
      <c r="AZ79">
        <v>778</v>
      </c>
      <c r="BA79">
        <v>3082</v>
      </c>
      <c r="BB79">
        <v>2983</v>
      </c>
      <c r="BC79">
        <v>1537</v>
      </c>
      <c r="BD79">
        <v>4237</v>
      </c>
      <c r="BE79">
        <v>63</v>
      </c>
      <c r="BF79">
        <f>Table3[[#This Row],[50%]]-(Table3[[#This Row],[S50%]]+Table3[[#This Row],[I50%]])</f>
        <v>249</v>
      </c>
      <c r="BG79" s="2">
        <f>Table3[[#This Row],[S50%]]+Table3[[#This Row],[I50%]]</f>
        <v>3313</v>
      </c>
    </row>
    <row r="80" spans="1:59" x14ac:dyDescent="0.2">
      <c r="A80">
        <v>1591101655</v>
      </c>
      <c r="B80">
        <v>240</v>
      </c>
      <c r="D80" t="s">
        <v>48</v>
      </c>
      <c r="E80" t="s">
        <v>233</v>
      </c>
      <c r="F80" t="s">
        <v>49</v>
      </c>
      <c r="G80">
        <v>3489</v>
      </c>
      <c r="H80">
        <v>3719</v>
      </c>
      <c r="I80">
        <v>3835</v>
      </c>
      <c r="J80">
        <v>3931</v>
      </c>
      <c r="K80">
        <v>4088</v>
      </c>
      <c r="L80">
        <v>4265</v>
      </c>
      <c r="M80">
        <v>4413</v>
      </c>
      <c r="N80">
        <v>4514</v>
      </c>
      <c r="O80">
        <v>4814</v>
      </c>
      <c r="P80">
        <v>4814</v>
      </c>
      <c r="Q80">
        <v>4814</v>
      </c>
      <c r="R80">
        <v>4814</v>
      </c>
      <c r="S80">
        <v>2851</v>
      </c>
      <c r="T80">
        <v>3039</v>
      </c>
      <c r="U80">
        <v>3157</v>
      </c>
      <c r="V80">
        <v>3228</v>
      </c>
      <c r="W80">
        <v>3373</v>
      </c>
      <c r="X80">
        <v>3494</v>
      </c>
      <c r="Y80">
        <v>3659</v>
      </c>
      <c r="Z80">
        <v>3699</v>
      </c>
      <c r="AA80">
        <v>3860</v>
      </c>
      <c r="AB80">
        <v>3860</v>
      </c>
      <c r="AC80">
        <v>3860</v>
      </c>
      <c r="AD80">
        <v>3860</v>
      </c>
      <c r="AE80">
        <v>399</v>
      </c>
      <c r="AF80">
        <v>420</v>
      </c>
      <c r="AG80">
        <v>435</v>
      </c>
      <c r="AH80">
        <v>446</v>
      </c>
      <c r="AI80">
        <v>481</v>
      </c>
      <c r="AJ80">
        <v>498</v>
      </c>
      <c r="AK80">
        <v>550</v>
      </c>
      <c r="AL80">
        <v>571</v>
      </c>
      <c r="AM80">
        <v>606</v>
      </c>
      <c r="AN80">
        <v>606</v>
      </c>
      <c r="AO80">
        <v>606</v>
      </c>
      <c r="AP80">
        <v>606</v>
      </c>
      <c r="AQ80">
        <v>5371</v>
      </c>
      <c r="AR80">
        <v>0</v>
      </c>
      <c r="AS80">
        <v>3791</v>
      </c>
      <c r="AT80">
        <v>3757</v>
      </c>
      <c r="AU80">
        <v>2489</v>
      </c>
      <c r="AV80">
        <v>7891</v>
      </c>
      <c r="AW80">
        <v>418</v>
      </c>
      <c r="AX80">
        <v>416</v>
      </c>
      <c r="AY80">
        <v>228</v>
      </c>
      <c r="AZ80">
        <v>778</v>
      </c>
      <c r="BA80">
        <v>3076</v>
      </c>
      <c r="BB80">
        <v>2980</v>
      </c>
      <c r="BC80">
        <v>1537</v>
      </c>
      <c r="BD80">
        <v>4237</v>
      </c>
      <c r="BE80">
        <v>63</v>
      </c>
      <c r="BF80">
        <f>Table3[[#This Row],[50%]]-(Table3[[#This Row],[S50%]]+Table3[[#This Row],[I50%]])</f>
        <v>239</v>
      </c>
      <c r="BG80" s="2">
        <f>Table3[[#This Row],[S50%]]+Table3[[#This Row],[I50%]]</f>
        <v>3250</v>
      </c>
    </row>
    <row r="81" spans="1:59" x14ac:dyDescent="0.2">
      <c r="A81">
        <v>1591101657</v>
      </c>
      <c r="B81">
        <v>240</v>
      </c>
      <c r="D81" t="s">
        <v>48</v>
      </c>
      <c r="E81" t="s">
        <v>234</v>
      </c>
      <c r="F81" t="s">
        <v>49</v>
      </c>
      <c r="G81">
        <v>3491</v>
      </c>
      <c r="H81">
        <v>3715</v>
      </c>
      <c r="I81">
        <v>3833</v>
      </c>
      <c r="J81">
        <v>3925</v>
      </c>
      <c r="K81">
        <v>4085</v>
      </c>
      <c r="L81">
        <v>4307</v>
      </c>
      <c r="M81">
        <v>4456</v>
      </c>
      <c r="N81">
        <v>4547</v>
      </c>
      <c r="O81">
        <v>4814</v>
      </c>
      <c r="P81">
        <v>4814</v>
      </c>
      <c r="Q81">
        <v>4814</v>
      </c>
      <c r="R81">
        <v>4814</v>
      </c>
      <c r="S81">
        <v>2852</v>
      </c>
      <c r="T81">
        <v>3033</v>
      </c>
      <c r="U81">
        <v>3157</v>
      </c>
      <c r="V81">
        <v>3226</v>
      </c>
      <c r="W81">
        <v>3376</v>
      </c>
      <c r="X81">
        <v>3534</v>
      </c>
      <c r="Y81">
        <v>3662</v>
      </c>
      <c r="Z81">
        <v>3712</v>
      </c>
      <c r="AA81">
        <v>3860</v>
      </c>
      <c r="AB81">
        <v>3860</v>
      </c>
      <c r="AC81">
        <v>3860</v>
      </c>
      <c r="AD81">
        <v>3860</v>
      </c>
      <c r="AE81">
        <v>401</v>
      </c>
      <c r="AF81">
        <v>425</v>
      </c>
      <c r="AG81">
        <v>440</v>
      </c>
      <c r="AH81">
        <v>449</v>
      </c>
      <c r="AI81">
        <v>483</v>
      </c>
      <c r="AJ81">
        <v>506</v>
      </c>
      <c r="AK81">
        <v>539</v>
      </c>
      <c r="AL81">
        <v>574</v>
      </c>
      <c r="AM81">
        <v>632</v>
      </c>
      <c r="AN81">
        <v>632</v>
      </c>
      <c r="AO81">
        <v>632</v>
      </c>
      <c r="AP81">
        <v>632</v>
      </c>
      <c r="AQ81">
        <v>5469</v>
      </c>
      <c r="AR81">
        <v>0</v>
      </c>
      <c r="AS81">
        <v>3787</v>
      </c>
      <c r="AT81">
        <v>3752</v>
      </c>
      <c r="AU81">
        <v>2489</v>
      </c>
      <c r="AV81">
        <v>7891</v>
      </c>
      <c r="AW81">
        <v>418</v>
      </c>
      <c r="AX81">
        <v>416</v>
      </c>
      <c r="AY81">
        <v>228</v>
      </c>
      <c r="AZ81">
        <v>778</v>
      </c>
      <c r="BA81">
        <v>3073</v>
      </c>
      <c r="BB81">
        <v>2977</v>
      </c>
      <c r="BC81">
        <v>1537</v>
      </c>
      <c r="BD81">
        <v>4237</v>
      </c>
      <c r="BE81">
        <v>63</v>
      </c>
      <c r="BF81">
        <f>Table3[[#This Row],[50%]]-(Table3[[#This Row],[S50%]]+Table3[[#This Row],[I50%]])</f>
        <v>238</v>
      </c>
      <c r="BG81" s="2">
        <f>Table3[[#This Row],[S50%]]+Table3[[#This Row],[I50%]]</f>
        <v>3253</v>
      </c>
    </row>
    <row r="82" spans="1:59" x14ac:dyDescent="0.2">
      <c r="A82">
        <v>1591101659</v>
      </c>
      <c r="B82">
        <v>240</v>
      </c>
      <c r="D82" t="s">
        <v>48</v>
      </c>
      <c r="E82" t="s">
        <v>229</v>
      </c>
      <c r="F82" t="s">
        <v>49</v>
      </c>
      <c r="G82">
        <v>3495</v>
      </c>
      <c r="H82">
        <v>3712</v>
      </c>
      <c r="I82">
        <v>3822</v>
      </c>
      <c r="J82">
        <v>3898</v>
      </c>
      <c r="K82">
        <v>4077</v>
      </c>
      <c r="L82">
        <v>4285</v>
      </c>
      <c r="M82">
        <v>4452</v>
      </c>
      <c r="N82">
        <v>4529</v>
      </c>
      <c r="O82">
        <v>4640</v>
      </c>
      <c r="P82">
        <v>4640</v>
      </c>
      <c r="Q82">
        <v>4640</v>
      </c>
      <c r="R82">
        <v>4640</v>
      </c>
      <c r="S82">
        <v>2852</v>
      </c>
      <c r="T82">
        <v>3041</v>
      </c>
      <c r="U82">
        <v>3145</v>
      </c>
      <c r="V82">
        <v>3212</v>
      </c>
      <c r="W82">
        <v>3373</v>
      </c>
      <c r="X82">
        <v>3515</v>
      </c>
      <c r="Y82">
        <v>3662</v>
      </c>
      <c r="Z82">
        <v>3712</v>
      </c>
      <c r="AA82">
        <v>3860</v>
      </c>
      <c r="AB82">
        <v>3860</v>
      </c>
      <c r="AC82">
        <v>3860</v>
      </c>
      <c r="AD82">
        <v>3860</v>
      </c>
      <c r="AE82">
        <v>400</v>
      </c>
      <c r="AF82">
        <v>421</v>
      </c>
      <c r="AG82">
        <v>437</v>
      </c>
      <c r="AH82">
        <v>449</v>
      </c>
      <c r="AI82">
        <v>484</v>
      </c>
      <c r="AJ82">
        <v>507</v>
      </c>
      <c r="AK82">
        <v>539</v>
      </c>
      <c r="AL82">
        <v>587</v>
      </c>
      <c r="AM82">
        <v>632</v>
      </c>
      <c r="AN82">
        <v>632</v>
      </c>
      <c r="AO82">
        <v>632</v>
      </c>
      <c r="AP82">
        <v>632</v>
      </c>
      <c r="AQ82">
        <v>5570</v>
      </c>
      <c r="AR82">
        <v>0</v>
      </c>
      <c r="AS82">
        <v>3783</v>
      </c>
      <c r="AT82">
        <v>3748</v>
      </c>
      <c r="AU82">
        <v>2440</v>
      </c>
      <c r="AV82">
        <v>7891</v>
      </c>
      <c r="AW82">
        <v>418</v>
      </c>
      <c r="AX82">
        <v>416</v>
      </c>
      <c r="AY82">
        <v>228</v>
      </c>
      <c r="AZ82">
        <v>778</v>
      </c>
      <c r="BA82">
        <v>3070</v>
      </c>
      <c r="BB82">
        <v>2975</v>
      </c>
      <c r="BC82">
        <v>1537</v>
      </c>
      <c r="BD82">
        <v>4237</v>
      </c>
      <c r="BE82">
        <v>63</v>
      </c>
      <c r="BF82">
        <f>Table3[[#This Row],[50%]]-(Table3[[#This Row],[S50%]]+Table3[[#This Row],[I50%]])</f>
        <v>243</v>
      </c>
      <c r="BG82" s="2">
        <f>Table3[[#This Row],[S50%]]+Table3[[#This Row],[I50%]]</f>
        <v>3252</v>
      </c>
    </row>
    <row r="83" spans="1:59" x14ac:dyDescent="0.2">
      <c r="A83">
        <v>1591101661</v>
      </c>
      <c r="B83">
        <v>240</v>
      </c>
      <c r="D83" t="s">
        <v>48</v>
      </c>
      <c r="E83" t="s">
        <v>235</v>
      </c>
      <c r="F83" t="s">
        <v>49</v>
      </c>
      <c r="G83">
        <v>3552</v>
      </c>
      <c r="H83">
        <v>3744</v>
      </c>
      <c r="I83">
        <v>3851</v>
      </c>
      <c r="J83">
        <v>3944</v>
      </c>
      <c r="K83">
        <v>4069</v>
      </c>
      <c r="L83">
        <v>4231</v>
      </c>
      <c r="M83">
        <v>4416</v>
      </c>
      <c r="N83">
        <v>4505</v>
      </c>
      <c r="O83">
        <v>4640</v>
      </c>
      <c r="P83">
        <v>4640</v>
      </c>
      <c r="Q83">
        <v>4640</v>
      </c>
      <c r="R83">
        <v>4640</v>
      </c>
      <c r="S83">
        <v>2911</v>
      </c>
      <c r="T83">
        <v>3087</v>
      </c>
      <c r="U83">
        <v>3191</v>
      </c>
      <c r="V83">
        <v>3232</v>
      </c>
      <c r="W83">
        <v>3363</v>
      </c>
      <c r="X83">
        <v>3469</v>
      </c>
      <c r="Y83">
        <v>3604</v>
      </c>
      <c r="Z83">
        <v>3674</v>
      </c>
      <c r="AA83">
        <v>3809</v>
      </c>
      <c r="AB83">
        <v>3809</v>
      </c>
      <c r="AC83">
        <v>3809</v>
      </c>
      <c r="AD83">
        <v>3809</v>
      </c>
      <c r="AE83">
        <v>404</v>
      </c>
      <c r="AF83">
        <v>428</v>
      </c>
      <c r="AG83">
        <v>444</v>
      </c>
      <c r="AH83">
        <v>454</v>
      </c>
      <c r="AI83">
        <v>485</v>
      </c>
      <c r="AJ83">
        <v>506</v>
      </c>
      <c r="AK83">
        <v>535</v>
      </c>
      <c r="AL83">
        <v>589</v>
      </c>
      <c r="AM83">
        <v>632</v>
      </c>
      <c r="AN83">
        <v>632</v>
      </c>
      <c r="AO83">
        <v>632</v>
      </c>
      <c r="AP83">
        <v>632</v>
      </c>
      <c r="AQ83">
        <v>5661</v>
      </c>
      <c r="AR83">
        <v>0</v>
      </c>
      <c r="AS83">
        <v>3780</v>
      </c>
      <c r="AT83">
        <v>3745</v>
      </c>
      <c r="AU83">
        <v>2440</v>
      </c>
      <c r="AV83">
        <v>7891</v>
      </c>
      <c r="AW83">
        <v>418</v>
      </c>
      <c r="AX83">
        <v>416</v>
      </c>
      <c r="AY83">
        <v>228</v>
      </c>
      <c r="AZ83">
        <v>778</v>
      </c>
      <c r="BA83">
        <v>3068</v>
      </c>
      <c r="BB83">
        <v>2974</v>
      </c>
      <c r="BC83">
        <v>1537</v>
      </c>
      <c r="BD83">
        <v>4237</v>
      </c>
      <c r="BE83">
        <v>63</v>
      </c>
      <c r="BF83">
        <f>Table3[[#This Row],[50%]]-(Table3[[#This Row],[S50%]]+Table3[[#This Row],[I50%]])</f>
        <v>237</v>
      </c>
      <c r="BG83" s="2">
        <f>Table3[[#This Row],[S50%]]+Table3[[#This Row],[I50%]]</f>
        <v>3315</v>
      </c>
    </row>
    <row r="84" spans="1:59" x14ac:dyDescent="0.2">
      <c r="A84">
        <v>1591101663</v>
      </c>
      <c r="B84">
        <v>240</v>
      </c>
      <c r="D84" t="s">
        <v>48</v>
      </c>
      <c r="E84" t="s">
        <v>228</v>
      </c>
      <c r="F84" t="s">
        <v>49</v>
      </c>
      <c r="G84">
        <v>3551</v>
      </c>
      <c r="H84">
        <v>3717</v>
      </c>
      <c r="I84">
        <v>3816</v>
      </c>
      <c r="J84">
        <v>3879</v>
      </c>
      <c r="K84">
        <v>4024</v>
      </c>
      <c r="L84">
        <v>4161</v>
      </c>
      <c r="M84">
        <v>4367</v>
      </c>
      <c r="N84">
        <v>4456</v>
      </c>
      <c r="O84">
        <v>4640</v>
      </c>
      <c r="P84">
        <v>4640</v>
      </c>
      <c r="Q84">
        <v>4640</v>
      </c>
      <c r="R84">
        <v>4640</v>
      </c>
      <c r="S84">
        <v>2904</v>
      </c>
      <c r="T84">
        <v>3059</v>
      </c>
      <c r="U84">
        <v>3145</v>
      </c>
      <c r="V84">
        <v>3201</v>
      </c>
      <c r="W84">
        <v>3334</v>
      </c>
      <c r="X84">
        <v>3431</v>
      </c>
      <c r="Y84">
        <v>3591</v>
      </c>
      <c r="Z84">
        <v>3623</v>
      </c>
      <c r="AA84">
        <v>3809</v>
      </c>
      <c r="AB84">
        <v>3809</v>
      </c>
      <c r="AC84">
        <v>3809</v>
      </c>
      <c r="AD84">
        <v>3809</v>
      </c>
      <c r="AE84">
        <v>402</v>
      </c>
      <c r="AF84">
        <v>425</v>
      </c>
      <c r="AG84">
        <v>442</v>
      </c>
      <c r="AH84">
        <v>452</v>
      </c>
      <c r="AI84">
        <v>482</v>
      </c>
      <c r="AJ84">
        <v>502</v>
      </c>
      <c r="AK84">
        <v>523</v>
      </c>
      <c r="AL84">
        <v>589</v>
      </c>
      <c r="AM84">
        <v>632</v>
      </c>
      <c r="AN84">
        <v>632</v>
      </c>
      <c r="AO84">
        <v>632</v>
      </c>
      <c r="AP84">
        <v>632</v>
      </c>
      <c r="AQ84">
        <v>5763</v>
      </c>
      <c r="AR84">
        <v>0</v>
      </c>
      <c r="AS84">
        <v>3775</v>
      </c>
      <c r="AT84">
        <v>3740</v>
      </c>
      <c r="AU84">
        <v>2440</v>
      </c>
      <c r="AV84">
        <v>7891</v>
      </c>
      <c r="AW84">
        <v>417</v>
      </c>
      <c r="AX84">
        <v>416</v>
      </c>
      <c r="AY84">
        <v>228</v>
      </c>
      <c r="AZ84">
        <v>778</v>
      </c>
      <c r="BA84">
        <v>3062</v>
      </c>
      <c r="BB84">
        <v>2972</v>
      </c>
      <c r="BC84">
        <v>1537</v>
      </c>
      <c r="BD84">
        <v>4237</v>
      </c>
      <c r="BE84">
        <v>63</v>
      </c>
      <c r="BF84">
        <f>Table3[[#This Row],[50%]]-(Table3[[#This Row],[S50%]]+Table3[[#This Row],[I50%]])</f>
        <v>245</v>
      </c>
      <c r="BG84" s="2">
        <f>Table3[[#This Row],[S50%]]+Table3[[#This Row],[I50%]]</f>
        <v>3306</v>
      </c>
    </row>
    <row r="85" spans="1:59" x14ac:dyDescent="0.2">
      <c r="A85">
        <v>1591101666</v>
      </c>
      <c r="B85">
        <v>240</v>
      </c>
      <c r="D85" t="s">
        <v>48</v>
      </c>
      <c r="E85" t="s">
        <v>236</v>
      </c>
      <c r="F85" t="s">
        <v>49</v>
      </c>
      <c r="G85">
        <v>3578</v>
      </c>
      <c r="H85">
        <v>3739</v>
      </c>
      <c r="I85">
        <v>3828</v>
      </c>
      <c r="J85">
        <v>3909</v>
      </c>
      <c r="K85">
        <v>4072</v>
      </c>
      <c r="L85">
        <v>4210</v>
      </c>
      <c r="M85">
        <v>4369</v>
      </c>
      <c r="N85">
        <v>4430</v>
      </c>
      <c r="O85">
        <v>4529</v>
      </c>
      <c r="P85">
        <v>4529</v>
      </c>
      <c r="Q85">
        <v>4529</v>
      </c>
      <c r="R85">
        <v>4529</v>
      </c>
      <c r="S85">
        <v>2914</v>
      </c>
      <c r="T85">
        <v>3091</v>
      </c>
      <c r="U85">
        <v>3171</v>
      </c>
      <c r="V85">
        <v>3228</v>
      </c>
      <c r="W85">
        <v>3358</v>
      </c>
      <c r="X85">
        <v>3469</v>
      </c>
      <c r="Y85">
        <v>3598</v>
      </c>
      <c r="Z85">
        <v>3614</v>
      </c>
      <c r="AA85">
        <v>3796</v>
      </c>
      <c r="AB85">
        <v>3796</v>
      </c>
      <c r="AC85">
        <v>3796</v>
      </c>
      <c r="AD85">
        <v>3796</v>
      </c>
      <c r="AE85">
        <v>406</v>
      </c>
      <c r="AF85">
        <v>429</v>
      </c>
      <c r="AG85">
        <v>448</v>
      </c>
      <c r="AH85">
        <v>460</v>
      </c>
      <c r="AI85">
        <v>492</v>
      </c>
      <c r="AJ85">
        <v>507</v>
      </c>
      <c r="AK85">
        <v>523</v>
      </c>
      <c r="AL85">
        <v>575</v>
      </c>
      <c r="AM85">
        <v>626</v>
      </c>
      <c r="AN85">
        <v>626</v>
      </c>
      <c r="AO85">
        <v>626</v>
      </c>
      <c r="AP85">
        <v>626</v>
      </c>
      <c r="AQ85">
        <v>5864</v>
      </c>
      <c r="AR85">
        <v>0</v>
      </c>
      <c r="AS85">
        <v>3772</v>
      </c>
      <c r="AT85">
        <v>3737</v>
      </c>
      <c r="AU85">
        <v>2379</v>
      </c>
      <c r="AV85">
        <v>7891</v>
      </c>
      <c r="AW85">
        <v>417</v>
      </c>
      <c r="AX85">
        <v>416</v>
      </c>
      <c r="AY85">
        <v>228</v>
      </c>
      <c r="AZ85">
        <v>778</v>
      </c>
      <c r="BA85">
        <v>3060</v>
      </c>
      <c r="BB85">
        <v>2970</v>
      </c>
      <c r="BC85">
        <v>1537</v>
      </c>
      <c r="BD85">
        <v>4237</v>
      </c>
      <c r="BE85">
        <v>63</v>
      </c>
      <c r="BF85">
        <f>Table3[[#This Row],[50%]]-(Table3[[#This Row],[S50%]]+Table3[[#This Row],[I50%]])</f>
        <v>258</v>
      </c>
      <c r="BG85" s="2">
        <f>Table3[[#This Row],[S50%]]+Table3[[#This Row],[I50%]]</f>
        <v>3320</v>
      </c>
    </row>
    <row r="86" spans="1:59" x14ac:dyDescent="0.2">
      <c r="A86">
        <v>1591101668</v>
      </c>
      <c r="B86">
        <v>240</v>
      </c>
      <c r="D86" t="s">
        <v>48</v>
      </c>
      <c r="E86" t="s">
        <v>237</v>
      </c>
      <c r="F86" t="s">
        <v>49</v>
      </c>
      <c r="G86">
        <v>3578</v>
      </c>
      <c r="H86">
        <v>3739</v>
      </c>
      <c r="I86">
        <v>3835</v>
      </c>
      <c r="J86">
        <v>3909</v>
      </c>
      <c r="K86">
        <v>4081</v>
      </c>
      <c r="L86">
        <v>4168</v>
      </c>
      <c r="M86">
        <v>4340</v>
      </c>
      <c r="N86">
        <v>4424</v>
      </c>
      <c r="O86">
        <v>4586</v>
      </c>
      <c r="P86">
        <v>4586</v>
      </c>
      <c r="Q86">
        <v>4586</v>
      </c>
      <c r="R86">
        <v>4586</v>
      </c>
      <c r="S86">
        <v>2907</v>
      </c>
      <c r="T86">
        <v>3092</v>
      </c>
      <c r="U86">
        <v>3179</v>
      </c>
      <c r="V86">
        <v>3228</v>
      </c>
      <c r="W86">
        <v>3351</v>
      </c>
      <c r="X86">
        <v>3462</v>
      </c>
      <c r="Y86">
        <v>3606</v>
      </c>
      <c r="Z86">
        <v>3680</v>
      </c>
      <c r="AA86">
        <v>3808</v>
      </c>
      <c r="AB86">
        <v>3808</v>
      </c>
      <c r="AC86">
        <v>3808</v>
      </c>
      <c r="AD86">
        <v>3808</v>
      </c>
      <c r="AE86">
        <v>405</v>
      </c>
      <c r="AF86">
        <v>427</v>
      </c>
      <c r="AG86">
        <v>449</v>
      </c>
      <c r="AH86">
        <v>460</v>
      </c>
      <c r="AI86">
        <v>485</v>
      </c>
      <c r="AJ86">
        <v>502</v>
      </c>
      <c r="AK86">
        <v>522</v>
      </c>
      <c r="AL86">
        <v>573</v>
      </c>
      <c r="AM86">
        <v>626</v>
      </c>
      <c r="AN86">
        <v>626</v>
      </c>
      <c r="AO86">
        <v>626</v>
      </c>
      <c r="AP86">
        <v>626</v>
      </c>
      <c r="AQ86">
        <v>5964</v>
      </c>
      <c r="AR86">
        <v>0</v>
      </c>
      <c r="AS86">
        <v>3769</v>
      </c>
      <c r="AT86">
        <v>3734</v>
      </c>
      <c r="AU86">
        <v>2379</v>
      </c>
      <c r="AV86">
        <v>7891</v>
      </c>
      <c r="AW86">
        <v>417</v>
      </c>
      <c r="AX86">
        <v>415</v>
      </c>
      <c r="AY86">
        <v>228</v>
      </c>
      <c r="AZ86">
        <v>778</v>
      </c>
      <c r="BA86">
        <v>3059</v>
      </c>
      <c r="BB86">
        <v>2969</v>
      </c>
      <c r="BC86">
        <v>1537</v>
      </c>
      <c r="BD86">
        <v>4237</v>
      </c>
      <c r="BE86">
        <v>63</v>
      </c>
      <c r="BF86">
        <f>Table3[[#This Row],[50%]]-(Table3[[#This Row],[S50%]]+Table3[[#This Row],[I50%]])</f>
        <v>266</v>
      </c>
      <c r="BG86" s="2">
        <f>Table3[[#This Row],[S50%]]+Table3[[#This Row],[I50%]]</f>
        <v>3312</v>
      </c>
    </row>
    <row r="87" spans="1:59" x14ac:dyDescent="0.2">
      <c r="A87">
        <v>1591101670</v>
      </c>
      <c r="B87">
        <v>240</v>
      </c>
      <c r="D87" t="s">
        <v>48</v>
      </c>
      <c r="E87" t="s">
        <v>234</v>
      </c>
      <c r="F87" t="s">
        <v>49</v>
      </c>
      <c r="G87">
        <v>3558</v>
      </c>
      <c r="H87">
        <v>3694</v>
      </c>
      <c r="I87">
        <v>3851</v>
      </c>
      <c r="J87">
        <v>3919</v>
      </c>
      <c r="K87">
        <v>4081</v>
      </c>
      <c r="L87">
        <v>4172</v>
      </c>
      <c r="M87">
        <v>4396</v>
      </c>
      <c r="N87">
        <v>4430</v>
      </c>
      <c r="O87">
        <v>4609</v>
      </c>
      <c r="P87">
        <v>4609</v>
      </c>
      <c r="Q87">
        <v>4609</v>
      </c>
      <c r="R87">
        <v>4609</v>
      </c>
      <c r="S87">
        <v>2899</v>
      </c>
      <c r="T87">
        <v>3058</v>
      </c>
      <c r="U87">
        <v>3180</v>
      </c>
      <c r="V87">
        <v>3235</v>
      </c>
      <c r="W87">
        <v>3359</v>
      </c>
      <c r="X87">
        <v>3472</v>
      </c>
      <c r="Y87">
        <v>3638</v>
      </c>
      <c r="Z87">
        <v>3700</v>
      </c>
      <c r="AA87">
        <v>3808</v>
      </c>
      <c r="AB87">
        <v>3808</v>
      </c>
      <c r="AC87">
        <v>3808</v>
      </c>
      <c r="AD87">
        <v>3808</v>
      </c>
      <c r="AE87">
        <v>404</v>
      </c>
      <c r="AF87">
        <v>428</v>
      </c>
      <c r="AG87">
        <v>449</v>
      </c>
      <c r="AH87">
        <v>463</v>
      </c>
      <c r="AI87">
        <v>490</v>
      </c>
      <c r="AJ87">
        <v>506</v>
      </c>
      <c r="AK87">
        <v>549</v>
      </c>
      <c r="AL87">
        <v>575</v>
      </c>
      <c r="AM87">
        <v>647</v>
      </c>
      <c r="AN87">
        <v>647</v>
      </c>
      <c r="AO87">
        <v>647</v>
      </c>
      <c r="AP87">
        <v>647</v>
      </c>
      <c r="AQ87">
        <v>6072</v>
      </c>
      <c r="AR87">
        <v>0</v>
      </c>
      <c r="AS87">
        <v>3764</v>
      </c>
      <c r="AT87">
        <v>3729</v>
      </c>
      <c r="AU87">
        <v>2379</v>
      </c>
      <c r="AV87">
        <v>7891</v>
      </c>
      <c r="AW87">
        <v>417</v>
      </c>
      <c r="AX87">
        <v>415</v>
      </c>
      <c r="AY87">
        <v>228</v>
      </c>
      <c r="AZ87">
        <v>778</v>
      </c>
      <c r="BA87">
        <v>3055</v>
      </c>
      <c r="BB87">
        <v>2966</v>
      </c>
      <c r="BC87">
        <v>1537</v>
      </c>
      <c r="BD87">
        <v>4237</v>
      </c>
      <c r="BE87">
        <v>63</v>
      </c>
      <c r="BF87">
        <f>Table3[[#This Row],[50%]]-(Table3[[#This Row],[S50%]]+Table3[[#This Row],[I50%]])</f>
        <v>255</v>
      </c>
      <c r="BG87" s="2">
        <f>Table3[[#This Row],[S50%]]+Table3[[#This Row],[I50%]]</f>
        <v>3303</v>
      </c>
    </row>
    <row r="88" spans="1:59" x14ac:dyDescent="0.2">
      <c r="A88">
        <v>1591101672</v>
      </c>
      <c r="B88">
        <v>240</v>
      </c>
      <c r="D88" t="s">
        <v>48</v>
      </c>
      <c r="E88" t="s">
        <v>235</v>
      </c>
      <c r="F88" t="s">
        <v>49</v>
      </c>
      <c r="G88">
        <v>3523</v>
      </c>
      <c r="H88">
        <v>3681</v>
      </c>
      <c r="I88">
        <v>3831</v>
      </c>
      <c r="J88">
        <v>3919</v>
      </c>
      <c r="K88">
        <v>4092</v>
      </c>
      <c r="L88">
        <v>4267</v>
      </c>
      <c r="M88">
        <v>4405</v>
      </c>
      <c r="N88">
        <v>4440</v>
      </c>
      <c r="O88">
        <v>4609</v>
      </c>
      <c r="P88">
        <v>4609</v>
      </c>
      <c r="Q88">
        <v>4609</v>
      </c>
      <c r="R88">
        <v>4609</v>
      </c>
      <c r="S88">
        <v>2872</v>
      </c>
      <c r="T88">
        <v>3041</v>
      </c>
      <c r="U88">
        <v>3154</v>
      </c>
      <c r="V88">
        <v>3225</v>
      </c>
      <c r="W88">
        <v>3354</v>
      </c>
      <c r="X88">
        <v>3545</v>
      </c>
      <c r="Y88">
        <v>3646</v>
      </c>
      <c r="Z88">
        <v>3700</v>
      </c>
      <c r="AA88">
        <v>3808</v>
      </c>
      <c r="AB88">
        <v>3808</v>
      </c>
      <c r="AC88">
        <v>3808</v>
      </c>
      <c r="AD88">
        <v>3808</v>
      </c>
      <c r="AE88">
        <v>403</v>
      </c>
      <c r="AF88">
        <v>431</v>
      </c>
      <c r="AG88">
        <v>451</v>
      </c>
      <c r="AH88">
        <v>464</v>
      </c>
      <c r="AI88">
        <v>496</v>
      </c>
      <c r="AJ88">
        <v>511</v>
      </c>
      <c r="AK88">
        <v>559</v>
      </c>
      <c r="AL88">
        <v>575</v>
      </c>
      <c r="AM88">
        <v>647</v>
      </c>
      <c r="AN88">
        <v>647</v>
      </c>
      <c r="AO88">
        <v>647</v>
      </c>
      <c r="AP88">
        <v>647</v>
      </c>
      <c r="AQ88">
        <v>6167</v>
      </c>
      <c r="AR88">
        <v>0</v>
      </c>
      <c r="AS88">
        <v>3762</v>
      </c>
      <c r="AT88">
        <v>3725</v>
      </c>
      <c r="AU88">
        <v>2379</v>
      </c>
      <c r="AV88">
        <v>7891</v>
      </c>
      <c r="AW88">
        <v>416</v>
      </c>
      <c r="AX88">
        <v>415</v>
      </c>
      <c r="AY88">
        <v>228</v>
      </c>
      <c r="AZ88">
        <v>778</v>
      </c>
      <c r="BA88">
        <v>3052</v>
      </c>
      <c r="BB88">
        <v>2964</v>
      </c>
      <c r="BC88">
        <v>1537</v>
      </c>
      <c r="BD88">
        <v>4237</v>
      </c>
      <c r="BE88">
        <v>63</v>
      </c>
      <c r="BF88">
        <f>Table3[[#This Row],[50%]]-(Table3[[#This Row],[S50%]]+Table3[[#This Row],[I50%]])</f>
        <v>248</v>
      </c>
      <c r="BG88" s="2">
        <f>Table3[[#This Row],[S50%]]+Table3[[#This Row],[I50%]]</f>
        <v>3275</v>
      </c>
    </row>
    <row r="89" spans="1:59" x14ac:dyDescent="0.2">
      <c r="A89">
        <v>1591101674</v>
      </c>
      <c r="B89">
        <v>240</v>
      </c>
      <c r="D89" t="s">
        <v>48</v>
      </c>
      <c r="E89" t="s">
        <v>229</v>
      </c>
      <c r="F89" t="s">
        <v>49</v>
      </c>
      <c r="G89">
        <v>3480</v>
      </c>
      <c r="H89">
        <v>3648</v>
      </c>
      <c r="I89">
        <v>3807</v>
      </c>
      <c r="J89">
        <v>3888</v>
      </c>
      <c r="K89">
        <v>4089</v>
      </c>
      <c r="L89">
        <v>4293</v>
      </c>
      <c r="M89">
        <v>4439</v>
      </c>
      <c r="N89">
        <v>4507</v>
      </c>
      <c r="O89">
        <v>4737</v>
      </c>
      <c r="P89">
        <v>4737</v>
      </c>
      <c r="Q89">
        <v>4737</v>
      </c>
      <c r="R89">
        <v>4737</v>
      </c>
      <c r="S89">
        <v>2841</v>
      </c>
      <c r="T89">
        <v>3008</v>
      </c>
      <c r="U89">
        <v>3139</v>
      </c>
      <c r="V89">
        <v>3206</v>
      </c>
      <c r="W89">
        <v>3339</v>
      </c>
      <c r="X89">
        <v>3567</v>
      </c>
      <c r="Y89">
        <v>3709</v>
      </c>
      <c r="Z89">
        <v>3732</v>
      </c>
      <c r="AA89">
        <v>3808</v>
      </c>
      <c r="AB89">
        <v>3808</v>
      </c>
      <c r="AC89">
        <v>3808</v>
      </c>
      <c r="AD89">
        <v>3808</v>
      </c>
      <c r="AE89">
        <v>400</v>
      </c>
      <c r="AF89">
        <v>427</v>
      </c>
      <c r="AG89">
        <v>449</v>
      </c>
      <c r="AH89">
        <v>463</v>
      </c>
      <c r="AI89">
        <v>492</v>
      </c>
      <c r="AJ89">
        <v>508</v>
      </c>
      <c r="AK89">
        <v>526</v>
      </c>
      <c r="AL89">
        <v>569</v>
      </c>
      <c r="AM89">
        <v>647</v>
      </c>
      <c r="AN89">
        <v>647</v>
      </c>
      <c r="AO89">
        <v>647</v>
      </c>
      <c r="AP89">
        <v>647</v>
      </c>
      <c r="AQ89">
        <v>6280</v>
      </c>
      <c r="AR89">
        <v>0</v>
      </c>
      <c r="AS89">
        <v>3756</v>
      </c>
      <c r="AT89">
        <v>3721</v>
      </c>
      <c r="AU89">
        <v>2379</v>
      </c>
      <c r="AV89">
        <v>7891</v>
      </c>
      <c r="AW89">
        <v>416</v>
      </c>
      <c r="AX89">
        <v>415</v>
      </c>
      <c r="AY89">
        <v>228</v>
      </c>
      <c r="AZ89">
        <v>778</v>
      </c>
      <c r="BA89">
        <v>3047</v>
      </c>
      <c r="BB89">
        <v>2962</v>
      </c>
      <c r="BC89">
        <v>1537</v>
      </c>
      <c r="BD89">
        <v>4237</v>
      </c>
      <c r="BE89">
        <v>63</v>
      </c>
      <c r="BF89">
        <f>Table3[[#This Row],[50%]]-(Table3[[#This Row],[S50%]]+Table3[[#This Row],[I50%]])</f>
        <v>239</v>
      </c>
      <c r="BG89" s="2">
        <f>Table3[[#This Row],[S50%]]+Table3[[#This Row],[I50%]]</f>
        <v>3241</v>
      </c>
    </row>
    <row r="90" spans="1:59" x14ac:dyDescent="0.2">
      <c r="A90">
        <v>1591101676</v>
      </c>
      <c r="B90">
        <v>240</v>
      </c>
      <c r="D90" t="s">
        <v>48</v>
      </c>
      <c r="E90" t="s">
        <v>238</v>
      </c>
      <c r="F90" t="s">
        <v>49</v>
      </c>
      <c r="G90">
        <v>3497</v>
      </c>
      <c r="H90">
        <v>3671</v>
      </c>
      <c r="I90">
        <v>3828</v>
      </c>
      <c r="J90">
        <v>3897</v>
      </c>
      <c r="K90">
        <v>4094</v>
      </c>
      <c r="L90">
        <v>4308</v>
      </c>
      <c r="M90">
        <v>4439</v>
      </c>
      <c r="N90">
        <v>4507</v>
      </c>
      <c r="O90">
        <v>4737</v>
      </c>
      <c r="P90">
        <v>4737</v>
      </c>
      <c r="Q90">
        <v>4737</v>
      </c>
      <c r="R90">
        <v>4737</v>
      </c>
      <c r="S90">
        <v>2840</v>
      </c>
      <c r="T90">
        <v>3023</v>
      </c>
      <c r="U90">
        <v>3139</v>
      </c>
      <c r="V90">
        <v>3217</v>
      </c>
      <c r="W90">
        <v>3376</v>
      </c>
      <c r="X90">
        <v>3567</v>
      </c>
      <c r="Y90">
        <v>3709</v>
      </c>
      <c r="Z90">
        <v>3732</v>
      </c>
      <c r="AA90">
        <v>3808</v>
      </c>
      <c r="AB90">
        <v>3808</v>
      </c>
      <c r="AC90">
        <v>3808</v>
      </c>
      <c r="AD90">
        <v>3808</v>
      </c>
      <c r="AE90">
        <v>401</v>
      </c>
      <c r="AF90">
        <v>428</v>
      </c>
      <c r="AG90">
        <v>448</v>
      </c>
      <c r="AH90">
        <v>463</v>
      </c>
      <c r="AI90">
        <v>491</v>
      </c>
      <c r="AJ90">
        <v>512</v>
      </c>
      <c r="AK90">
        <v>556</v>
      </c>
      <c r="AL90">
        <v>573</v>
      </c>
      <c r="AM90">
        <v>647</v>
      </c>
      <c r="AN90">
        <v>647</v>
      </c>
      <c r="AO90">
        <v>647</v>
      </c>
      <c r="AP90">
        <v>647</v>
      </c>
      <c r="AQ90">
        <v>6363</v>
      </c>
      <c r="AR90">
        <v>0</v>
      </c>
      <c r="AS90">
        <v>3753</v>
      </c>
      <c r="AT90">
        <v>3718</v>
      </c>
      <c r="AU90">
        <v>2379</v>
      </c>
      <c r="AV90">
        <v>7891</v>
      </c>
      <c r="AW90">
        <v>416</v>
      </c>
      <c r="AX90">
        <v>415</v>
      </c>
      <c r="AY90">
        <v>228</v>
      </c>
      <c r="AZ90">
        <v>778</v>
      </c>
      <c r="BA90">
        <v>3046</v>
      </c>
      <c r="BB90">
        <v>2960</v>
      </c>
      <c r="BC90">
        <v>1537</v>
      </c>
      <c r="BD90">
        <v>4237</v>
      </c>
      <c r="BE90">
        <v>63</v>
      </c>
      <c r="BF90">
        <f>Table3[[#This Row],[50%]]-(Table3[[#This Row],[S50%]]+Table3[[#This Row],[I50%]])</f>
        <v>256</v>
      </c>
      <c r="BG90" s="2">
        <f>Table3[[#This Row],[S50%]]+Table3[[#This Row],[I50%]]</f>
        <v>3241</v>
      </c>
    </row>
    <row r="91" spans="1:59" x14ac:dyDescent="0.2">
      <c r="A91">
        <v>1591101678</v>
      </c>
      <c r="B91">
        <v>240</v>
      </c>
      <c r="D91" t="s">
        <v>48</v>
      </c>
      <c r="E91" t="s">
        <v>239</v>
      </c>
      <c r="F91" t="s">
        <v>49</v>
      </c>
      <c r="G91">
        <v>3430</v>
      </c>
      <c r="H91">
        <v>3648</v>
      </c>
      <c r="I91">
        <v>3795</v>
      </c>
      <c r="J91">
        <v>3876</v>
      </c>
      <c r="K91">
        <v>4089</v>
      </c>
      <c r="L91">
        <v>4306</v>
      </c>
      <c r="M91">
        <v>4439</v>
      </c>
      <c r="N91">
        <v>4492</v>
      </c>
      <c r="O91">
        <v>4737</v>
      </c>
      <c r="P91">
        <v>4737</v>
      </c>
      <c r="Q91">
        <v>4737</v>
      </c>
      <c r="R91">
        <v>4737</v>
      </c>
      <c r="S91">
        <v>2799</v>
      </c>
      <c r="T91">
        <v>2995</v>
      </c>
      <c r="U91">
        <v>3116</v>
      </c>
      <c r="V91">
        <v>3173</v>
      </c>
      <c r="W91">
        <v>3350</v>
      </c>
      <c r="X91">
        <v>3545</v>
      </c>
      <c r="Y91">
        <v>3663</v>
      </c>
      <c r="Z91">
        <v>3726</v>
      </c>
      <c r="AA91">
        <v>3796</v>
      </c>
      <c r="AB91">
        <v>3796</v>
      </c>
      <c r="AC91">
        <v>3796</v>
      </c>
      <c r="AD91">
        <v>3796</v>
      </c>
      <c r="AE91">
        <v>398</v>
      </c>
      <c r="AF91">
        <v>428</v>
      </c>
      <c r="AG91">
        <v>449</v>
      </c>
      <c r="AH91">
        <v>463</v>
      </c>
      <c r="AI91">
        <v>492</v>
      </c>
      <c r="AJ91">
        <v>514</v>
      </c>
      <c r="AK91">
        <v>556</v>
      </c>
      <c r="AL91">
        <v>573</v>
      </c>
      <c r="AM91">
        <v>647</v>
      </c>
      <c r="AN91">
        <v>647</v>
      </c>
      <c r="AO91">
        <v>647</v>
      </c>
      <c r="AP91">
        <v>647</v>
      </c>
      <c r="AQ91">
        <v>6473</v>
      </c>
      <c r="AR91">
        <v>0</v>
      </c>
      <c r="AS91">
        <v>3749</v>
      </c>
      <c r="AT91">
        <v>3713</v>
      </c>
      <c r="AU91">
        <v>2379</v>
      </c>
      <c r="AV91">
        <v>7891</v>
      </c>
      <c r="AW91">
        <v>416</v>
      </c>
      <c r="AX91">
        <v>414</v>
      </c>
      <c r="AY91">
        <v>228</v>
      </c>
      <c r="AZ91">
        <v>778</v>
      </c>
      <c r="BA91">
        <v>3042</v>
      </c>
      <c r="BB91">
        <v>2957</v>
      </c>
      <c r="BC91">
        <v>1537</v>
      </c>
      <c r="BD91">
        <v>4237</v>
      </c>
      <c r="BE91">
        <v>63</v>
      </c>
      <c r="BF91">
        <f>Table3[[#This Row],[50%]]-(Table3[[#This Row],[S50%]]+Table3[[#This Row],[I50%]])</f>
        <v>233</v>
      </c>
      <c r="BG91" s="2">
        <f>Table3[[#This Row],[S50%]]+Table3[[#This Row],[I50%]]</f>
        <v>3197</v>
      </c>
    </row>
    <row r="92" spans="1:59" x14ac:dyDescent="0.2">
      <c r="A92">
        <v>1591101680</v>
      </c>
      <c r="B92">
        <v>240</v>
      </c>
      <c r="D92" t="s">
        <v>48</v>
      </c>
      <c r="E92" t="s">
        <v>230</v>
      </c>
      <c r="F92" t="s">
        <v>49</v>
      </c>
      <c r="G92">
        <v>3438</v>
      </c>
      <c r="H92">
        <v>3667</v>
      </c>
      <c r="I92">
        <v>3796</v>
      </c>
      <c r="J92">
        <v>3876</v>
      </c>
      <c r="K92">
        <v>4062</v>
      </c>
      <c r="L92">
        <v>4322</v>
      </c>
      <c r="M92">
        <v>4439</v>
      </c>
      <c r="N92">
        <v>4492</v>
      </c>
      <c r="O92">
        <v>4737</v>
      </c>
      <c r="P92">
        <v>4737</v>
      </c>
      <c r="Q92">
        <v>4737</v>
      </c>
      <c r="R92">
        <v>4737</v>
      </c>
      <c r="S92">
        <v>2799</v>
      </c>
      <c r="T92">
        <v>3008</v>
      </c>
      <c r="U92">
        <v>3136</v>
      </c>
      <c r="V92">
        <v>3178</v>
      </c>
      <c r="W92">
        <v>3345</v>
      </c>
      <c r="X92">
        <v>3547</v>
      </c>
      <c r="Y92">
        <v>3663</v>
      </c>
      <c r="Z92">
        <v>3726</v>
      </c>
      <c r="AA92">
        <v>3796</v>
      </c>
      <c r="AB92">
        <v>3796</v>
      </c>
      <c r="AC92">
        <v>3796</v>
      </c>
      <c r="AD92">
        <v>3796</v>
      </c>
      <c r="AE92">
        <v>397</v>
      </c>
      <c r="AF92">
        <v>425</v>
      </c>
      <c r="AG92">
        <v>448</v>
      </c>
      <c r="AH92">
        <v>459</v>
      </c>
      <c r="AI92">
        <v>492</v>
      </c>
      <c r="AJ92">
        <v>509</v>
      </c>
      <c r="AK92">
        <v>555</v>
      </c>
      <c r="AL92">
        <v>573</v>
      </c>
      <c r="AM92">
        <v>585</v>
      </c>
      <c r="AN92">
        <v>585</v>
      </c>
      <c r="AO92">
        <v>585</v>
      </c>
      <c r="AP92">
        <v>585</v>
      </c>
      <c r="AQ92">
        <v>6570</v>
      </c>
      <c r="AR92">
        <v>0</v>
      </c>
      <c r="AS92">
        <v>3746</v>
      </c>
      <c r="AT92">
        <v>3709</v>
      </c>
      <c r="AU92">
        <v>2379</v>
      </c>
      <c r="AV92">
        <v>7891</v>
      </c>
      <c r="AW92">
        <v>415</v>
      </c>
      <c r="AX92">
        <v>414</v>
      </c>
      <c r="AY92">
        <v>228</v>
      </c>
      <c r="AZ92">
        <v>778</v>
      </c>
      <c r="BA92">
        <v>3040</v>
      </c>
      <c r="BB92">
        <v>2955</v>
      </c>
      <c r="BC92">
        <v>1537</v>
      </c>
      <c r="BD92">
        <v>4237</v>
      </c>
      <c r="BE92">
        <v>63</v>
      </c>
      <c r="BF92">
        <f>Table3[[#This Row],[50%]]-(Table3[[#This Row],[S50%]]+Table3[[#This Row],[I50%]])</f>
        <v>242</v>
      </c>
      <c r="BG92" s="2">
        <f>Table3[[#This Row],[S50%]]+Table3[[#This Row],[I50%]]</f>
        <v>3196</v>
      </c>
    </row>
    <row r="93" spans="1:59" x14ac:dyDescent="0.2">
      <c r="A93">
        <v>1591101682</v>
      </c>
      <c r="B93">
        <v>240</v>
      </c>
      <c r="D93" t="s">
        <v>48</v>
      </c>
      <c r="E93" t="s">
        <v>240</v>
      </c>
      <c r="F93" t="s">
        <v>49</v>
      </c>
      <c r="G93">
        <v>3463</v>
      </c>
      <c r="H93">
        <v>3680</v>
      </c>
      <c r="I93">
        <v>3787</v>
      </c>
      <c r="J93">
        <v>3852</v>
      </c>
      <c r="K93">
        <v>4049</v>
      </c>
      <c r="L93">
        <v>4211</v>
      </c>
      <c r="M93">
        <v>4391</v>
      </c>
      <c r="N93">
        <v>4448</v>
      </c>
      <c r="O93">
        <v>4737</v>
      </c>
      <c r="P93">
        <v>4737</v>
      </c>
      <c r="Q93">
        <v>4737</v>
      </c>
      <c r="R93">
        <v>4737</v>
      </c>
      <c r="S93">
        <v>2818</v>
      </c>
      <c r="T93">
        <v>3018</v>
      </c>
      <c r="U93">
        <v>3123</v>
      </c>
      <c r="V93">
        <v>3164</v>
      </c>
      <c r="W93">
        <v>3312</v>
      </c>
      <c r="X93">
        <v>3481</v>
      </c>
      <c r="Y93">
        <v>3608</v>
      </c>
      <c r="Z93">
        <v>3653</v>
      </c>
      <c r="AA93">
        <v>3796</v>
      </c>
      <c r="AB93">
        <v>3796</v>
      </c>
      <c r="AC93">
        <v>3796</v>
      </c>
      <c r="AD93">
        <v>3796</v>
      </c>
      <c r="AE93">
        <v>399</v>
      </c>
      <c r="AF93">
        <v>422</v>
      </c>
      <c r="AG93">
        <v>444</v>
      </c>
      <c r="AH93">
        <v>455</v>
      </c>
      <c r="AI93">
        <v>485</v>
      </c>
      <c r="AJ93">
        <v>506</v>
      </c>
      <c r="AK93">
        <v>555</v>
      </c>
      <c r="AL93">
        <v>574</v>
      </c>
      <c r="AM93">
        <v>585</v>
      </c>
      <c r="AN93">
        <v>585</v>
      </c>
      <c r="AO93">
        <v>585</v>
      </c>
      <c r="AP93">
        <v>585</v>
      </c>
      <c r="AQ93">
        <v>6662</v>
      </c>
      <c r="AR93">
        <v>0</v>
      </c>
      <c r="AS93">
        <v>3743</v>
      </c>
      <c r="AT93">
        <v>3706</v>
      </c>
      <c r="AU93">
        <v>2379</v>
      </c>
      <c r="AV93">
        <v>7891</v>
      </c>
      <c r="AW93">
        <v>415</v>
      </c>
      <c r="AX93">
        <v>414</v>
      </c>
      <c r="AY93">
        <v>228</v>
      </c>
      <c r="AZ93">
        <v>778</v>
      </c>
      <c r="BA93">
        <v>3038</v>
      </c>
      <c r="BB93">
        <v>2953</v>
      </c>
      <c r="BC93">
        <v>1537</v>
      </c>
      <c r="BD93">
        <v>4237</v>
      </c>
      <c r="BE93">
        <v>63</v>
      </c>
      <c r="BF93">
        <f>Table3[[#This Row],[50%]]-(Table3[[#This Row],[S50%]]+Table3[[#This Row],[I50%]])</f>
        <v>246</v>
      </c>
      <c r="BG93" s="2">
        <f>Table3[[#This Row],[S50%]]+Table3[[#This Row],[I50%]]</f>
        <v>3217</v>
      </c>
    </row>
    <row r="94" spans="1:59" x14ac:dyDescent="0.2">
      <c r="A94">
        <v>1591101684</v>
      </c>
      <c r="B94">
        <v>240</v>
      </c>
      <c r="D94" t="s">
        <v>48</v>
      </c>
      <c r="E94" t="s">
        <v>234</v>
      </c>
      <c r="F94" t="s">
        <v>49</v>
      </c>
      <c r="G94">
        <v>3501</v>
      </c>
      <c r="H94">
        <v>3730</v>
      </c>
      <c r="I94">
        <v>3840</v>
      </c>
      <c r="J94">
        <v>3890</v>
      </c>
      <c r="K94">
        <v>4089</v>
      </c>
      <c r="L94">
        <v>4294</v>
      </c>
      <c r="M94">
        <v>4421</v>
      </c>
      <c r="N94">
        <v>4477</v>
      </c>
      <c r="O94">
        <v>4830</v>
      </c>
      <c r="P94">
        <v>4830</v>
      </c>
      <c r="Q94">
        <v>4830</v>
      </c>
      <c r="R94">
        <v>4830</v>
      </c>
      <c r="S94">
        <v>2846</v>
      </c>
      <c r="T94">
        <v>3053</v>
      </c>
      <c r="U94">
        <v>3156</v>
      </c>
      <c r="V94">
        <v>3225</v>
      </c>
      <c r="W94">
        <v>3353</v>
      </c>
      <c r="X94">
        <v>3512</v>
      </c>
      <c r="Y94">
        <v>3618</v>
      </c>
      <c r="Z94">
        <v>3654</v>
      </c>
      <c r="AA94">
        <v>3911</v>
      </c>
      <c r="AB94">
        <v>3911</v>
      </c>
      <c r="AC94">
        <v>3911</v>
      </c>
      <c r="AD94">
        <v>3911</v>
      </c>
      <c r="AE94">
        <v>401</v>
      </c>
      <c r="AF94">
        <v>425</v>
      </c>
      <c r="AG94">
        <v>449</v>
      </c>
      <c r="AH94">
        <v>459</v>
      </c>
      <c r="AI94">
        <v>492</v>
      </c>
      <c r="AJ94">
        <v>519</v>
      </c>
      <c r="AK94">
        <v>576</v>
      </c>
      <c r="AL94">
        <v>593</v>
      </c>
      <c r="AM94">
        <v>646</v>
      </c>
      <c r="AN94">
        <v>646</v>
      </c>
      <c r="AO94">
        <v>646</v>
      </c>
      <c r="AP94">
        <v>646</v>
      </c>
      <c r="AQ94">
        <v>6778</v>
      </c>
      <c r="AR94">
        <v>0</v>
      </c>
      <c r="AS94">
        <v>3741</v>
      </c>
      <c r="AT94">
        <v>3703</v>
      </c>
      <c r="AU94">
        <v>2379</v>
      </c>
      <c r="AV94">
        <v>7891</v>
      </c>
      <c r="AW94">
        <v>415</v>
      </c>
      <c r="AX94">
        <v>414</v>
      </c>
      <c r="AY94">
        <v>228</v>
      </c>
      <c r="AZ94">
        <v>778</v>
      </c>
      <c r="BA94">
        <v>3036</v>
      </c>
      <c r="BB94">
        <v>2952</v>
      </c>
      <c r="BC94">
        <v>1537</v>
      </c>
      <c r="BD94">
        <v>4237</v>
      </c>
      <c r="BE94">
        <v>63</v>
      </c>
      <c r="BF94">
        <f>Table3[[#This Row],[50%]]-(Table3[[#This Row],[S50%]]+Table3[[#This Row],[I50%]])</f>
        <v>254</v>
      </c>
      <c r="BG94" s="2">
        <f>Table3[[#This Row],[S50%]]+Table3[[#This Row],[I50%]]</f>
        <v>3247</v>
      </c>
    </row>
    <row r="95" spans="1:59" x14ac:dyDescent="0.2">
      <c r="A95">
        <v>1591101687</v>
      </c>
      <c r="B95">
        <v>240</v>
      </c>
      <c r="D95" t="s">
        <v>48</v>
      </c>
      <c r="E95" t="s">
        <v>227</v>
      </c>
      <c r="F95" t="s">
        <v>49</v>
      </c>
      <c r="G95">
        <v>3514</v>
      </c>
      <c r="H95">
        <v>3723</v>
      </c>
      <c r="I95">
        <v>3835</v>
      </c>
      <c r="J95">
        <v>3890</v>
      </c>
      <c r="K95">
        <v>4082</v>
      </c>
      <c r="L95">
        <v>4274</v>
      </c>
      <c r="M95">
        <v>4397</v>
      </c>
      <c r="N95">
        <v>4448</v>
      </c>
      <c r="O95">
        <v>4830</v>
      </c>
      <c r="P95">
        <v>4830</v>
      </c>
      <c r="Q95">
        <v>4830</v>
      </c>
      <c r="R95">
        <v>4830</v>
      </c>
      <c r="S95">
        <v>2868</v>
      </c>
      <c r="T95">
        <v>3060</v>
      </c>
      <c r="U95">
        <v>3149</v>
      </c>
      <c r="V95">
        <v>3208</v>
      </c>
      <c r="W95">
        <v>3338</v>
      </c>
      <c r="X95">
        <v>3525</v>
      </c>
      <c r="Y95">
        <v>3618</v>
      </c>
      <c r="Z95">
        <v>3654</v>
      </c>
      <c r="AA95">
        <v>3911</v>
      </c>
      <c r="AB95">
        <v>3911</v>
      </c>
      <c r="AC95">
        <v>3911</v>
      </c>
      <c r="AD95">
        <v>3911</v>
      </c>
      <c r="AE95">
        <v>401</v>
      </c>
      <c r="AF95">
        <v>421</v>
      </c>
      <c r="AG95">
        <v>441</v>
      </c>
      <c r="AH95">
        <v>452</v>
      </c>
      <c r="AI95">
        <v>488</v>
      </c>
      <c r="AJ95">
        <v>509</v>
      </c>
      <c r="AK95">
        <v>582</v>
      </c>
      <c r="AL95">
        <v>593</v>
      </c>
      <c r="AM95">
        <v>646</v>
      </c>
      <c r="AN95">
        <v>646</v>
      </c>
      <c r="AO95">
        <v>646</v>
      </c>
      <c r="AP95">
        <v>646</v>
      </c>
      <c r="AQ95">
        <v>6870</v>
      </c>
      <c r="AR95">
        <v>0</v>
      </c>
      <c r="AS95">
        <v>3738</v>
      </c>
      <c r="AT95">
        <v>3701</v>
      </c>
      <c r="AU95">
        <v>2372</v>
      </c>
      <c r="AV95">
        <v>7891</v>
      </c>
      <c r="AW95">
        <v>415</v>
      </c>
      <c r="AX95">
        <v>414</v>
      </c>
      <c r="AY95">
        <v>228</v>
      </c>
      <c r="AZ95">
        <v>778</v>
      </c>
      <c r="BA95">
        <v>3034</v>
      </c>
      <c r="BB95">
        <v>2951</v>
      </c>
      <c r="BC95">
        <v>1537</v>
      </c>
      <c r="BD95">
        <v>4237</v>
      </c>
      <c r="BE95">
        <v>63</v>
      </c>
      <c r="BF95">
        <f>Table3[[#This Row],[50%]]-(Table3[[#This Row],[S50%]]+Table3[[#This Row],[I50%]])</f>
        <v>245</v>
      </c>
      <c r="BG95" s="2">
        <f>Table3[[#This Row],[S50%]]+Table3[[#This Row],[I50%]]</f>
        <v>3269</v>
      </c>
    </row>
    <row r="96" spans="1:59" x14ac:dyDescent="0.2">
      <c r="A96">
        <v>1591101689</v>
      </c>
      <c r="B96">
        <v>240</v>
      </c>
      <c r="D96" t="s">
        <v>48</v>
      </c>
      <c r="E96" t="s">
        <v>229</v>
      </c>
      <c r="F96" t="s">
        <v>49</v>
      </c>
      <c r="G96">
        <v>3514</v>
      </c>
      <c r="H96">
        <v>3696</v>
      </c>
      <c r="I96">
        <v>3831</v>
      </c>
      <c r="J96">
        <v>3886</v>
      </c>
      <c r="K96">
        <v>4125</v>
      </c>
      <c r="L96">
        <v>4274</v>
      </c>
      <c r="M96">
        <v>4421</v>
      </c>
      <c r="N96">
        <v>4521</v>
      </c>
      <c r="O96">
        <v>4830</v>
      </c>
      <c r="P96">
        <v>4830</v>
      </c>
      <c r="Q96">
        <v>4830</v>
      </c>
      <c r="R96">
        <v>4830</v>
      </c>
      <c r="S96">
        <v>2853</v>
      </c>
      <c r="T96">
        <v>3047</v>
      </c>
      <c r="U96">
        <v>3143</v>
      </c>
      <c r="V96">
        <v>3201</v>
      </c>
      <c r="W96">
        <v>3364</v>
      </c>
      <c r="X96">
        <v>3525</v>
      </c>
      <c r="Y96">
        <v>3650</v>
      </c>
      <c r="Z96">
        <v>3732</v>
      </c>
      <c r="AA96">
        <v>3911</v>
      </c>
      <c r="AB96">
        <v>3911</v>
      </c>
      <c r="AC96">
        <v>3911</v>
      </c>
      <c r="AD96">
        <v>3911</v>
      </c>
      <c r="AE96">
        <v>399</v>
      </c>
      <c r="AF96">
        <v>421</v>
      </c>
      <c r="AG96">
        <v>440</v>
      </c>
      <c r="AH96">
        <v>453</v>
      </c>
      <c r="AI96">
        <v>488</v>
      </c>
      <c r="AJ96">
        <v>518</v>
      </c>
      <c r="AK96">
        <v>574</v>
      </c>
      <c r="AL96">
        <v>593</v>
      </c>
      <c r="AM96">
        <v>646</v>
      </c>
      <c r="AN96">
        <v>646</v>
      </c>
      <c r="AO96">
        <v>646</v>
      </c>
      <c r="AP96">
        <v>646</v>
      </c>
      <c r="AQ96">
        <v>6982</v>
      </c>
      <c r="AR96">
        <v>0</v>
      </c>
      <c r="AS96">
        <v>3734</v>
      </c>
      <c r="AT96">
        <v>3697</v>
      </c>
      <c r="AU96">
        <v>2372</v>
      </c>
      <c r="AV96">
        <v>7891</v>
      </c>
      <c r="AW96">
        <v>414</v>
      </c>
      <c r="AX96">
        <v>414</v>
      </c>
      <c r="AY96">
        <v>228</v>
      </c>
      <c r="AZ96">
        <v>778</v>
      </c>
      <c r="BA96">
        <v>3031</v>
      </c>
      <c r="BB96">
        <v>2948</v>
      </c>
      <c r="BC96">
        <v>1537</v>
      </c>
      <c r="BD96">
        <v>4237</v>
      </c>
      <c r="BE96">
        <v>63</v>
      </c>
      <c r="BF96">
        <f>Table3[[#This Row],[50%]]-(Table3[[#This Row],[S50%]]+Table3[[#This Row],[I50%]])</f>
        <v>262</v>
      </c>
      <c r="BG96" s="2">
        <f>Table3[[#This Row],[S50%]]+Table3[[#This Row],[I50%]]</f>
        <v>3252</v>
      </c>
    </row>
    <row r="97" spans="1:59" x14ac:dyDescent="0.2">
      <c r="A97">
        <v>1591101691</v>
      </c>
      <c r="B97">
        <v>240</v>
      </c>
      <c r="D97" t="s">
        <v>48</v>
      </c>
      <c r="E97" t="s">
        <v>231</v>
      </c>
      <c r="F97" t="s">
        <v>49</v>
      </c>
      <c r="G97">
        <v>3514</v>
      </c>
      <c r="H97">
        <v>3719</v>
      </c>
      <c r="I97">
        <v>3841</v>
      </c>
      <c r="J97">
        <v>3886</v>
      </c>
      <c r="K97">
        <v>4084</v>
      </c>
      <c r="L97">
        <v>4289</v>
      </c>
      <c r="M97">
        <v>4421</v>
      </c>
      <c r="N97">
        <v>4521</v>
      </c>
      <c r="O97">
        <v>4830</v>
      </c>
      <c r="P97">
        <v>4830</v>
      </c>
      <c r="Q97">
        <v>4830</v>
      </c>
      <c r="R97">
        <v>4830</v>
      </c>
      <c r="S97">
        <v>2861</v>
      </c>
      <c r="T97">
        <v>3060</v>
      </c>
      <c r="U97">
        <v>3159</v>
      </c>
      <c r="V97">
        <v>3218</v>
      </c>
      <c r="W97">
        <v>3369</v>
      </c>
      <c r="X97">
        <v>3526</v>
      </c>
      <c r="Y97">
        <v>3623</v>
      </c>
      <c r="Z97">
        <v>3732</v>
      </c>
      <c r="AA97">
        <v>3911</v>
      </c>
      <c r="AB97">
        <v>3911</v>
      </c>
      <c r="AC97">
        <v>3911</v>
      </c>
      <c r="AD97">
        <v>3911</v>
      </c>
      <c r="AE97">
        <v>401</v>
      </c>
      <c r="AF97">
        <v>421</v>
      </c>
      <c r="AG97">
        <v>444</v>
      </c>
      <c r="AH97">
        <v>454</v>
      </c>
      <c r="AI97">
        <v>485</v>
      </c>
      <c r="AJ97">
        <v>516</v>
      </c>
      <c r="AK97">
        <v>574</v>
      </c>
      <c r="AL97">
        <v>593</v>
      </c>
      <c r="AM97">
        <v>646</v>
      </c>
      <c r="AN97">
        <v>646</v>
      </c>
      <c r="AO97">
        <v>646</v>
      </c>
      <c r="AP97">
        <v>646</v>
      </c>
      <c r="AQ97">
        <v>7084</v>
      </c>
      <c r="AR97">
        <v>0</v>
      </c>
      <c r="AS97">
        <v>3731</v>
      </c>
      <c r="AT97">
        <v>3693</v>
      </c>
      <c r="AU97">
        <v>2368</v>
      </c>
      <c r="AV97">
        <v>7891</v>
      </c>
      <c r="AW97">
        <v>414</v>
      </c>
      <c r="AX97">
        <v>413</v>
      </c>
      <c r="AY97">
        <v>228</v>
      </c>
      <c r="AZ97">
        <v>778</v>
      </c>
      <c r="BA97">
        <v>3029</v>
      </c>
      <c r="BB97">
        <v>2946</v>
      </c>
      <c r="BC97">
        <v>1537</v>
      </c>
      <c r="BD97">
        <v>4237</v>
      </c>
      <c r="BE97">
        <v>63</v>
      </c>
      <c r="BF97">
        <f>Table3[[#This Row],[50%]]-(Table3[[#This Row],[S50%]]+Table3[[#This Row],[I50%]])</f>
        <v>252</v>
      </c>
      <c r="BG97" s="2">
        <f>Table3[[#This Row],[S50%]]+Table3[[#This Row],[I50%]]</f>
        <v>3262</v>
      </c>
    </row>
    <row r="98" spans="1:59" x14ac:dyDescent="0.2">
      <c r="A98">
        <v>1591101693</v>
      </c>
      <c r="B98">
        <v>240</v>
      </c>
      <c r="D98" t="s">
        <v>48</v>
      </c>
      <c r="E98" t="s">
        <v>236</v>
      </c>
      <c r="F98" t="s">
        <v>49</v>
      </c>
      <c r="G98">
        <v>3448</v>
      </c>
      <c r="H98">
        <v>3679</v>
      </c>
      <c r="I98">
        <v>3780</v>
      </c>
      <c r="J98">
        <v>3849</v>
      </c>
      <c r="K98">
        <v>4037</v>
      </c>
      <c r="L98">
        <v>4245</v>
      </c>
      <c r="M98">
        <v>4397</v>
      </c>
      <c r="N98">
        <v>4494</v>
      </c>
      <c r="O98">
        <v>4830</v>
      </c>
      <c r="P98">
        <v>4830</v>
      </c>
      <c r="Q98">
        <v>4830</v>
      </c>
      <c r="R98">
        <v>4830</v>
      </c>
      <c r="S98">
        <v>2794</v>
      </c>
      <c r="T98">
        <v>3024</v>
      </c>
      <c r="U98">
        <v>3124</v>
      </c>
      <c r="V98">
        <v>3166</v>
      </c>
      <c r="W98">
        <v>3330</v>
      </c>
      <c r="X98">
        <v>3513</v>
      </c>
      <c r="Y98">
        <v>3618</v>
      </c>
      <c r="Z98">
        <v>3716</v>
      </c>
      <c r="AA98">
        <v>3911</v>
      </c>
      <c r="AB98">
        <v>3911</v>
      </c>
      <c r="AC98">
        <v>3911</v>
      </c>
      <c r="AD98">
        <v>3911</v>
      </c>
      <c r="AE98">
        <v>397</v>
      </c>
      <c r="AF98">
        <v>419</v>
      </c>
      <c r="AG98">
        <v>441</v>
      </c>
      <c r="AH98">
        <v>453</v>
      </c>
      <c r="AI98">
        <v>484</v>
      </c>
      <c r="AJ98">
        <v>503</v>
      </c>
      <c r="AK98">
        <v>537</v>
      </c>
      <c r="AL98">
        <v>574</v>
      </c>
      <c r="AM98">
        <v>605</v>
      </c>
      <c r="AN98">
        <v>605</v>
      </c>
      <c r="AO98">
        <v>605</v>
      </c>
      <c r="AP98">
        <v>605</v>
      </c>
      <c r="AQ98">
        <v>7179</v>
      </c>
      <c r="AR98">
        <v>0</v>
      </c>
      <c r="AS98">
        <v>3725</v>
      </c>
      <c r="AT98">
        <v>3689</v>
      </c>
      <c r="AU98">
        <v>2368</v>
      </c>
      <c r="AV98">
        <v>7891</v>
      </c>
      <c r="AW98">
        <v>414</v>
      </c>
      <c r="AX98">
        <v>413</v>
      </c>
      <c r="AY98">
        <v>228</v>
      </c>
      <c r="AZ98">
        <v>778</v>
      </c>
      <c r="BA98">
        <v>3025</v>
      </c>
      <c r="BB98">
        <v>2943</v>
      </c>
      <c r="BC98">
        <v>1537</v>
      </c>
      <c r="BD98">
        <v>4237</v>
      </c>
      <c r="BE98">
        <v>63</v>
      </c>
      <c r="BF98">
        <f>Table3[[#This Row],[50%]]-(Table3[[#This Row],[S50%]]+Table3[[#This Row],[I50%]])</f>
        <v>257</v>
      </c>
      <c r="BG98" s="2">
        <f>Table3[[#This Row],[S50%]]+Table3[[#This Row],[I50%]]</f>
        <v>3191</v>
      </c>
    </row>
    <row r="99" spans="1:59" x14ac:dyDescent="0.2">
      <c r="A99">
        <v>1591101695</v>
      </c>
      <c r="B99">
        <v>240</v>
      </c>
      <c r="D99" t="s">
        <v>48</v>
      </c>
      <c r="E99" t="s">
        <v>241</v>
      </c>
      <c r="F99" t="s">
        <v>49</v>
      </c>
      <c r="G99">
        <v>3447</v>
      </c>
      <c r="H99">
        <v>3671</v>
      </c>
      <c r="I99">
        <v>3774</v>
      </c>
      <c r="J99">
        <v>3829</v>
      </c>
      <c r="K99">
        <v>4028</v>
      </c>
      <c r="L99">
        <v>4229</v>
      </c>
      <c r="M99">
        <v>4345</v>
      </c>
      <c r="N99">
        <v>4485</v>
      </c>
      <c r="O99">
        <v>4674</v>
      </c>
      <c r="P99">
        <v>4674</v>
      </c>
      <c r="Q99">
        <v>4674</v>
      </c>
      <c r="R99">
        <v>4674</v>
      </c>
      <c r="S99">
        <v>2795</v>
      </c>
      <c r="T99">
        <v>3016</v>
      </c>
      <c r="U99">
        <v>3115</v>
      </c>
      <c r="V99">
        <v>3153</v>
      </c>
      <c r="W99">
        <v>3320</v>
      </c>
      <c r="X99">
        <v>3508</v>
      </c>
      <c r="Y99">
        <v>3595</v>
      </c>
      <c r="Z99">
        <v>3623</v>
      </c>
      <c r="AA99">
        <v>3804</v>
      </c>
      <c r="AB99">
        <v>3804</v>
      </c>
      <c r="AC99">
        <v>3804</v>
      </c>
      <c r="AD99">
        <v>3804</v>
      </c>
      <c r="AE99">
        <v>398</v>
      </c>
      <c r="AF99">
        <v>418</v>
      </c>
      <c r="AG99">
        <v>440</v>
      </c>
      <c r="AH99">
        <v>451</v>
      </c>
      <c r="AI99">
        <v>484</v>
      </c>
      <c r="AJ99">
        <v>508</v>
      </c>
      <c r="AK99">
        <v>533</v>
      </c>
      <c r="AL99">
        <v>574</v>
      </c>
      <c r="AM99">
        <v>583</v>
      </c>
      <c r="AN99">
        <v>583</v>
      </c>
      <c r="AO99">
        <v>583</v>
      </c>
      <c r="AP99">
        <v>583</v>
      </c>
      <c r="AQ99">
        <v>7278</v>
      </c>
      <c r="AR99">
        <v>0</v>
      </c>
      <c r="AS99">
        <v>3723</v>
      </c>
      <c r="AT99">
        <v>3686</v>
      </c>
      <c r="AU99">
        <v>2368</v>
      </c>
      <c r="AV99">
        <v>7891</v>
      </c>
      <c r="AW99">
        <v>414</v>
      </c>
      <c r="AX99">
        <v>413</v>
      </c>
      <c r="AY99">
        <v>228</v>
      </c>
      <c r="AZ99">
        <v>778</v>
      </c>
      <c r="BA99">
        <v>3023</v>
      </c>
      <c r="BB99">
        <v>2942</v>
      </c>
      <c r="BC99">
        <v>1537</v>
      </c>
      <c r="BD99">
        <v>4237</v>
      </c>
      <c r="BE99">
        <v>63</v>
      </c>
      <c r="BF99">
        <f>Table3[[#This Row],[50%]]-(Table3[[#This Row],[S50%]]+Table3[[#This Row],[I50%]])</f>
        <v>254</v>
      </c>
      <c r="BG99" s="2">
        <f>Table3[[#This Row],[S50%]]+Table3[[#This Row],[I50%]]</f>
        <v>3193</v>
      </c>
    </row>
    <row r="100" spans="1:59" x14ac:dyDescent="0.2">
      <c r="A100">
        <v>1591101697</v>
      </c>
      <c r="B100">
        <v>240</v>
      </c>
      <c r="D100" t="s">
        <v>48</v>
      </c>
      <c r="E100" t="s">
        <v>231</v>
      </c>
      <c r="F100" t="s">
        <v>49</v>
      </c>
      <c r="G100">
        <v>3443</v>
      </c>
      <c r="H100">
        <v>3687</v>
      </c>
      <c r="I100">
        <v>3806</v>
      </c>
      <c r="J100">
        <v>3898</v>
      </c>
      <c r="K100">
        <v>4078</v>
      </c>
      <c r="L100">
        <v>4277</v>
      </c>
      <c r="M100">
        <v>4423</v>
      </c>
      <c r="N100">
        <v>4575</v>
      </c>
      <c r="O100">
        <v>4771</v>
      </c>
      <c r="P100">
        <v>4771</v>
      </c>
      <c r="Q100">
        <v>4771</v>
      </c>
      <c r="R100">
        <v>4771</v>
      </c>
      <c r="S100">
        <v>2797</v>
      </c>
      <c r="T100">
        <v>3021</v>
      </c>
      <c r="U100">
        <v>3134</v>
      </c>
      <c r="V100">
        <v>3197</v>
      </c>
      <c r="W100">
        <v>3361</v>
      </c>
      <c r="X100">
        <v>3527</v>
      </c>
      <c r="Y100">
        <v>3646</v>
      </c>
      <c r="Z100">
        <v>3775</v>
      </c>
      <c r="AA100">
        <v>3988</v>
      </c>
      <c r="AB100">
        <v>3988</v>
      </c>
      <c r="AC100">
        <v>3988</v>
      </c>
      <c r="AD100">
        <v>3988</v>
      </c>
      <c r="AE100">
        <v>399</v>
      </c>
      <c r="AF100">
        <v>421</v>
      </c>
      <c r="AG100">
        <v>441</v>
      </c>
      <c r="AH100">
        <v>452</v>
      </c>
      <c r="AI100">
        <v>489</v>
      </c>
      <c r="AJ100">
        <v>513</v>
      </c>
      <c r="AK100">
        <v>536</v>
      </c>
      <c r="AL100">
        <v>574</v>
      </c>
      <c r="AM100">
        <v>596</v>
      </c>
      <c r="AN100">
        <v>596</v>
      </c>
      <c r="AO100">
        <v>596</v>
      </c>
      <c r="AP100">
        <v>596</v>
      </c>
      <c r="AQ100">
        <v>7383</v>
      </c>
      <c r="AR100">
        <v>0</v>
      </c>
      <c r="AS100">
        <v>3721</v>
      </c>
      <c r="AT100">
        <v>3684</v>
      </c>
      <c r="AU100">
        <v>2368</v>
      </c>
      <c r="AV100">
        <v>7891</v>
      </c>
      <c r="AW100">
        <v>413</v>
      </c>
      <c r="AX100">
        <v>413</v>
      </c>
      <c r="AY100">
        <v>228</v>
      </c>
      <c r="AZ100">
        <v>778</v>
      </c>
      <c r="BA100">
        <v>3022</v>
      </c>
      <c r="BB100">
        <v>2941</v>
      </c>
      <c r="BC100">
        <v>1537</v>
      </c>
      <c r="BD100">
        <v>4237</v>
      </c>
      <c r="BE100">
        <v>63</v>
      </c>
      <c r="BF100">
        <f>Table3[[#This Row],[50%]]-(Table3[[#This Row],[S50%]]+Table3[[#This Row],[I50%]])</f>
        <v>247</v>
      </c>
      <c r="BG100" s="2">
        <f>Table3[[#This Row],[S50%]]+Table3[[#This Row],[I50%]]</f>
        <v>3196</v>
      </c>
    </row>
    <row r="101" spans="1:59" x14ac:dyDescent="0.2">
      <c r="A101">
        <v>1591101699</v>
      </c>
      <c r="B101">
        <v>240</v>
      </c>
      <c r="D101" t="s">
        <v>48</v>
      </c>
      <c r="E101" t="s">
        <v>158</v>
      </c>
      <c r="F101" t="s">
        <v>49</v>
      </c>
      <c r="G101">
        <v>3447</v>
      </c>
      <c r="H101">
        <v>3679</v>
      </c>
      <c r="I101">
        <v>3806</v>
      </c>
      <c r="J101">
        <v>3892</v>
      </c>
      <c r="K101">
        <v>4078</v>
      </c>
      <c r="L101">
        <v>4268</v>
      </c>
      <c r="M101">
        <v>4408</v>
      </c>
      <c r="N101">
        <v>4567</v>
      </c>
      <c r="O101">
        <v>4771</v>
      </c>
      <c r="P101">
        <v>4771</v>
      </c>
      <c r="Q101">
        <v>4771</v>
      </c>
      <c r="R101">
        <v>4771</v>
      </c>
      <c r="S101">
        <v>2800</v>
      </c>
      <c r="T101">
        <v>3018</v>
      </c>
      <c r="U101">
        <v>3130</v>
      </c>
      <c r="V101">
        <v>3197</v>
      </c>
      <c r="W101">
        <v>3357</v>
      </c>
      <c r="X101">
        <v>3513</v>
      </c>
      <c r="Y101">
        <v>3619</v>
      </c>
      <c r="Z101">
        <v>3672</v>
      </c>
      <c r="AA101">
        <v>3988</v>
      </c>
      <c r="AB101">
        <v>3988</v>
      </c>
      <c r="AC101">
        <v>3988</v>
      </c>
      <c r="AD101">
        <v>3988</v>
      </c>
      <c r="AE101">
        <v>399</v>
      </c>
      <c r="AF101">
        <v>417</v>
      </c>
      <c r="AG101">
        <v>436</v>
      </c>
      <c r="AH101">
        <v>447</v>
      </c>
      <c r="AI101">
        <v>486</v>
      </c>
      <c r="AJ101">
        <v>504</v>
      </c>
      <c r="AK101">
        <v>528</v>
      </c>
      <c r="AL101">
        <v>566</v>
      </c>
      <c r="AM101">
        <v>596</v>
      </c>
      <c r="AN101">
        <v>596</v>
      </c>
      <c r="AO101">
        <v>596</v>
      </c>
      <c r="AP101">
        <v>596</v>
      </c>
      <c r="AQ101">
        <v>7487</v>
      </c>
      <c r="AR101">
        <v>0</v>
      </c>
      <c r="AS101">
        <v>3718</v>
      </c>
      <c r="AT101">
        <v>3681</v>
      </c>
      <c r="AU101">
        <v>2368</v>
      </c>
      <c r="AV101">
        <v>7891</v>
      </c>
      <c r="AW101">
        <v>413</v>
      </c>
      <c r="AX101">
        <v>413</v>
      </c>
      <c r="AY101">
        <v>228</v>
      </c>
      <c r="AZ101">
        <v>778</v>
      </c>
      <c r="BA101">
        <v>3019</v>
      </c>
      <c r="BB101">
        <v>2940</v>
      </c>
      <c r="BC101">
        <v>1537</v>
      </c>
      <c r="BD101">
        <v>4237</v>
      </c>
      <c r="BE101">
        <v>63</v>
      </c>
      <c r="BF101">
        <f>Table3[[#This Row],[50%]]-(Table3[[#This Row],[S50%]]+Table3[[#This Row],[I50%]])</f>
        <v>248</v>
      </c>
      <c r="BG101" s="2">
        <f>Table3[[#This Row],[S50%]]+Table3[[#This Row],[I50%]]</f>
        <v>3199</v>
      </c>
    </row>
    <row r="102" spans="1:59" x14ac:dyDescent="0.2">
      <c r="A102">
        <v>1591101701</v>
      </c>
      <c r="B102">
        <v>240</v>
      </c>
      <c r="D102" t="s">
        <v>48</v>
      </c>
      <c r="E102" t="s">
        <v>241</v>
      </c>
      <c r="F102" t="s">
        <v>49</v>
      </c>
      <c r="G102">
        <v>3481</v>
      </c>
      <c r="H102">
        <v>3706</v>
      </c>
      <c r="I102">
        <v>3810</v>
      </c>
      <c r="J102">
        <v>3909</v>
      </c>
      <c r="K102">
        <v>4084</v>
      </c>
      <c r="L102">
        <v>4268</v>
      </c>
      <c r="M102">
        <v>4419</v>
      </c>
      <c r="N102">
        <v>4619</v>
      </c>
      <c r="O102">
        <v>4771</v>
      </c>
      <c r="P102">
        <v>4771</v>
      </c>
      <c r="Q102">
        <v>4771</v>
      </c>
      <c r="R102">
        <v>4771</v>
      </c>
      <c r="S102">
        <v>2826</v>
      </c>
      <c r="T102">
        <v>3031</v>
      </c>
      <c r="U102">
        <v>3129</v>
      </c>
      <c r="V102">
        <v>3195</v>
      </c>
      <c r="W102">
        <v>3349</v>
      </c>
      <c r="X102">
        <v>3524</v>
      </c>
      <c r="Y102">
        <v>3652</v>
      </c>
      <c r="Z102">
        <v>3745</v>
      </c>
      <c r="AA102">
        <v>3988</v>
      </c>
      <c r="AB102">
        <v>3988</v>
      </c>
      <c r="AC102">
        <v>3988</v>
      </c>
      <c r="AD102">
        <v>3988</v>
      </c>
      <c r="AE102">
        <v>402</v>
      </c>
      <c r="AF102">
        <v>422</v>
      </c>
      <c r="AG102">
        <v>441</v>
      </c>
      <c r="AH102">
        <v>456</v>
      </c>
      <c r="AI102">
        <v>495</v>
      </c>
      <c r="AJ102">
        <v>515</v>
      </c>
      <c r="AK102">
        <v>562</v>
      </c>
      <c r="AL102">
        <v>576</v>
      </c>
      <c r="AM102">
        <v>596</v>
      </c>
      <c r="AN102">
        <v>596</v>
      </c>
      <c r="AO102">
        <v>596</v>
      </c>
      <c r="AP102">
        <v>596</v>
      </c>
      <c r="AQ102">
        <v>7585</v>
      </c>
      <c r="AR102">
        <v>0</v>
      </c>
      <c r="AS102">
        <v>3716</v>
      </c>
      <c r="AT102">
        <v>3679</v>
      </c>
      <c r="AU102">
        <v>2368</v>
      </c>
      <c r="AV102">
        <v>7891</v>
      </c>
      <c r="AW102">
        <v>413</v>
      </c>
      <c r="AX102">
        <v>413</v>
      </c>
      <c r="AY102">
        <v>228</v>
      </c>
      <c r="AZ102">
        <v>778</v>
      </c>
      <c r="BA102">
        <v>3018</v>
      </c>
      <c r="BB102">
        <v>2939</v>
      </c>
      <c r="BC102">
        <v>1537</v>
      </c>
      <c r="BD102">
        <v>4237</v>
      </c>
      <c r="BE102">
        <v>63</v>
      </c>
      <c r="BF102">
        <f>Table3[[#This Row],[50%]]-(Table3[[#This Row],[S50%]]+Table3[[#This Row],[I50%]])</f>
        <v>253</v>
      </c>
      <c r="BG102" s="2">
        <f>Table3[[#This Row],[S50%]]+Table3[[#This Row],[I50%]]</f>
        <v>3228</v>
      </c>
    </row>
    <row r="103" spans="1:59" x14ac:dyDescent="0.2">
      <c r="A103">
        <v>1591101703</v>
      </c>
      <c r="B103">
        <v>240</v>
      </c>
      <c r="D103" t="s">
        <v>48</v>
      </c>
      <c r="E103" t="s">
        <v>228</v>
      </c>
      <c r="F103" t="s">
        <v>49</v>
      </c>
      <c r="G103">
        <v>3542</v>
      </c>
      <c r="H103">
        <v>3768</v>
      </c>
      <c r="I103">
        <v>3880</v>
      </c>
      <c r="J103">
        <v>3955</v>
      </c>
      <c r="K103">
        <v>4144</v>
      </c>
      <c r="L103">
        <v>4327</v>
      </c>
      <c r="M103">
        <v>4540</v>
      </c>
      <c r="N103">
        <v>4655</v>
      </c>
      <c r="O103">
        <v>4771</v>
      </c>
      <c r="P103">
        <v>4771</v>
      </c>
      <c r="Q103">
        <v>4771</v>
      </c>
      <c r="R103">
        <v>4771</v>
      </c>
      <c r="S103">
        <v>2894</v>
      </c>
      <c r="T103">
        <v>3097</v>
      </c>
      <c r="U103">
        <v>3183</v>
      </c>
      <c r="V103">
        <v>3267</v>
      </c>
      <c r="W103">
        <v>3411</v>
      </c>
      <c r="X103">
        <v>3560</v>
      </c>
      <c r="Y103">
        <v>3672</v>
      </c>
      <c r="Z103">
        <v>3915</v>
      </c>
      <c r="AA103">
        <v>3988</v>
      </c>
      <c r="AB103">
        <v>3988</v>
      </c>
      <c r="AC103">
        <v>3988</v>
      </c>
      <c r="AD103">
        <v>3988</v>
      </c>
      <c r="AE103">
        <v>404</v>
      </c>
      <c r="AF103">
        <v>430</v>
      </c>
      <c r="AG103">
        <v>447</v>
      </c>
      <c r="AH103">
        <v>465</v>
      </c>
      <c r="AI103">
        <v>499</v>
      </c>
      <c r="AJ103">
        <v>528</v>
      </c>
      <c r="AK103">
        <v>570</v>
      </c>
      <c r="AL103">
        <v>580</v>
      </c>
      <c r="AM103">
        <v>653</v>
      </c>
      <c r="AN103">
        <v>653</v>
      </c>
      <c r="AO103">
        <v>653</v>
      </c>
      <c r="AP103">
        <v>653</v>
      </c>
      <c r="AQ103">
        <v>7680</v>
      </c>
      <c r="AR103">
        <v>0</v>
      </c>
      <c r="AS103">
        <v>3716</v>
      </c>
      <c r="AT103">
        <v>3679</v>
      </c>
      <c r="AU103">
        <v>2368</v>
      </c>
      <c r="AV103">
        <v>7891</v>
      </c>
      <c r="AW103">
        <v>413</v>
      </c>
      <c r="AX103">
        <v>413</v>
      </c>
      <c r="AY103">
        <v>228</v>
      </c>
      <c r="AZ103">
        <v>778</v>
      </c>
      <c r="BA103">
        <v>3018</v>
      </c>
      <c r="BB103">
        <v>2939</v>
      </c>
      <c r="BC103">
        <v>1537</v>
      </c>
      <c r="BD103">
        <v>4237</v>
      </c>
      <c r="BE103">
        <v>63</v>
      </c>
      <c r="BF103">
        <f>Table3[[#This Row],[50%]]-(Table3[[#This Row],[S50%]]+Table3[[#This Row],[I50%]])</f>
        <v>244</v>
      </c>
      <c r="BG103" s="2">
        <f>Table3[[#This Row],[S50%]]+Table3[[#This Row],[I50%]]</f>
        <v>3298</v>
      </c>
    </row>
    <row r="104" spans="1:59" x14ac:dyDescent="0.2">
      <c r="A104">
        <v>1591101705</v>
      </c>
      <c r="B104">
        <v>240</v>
      </c>
      <c r="D104" t="s">
        <v>48</v>
      </c>
      <c r="E104" t="s">
        <v>235</v>
      </c>
      <c r="F104" t="s">
        <v>49</v>
      </c>
      <c r="G104">
        <v>3575</v>
      </c>
      <c r="H104">
        <v>3769</v>
      </c>
      <c r="I104">
        <v>3880</v>
      </c>
      <c r="J104">
        <v>3955</v>
      </c>
      <c r="K104">
        <v>4168</v>
      </c>
      <c r="L104">
        <v>4383</v>
      </c>
      <c r="M104">
        <v>4604</v>
      </c>
      <c r="N104">
        <v>4658</v>
      </c>
      <c r="O104">
        <v>4840</v>
      </c>
      <c r="P104">
        <v>4840</v>
      </c>
      <c r="Q104">
        <v>4840</v>
      </c>
      <c r="R104">
        <v>4840</v>
      </c>
      <c r="S104">
        <v>2927</v>
      </c>
      <c r="T104">
        <v>3093</v>
      </c>
      <c r="U104">
        <v>3170</v>
      </c>
      <c r="V104">
        <v>3240</v>
      </c>
      <c r="W104">
        <v>3383</v>
      </c>
      <c r="X104">
        <v>3580</v>
      </c>
      <c r="Y104">
        <v>3745</v>
      </c>
      <c r="Z104">
        <v>3910</v>
      </c>
      <c r="AA104">
        <v>3991</v>
      </c>
      <c r="AB104">
        <v>3991</v>
      </c>
      <c r="AC104">
        <v>3991</v>
      </c>
      <c r="AD104">
        <v>3991</v>
      </c>
      <c r="AE104">
        <v>405</v>
      </c>
      <c r="AF104">
        <v>427</v>
      </c>
      <c r="AG104">
        <v>447</v>
      </c>
      <c r="AH104">
        <v>464</v>
      </c>
      <c r="AI104">
        <v>495</v>
      </c>
      <c r="AJ104">
        <v>519</v>
      </c>
      <c r="AK104">
        <v>570</v>
      </c>
      <c r="AL104">
        <v>580</v>
      </c>
      <c r="AM104">
        <v>653</v>
      </c>
      <c r="AN104">
        <v>653</v>
      </c>
      <c r="AO104">
        <v>653</v>
      </c>
      <c r="AP104">
        <v>653</v>
      </c>
      <c r="AQ104">
        <v>7775</v>
      </c>
      <c r="AR104">
        <v>0</v>
      </c>
      <c r="AS104">
        <v>3715</v>
      </c>
      <c r="AT104">
        <v>3677</v>
      </c>
      <c r="AU104">
        <v>2368</v>
      </c>
      <c r="AV104">
        <v>7891</v>
      </c>
      <c r="AW104">
        <v>413</v>
      </c>
      <c r="AX104">
        <v>413</v>
      </c>
      <c r="AY104">
        <v>228</v>
      </c>
      <c r="AZ104">
        <v>778</v>
      </c>
      <c r="BA104">
        <v>3017</v>
      </c>
      <c r="BB104">
        <v>2938</v>
      </c>
      <c r="BC104">
        <v>1537</v>
      </c>
      <c r="BD104">
        <v>4237</v>
      </c>
      <c r="BE104">
        <v>63</v>
      </c>
      <c r="BF104">
        <f>Table3[[#This Row],[50%]]-(Table3[[#This Row],[S50%]]+Table3[[#This Row],[I50%]])</f>
        <v>243</v>
      </c>
      <c r="BG104" s="2">
        <f>Table3[[#This Row],[S50%]]+Table3[[#This Row],[I50%]]</f>
        <v>3332</v>
      </c>
    </row>
    <row r="105" spans="1:59" x14ac:dyDescent="0.2">
      <c r="A105">
        <v>1591101708</v>
      </c>
      <c r="B105">
        <v>240</v>
      </c>
      <c r="D105" t="s">
        <v>48</v>
      </c>
      <c r="E105" t="s">
        <v>222</v>
      </c>
      <c r="F105" t="s">
        <v>49</v>
      </c>
      <c r="G105">
        <v>3581</v>
      </c>
      <c r="H105">
        <v>3759</v>
      </c>
      <c r="I105">
        <v>3869</v>
      </c>
      <c r="J105">
        <v>3948</v>
      </c>
      <c r="K105">
        <v>4188</v>
      </c>
      <c r="L105">
        <v>4405</v>
      </c>
      <c r="M105">
        <v>4595</v>
      </c>
      <c r="N105">
        <v>4625</v>
      </c>
      <c r="O105">
        <v>4840</v>
      </c>
      <c r="P105">
        <v>4840</v>
      </c>
      <c r="Q105">
        <v>4840</v>
      </c>
      <c r="R105">
        <v>4840</v>
      </c>
      <c r="S105">
        <v>2911</v>
      </c>
      <c r="T105">
        <v>3065</v>
      </c>
      <c r="U105">
        <v>3159</v>
      </c>
      <c r="V105">
        <v>3226</v>
      </c>
      <c r="W105">
        <v>3437</v>
      </c>
      <c r="X105">
        <v>3652</v>
      </c>
      <c r="Y105">
        <v>3789</v>
      </c>
      <c r="Z105">
        <v>3910</v>
      </c>
      <c r="AA105">
        <v>3991</v>
      </c>
      <c r="AB105">
        <v>3991</v>
      </c>
      <c r="AC105">
        <v>3991</v>
      </c>
      <c r="AD105">
        <v>3991</v>
      </c>
      <c r="AE105">
        <v>406</v>
      </c>
      <c r="AF105">
        <v>428</v>
      </c>
      <c r="AG105">
        <v>446</v>
      </c>
      <c r="AH105">
        <v>460</v>
      </c>
      <c r="AI105">
        <v>496</v>
      </c>
      <c r="AJ105">
        <v>535</v>
      </c>
      <c r="AK105">
        <v>571</v>
      </c>
      <c r="AL105">
        <v>580</v>
      </c>
      <c r="AM105">
        <v>653</v>
      </c>
      <c r="AN105">
        <v>653</v>
      </c>
      <c r="AO105">
        <v>653</v>
      </c>
      <c r="AP105">
        <v>653</v>
      </c>
      <c r="AQ105">
        <v>7900</v>
      </c>
      <c r="AR105">
        <v>0</v>
      </c>
      <c r="AS105">
        <v>3710</v>
      </c>
      <c r="AT105">
        <v>3674</v>
      </c>
      <c r="AU105">
        <v>2368</v>
      </c>
      <c r="AV105">
        <v>7891</v>
      </c>
      <c r="AW105">
        <v>413</v>
      </c>
      <c r="AX105">
        <v>412</v>
      </c>
      <c r="AY105">
        <v>228</v>
      </c>
      <c r="AZ105">
        <v>778</v>
      </c>
      <c r="BA105">
        <v>3014</v>
      </c>
      <c r="BB105">
        <v>2937</v>
      </c>
      <c r="BC105">
        <v>1537</v>
      </c>
      <c r="BD105">
        <v>4237</v>
      </c>
      <c r="BE105">
        <v>63</v>
      </c>
      <c r="BF105">
        <f>Table3[[#This Row],[50%]]-(Table3[[#This Row],[S50%]]+Table3[[#This Row],[I50%]])</f>
        <v>264</v>
      </c>
      <c r="BG105" s="2">
        <f>Table3[[#This Row],[S50%]]+Table3[[#This Row],[I50%]]</f>
        <v>3317</v>
      </c>
    </row>
    <row r="106" spans="1:59" x14ac:dyDescent="0.2">
      <c r="A106">
        <v>1591101710</v>
      </c>
      <c r="B106">
        <v>240</v>
      </c>
      <c r="D106" t="s">
        <v>48</v>
      </c>
      <c r="E106" t="s">
        <v>242</v>
      </c>
      <c r="F106" t="s">
        <v>49</v>
      </c>
      <c r="G106">
        <v>3538</v>
      </c>
      <c r="H106">
        <v>3729</v>
      </c>
      <c r="I106">
        <v>3843</v>
      </c>
      <c r="J106">
        <v>3921</v>
      </c>
      <c r="K106">
        <v>4143</v>
      </c>
      <c r="L106">
        <v>4385</v>
      </c>
      <c r="M106">
        <v>4513</v>
      </c>
      <c r="N106">
        <v>4625</v>
      </c>
      <c r="O106">
        <v>4840</v>
      </c>
      <c r="P106">
        <v>4840</v>
      </c>
      <c r="Q106">
        <v>4840</v>
      </c>
      <c r="R106">
        <v>4840</v>
      </c>
      <c r="S106">
        <v>2888</v>
      </c>
      <c r="T106">
        <v>3047</v>
      </c>
      <c r="U106">
        <v>3151</v>
      </c>
      <c r="V106">
        <v>3214</v>
      </c>
      <c r="W106">
        <v>3392</v>
      </c>
      <c r="X106">
        <v>3627</v>
      </c>
      <c r="Y106">
        <v>3789</v>
      </c>
      <c r="Z106">
        <v>3910</v>
      </c>
      <c r="AA106">
        <v>3991</v>
      </c>
      <c r="AB106">
        <v>3991</v>
      </c>
      <c r="AC106">
        <v>3991</v>
      </c>
      <c r="AD106">
        <v>3991</v>
      </c>
      <c r="AE106">
        <v>402</v>
      </c>
      <c r="AF106">
        <v>425</v>
      </c>
      <c r="AG106">
        <v>443</v>
      </c>
      <c r="AH106">
        <v>456</v>
      </c>
      <c r="AI106">
        <v>492</v>
      </c>
      <c r="AJ106">
        <v>519</v>
      </c>
      <c r="AK106">
        <v>570</v>
      </c>
      <c r="AL106">
        <v>580</v>
      </c>
      <c r="AM106">
        <v>653</v>
      </c>
      <c r="AN106">
        <v>653</v>
      </c>
      <c r="AO106">
        <v>653</v>
      </c>
      <c r="AP106">
        <v>653</v>
      </c>
      <c r="AQ106">
        <v>7989</v>
      </c>
      <c r="AR106">
        <v>0</v>
      </c>
      <c r="AS106">
        <v>3707</v>
      </c>
      <c r="AT106">
        <v>3671</v>
      </c>
      <c r="AU106">
        <v>2368</v>
      </c>
      <c r="AV106">
        <v>7891</v>
      </c>
      <c r="AW106">
        <v>413</v>
      </c>
      <c r="AX106">
        <v>412</v>
      </c>
      <c r="AY106">
        <v>228</v>
      </c>
      <c r="AZ106">
        <v>778</v>
      </c>
      <c r="BA106">
        <v>3011</v>
      </c>
      <c r="BB106">
        <v>2935</v>
      </c>
      <c r="BC106">
        <v>1537</v>
      </c>
      <c r="BD106">
        <v>4237</v>
      </c>
      <c r="BE106">
        <v>63</v>
      </c>
      <c r="BF106">
        <f>Table3[[#This Row],[50%]]-(Table3[[#This Row],[S50%]]+Table3[[#This Row],[I50%]])</f>
        <v>248</v>
      </c>
      <c r="BG106" s="2">
        <f>Table3[[#This Row],[S50%]]+Table3[[#This Row],[I50%]]</f>
        <v>3290</v>
      </c>
    </row>
    <row r="107" spans="1:59" x14ac:dyDescent="0.2">
      <c r="A107">
        <v>1591101712</v>
      </c>
      <c r="B107">
        <v>240</v>
      </c>
      <c r="D107" t="s">
        <v>48</v>
      </c>
      <c r="E107" t="s">
        <v>240</v>
      </c>
      <c r="F107" t="s">
        <v>49</v>
      </c>
      <c r="G107">
        <v>3536</v>
      </c>
      <c r="H107">
        <v>3725</v>
      </c>
      <c r="I107">
        <v>3844</v>
      </c>
      <c r="J107">
        <v>3904</v>
      </c>
      <c r="K107">
        <v>4099</v>
      </c>
      <c r="L107">
        <v>4366</v>
      </c>
      <c r="M107">
        <v>4575</v>
      </c>
      <c r="N107">
        <v>4625</v>
      </c>
      <c r="O107">
        <v>4840</v>
      </c>
      <c r="P107">
        <v>4840</v>
      </c>
      <c r="Q107">
        <v>4840</v>
      </c>
      <c r="R107">
        <v>4840</v>
      </c>
      <c r="S107">
        <v>2889</v>
      </c>
      <c r="T107">
        <v>3045</v>
      </c>
      <c r="U107">
        <v>3153</v>
      </c>
      <c r="V107">
        <v>3226</v>
      </c>
      <c r="W107">
        <v>3363</v>
      </c>
      <c r="X107">
        <v>3642</v>
      </c>
      <c r="Y107">
        <v>3789</v>
      </c>
      <c r="Z107">
        <v>3910</v>
      </c>
      <c r="AA107">
        <v>3991</v>
      </c>
      <c r="AB107">
        <v>3991</v>
      </c>
      <c r="AC107">
        <v>3991</v>
      </c>
      <c r="AD107">
        <v>3991</v>
      </c>
      <c r="AE107">
        <v>402</v>
      </c>
      <c r="AF107">
        <v>422</v>
      </c>
      <c r="AG107">
        <v>440</v>
      </c>
      <c r="AH107">
        <v>451</v>
      </c>
      <c r="AI107">
        <v>481</v>
      </c>
      <c r="AJ107">
        <v>505</v>
      </c>
      <c r="AK107">
        <v>538</v>
      </c>
      <c r="AL107">
        <v>564</v>
      </c>
      <c r="AM107">
        <v>653</v>
      </c>
      <c r="AN107">
        <v>653</v>
      </c>
      <c r="AO107">
        <v>653</v>
      </c>
      <c r="AP107">
        <v>653</v>
      </c>
      <c r="AQ107">
        <v>8095</v>
      </c>
      <c r="AR107">
        <v>0</v>
      </c>
      <c r="AS107">
        <v>3704</v>
      </c>
      <c r="AT107">
        <v>3669</v>
      </c>
      <c r="AU107">
        <v>2368</v>
      </c>
      <c r="AV107">
        <v>7891</v>
      </c>
      <c r="AW107">
        <v>413</v>
      </c>
      <c r="AX107">
        <v>412</v>
      </c>
      <c r="AY107">
        <v>228</v>
      </c>
      <c r="AZ107">
        <v>778</v>
      </c>
      <c r="BA107">
        <v>3010</v>
      </c>
      <c r="BB107">
        <v>2934</v>
      </c>
      <c r="BC107">
        <v>1537</v>
      </c>
      <c r="BD107">
        <v>4237</v>
      </c>
      <c r="BE107">
        <v>63</v>
      </c>
      <c r="BF107">
        <f>Table3[[#This Row],[50%]]-(Table3[[#This Row],[S50%]]+Table3[[#This Row],[I50%]])</f>
        <v>245</v>
      </c>
      <c r="BG107" s="2">
        <f>Table3[[#This Row],[S50%]]+Table3[[#This Row],[I50%]]</f>
        <v>3291</v>
      </c>
    </row>
    <row r="108" spans="1:59" x14ac:dyDescent="0.2">
      <c r="A108">
        <v>1591101714</v>
      </c>
      <c r="B108">
        <v>240</v>
      </c>
      <c r="D108" t="s">
        <v>48</v>
      </c>
      <c r="E108" t="s">
        <v>243</v>
      </c>
      <c r="F108" t="s">
        <v>49</v>
      </c>
      <c r="G108">
        <v>3487</v>
      </c>
      <c r="H108">
        <v>3660</v>
      </c>
      <c r="I108">
        <v>3745</v>
      </c>
      <c r="J108">
        <v>3836</v>
      </c>
      <c r="K108">
        <v>3992</v>
      </c>
      <c r="L108">
        <v>4305</v>
      </c>
      <c r="M108">
        <v>4467</v>
      </c>
      <c r="N108">
        <v>4575</v>
      </c>
      <c r="O108">
        <v>4619</v>
      </c>
      <c r="P108">
        <v>4619</v>
      </c>
      <c r="Q108">
        <v>4619</v>
      </c>
      <c r="R108">
        <v>4619</v>
      </c>
      <c r="S108">
        <v>2843</v>
      </c>
      <c r="T108">
        <v>3004</v>
      </c>
      <c r="U108">
        <v>3094</v>
      </c>
      <c r="V108">
        <v>3160</v>
      </c>
      <c r="W108">
        <v>3317</v>
      </c>
      <c r="X108">
        <v>3511</v>
      </c>
      <c r="Y108">
        <v>3757</v>
      </c>
      <c r="Z108">
        <v>3789</v>
      </c>
      <c r="AA108">
        <v>3910</v>
      </c>
      <c r="AB108">
        <v>3910</v>
      </c>
      <c r="AC108">
        <v>3910</v>
      </c>
      <c r="AD108">
        <v>3910</v>
      </c>
      <c r="AE108">
        <v>397</v>
      </c>
      <c r="AF108">
        <v>420</v>
      </c>
      <c r="AG108">
        <v>437</v>
      </c>
      <c r="AH108">
        <v>449</v>
      </c>
      <c r="AI108">
        <v>476</v>
      </c>
      <c r="AJ108">
        <v>495</v>
      </c>
      <c r="AK108">
        <v>531</v>
      </c>
      <c r="AL108">
        <v>541</v>
      </c>
      <c r="AM108">
        <v>574</v>
      </c>
      <c r="AN108">
        <v>574</v>
      </c>
      <c r="AO108">
        <v>574</v>
      </c>
      <c r="AP108">
        <v>574</v>
      </c>
      <c r="AQ108">
        <v>8197</v>
      </c>
      <c r="AR108">
        <v>0</v>
      </c>
      <c r="AS108">
        <v>3699</v>
      </c>
      <c r="AT108">
        <v>3666</v>
      </c>
      <c r="AU108">
        <v>2368</v>
      </c>
      <c r="AV108">
        <v>7891</v>
      </c>
      <c r="AW108">
        <v>412</v>
      </c>
      <c r="AX108">
        <v>412</v>
      </c>
      <c r="AY108">
        <v>228</v>
      </c>
      <c r="AZ108">
        <v>778</v>
      </c>
      <c r="BA108">
        <v>3008</v>
      </c>
      <c r="BB108">
        <v>2932</v>
      </c>
      <c r="BC108">
        <v>1537</v>
      </c>
      <c r="BD108">
        <v>4237</v>
      </c>
      <c r="BE108">
        <v>63</v>
      </c>
      <c r="BF108">
        <f>Table3[[#This Row],[50%]]-(Table3[[#This Row],[S50%]]+Table3[[#This Row],[I50%]])</f>
        <v>247</v>
      </c>
      <c r="BG108" s="2">
        <f>Table3[[#This Row],[S50%]]+Table3[[#This Row],[I50%]]</f>
        <v>3240</v>
      </c>
    </row>
    <row r="109" spans="1:59" x14ac:dyDescent="0.2">
      <c r="A109">
        <v>1591101716</v>
      </c>
      <c r="B109">
        <v>240</v>
      </c>
      <c r="D109" t="s">
        <v>48</v>
      </c>
      <c r="E109" t="s">
        <v>158</v>
      </c>
      <c r="F109" t="s">
        <v>49</v>
      </c>
      <c r="G109">
        <v>3498</v>
      </c>
      <c r="H109">
        <v>3684</v>
      </c>
      <c r="I109">
        <v>3768</v>
      </c>
      <c r="J109">
        <v>3852</v>
      </c>
      <c r="K109">
        <v>3990</v>
      </c>
      <c r="L109">
        <v>4170</v>
      </c>
      <c r="M109">
        <v>4366</v>
      </c>
      <c r="N109">
        <v>4513</v>
      </c>
      <c r="O109">
        <v>4747</v>
      </c>
      <c r="P109">
        <v>4747</v>
      </c>
      <c r="Q109">
        <v>4747</v>
      </c>
      <c r="R109">
        <v>4747</v>
      </c>
      <c r="S109">
        <v>2859</v>
      </c>
      <c r="T109">
        <v>3016</v>
      </c>
      <c r="U109">
        <v>3113</v>
      </c>
      <c r="V109">
        <v>3187</v>
      </c>
      <c r="W109">
        <v>3317</v>
      </c>
      <c r="X109">
        <v>3433</v>
      </c>
      <c r="Y109">
        <v>3676</v>
      </c>
      <c r="Z109">
        <v>3760</v>
      </c>
      <c r="AA109">
        <v>3792</v>
      </c>
      <c r="AB109">
        <v>3792</v>
      </c>
      <c r="AC109">
        <v>3792</v>
      </c>
      <c r="AD109">
        <v>3792</v>
      </c>
      <c r="AE109">
        <v>397</v>
      </c>
      <c r="AF109">
        <v>422</v>
      </c>
      <c r="AG109">
        <v>442</v>
      </c>
      <c r="AH109">
        <v>452</v>
      </c>
      <c r="AI109">
        <v>477</v>
      </c>
      <c r="AJ109">
        <v>496</v>
      </c>
      <c r="AK109">
        <v>525</v>
      </c>
      <c r="AL109">
        <v>543</v>
      </c>
      <c r="AM109">
        <v>574</v>
      </c>
      <c r="AN109">
        <v>574</v>
      </c>
      <c r="AO109">
        <v>574</v>
      </c>
      <c r="AP109">
        <v>574</v>
      </c>
      <c r="AQ109">
        <v>8294</v>
      </c>
      <c r="AR109">
        <v>0</v>
      </c>
      <c r="AS109">
        <v>3697</v>
      </c>
      <c r="AT109">
        <v>3664</v>
      </c>
      <c r="AU109">
        <v>2368</v>
      </c>
      <c r="AV109">
        <v>7891</v>
      </c>
      <c r="AW109">
        <v>412</v>
      </c>
      <c r="AX109">
        <v>412</v>
      </c>
      <c r="AY109">
        <v>228</v>
      </c>
      <c r="AZ109">
        <v>778</v>
      </c>
      <c r="BA109">
        <v>3006</v>
      </c>
      <c r="BB109">
        <v>2931</v>
      </c>
      <c r="BC109">
        <v>1537</v>
      </c>
      <c r="BD109">
        <v>4237</v>
      </c>
      <c r="BE109">
        <v>63</v>
      </c>
      <c r="BF109">
        <f>Table3[[#This Row],[50%]]-(Table3[[#This Row],[S50%]]+Table3[[#This Row],[I50%]])</f>
        <v>242</v>
      </c>
      <c r="BG109" s="2">
        <f>Table3[[#This Row],[S50%]]+Table3[[#This Row],[I50%]]</f>
        <v>3256</v>
      </c>
    </row>
    <row r="110" spans="1:59" x14ac:dyDescent="0.2">
      <c r="A110">
        <v>1591101718</v>
      </c>
      <c r="B110">
        <v>240</v>
      </c>
      <c r="D110" t="s">
        <v>48</v>
      </c>
      <c r="E110" t="s">
        <v>87</v>
      </c>
      <c r="F110" t="s">
        <v>49</v>
      </c>
      <c r="G110">
        <v>3504</v>
      </c>
      <c r="H110">
        <v>3702</v>
      </c>
      <c r="I110">
        <v>3807</v>
      </c>
      <c r="J110">
        <v>3887</v>
      </c>
      <c r="K110">
        <v>4042</v>
      </c>
      <c r="L110">
        <v>4188</v>
      </c>
      <c r="M110">
        <v>4347</v>
      </c>
      <c r="N110">
        <v>4504</v>
      </c>
      <c r="O110">
        <v>4747</v>
      </c>
      <c r="P110">
        <v>4747</v>
      </c>
      <c r="Q110">
        <v>4747</v>
      </c>
      <c r="R110">
        <v>4747</v>
      </c>
      <c r="S110">
        <v>2878</v>
      </c>
      <c r="T110">
        <v>3031</v>
      </c>
      <c r="U110">
        <v>3144</v>
      </c>
      <c r="V110">
        <v>3210</v>
      </c>
      <c r="W110">
        <v>3339</v>
      </c>
      <c r="X110">
        <v>3478</v>
      </c>
      <c r="Y110">
        <v>3593</v>
      </c>
      <c r="Z110">
        <v>3657</v>
      </c>
      <c r="AA110">
        <v>3792</v>
      </c>
      <c r="AB110">
        <v>3792</v>
      </c>
      <c r="AC110">
        <v>3792</v>
      </c>
      <c r="AD110">
        <v>3792</v>
      </c>
      <c r="AE110">
        <v>397</v>
      </c>
      <c r="AF110">
        <v>422</v>
      </c>
      <c r="AG110">
        <v>444</v>
      </c>
      <c r="AH110">
        <v>453</v>
      </c>
      <c r="AI110">
        <v>481</v>
      </c>
      <c r="AJ110">
        <v>499</v>
      </c>
      <c r="AK110">
        <v>529</v>
      </c>
      <c r="AL110">
        <v>542</v>
      </c>
      <c r="AM110">
        <v>599</v>
      </c>
      <c r="AN110">
        <v>599</v>
      </c>
      <c r="AO110">
        <v>599</v>
      </c>
      <c r="AP110">
        <v>599</v>
      </c>
      <c r="AQ110">
        <v>8407</v>
      </c>
      <c r="AR110">
        <v>0</v>
      </c>
      <c r="AS110">
        <v>3695</v>
      </c>
      <c r="AT110">
        <v>3662</v>
      </c>
      <c r="AU110">
        <v>2368</v>
      </c>
      <c r="AV110">
        <v>7891</v>
      </c>
      <c r="AW110">
        <v>412</v>
      </c>
      <c r="AX110">
        <v>411</v>
      </c>
      <c r="AY110">
        <v>228</v>
      </c>
      <c r="AZ110">
        <v>778</v>
      </c>
      <c r="BA110">
        <v>3004</v>
      </c>
      <c r="BB110">
        <v>2931</v>
      </c>
      <c r="BC110">
        <v>1537</v>
      </c>
      <c r="BD110">
        <v>4237</v>
      </c>
      <c r="BE110">
        <v>63</v>
      </c>
      <c r="BF110">
        <f>Table3[[#This Row],[50%]]-(Table3[[#This Row],[S50%]]+Table3[[#This Row],[I50%]])</f>
        <v>229</v>
      </c>
      <c r="BG110" s="2">
        <f>Table3[[#This Row],[S50%]]+Table3[[#This Row],[I50%]]</f>
        <v>3275</v>
      </c>
    </row>
    <row r="111" spans="1:59" x14ac:dyDescent="0.2">
      <c r="A111">
        <v>1591101720</v>
      </c>
      <c r="B111">
        <v>240</v>
      </c>
      <c r="D111" t="s">
        <v>48</v>
      </c>
      <c r="E111" t="s">
        <v>228</v>
      </c>
      <c r="F111" t="s">
        <v>49</v>
      </c>
      <c r="G111">
        <v>3502</v>
      </c>
      <c r="H111">
        <v>3687</v>
      </c>
      <c r="I111">
        <v>3814</v>
      </c>
      <c r="J111">
        <v>3893</v>
      </c>
      <c r="K111">
        <v>4060</v>
      </c>
      <c r="L111">
        <v>4198</v>
      </c>
      <c r="M111">
        <v>4360</v>
      </c>
      <c r="N111">
        <v>4443</v>
      </c>
      <c r="O111">
        <v>4747</v>
      </c>
      <c r="P111">
        <v>4747</v>
      </c>
      <c r="Q111">
        <v>4747</v>
      </c>
      <c r="R111">
        <v>4747</v>
      </c>
      <c r="S111">
        <v>2855</v>
      </c>
      <c r="T111">
        <v>3028</v>
      </c>
      <c r="U111">
        <v>3152</v>
      </c>
      <c r="V111">
        <v>3219</v>
      </c>
      <c r="W111">
        <v>3339</v>
      </c>
      <c r="X111">
        <v>3478</v>
      </c>
      <c r="Y111">
        <v>3593</v>
      </c>
      <c r="Z111">
        <v>3633</v>
      </c>
      <c r="AA111">
        <v>3701</v>
      </c>
      <c r="AB111">
        <v>3701</v>
      </c>
      <c r="AC111">
        <v>3701</v>
      </c>
      <c r="AD111">
        <v>3701</v>
      </c>
      <c r="AE111">
        <v>397</v>
      </c>
      <c r="AF111">
        <v>422</v>
      </c>
      <c r="AG111">
        <v>442</v>
      </c>
      <c r="AH111">
        <v>453</v>
      </c>
      <c r="AI111">
        <v>484</v>
      </c>
      <c r="AJ111">
        <v>503</v>
      </c>
      <c r="AK111">
        <v>534</v>
      </c>
      <c r="AL111">
        <v>565</v>
      </c>
      <c r="AM111">
        <v>644</v>
      </c>
      <c r="AN111">
        <v>644</v>
      </c>
      <c r="AO111">
        <v>644</v>
      </c>
      <c r="AP111">
        <v>644</v>
      </c>
      <c r="AQ111">
        <v>8502</v>
      </c>
      <c r="AR111">
        <v>0</v>
      </c>
      <c r="AS111">
        <v>3692</v>
      </c>
      <c r="AT111">
        <v>3660</v>
      </c>
      <c r="AU111">
        <v>2368</v>
      </c>
      <c r="AV111">
        <v>7891</v>
      </c>
      <c r="AW111">
        <v>412</v>
      </c>
      <c r="AX111">
        <v>411</v>
      </c>
      <c r="AY111">
        <v>228</v>
      </c>
      <c r="AZ111">
        <v>778</v>
      </c>
      <c r="BA111">
        <v>3002</v>
      </c>
      <c r="BB111">
        <v>2929</v>
      </c>
      <c r="BC111">
        <v>1537</v>
      </c>
      <c r="BD111">
        <v>4237</v>
      </c>
      <c r="BE111">
        <v>63</v>
      </c>
      <c r="BF111">
        <f>Table3[[#This Row],[50%]]-(Table3[[#This Row],[S50%]]+Table3[[#This Row],[I50%]])</f>
        <v>250</v>
      </c>
      <c r="BG111" s="2">
        <f>Table3[[#This Row],[S50%]]+Table3[[#This Row],[I50%]]</f>
        <v>3252</v>
      </c>
    </row>
    <row r="112" spans="1:59" x14ac:dyDescent="0.2">
      <c r="A112">
        <v>1591101722</v>
      </c>
      <c r="B112">
        <v>240</v>
      </c>
      <c r="D112" t="s">
        <v>48</v>
      </c>
      <c r="E112" t="s">
        <v>241</v>
      </c>
      <c r="F112" t="s">
        <v>49</v>
      </c>
      <c r="G112">
        <v>3492</v>
      </c>
      <c r="H112">
        <v>3673</v>
      </c>
      <c r="I112">
        <v>3788</v>
      </c>
      <c r="J112">
        <v>3879</v>
      </c>
      <c r="K112">
        <v>4091</v>
      </c>
      <c r="L112">
        <v>4248</v>
      </c>
      <c r="M112">
        <v>4376</v>
      </c>
      <c r="N112">
        <v>4443</v>
      </c>
      <c r="O112">
        <v>4747</v>
      </c>
      <c r="P112">
        <v>4747</v>
      </c>
      <c r="Q112">
        <v>4747</v>
      </c>
      <c r="R112">
        <v>4747</v>
      </c>
      <c r="S112">
        <v>2844</v>
      </c>
      <c r="T112">
        <v>3015</v>
      </c>
      <c r="U112">
        <v>3136</v>
      </c>
      <c r="V112">
        <v>3199</v>
      </c>
      <c r="W112">
        <v>3353</v>
      </c>
      <c r="X112">
        <v>3496</v>
      </c>
      <c r="Y112">
        <v>3609</v>
      </c>
      <c r="Z112">
        <v>3633</v>
      </c>
      <c r="AA112">
        <v>3701</v>
      </c>
      <c r="AB112">
        <v>3701</v>
      </c>
      <c r="AC112">
        <v>3701</v>
      </c>
      <c r="AD112">
        <v>3701</v>
      </c>
      <c r="AE112">
        <v>397</v>
      </c>
      <c r="AF112">
        <v>421</v>
      </c>
      <c r="AG112">
        <v>442</v>
      </c>
      <c r="AH112">
        <v>454</v>
      </c>
      <c r="AI112">
        <v>488</v>
      </c>
      <c r="AJ112">
        <v>505</v>
      </c>
      <c r="AK112">
        <v>534</v>
      </c>
      <c r="AL112">
        <v>565</v>
      </c>
      <c r="AM112">
        <v>644</v>
      </c>
      <c r="AN112">
        <v>644</v>
      </c>
      <c r="AO112">
        <v>644</v>
      </c>
      <c r="AP112">
        <v>644</v>
      </c>
      <c r="AQ112">
        <v>8606</v>
      </c>
      <c r="AR112">
        <v>0</v>
      </c>
      <c r="AS112">
        <v>3689</v>
      </c>
      <c r="AT112">
        <v>3657</v>
      </c>
      <c r="AU112">
        <v>2368</v>
      </c>
      <c r="AV112">
        <v>7891</v>
      </c>
      <c r="AW112">
        <v>412</v>
      </c>
      <c r="AX112">
        <v>411</v>
      </c>
      <c r="AY112">
        <v>228</v>
      </c>
      <c r="AZ112">
        <v>778</v>
      </c>
      <c r="BA112">
        <v>3001</v>
      </c>
      <c r="BB112">
        <v>2928</v>
      </c>
      <c r="BC112">
        <v>1537</v>
      </c>
      <c r="BD112">
        <v>4237</v>
      </c>
      <c r="BE112">
        <v>63</v>
      </c>
      <c r="BF112">
        <f>Table3[[#This Row],[50%]]-(Table3[[#This Row],[S50%]]+Table3[[#This Row],[I50%]])</f>
        <v>251</v>
      </c>
      <c r="BG112" s="2">
        <f>Table3[[#This Row],[S50%]]+Table3[[#This Row],[I50%]]</f>
        <v>3241</v>
      </c>
    </row>
    <row r="113" spans="1:59" x14ac:dyDescent="0.2">
      <c r="A113">
        <v>1591101725</v>
      </c>
      <c r="B113">
        <v>240</v>
      </c>
      <c r="D113" t="s">
        <v>48</v>
      </c>
      <c r="E113" t="s">
        <v>244</v>
      </c>
      <c r="F113" t="s">
        <v>49</v>
      </c>
      <c r="G113">
        <v>3471</v>
      </c>
      <c r="H113">
        <v>3690</v>
      </c>
      <c r="I113">
        <v>3815</v>
      </c>
      <c r="J113">
        <v>3902</v>
      </c>
      <c r="K113">
        <v>4147</v>
      </c>
      <c r="L113">
        <v>4299</v>
      </c>
      <c r="M113">
        <v>4393</v>
      </c>
      <c r="N113">
        <v>4443</v>
      </c>
      <c r="O113">
        <v>4504</v>
      </c>
      <c r="P113">
        <v>4504</v>
      </c>
      <c r="Q113">
        <v>4504</v>
      </c>
      <c r="R113">
        <v>4504</v>
      </c>
      <c r="S113">
        <v>2817</v>
      </c>
      <c r="T113">
        <v>3023</v>
      </c>
      <c r="U113">
        <v>3135</v>
      </c>
      <c r="V113">
        <v>3212</v>
      </c>
      <c r="W113">
        <v>3384</v>
      </c>
      <c r="X113">
        <v>3544</v>
      </c>
      <c r="Y113">
        <v>3623</v>
      </c>
      <c r="Z113">
        <v>3633</v>
      </c>
      <c r="AA113">
        <v>3701</v>
      </c>
      <c r="AB113">
        <v>3701</v>
      </c>
      <c r="AC113">
        <v>3701</v>
      </c>
      <c r="AD113">
        <v>3701</v>
      </c>
      <c r="AE113">
        <v>396</v>
      </c>
      <c r="AF113">
        <v>417</v>
      </c>
      <c r="AG113">
        <v>438</v>
      </c>
      <c r="AH113">
        <v>450</v>
      </c>
      <c r="AI113">
        <v>483</v>
      </c>
      <c r="AJ113">
        <v>503</v>
      </c>
      <c r="AK113">
        <v>542</v>
      </c>
      <c r="AL113">
        <v>574</v>
      </c>
      <c r="AM113">
        <v>644</v>
      </c>
      <c r="AN113">
        <v>644</v>
      </c>
      <c r="AO113">
        <v>644</v>
      </c>
      <c r="AP113">
        <v>644</v>
      </c>
      <c r="AQ113">
        <v>8715</v>
      </c>
      <c r="AR113">
        <v>0</v>
      </c>
      <c r="AS113">
        <v>3687</v>
      </c>
      <c r="AT113">
        <v>3655</v>
      </c>
      <c r="AU113">
        <v>2368</v>
      </c>
      <c r="AV113">
        <v>7891</v>
      </c>
      <c r="AW113">
        <v>411</v>
      </c>
      <c r="AX113">
        <v>411</v>
      </c>
      <c r="AY113">
        <v>228</v>
      </c>
      <c r="AZ113">
        <v>778</v>
      </c>
      <c r="BA113">
        <v>2999</v>
      </c>
      <c r="BB113">
        <v>2926</v>
      </c>
      <c r="BC113">
        <v>1537</v>
      </c>
      <c r="BD113">
        <v>4237</v>
      </c>
      <c r="BE113">
        <v>63</v>
      </c>
      <c r="BF113">
        <f>Table3[[#This Row],[50%]]-(Table3[[#This Row],[S50%]]+Table3[[#This Row],[I50%]])</f>
        <v>258</v>
      </c>
      <c r="BG113" s="2">
        <f>Table3[[#This Row],[S50%]]+Table3[[#This Row],[I50%]]</f>
        <v>3213</v>
      </c>
    </row>
    <row r="114" spans="1:59" x14ac:dyDescent="0.2">
      <c r="A114">
        <v>1591101727</v>
      </c>
      <c r="B114">
        <v>240</v>
      </c>
      <c r="D114" t="s">
        <v>48</v>
      </c>
      <c r="E114" t="s">
        <v>87</v>
      </c>
      <c r="F114" t="s">
        <v>49</v>
      </c>
      <c r="G114">
        <v>3442</v>
      </c>
      <c r="H114">
        <v>3693</v>
      </c>
      <c r="I114">
        <v>3815</v>
      </c>
      <c r="J114">
        <v>3892</v>
      </c>
      <c r="K114">
        <v>4114</v>
      </c>
      <c r="L114">
        <v>4266</v>
      </c>
      <c r="M114">
        <v>4391</v>
      </c>
      <c r="N114">
        <v>4423</v>
      </c>
      <c r="O114">
        <v>4474</v>
      </c>
      <c r="P114">
        <v>4474</v>
      </c>
      <c r="Q114">
        <v>4474</v>
      </c>
      <c r="R114">
        <v>4474</v>
      </c>
      <c r="S114">
        <v>2810</v>
      </c>
      <c r="T114">
        <v>3016</v>
      </c>
      <c r="U114">
        <v>3133</v>
      </c>
      <c r="V114">
        <v>3195</v>
      </c>
      <c r="W114">
        <v>3361</v>
      </c>
      <c r="X114">
        <v>3496</v>
      </c>
      <c r="Y114">
        <v>3605</v>
      </c>
      <c r="Z114">
        <v>3628</v>
      </c>
      <c r="AA114">
        <v>3701</v>
      </c>
      <c r="AB114">
        <v>3701</v>
      </c>
      <c r="AC114">
        <v>3701</v>
      </c>
      <c r="AD114">
        <v>3701</v>
      </c>
      <c r="AE114">
        <v>399</v>
      </c>
      <c r="AF114">
        <v>419</v>
      </c>
      <c r="AG114">
        <v>438</v>
      </c>
      <c r="AH114">
        <v>451</v>
      </c>
      <c r="AI114">
        <v>481</v>
      </c>
      <c r="AJ114">
        <v>501</v>
      </c>
      <c r="AK114">
        <v>568</v>
      </c>
      <c r="AL114">
        <v>599</v>
      </c>
      <c r="AM114">
        <v>652</v>
      </c>
      <c r="AN114">
        <v>652</v>
      </c>
      <c r="AO114">
        <v>652</v>
      </c>
      <c r="AP114">
        <v>652</v>
      </c>
      <c r="AQ114">
        <v>8805</v>
      </c>
      <c r="AR114">
        <v>0</v>
      </c>
      <c r="AS114">
        <v>3686</v>
      </c>
      <c r="AT114">
        <v>3653</v>
      </c>
      <c r="AU114">
        <v>2368</v>
      </c>
      <c r="AV114">
        <v>7891</v>
      </c>
      <c r="AW114">
        <v>411</v>
      </c>
      <c r="AX114">
        <v>411</v>
      </c>
      <c r="AY114">
        <v>228</v>
      </c>
      <c r="AZ114">
        <v>778</v>
      </c>
      <c r="BA114">
        <v>2998</v>
      </c>
      <c r="BB114">
        <v>2925</v>
      </c>
      <c r="BC114">
        <v>1537</v>
      </c>
      <c r="BD114">
        <v>4237</v>
      </c>
      <c r="BE114">
        <v>63</v>
      </c>
      <c r="BF114">
        <f>Table3[[#This Row],[50%]]-(Table3[[#This Row],[S50%]]+Table3[[#This Row],[I50%]])</f>
        <v>233</v>
      </c>
      <c r="BG114" s="2">
        <f>Table3[[#This Row],[S50%]]+Table3[[#This Row],[I50%]]</f>
        <v>3209</v>
      </c>
    </row>
    <row r="115" spans="1:59" x14ac:dyDescent="0.2">
      <c r="A115">
        <v>1591101729</v>
      </c>
      <c r="B115">
        <v>240</v>
      </c>
      <c r="D115" t="s">
        <v>48</v>
      </c>
      <c r="E115" t="s">
        <v>86</v>
      </c>
      <c r="F115" t="s">
        <v>49</v>
      </c>
      <c r="G115">
        <v>3482</v>
      </c>
      <c r="H115">
        <v>3715</v>
      </c>
      <c r="I115">
        <v>3817</v>
      </c>
      <c r="J115">
        <v>3878</v>
      </c>
      <c r="K115">
        <v>4066</v>
      </c>
      <c r="L115">
        <v>4230</v>
      </c>
      <c r="M115">
        <v>4367</v>
      </c>
      <c r="N115">
        <v>4404</v>
      </c>
      <c r="O115">
        <v>4490</v>
      </c>
      <c r="P115">
        <v>4490</v>
      </c>
      <c r="Q115">
        <v>4490</v>
      </c>
      <c r="R115">
        <v>4490</v>
      </c>
      <c r="S115">
        <v>2817</v>
      </c>
      <c r="T115">
        <v>3024</v>
      </c>
      <c r="U115">
        <v>3135</v>
      </c>
      <c r="V115">
        <v>3191</v>
      </c>
      <c r="W115">
        <v>3333</v>
      </c>
      <c r="X115">
        <v>3495</v>
      </c>
      <c r="Y115">
        <v>3598</v>
      </c>
      <c r="Z115">
        <v>3628</v>
      </c>
      <c r="AA115">
        <v>3685</v>
      </c>
      <c r="AB115">
        <v>3685</v>
      </c>
      <c r="AC115">
        <v>3685</v>
      </c>
      <c r="AD115">
        <v>3685</v>
      </c>
      <c r="AE115">
        <v>402</v>
      </c>
      <c r="AF115">
        <v>421</v>
      </c>
      <c r="AG115">
        <v>439</v>
      </c>
      <c r="AH115">
        <v>454</v>
      </c>
      <c r="AI115">
        <v>479</v>
      </c>
      <c r="AJ115">
        <v>499</v>
      </c>
      <c r="AK115">
        <v>534</v>
      </c>
      <c r="AL115">
        <v>579</v>
      </c>
      <c r="AM115">
        <v>652</v>
      </c>
      <c r="AN115">
        <v>652</v>
      </c>
      <c r="AO115">
        <v>652</v>
      </c>
      <c r="AP115">
        <v>652</v>
      </c>
      <c r="AQ115">
        <v>8919</v>
      </c>
      <c r="AR115">
        <v>0</v>
      </c>
      <c r="AS115">
        <v>3684</v>
      </c>
      <c r="AT115">
        <v>3651</v>
      </c>
      <c r="AU115">
        <v>2368</v>
      </c>
      <c r="AV115">
        <v>7891</v>
      </c>
      <c r="AW115">
        <v>411</v>
      </c>
      <c r="AX115">
        <v>411</v>
      </c>
      <c r="AY115">
        <v>228</v>
      </c>
      <c r="AZ115">
        <v>778</v>
      </c>
      <c r="BA115">
        <v>2997</v>
      </c>
      <c r="BB115">
        <v>2924</v>
      </c>
      <c r="BC115">
        <v>1537</v>
      </c>
      <c r="BD115">
        <v>4237</v>
      </c>
      <c r="BE115">
        <v>63</v>
      </c>
      <c r="BF115">
        <f>Table3[[#This Row],[50%]]-(Table3[[#This Row],[S50%]]+Table3[[#This Row],[I50%]])</f>
        <v>263</v>
      </c>
      <c r="BG115" s="2">
        <f>Table3[[#This Row],[S50%]]+Table3[[#This Row],[I50%]]</f>
        <v>3219</v>
      </c>
    </row>
    <row r="116" spans="1:59" x14ac:dyDescent="0.2">
      <c r="A116">
        <v>1591101731</v>
      </c>
      <c r="B116">
        <v>240</v>
      </c>
      <c r="D116" t="s">
        <v>48</v>
      </c>
      <c r="E116" t="s">
        <v>243</v>
      </c>
      <c r="F116" t="s">
        <v>49</v>
      </c>
      <c r="G116">
        <v>3528</v>
      </c>
      <c r="H116">
        <v>3745</v>
      </c>
      <c r="I116">
        <v>3844</v>
      </c>
      <c r="J116">
        <v>3913</v>
      </c>
      <c r="K116">
        <v>4085</v>
      </c>
      <c r="L116">
        <v>4198</v>
      </c>
      <c r="M116">
        <v>4336</v>
      </c>
      <c r="N116">
        <v>4404</v>
      </c>
      <c r="O116">
        <v>4493</v>
      </c>
      <c r="P116">
        <v>4493</v>
      </c>
      <c r="Q116">
        <v>4493</v>
      </c>
      <c r="R116">
        <v>4493</v>
      </c>
      <c r="S116">
        <v>2852</v>
      </c>
      <c r="T116">
        <v>3059</v>
      </c>
      <c r="U116">
        <v>3142</v>
      </c>
      <c r="V116">
        <v>3214</v>
      </c>
      <c r="W116">
        <v>3358</v>
      </c>
      <c r="X116">
        <v>3493</v>
      </c>
      <c r="Y116">
        <v>3582</v>
      </c>
      <c r="Z116">
        <v>3610</v>
      </c>
      <c r="AA116">
        <v>3685</v>
      </c>
      <c r="AB116">
        <v>3685</v>
      </c>
      <c r="AC116">
        <v>3685</v>
      </c>
      <c r="AD116">
        <v>3685</v>
      </c>
      <c r="AE116">
        <v>402</v>
      </c>
      <c r="AF116">
        <v>423</v>
      </c>
      <c r="AG116">
        <v>443</v>
      </c>
      <c r="AH116">
        <v>455</v>
      </c>
      <c r="AI116">
        <v>481</v>
      </c>
      <c r="AJ116">
        <v>503</v>
      </c>
      <c r="AK116">
        <v>534</v>
      </c>
      <c r="AL116">
        <v>579</v>
      </c>
      <c r="AM116">
        <v>652</v>
      </c>
      <c r="AN116">
        <v>652</v>
      </c>
      <c r="AO116">
        <v>652</v>
      </c>
      <c r="AP116">
        <v>652</v>
      </c>
      <c r="AQ116">
        <v>9010</v>
      </c>
      <c r="AR116">
        <v>0</v>
      </c>
      <c r="AS116">
        <v>3683</v>
      </c>
      <c r="AT116">
        <v>3650</v>
      </c>
      <c r="AU116">
        <v>2368</v>
      </c>
      <c r="AV116">
        <v>7891</v>
      </c>
      <c r="AW116">
        <v>411</v>
      </c>
      <c r="AX116">
        <v>411</v>
      </c>
      <c r="AY116">
        <v>228</v>
      </c>
      <c r="AZ116">
        <v>778</v>
      </c>
      <c r="BA116">
        <v>2996</v>
      </c>
      <c r="BB116">
        <v>2923</v>
      </c>
      <c r="BC116">
        <v>1537</v>
      </c>
      <c r="BD116">
        <v>4237</v>
      </c>
      <c r="BE116">
        <v>63</v>
      </c>
      <c r="BF116">
        <f>Table3[[#This Row],[50%]]-(Table3[[#This Row],[S50%]]+Table3[[#This Row],[I50%]])</f>
        <v>274</v>
      </c>
      <c r="BG116" s="2">
        <f>Table3[[#This Row],[S50%]]+Table3[[#This Row],[I50%]]</f>
        <v>3254</v>
      </c>
    </row>
    <row r="117" spans="1:59" x14ac:dyDescent="0.2">
      <c r="A117">
        <v>1591101733</v>
      </c>
      <c r="B117">
        <v>240</v>
      </c>
      <c r="D117" t="s">
        <v>48</v>
      </c>
      <c r="E117" t="s">
        <v>241</v>
      </c>
      <c r="F117" t="s">
        <v>49</v>
      </c>
      <c r="G117">
        <v>3479</v>
      </c>
      <c r="H117">
        <v>3710</v>
      </c>
      <c r="I117">
        <v>3819</v>
      </c>
      <c r="J117">
        <v>3887</v>
      </c>
      <c r="K117">
        <v>4062</v>
      </c>
      <c r="L117">
        <v>4155</v>
      </c>
      <c r="M117">
        <v>4311</v>
      </c>
      <c r="N117">
        <v>4361</v>
      </c>
      <c r="O117">
        <v>4493</v>
      </c>
      <c r="P117">
        <v>4493</v>
      </c>
      <c r="Q117">
        <v>4493</v>
      </c>
      <c r="R117">
        <v>4493</v>
      </c>
      <c r="S117">
        <v>2834</v>
      </c>
      <c r="T117">
        <v>3043</v>
      </c>
      <c r="U117">
        <v>3131</v>
      </c>
      <c r="V117">
        <v>3197</v>
      </c>
      <c r="W117">
        <v>3320</v>
      </c>
      <c r="X117">
        <v>3419</v>
      </c>
      <c r="Y117">
        <v>3554</v>
      </c>
      <c r="Z117">
        <v>3598</v>
      </c>
      <c r="AA117">
        <v>3685</v>
      </c>
      <c r="AB117">
        <v>3685</v>
      </c>
      <c r="AC117">
        <v>3685</v>
      </c>
      <c r="AD117">
        <v>3685</v>
      </c>
      <c r="AE117">
        <v>398</v>
      </c>
      <c r="AF117">
        <v>423</v>
      </c>
      <c r="AG117">
        <v>443</v>
      </c>
      <c r="AH117">
        <v>455</v>
      </c>
      <c r="AI117">
        <v>480</v>
      </c>
      <c r="AJ117">
        <v>503</v>
      </c>
      <c r="AK117">
        <v>539</v>
      </c>
      <c r="AL117">
        <v>576</v>
      </c>
      <c r="AM117">
        <v>652</v>
      </c>
      <c r="AN117">
        <v>652</v>
      </c>
      <c r="AO117">
        <v>652</v>
      </c>
      <c r="AP117">
        <v>652</v>
      </c>
      <c r="AQ117">
        <v>9122</v>
      </c>
      <c r="AR117">
        <v>0</v>
      </c>
      <c r="AS117">
        <v>3680</v>
      </c>
      <c r="AT117">
        <v>3647</v>
      </c>
      <c r="AU117">
        <v>2368</v>
      </c>
      <c r="AV117">
        <v>7891</v>
      </c>
      <c r="AW117">
        <v>411</v>
      </c>
      <c r="AX117">
        <v>410</v>
      </c>
      <c r="AY117">
        <v>228</v>
      </c>
      <c r="AZ117">
        <v>778</v>
      </c>
      <c r="BA117">
        <v>2994</v>
      </c>
      <c r="BB117">
        <v>2922</v>
      </c>
      <c r="BC117">
        <v>1537</v>
      </c>
      <c r="BD117">
        <v>4237</v>
      </c>
      <c r="BE117">
        <v>63</v>
      </c>
      <c r="BF117">
        <f>Table3[[#This Row],[50%]]-(Table3[[#This Row],[S50%]]+Table3[[#This Row],[I50%]])</f>
        <v>247</v>
      </c>
      <c r="BG117" s="2">
        <f>Table3[[#This Row],[S50%]]+Table3[[#This Row],[I50%]]</f>
        <v>3232</v>
      </c>
    </row>
    <row r="118" spans="1:59" x14ac:dyDescent="0.2">
      <c r="A118">
        <v>1591101735</v>
      </c>
      <c r="B118">
        <v>240</v>
      </c>
      <c r="D118" t="s">
        <v>48</v>
      </c>
      <c r="E118" t="s">
        <v>229</v>
      </c>
      <c r="F118" t="s">
        <v>49</v>
      </c>
      <c r="G118">
        <v>3537</v>
      </c>
      <c r="H118">
        <v>3734</v>
      </c>
      <c r="I118">
        <v>3830</v>
      </c>
      <c r="J118">
        <v>3913</v>
      </c>
      <c r="K118">
        <v>4114</v>
      </c>
      <c r="L118">
        <v>4246</v>
      </c>
      <c r="M118">
        <v>4367</v>
      </c>
      <c r="N118">
        <v>4417</v>
      </c>
      <c r="O118">
        <v>4493</v>
      </c>
      <c r="P118">
        <v>4493</v>
      </c>
      <c r="Q118">
        <v>4493</v>
      </c>
      <c r="R118">
        <v>4493</v>
      </c>
      <c r="S118">
        <v>2882</v>
      </c>
      <c r="T118">
        <v>3062</v>
      </c>
      <c r="U118">
        <v>3156</v>
      </c>
      <c r="V118">
        <v>3225</v>
      </c>
      <c r="W118">
        <v>3335</v>
      </c>
      <c r="X118">
        <v>3495</v>
      </c>
      <c r="Y118">
        <v>3601</v>
      </c>
      <c r="Z118">
        <v>3629</v>
      </c>
      <c r="AA118">
        <v>3685</v>
      </c>
      <c r="AB118">
        <v>3685</v>
      </c>
      <c r="AC118">
        <v>3685</v>
      </c>
      <c r="AD118">
        <v>3685</v>
      </c>
      <c r="AE118">
        <v>400</v>
      </c>
      <c r="AF118">
        <v>427</v>
      </c>
      <c r="AG118">
        <v>448</v>
      </c>
      <c r="AH118">
        <v>457</v>
      </c>
      <c r="AI118">
        <v>486</v>
      </c>
      <c r="AJ118">
        <v>505</v>
      </c>
      <c r="AK118">
        <v>559</v>
      </c>
      <c r="AL118">
        <v>607</v>
      </c>
      <c r="AM118">
        <v>682</v>
      </c>
      <c r="AN118">
        <v>682</v>
      </c>
      <c r="AO118">
        <v>682</v>
      </c>
      <c r="AP118">
        <v>682</v>
      </c>
      <c r="AQ118">
        <v>9222</v>
      </c>
      <c r="AR118">
        <v>0</v>
      </c>
      <c r="AS118">
        <v>3679</v>
      </c>
      <c r="AT118">
        <v>3646</v>
      </c>
      <c r="AU118">
        <v>2368</v>
      </c>
      <c r="AV118">
        <v>7891</v>
      </c>
      <c r="AW118">
        <v>411</v>
      </c>
      <c r="AX118">
        <v>410</v>
      </c>
      <c r="AY118">
        <v>228</v>
      </c>
      <c r="AZ118">
        <v>778</v>
      </c>
      <c r="BA118">
        <v>2993</v>
      </c>
      <c r="BB118">
        <v>2922</v>
      </c>
      <c r="BC118">
        <v>1537</v>
      </c>
      <c r="BD118">
        <v>4237</v>
      </c>
      <c r="BE118">
        <v>63</v>
      </c>
      <c r="BF118">
        <f>Table3[[#This Row],[50%]]-(Table3[[#This Row],[S50%]]+Table3[[#This Row],[I50%]])</f>
        <v>255</v>
      </c>
      <c r="BG118" s="2">
        <f>Table3[[#This Row],[S50%]]+Table3[[#This Row],[I50%]]</f>
        <v>3282</v>
      </c>
    </row>
    <row r="119" spans="1:59" x14ac:dyDescent="0.2">
      <c r="A119">
        <v>1591101737</v>
      </c>
      <c r="B119">
        <v>240</v>
      </c>
      <c r="D119" t="s">
        <v>48</v>
      </c>
      <c r="E119" t="s">
        <v>236</v>
      </c>
      <c r="F119" t="s">
        <v>49</v>
      </c>
      <c r="G119">
        <v>3527</v>
      </c>
      <c r="H119">
        <v>3741</v>
      </c>
      <c r="I119">
        <v>3835</v>
      </c>
      <c r="J119">
        <v>3921</v>
      </c>
      <c r="K119">
        <v>4119</v>
      </c>
      <c r="L119">
        <v>4246</v>
      </c>
      <c r="M119">
        <v>4367</v>
      </c>
      <c r="N119">
        <v>4417</v>
      </c>
      <c r="O119">
        <v>4493</v>
      </c>
      <c r="P119">
        <v>4493</v>
      </c>
      <c r="Q119">
        <v>4493</v>
      </c>
      <c r="R119">
        <v>4493</v>
      </c>
      <c r="S119">
        <v>2880</v>
      </c>
      <c r="T119">
        <v>3063</v>
      </c>
      <c r="U119">
        <v>3157</v>
      </c>
      <c r="V119">
        <v>3226</v>
      </c>
      <c r="W119">
        <v>3348</v>
      </c>
      <c r="X119">
        <v>3483</v>
      </c>
      <c r="Y119">
        <v>3601</v>
      </c>
      <c r="Z119">
        <v>3629</v>
      </c>
      <c r="AA119">
        <v>3685</v>
      </c>
      <c r="AB119">
        <v>3685</v>
      </c>
      <c r="AC119">
        <v>3685</v>
      </c>
      <c r="AD119">
        <v>3685</v>
      </c>
      <c r="AE119">
        <v>397</v>
      </c>
      <c r="AF119">
        <v>428</v>
      </c>
      <c r="AG119">
        <v>449</v>
      </c>
      <c r="AH119">
        <v>456</v>
      </c>
      <c r="AI119">
        <v>485</v>
      </c>
      <c r="AJ119">
        <v>504</v>
      </c>
      <c r="AK119">
        <v>559</v>
      </c>
      <c r="AL119">
        <v>579</v>
      </c>
      <c r="AM119">
        <v>682</v>
      </c>
      <c r="AN119">
        <v>682</v>
      </c>
      <c r="AO119">
        <v>682</v>
      </c>
      <c r="AP119">
        <v>682</v>
      </c>
      <c r="AQ119">
        <v>9313</v>
      </c>
      <c r="AR119">
        <v>0</v>
      </c>
      <c r="AS119">
        <v>3676</v>
      </c>
      <c r="AT119">
        <v>3645</v>
      </c>
      <c r="AU119">
        <v>2368</v>
      </c>
      <c r="AV119">
        <v>7891</v>
      </c>
      <c r="AW119">
        <v>411</v>
      </c>
      <c r="AX119">
        <v>410</v>
      </c>
      <c r="AY119">
        <v>228</v>
      </c>
      <c r="AZ119">
        <v>778</v>
      </c>
      <c r="BA119">
        <v>2991</v>
      </c>
      <c r="BB119">
        <v>2921</v>
      </c>
      <c r="BC119">
        <v>1537</v>
      </c>
      <c r="BD119">
        <v>4237</v>
      </c>
      <c r="BE119">
        <v>63</v>
      </c>
      <c r="BF119">
        <f>Table3[[#This Row],[50%]]-(Table3[[#This Row],[S50%]]+Table3[[#This Row],[I50%]])</f>
        <v>250</v>
      </c>
      <c r="BG119" s="2">
        <f>Table3[[#This Row],[S50%]]+Table3[[#This Row],[I50%]]</f>
        <v>3277</v>
      </c>
    </row>
    <row r="120" spans="1:59" x14ac:dyDescent="0.2">
      <c r="A120">
        <v>1591101740</v>
      </c>
      <c r="B120">
        <v>240</v>
      </c>
      <c r="D120" t="s">
        <v>48</v>
      </c>
      <c r="E120" t="s">
        <v>231</v>
      </c>
      <c r="F120" t="s">
        <v>49</v>
      </c>
      <c r="G120">
        <v>3512</v>
      </c>
      <c r="H120">
        <v>3713</v>
      </c>
      <c r="I120">
        <v>3817</v>
      </c>
      <c r="J120">
        <v>3913</v>
      </c>
      <c r="K120">
        <v>4109</v>
      </c>
      <c r="L120">
        <v>4233</v>
      </c>
      <c r="M120">
        <v>4326</v>
      </c>
      <c r="N120">
        <v>4399</v>
      </c>
      <c r="O120">
        <v>4493</v>
      </c>
      <c r="P120">
        <v>4493</v>
      </c>
      <c r="Q120">
        <v>4493</v>
      </c>
      <c r="R120">
        <v>4493</v>
      </c>
      <c r="S120">
        <v>2846</v>
      </c>
      <c r="T120">
        <v>3061</v>
      </c>
      <c r="U120">
        <v>3161</v>
      </c>
      <c r="V120">
        <v>3225</v>
      </c>
      <c r="W120">
        <v>3359</v>
      </c>
      <c r="X120">
        <v>3461</v>
      </c>
      <c r="Y120">
        <v>3597</v>
      </c>
      <c r="Z120">
        <v>3626</v>
      </c>
      <c r="AA120">
        <v>3672</v>
      </c>
      <c r="AB120">
        <v>3672</v>
      </c>
      <c r="AC120">
        <v>3672</v>
      </c>
      <c r="AD120">
        <v>3672</v>
      </c>
      <c r="AE120">
        <v>398</v>
      </c>
      <c r="AF120">
        <v>425</v>
      </c>
      <c r="AG120">
        <v>446</v>
      </c>
      <c r="AH120">
        <v>459</v>
      </c>
      <c r="AI120">
        <v>482</v>
      </c>
      <c r="AJ120">
        <v>502</v>
      </c>
      <c r="AK120">
        <v>564</v>
      </c>
      <c r="AL120">
        <v>579</v>
      </c>
      <c r="AM120">
        <v>682</v>
      </c>
      <c r="AN120">
        <v>682</v>
      </c>
      <c r="AO120">
        <v>682</v>
      </c>
      <c r="AP120">
        <v>682</v>
      </c>
      <c r="AQ120">
        <v>9425</v>
      </c>
      <c r="AR120">
        <v>0</v>
      </c>
      <c r="AS120">
        <v>3674</v>
      </c>
      <c r="AT120">
        <v>3643</v>
      </c>
      <c r="AU120">
        <v>2368</v>
      </c>
      <c r="AV120">
        <v>7891</v>
      </c>
      <c r="AW120">
        <v>410</v>
      </c>
      <c r="AX120">
        <v>410</v>
      </c>
      <c r="AY120">
        <v>228</v>
      </c>
      <c r="AZ120">
        <v>778</v>
      </c>
      <c r="BA120">
        <v>2990</v>
      </c>
      <c r="BB120">
        <v>2920</v>
      </c>
      <c r="BC120">
        <v>1537</v>
      </c>
      <c r="BD120">
        <v>4237</v>
      </c>
      <c r="BE120">
        <v>63</v>
      </c>
      <c r="BF120">
        <f>Table3[[#This Row],[50%]]-(Table3[[#This Row],[S50%]]+Table3[[#This Row],[I50%]])</f>
        <v>268</v>
      </c>
      <c r="BG120" s="2">
        <f>Table3[[#This Row],[S50%]]+Table3[[#This Row],[I50%]]</f>
        <v>3244</v>
      </c>
    </row>
    <row r="121" spans="1:59" x14ac:dyDescent="0.2">
      <c r="A121">
        <v>1591101742</v>
      </c>
      <c r="B121">
        <v>240</v>
      </c>
      <c r="D121" t="s">
        <v>48</v>
      </c>
      <c r="E121" t="s">
        <v>245</v>
      </c>
      <c r="F121" t="s">
        <v>49</v>
      </c>
      <c r="G121">
        <v>3520</v>
      </c>
      <c r="H121">
        <v>3726</v>
      </c>
      <c r="I121">
        <v>3857</v>
      </c>
      <c r="J121">
        <v>3946</v>
      </c>
      <c r="K121">
        <v>4125</v>
      </c>
      <c r="L121">
        <v>4234</v>
      </c>
      <c r="M121">
        <v>4368</v>
      </c>
      <c r="N121">
        <v>4430</v>
      </c>
      <c r="O121">
        <v>4447</v>
      </c>
      <c r="P121">
        <v>4447</v>
      </c>
      <c r="Q121">
        <v>4447</v>
      </c>
      <c r="R121">
        <v>4447</v>
      </c>
      <c r="S121">
        <v>2858</v>
      </c>
      <c r="T121">
        <v>3062</v>
      </c>
      <c r="U121">
        <v>3187</v>
      </c>
      <c r="V121">
        <v>3235</v>
      </c>
      <c r="W121">
        <v>3396</v>
      </c>
      <c r="X121">
        <v>3521</v>
      </c>
      <c r="Y121">
        <v>3618</v>
      </c>
      <c r="Z121">
        <v>3642</v>
      </c>
      <c r="AA121">
        <v>3758</v>
      </c>
      <c r="AB121">
        <v>3758</v>
      </c>
      <c r="AC121">
        <v>3758</v>
      </c>
      <c r="AD121">
        <v>3758</v>
      </c>
      <c r="AE121">
        <v>400</v>
      </c>
      <c r="AF121">
        <v>427</v>
      </c>
      <c r="AG121">
        <v>447</v>
      </c>
      <c r="AH121">
        <v>459</v>
      </c>
      <c r="AI121">
        <v>483</v>
      </c>
      <c r="AJ121">
        <v>500</v>
      </c>
      <c r="AK121">
        <v>564</v>
      </c>
      <c r="AL121">
        <v>579</v>
      </c>
      <c r="AM121">
        <v>682</v>
      </c>
      <c r="AN121">
        <v>682</v>
      </c>
      <c r="AO121">
        <v>682</v>
      </c>
      <c r="AP121">
        <v>682</v>
      </c>
      <c r="AQ121">
        <v>9518</v>
      </c>
      <c r="AR121">
        <v>0</v>
      </c>
      <c r="AS121">
        <v>3673</v>
      </c>
      <c r="AT121">
        <v>3642</v>
      </c>
      <c r="AU121">
        <v>2368</v>
      </c>
      <c r="AV121">
        <v>7891</v>
      </c>
      <c r="AW121">
        <v>410</v>
      </c>
      <c r="AX121">
        <v>410</v>
      </c>
      <c r="AY121">
        <v>228</v>
      </c>
      <c r="AZ121">
        <v>778</v>
      </c>
      <c r="BA121">
        <v>2988</v>
      </c>
      <c r="BB121">
        <v>2919</v>
      </c>
      <c r="BC121">
        <v>1537</v>
      </c>
      <c r="BD121">
        <v>4237</v>
      </c>
      <c r="BE121">
        <v>63</v>
      </c>
      <c r="BF121">
        <f>Table3[[#This Row],[50%]]-(Table3[[#This Row],[S50%]]+Table3[[#This Row],[I50%]])</f>
        <v>262</v>
      </c>
      <c r="BG121" s="2">
        <f>Table3[[#This Row],[S50%]]+Table3[[#This Row],[I50%]]</f>
        <v>3258</v>
      </c>
    </row>
    <row r="122" spans="1:59" x14ac:dyDescent="0.2">
      <c r="A122">
        <v>1591101744</v>
      </c>
      <c r="B122">
        <v>240</v>
      </c>
      <c r="D122" t="s">
        <v>48</v>
      </c>
      <c r="E122" t="s">
        <v>237</v>
      </c>
      <c r="F122" t="s">
        <v>49</v>
      </c>
      <c r="G122">
        <v>3566</v>
      </c>
      <c r="H122">
        <v>3738</v>
      </c>
      <c r="I122">
        <v>3871</v>
      </c>
      <c r="J122">
        <v>3944</v>
      </c>
      <c r="K122">
        <v>4124</v>
      </c>
      <c r="L122">
        <v>4270</v>
      </c>
      <c r="M122">
        <v>4368</v>
      </c>
      <c r="N122">
        <v>4430</v>
      </c>
      <c r="O122">
        <v>4447</v>
      </c>
      <c r="P122">
        <v>4447</v>
      </c>
      <c r="Q122">
        <v>4447</v>
      </c>
      <c r="R122">
        <v>4447</v>
      </c>
      <c r="S122">
        <v>2910</v>
      </c>
      <c r="T122">
        <v>3085</v>
      </c>
      <c r="U122">
        <v>3188</v>
      </c>
      <c r="V122">
        <v>3235</v>
      </c>
      <c r="W122">
        <v>3396</v>
      </c>
      <c r="X122">
        <v>3552</v>
      </c>
      <c r="Y122">
        <v>3629</v>
      </c>
      <c r="Z122">
        <v>3659</v>
      </c>
      <c r="AA122">
        <v>3758</v>
      </c>
      <c r="AB122">
        <v>3758</v>
      </c>
      <c r="AC122">
        <v>3758</v>
      </c>
      <c r="AD122">
        <v>3758</v>
      </c>
      <c r="AE122">
        <v>401</v>
      </c>
      <c r="AF122">
        <v>425</v>
      </c>
      <c r="AG122">
        <v>448</v>
      </c>
      <c r="AH122">
        <v>461</v>
      </c>
      <c r="AI122">
        <v>490</v>
      </c>
      <c r="AJ122">
        <v>506</v>
      </c>
      <c r="AK122">
        <v>559</v>
      </c>
      <c r="AL122">
        <v>579</v>
      </c>
      <c r="AM122">
        <v>629</v>
      </c>
      <c r="AN122">
        <v>629</v>
      </c>
      <c r="AO122">
        <v>629</v>
      </c>
      <c r="AP122">
        <v>629</v>
      </c>
      <c r="AQ122">
        <v>9631</v>
      </c>
      <c r="AR122">
        <v>0</v>
      </c>
      <c r="AS122">
        <v>3672</v>
      </c>
      <c r="AT122">
        <v>3641</v>
      </c>
      <c r="AU122">
        <v>2368</v>
      </c>
      <c r="AV122">
        <v>7891</v>
      </c>
      <c r="AW122">
        <v>410</v>
      </c>
      <c r="AX122">
        <v>410</v>
      </c>
      <c r="AY122">
        <v>228</v>
      </c>
      <c r="AZ122">
        <v>778</v>
      </c>
      <c r="BA122">
        <v>2987</v>
      </c>
      <c r="BB122">
        <v>2919</v>
      </c>
      <c r="BC122">
        <v>1537</v>
      </c>
      <c r="BD122">
        <v>4237</v>
      </c>
      <c r="BE122">
        <v>63</v>
      </c>
      <c r="BF122">
        <f>Table3[[#This Row],[50%]]-(Table3[[#This Row],[S50%]]+Table3[[#This Row],[I50%]])</f>
        <v>255</v>
      </c>
      <c r="BG122" s="2">
        <f>Table3[[#This Row],[S50%]]+Table3[[#This Row],[I50%]]</f>
        <v>3311</v>
      </c>
    </row>
    <row r="123" spans="1:59" x14ac:dyDescent="0.2">
      <c r="A123">
        <v>1591101746</v>
      </c>
      <c r="B123">
        <v>240</v>
      </c>
      <c r="D123" t="s">
        <v>48</v>
      </c>
      <c r="E123" t="s">
        <v>227</v>
      </c>
      <c r="F123" t="s">
        <v>49</v>
      </c>
      <c r="G123">
        <v>3512</v>
      </c>
      <c r="H123">
        <v>3715</v>
      </c>
      <c r="I123">
        <v>3812</v>
      </c>
      <c r="J123">
        <v>3887</v>
      </c>
      <c r="K123">
        <v>4109</v>
      </c>
      <c r="L123">
        <v>4271</v>
      </c>
      <c r="M123">
        <v>4390</v>
      </c>
      <c r="N123">
        <v>4447</v>
      </c>
      <c r="O123">
        <v>4595</v>
      </c>
      <c r="P123">
        <v>4595</v>
      </c>
      <c r="Q123">
        <v>4595</v>
      </c>
      <c r="R123">
        <v>4595</v>
      </c>
      <c r="S123">
        <v>2848</v>
      </c>
      <c r="T123">
        <v>3051</v>
      </c>
      <c r="U123">
        <v>3135</v>
      </c>
      <c r="V123">
        <v>3206</v>
      </c>
      <c r="W123">
        <v>3381</v>
      </c>
      <c r="X123">
        <v>3568</v>
      </c>
      <c r="Y123">
        <v>3643</v>
      </c>
      <c r="Z123">
        <v>3665</v>
      </c>
      <c r="AA123">
        <v>3837</v>
      </c>
      <c r="AB123">
        <v>3837</v>
      </c>
      <c r="AC123">
        <v>3837</v>
      </c>
      <c r="AD123">
        <v>3837</v>
      </c>
      <c r="AE123">
        <v>399</v>
      </c>
      <c r="AF123">
        <v>420</v>
      </c>
      <c r="AG123">
        <v>439</v>
      </c>
      <c r="AH123">
        <v>454</v>
      </c>
      <c r="AI123">
        <v>486</v>
      </c>
      <c r="AJ123">
        <v>507</v>
      </c>
      <c r="AK123">
        <v>557</v>
      </c>
      <c r="AL123">
        <v>587</v>
      </c>
      <c r="AM123">
        <v>629</v>
      </c>
      <c r="AN123">
        <v>629</v>
      </c>
      <c r="AO123">
        <v>629</v>
      </c>
      <c r="AP123">
        <v>629</v>
      </c>
      <c r="AQ123">
        <v>9729</v>
      </c>
      <c r="AR123">
        <v>0</v>
      </c>
      <c r="AS123">
        <v>3670</v>
      </c>
      <c r="AT123">
        <v>3639</v>
      </c>
      <c r="AU123">
        <v>2368</v>
      </c>
      <c r="AV123">
        <v>7891</v>
      </c>
      <c r="AW123">
        <v>410</v>
      </c>
      <c r="AX123">
        <v>410</v>
      </c>
      <c r="AY123">
        <v>228</v>
      </c>
      <c r="AZ123">
        <v>778</v>
      </c>
      <c r="BA123">
        <v>2985</v>
      </c>
      <c r="BB123">
        <v>2918</v>
      </c>
      <c r="BC123">
        <v>1537</v>
      </c>
      <c r="BD123">
        <v>4237</v>
      </c>
      <c r="BE123">
        <v>63</v>
      </c>
      <c r="BF123">
        <f>Table3[[#This Row],[50%]]-(Table3[[#This Row],[S50%]]+Table3[[#This Row],[I50%]])</f>
        <v>265</v>
      </c>
      <c r="BG123" s="2">
        <f>Table3[[#This Row],[S50%]]+Table3[[#This Row],[I50%]]</f>
        <v>3247</v>
      </c>
    </row>
    <row r="124" spans="1:59" x14ac:dyDescent="0.2">
      <c r="A124">
        <v>1591101748</v>
      </c>
      <c r="B124">
        <v>240</v>
      </c>
      <c r="D124" t="s">
        <v>48</v>
      </c>
      <c r="E124" t="s">
        <v>234</v>
      </c>
      <c r="F124" t="s">
        <v>49</v>
      </c>
      <c r="G124">
        <v>3514</v>
      </c>
      <c r="H124">
        <v>3693</v>
      </c>
      <c r="I124">
        <v>3797</v>
      </c>
      <c r="J124">
        <v>3876</v>
      </c>
      <c r="K124">
        <v>4138</v>
      </c>
      <c r="L124">
        <v>4295</v>
      </c>
      <c r="M124">
        <v>4421</v>
      </c>
      <c r="N124">
        <v>4459</v>
      </c>
      <c r="O124">
        <v>4595</v>
      </c>
      <c r="P124">
        <v>4595</v>
      </c>
      <c r="Q124">
        <v>4595</v>
      </c>
      <c r="R124">
        <v>4595</v>
      </c>
      <c r="S124">
        <v>2848</v>
      </c>
      <c r="T124">
        <v>3030</v>
      </c>
      <c r="U124">
        <v>3123</v>
      </c>
      <c r="V124">
        <v>3183</v>
      </c>
      <c r="W124">
        <v>3406</v>
      </c>
      <c r="X124">
        <v>3587</v>
      </c>
      <c r="Y124">
        <v>3643</v>
      </c>
      <c r="Z124">
        <v>3665</v>
      </c>
      <c r="AA124">
        <v>3837</v>
      </c>
      <c r="AB124">
        <v>3837</v>
      </c>
      <c r="AC124">
        <v>3837</v>
      </c>
      <c r="AD124">
        <v>3837</v>
      </c>
      <c r="AE124">
        <v>398</v>
      </c>
      <c r="AF124">
        <v>417</v>
      </c>
      <c r="AG124">
        <v>437</v>
      </c>
      <c r="AH124">
        <v>450</v>
      </c>
      <c r="AI124">
        <v>494</v>
      </c>
      <c r="AJ124">
        <v>507</v>
      </c>
      <c r="AK124">
        <v>541</v>
      </c>
      <c r="AL124">
        <v>581</v>
      </c>
      <c r="AM124">
        <v>629</v>
      </c>
      <c r="AN124">
        <v>629</v>
      </c>
      <c r="AO124">
        <v>629</v>
      </c>
      <c r="AP124">
        <v>629</v>
      </c>
      <c r="AQ124">
        <v>9834</v>
      </c>
      <c r="AR124">
        <v>0</v>
      </c>
      <c r="AS124">
        <v>3667</v>
      </c>
      <c r="AT124">
        <v>3637</v>
      </c>
      <c r="AU124">
        <v>2368</v>
      </c>
      <c r="AV124">
        <v>7891</v>
      </c>
      <c r="AW124">
        <v>410</v>
      </c>
      <c r="AX124">
        <v>410</v>
      </c>
      <c r="AY124">
        <v>228</v>
      </c>
      <c r="AZ124">
        <v>778</v>
      </c>
      <c r="BA124">
        <v>2981</v>
      </c>
      <c r="BB124">
        <v>2917</v>
      </c>
      <c r="BC124">
        <v>1537</v>
      </c>
      <c r="BD124">
        <v>4237</v>
      </c>
      <c r="BE124">
        <v>63</v>
      </c>
      <c r="BF124">
        <f>Table3[[#This Row],[50%]]-(Table3[[#This Row],[S50%]]+Table3[[#This Row],[I50%]])</f>
        <v>268</v>
      </c>
      <c r="BG124" s="2">
        <f>Table3[[#This Row],[S50%]]+Table3[[#This Row],[I50%]]</f>
        <v>3246</v>
      </c>
    </row>
    <row r="125" spans="1:59" x14ac:dyDescent="0.2">
      <c r="A125">
        <v>1591101750</v>
      </c>
      <c r="B125">
        <v>240</v>
      </c>
      <c r="D125" t="s">
        <v>48</v>
      </c>
      <c r="E125" t="s">
        <v>241</v>
      </c>
      <c r="F125" t="s">
        <v>49</v>
      </c>
      <c r="G125">
        <v>3508</v>
      </c>
      <c r="H125">
        <v>3705</v>
      </c>
      <c r="I125">
        <v>3814</v>
      </c>
      <c r="J125">
        <v>3906</v>
      </c>
      <c r="K125">
        <v>4167</v>
      </c>
      <c r="L125">
        <v>4323</v>
      </c>
      <c r="M125">
        <v>4446</v>
      </c>
      <c r="N125">
        <v>4477</v>
      </c>
      <c r="O125">
        <v>4595</v>
      </c>
      <c r="P125">
        <v>4595</v>
      </c>
      <c r="Q125">
        <v>4595</v>
      </c>
      <c r="R125">
        <v>4595</v>
      </c>
      <c r="S125">
        <v>2848</v>
      </c>
      <c r="T125">
        <v>3028</v>
      </c>
      <c r="U125">
        <v>3133</v>
      </c>
      <c r="V125">
        <v>3206</v>
      </c>
      <c r="W125">
        <v>3433</v>
      </c>
      <c r="X125">
        <v>3587</v>
      </c>
      <c r="Y125">
        <v>3645</v>
      </c>
      <c r="Z125">
        <v>3673</v>
      </c>
      <c r="AA125">
        <v>3837</v>
      </c>
      <c r="AB125">
        <v>3837</v>
      </c>
      <c r="AC125">
        <v>3837</v>
      </c>
      <c r="AD125">
        <v>3837</v>
      </c>
      <c r="AE125">
        <v>399</v>
      </c>
      <c r="AF125">
        <v>421</v>
      </c>
      <c r="AG125">
        <v>443</v>
      </c>
      <c r="AH125">
        <v>456</v>
      </c>
      <c r="AI125">
        <v>494</v>
      </c>
      <c r="AJ125">
        <v>511</v>
      </c>
      <c r="AK125">
        <v>559</v>
      </c>
      <c r="AL125">
        <v>584</v>
      </c>
      <c r="AM125">
        <v>629</v>
      </c>
      <c r="AN125">
        <v>629</v>
      </c>
      <c r="AO125">
        <v>629</v>
      </c>
      <c r="AP125">
        <v>629</v>
      </c>
      <c r="AQ125">
        <v>9935</v>
      </c>
      <c r="AR125">
        <v>0</v>
      </c>
      <c r="AS125">
        <v>3666</v>
      </c>
      <c r="AT125">
        <v>3636</v>
      </c>
      <c r="AU125">
        <v>2368</v>
      </c>
      <c r="AV125">
        <v>7891</v>
      </c>
      <c r="AW125">
        <v>410</v>
      </c>
      <c r="AX125">
        <v>410</v>
      </c>
      <c r="AY125">
        <v>228</v>
      </c>
      <c r="AZ125">
        <v>778</v>
      </c>
      <c r="BA125">
        <v>2980</v>
      </c>
      <c r="BB125">
        <v>2916</v>
      </c>
      <c r="BC125">
        <v>1537</v>
      </c>
      <c r="BD125">
        <v>4237</v>
      </c>
      <c r="BE125">
        <v>63</v>
      </c>
      <c r="BF125">
        <f>Table3[[#This Row],[50%]]-(Table3[[#This Row],[S50%]]+Table3[[#This Row],[I50%]])</f>
        <v>261</v>
      </c>
      <c r="BG125" s="2">
        <f>Table3[[#This Row],[S50%]]+Table3[[#This Row],[I50%]]</f>
        <v>3247</v>
      </c>
    </row>
    <row r="126" spans="1:59" x14ac:dyDescent="0.2">
      <c r="A126">
        <v>1591101752</v>
      </c>
      <c r="B126">
        <v>240</v>
      </c>
      <c r="D126" t="s">
        <v>48</v>
      </c>
      <c r="E126" t="s">
        <v>234</v>
      </c>
      <c r="F126" t="s">
        <v>49</v>
      </c>
      <c r="G126">
        <v>3508</v>
      </c>
      <c r="H126">
        <v>3694</v>
      </c>
      <c r="I126">
        <v>3810</v>
      </c>
      <c r="J126">
        <v>3877</v>
      </c>
      <c r="K126">
        <v>4143</v>
      </c>
      <c r="L126">
        <v>4307</v>
      </c>
      <c r="M126">
        <v>4410</v>
      </c>
      <c r="N126">
        <v>4477</v>
      </c>
      <c r="O126">
        <v>4595</v>
      </c>
      <c r="P126">
        <v>4595</v>
      </c>
      <c r="Q126">
        <v>4595</v>
      </c>
      <c r="R126">
        <v>4595</v>
      </c>
      <c r="S126">
        <v>2849</v>
      </c>
      <c r="T126">
        <v>3035</v>
      </c>
      <c r="U126">
        <v>3124</v>
      </c>
      <c r="V126">
        <v>3196</v>
      </c>
      <c r="W126">
        <v>3410</v>
      </c>
      <c r="X126">
        <v>3561</v>
      </c>
      <c r="Y126">
        <v>3633</v>
      </c>
      <c r="Z126">
        <v>3663</v>
      </c>
      <c r="AA126">
        <v>3837</v>
      </c>
      <c r="AB126">
        <v>3837</v>
      </c>
      <c r="AC126">
        <v>3837</v>
      </c>
      <c r="AD126">
        <v>3837</v>
      </c>
      <c r="AE126">
        <v>397</v>
      </c>
      <c r="AF126">
        <v>421</v>
      </c>
      <c r="AG126">
        <v>442</v>
      </c>
      <c r="AH126">
        <v>456</v>
      </c>
      <c r="AI126">
        <v>490</v>
      </c>
      <c r="AJ126">
        <v>507</v>
      </c>
      <c r="AK126">
        <v>547</v>
      </c>
      <c r="AL126">
        <v>581</v>
      </c>
      <c r="AM126">
        <v>600</v>
      </c>
      <c r="AN126">
        <v>600</v>
      </c>
      <c r="AO126">
        <v>600</v>
      </c>
      <c r="AP126">
        <v>600</v>
      </c>
      <c r="AQ126">
        <v>10048</v>
      </c>
      <c r="AR126">
        <v>0</v>
      </c>
      <c r="AS126">
        <v>3664</v>
      </c>
      <c r="AT126">
        <v>3634</v>
      </c>
      <c r="AU126">
        <v>2346</v>
      </c>
      <c r="AV126">
        <v>7891</v>
      </c>
      <c r="AW126">
        <v>410</v>
      </c>
      <c r="AX126">
        <v>410</v>
      </c>
      <c r="AY126">
        <v>228</v>
      </c>
      <c r="AZ126">
        <v>778</v>
      </c>
      <c r="BA126">
        <v>2978</v>
      </c>
      <c r="BB126">
        <v>2915</v>
      </c>
      <c r="BC126">
        <v>1537</v>
      </c>
      <c r="BD126">
        <v>4237</v>
      </c>
      <c r="BE126">
        <v>63</v>
      </c>
      <c r="BF126">
        <f>Table3[[#This Row],[50%]]-(Table3[[#This Row],[S50%]]+Table3[[#This Row],[I50%]])</f>
        <v>262</v>
      </c>
      <c r="BG126" s="2">
        <f>Table3[[#This Row],[S50%]]+Table3[[#This Row],[I50%]]</f>
        <v>3246</v>
      </c>
    </row>
    <row r="127" spans="1:59" x14ac:dyDescent="0.2">
      <c r="A127">
        <v>1591101755</v>
      </c>
      <c r="B127">
        <v>240</v>
      </c>
      <c r="D127" t="s">
        <v>48</v>
      </c>
      <c r="E127" t="s">
        <v>241</v>
      </c>
      <c r="F127" t="s">
        <v>49</v>
      </c>
      <c r="G127">
        <v>3512</v>
      </c>
      <c r="H127">
        <v>3693</v>
      </c>
      <c r="I127">
        <v>3815</v>
      </c>
      <c r="J127">
        <v>3877</v>
      </c>
      <c r="K127">
        <v>4114</v>
      </c>
      <c r="L127">
        <v>4241</v>
      </c>
      <c r="M127">
        <v>4373</v>
      </c>
      <c r="N127">
        <v>4410</v>
      </c>
      <c r="O127">
        <v>4527</v>
      </c>
      <c r="P127">
        <v>4527</v>
      </c>
      <c r="Q127">
        <v>4527</v>
      </c>
      <c r="R127">
        <v>4527</v>
      </c>
      <c r="S127">
        <v>2854</v>
      </c>
      <c r="T127">
        <v>3032</v>
      </c>
      <c r="U127">
        <v>3123</v>
      </c>
      <c r="V127">
        <v>3187</v>
      </c>
      <c r="W127">
        <v>3385</v>
      </c>
      <c r="X127">
        <v>3510</v>
      </c>
      <c r="Y127">
        <v>3595</v>
      </c>
      <c r="Z127">
        <v>3622</v>
      </c>
      <c r="AA127">
        <v>3699</v>
      </c>
      <c r="AB127">
        <v>3699</v>
      </c>
      <c r="AC127">
        <v>3699</v>
      </c>
      <c r="AD127">
        <v>3699</v>
      </c>
      <c r="AE127">
        <v>399</v>
      </c>
      <c r="AF127">
        <v>424</v>
      </c>
      <c r="AG127">
        <v>442</v>
      </c>
      <c r="AH127">
        <v>454</v>
      </c>
      <c r="AI127">
        <v>489</v>
      </c>
      <c r="AJ127">
        <v>511</v>
      </c>
      <c r="AK127">
        <v>540</v>
      </c>
      <c r="AL127">
        <v>571</v>
      </c>
      <c r="AM127">
        <v>596</v>
      </c>
      <c r="AN127">
        <v>596</v>
      </c>
      <c r="AO127">
        <v>596</v>
      </c>
      <c r="AP127">
        <v>596</v>
      </c>
      <c r="AQ127">
        <v>10144</v>
      </c>
      <c r="AR127">
        <v>0</v>
      </c>
      <c r="AS127">
        <v>3663</v>
      </c>
      <c r="AT127">
        <v>3633</v>
      </c>
      <c r="AU127">
        <v>2346</v>
      </c>
      <c r="AV127">
        <v>7891</v>
      </c>
      <c r="AW127">
        <v>410</v>
      </c>
      <c r="AX127">
        <v>410</v>
      </c>
      <c r="AY127">
        <v>228</v>
      </c>
      <c r="AZ127">
        <v>778</v>
      </c>
      <c r="BA127">
        <v>2977</v>
      </c>
      <c r="BB127">
        <v>2915</v>
      </c>
      <c r="BC127">
        <v>1537</v>
      </c>
      <c r="BD127">
        <v>4237</v>
      </c>
      <c r="BE127">
        <v>63</v>
      </c>
      <c r="BF127">
        <f>Table3[[#This Row],[50%]]-(Table3[[#This Row],[S50%]]+Table3[[#This Row],[I50%]])</f>
        <v>259</v>
      </c>
      <c r="BG127" s="2">
        <f>Table3[[#This Row],[S50%]]+Table3[[#This Row],[I50%]]</f>
        <v>3253</v>
      </c>
    </row>
    <row r="128" spans="1:59" x14ac:dyDescent="0.2">
      <c r="A128">
        <v>1591101757</v>
      </c>
      <c r="B128">
        <v>240</v>
      </c>
      <c r="D128" t="s">
        <v>48</v>
      </c>
      <c r="E128" t="s">
        <v>239</v>
      </c>
      <c r="F128" t="s">
        <v>49</v>
      </c>
      <c r="G128">
        <v>3533</v>
      </c>
      <c r="H128">
        <v>3723</v>
      </c>
      <c r="I128">
        <v>3856</v>
      </c>
      <c r="J128">
        <v>3916</v>
      </c>
      <c r="K128">
        <v>4110</v>
      </c>
      <c r="L128">
        <v>4247</v>
      </c>
      <c r="M128">
        <v>4396</v>
      </c>
      <c r="N128">
        <v>4425</v>
      </c>
      <c r="O128">
        <v>4527</v>
      </c>
      <c r="P128">
        <v>4527</v>
      </c>
      <c r="Q128">
        <v>4527</v>
      </c>
      <c r="R128">
        <v>4527</v>
      </c>
      <c r="S128">
        <v>2869</v>
      </c>
      <c r="T128">
        <v>3059</v>
      </c>
      <c r="U128">
        <v>3151</v>
      </c>
      <c r="V128">
        <v>3227</v>
      </c>
      <c r="W128">
        <v>3385</v>
      </c>
      <c r="X128">
        <v>3514</v>
      </c>
      <c r="Y128">
        <v>3605</v>
      </c>
      <c r="Z128">
        <v>3673</v>
      </c>
      <c r="AA128">
        <v>3733</v>
      </c>
      <c r="AB128">
        <v>3733</v>
      </c>
      <c r="AC128">
        <v>3733</v>
      </c>
      <c r="AD128">
        <v>3733</v>
      </c>
      <c r="AE128">
        <v>402</v>
      </c>
      <c r="AF128">
        <v>429</v>
      </c>
      <c r="AG128">
        <v>447</v>
      </c>
      <c r="AH128">
        <v>460</v>
      </c>
      <c r="AI128">
        <v>488</v>
      </c>
      <c r="AJ128">
        <v>508</v>
      </c>
      <c r="AK128">
        <v>559</v>
      </c>
      <c r="AL128">
        <v>576</v>
      </c>
      <c r="AM128">
        <v>596</v>
      </c>
      <c r="AN128">
        <v>596</v>
      </c>
      <c r="AO128">
        <v>596</v>
      </c>
      <c r="AP128">
        <v>596</v>
      </c>
      <c r="AQ128">
        <v>10247</v>
      </c>
      <c r="AR128">
        <v>0</v>
      </c>
      <c r="AS128">
        <v>3663</v>
      </c>
      <c r="AT128">
        <v>3632</v>
      </c>
      <c r="AU128">
        <v>2346</v>
      </c>
      <c r="AV128">
        <v>7891</v>
      </c>
      <c r="AW128">
        <v>410</v>
      </c>
      <c r="AX128">
        <v>410</v>
      </c>
      <c r="AY128">
        <v>228</v>
      </c>
      <c r="AZ128">
        <v>778</v>
      </c>
      <c r="BA128">
        <v>2977</v>
      </c>
      <c r="BB128">
        <v>2915</v>
      </c>
      <c r="BC128">
        <v>1537</v>
      </c>
      <c r="BD128">
        <v>4237</v>
      </c>
      <c r="BE128">
        <v>63</v>
      </c>
      <c r="BF128">
        <f>Table3[[#This Row],[50%]]-(Table3[[#This Row],[S50%]]+Table3[[#This Row],[I50%]])</f>
        <v>262</v>
      </c>
      <c r="BG128" s="2">
        <f>Table3[[#This Row],[S50%]]+Table3[[#This Row],[I50%]]</f>
        <v>3271</v>
      </c>
    </row>
    <row r="129" spans="1:59" x14ac:dyDescent="0.2">
      <c r="A129">
        <v>1591101759</v>
      </c>
      <c r="B129">
        <v>240</v>
      </c>
      <c r="D129" t="s">
        <v>48</v>
      </c>
      <c r="E129" t="s">
        <v>236</v>
      </c>
      <c r="F129" t="s">
        <v>49</v>
      </c>
      <c r="G129">
        <v>3536</v>
      </c>
      <c r="H129">
        <v>3713</v>
      </c>
      <c r="I129">
        <v>3827</v>
      </c>
      <c r="J129">
        <v>3888</v>
      </c>
      <c r="K129">
        <v>4050</v>
      </c>
      <c r="L129">
        <v>4172</v>
      </c>
      <c r="M129">
        <v>4311</v>
      </c>
      <c r="N129">
        <v>4407</v>
      </c>
      <c r="O129">
        <v>4488</v>
      </c>
      <c r="P129">
        <v>4488</v>
      </c>
      <c r="Q129">
        <v>4488</v>
      </c>
      <c r="R129">
        <v>4488</v>
      </c>
      <c r="S129">
        <v>2869</v>
      </c>
      <c r="T129">
        <v>3055</v>
      </c>
      <c r="U129">
        <v>3141</v>
      </c>
      <c r="V129">
        <v>3194</v>
      </c>
      <c r="W129">
        <v>3325</v>
      </c>
      <c r="X129">
        <v>3420</v>
      </c>
      <c r="Y129">
        <v>3538</v>
      </c>
      <c r="Z129">
        <v>3621</v>
      </c>
      <c r="AA129">
        <v>3733</v>
      </c>
      <c r="AB129">
        <v>3733</v>
      </c>
      <c r="AC129">
        <v>3733</v>
      </c>
      <c r="AD129">
        <v>3733</v>
      </c>
      <c r="AE129">
        <v>399</v>
      </c>
      <c r="AF129">
        <v>427</v>
      </c>
      <c r="AG129">
        <v>446</v>
      </c>
      <c r="AH129">
        <v>459</v>
      </c>
      <c r="AI129">
        <v>487</v>
      </c>
      <c r="AJ129">
        <v>511</v>
      </c>
      <c r="AK129">
        <v>562</v>
      </c>
      <c r="AL129">
        <v>577</v>
      </c>
      <c r="AM129">
        <v>596</v>
      </c>
      <c r="AN129">
        <v>596</v>
      </c>
      <c r="AO129">
        <v>596</v>
      </c>
      <c r="AP129">
        <v>596</v>
      </c>
      <c r="AQ129">
        <v>10349</v>
      </c>
      <c r="AR129">
        <v>0</v>
      </c>
      <c r="AS129">
        <v>3661</v>
      </c>
      <c r="AT129">
        <v>3630</v>
      </c>
      <c r="AU129">
        <v>2346</v>
      </c>
      <c r="AV129">
        <v>7891</v>
      </c>
      <c r="AW129">
        <v>410</v>
      </c>
      <c r="AX129">
        <v>409</v>
      </c>
      <c r="AY129">
        <v>228</v>
      </c>
      <c r="AZ129">
        <v>778</v>
      </c>
      <c r="BA129">
        <v>2975</v>
      </c>
      <c r="BB129">
        <v>2913</v>
      </c>
      <c r="BC129">
        <v>1537</v>
      </c>
      <c r="BD129">
        <v>4237</v>
      </c>
      <c r="BE129">
        <v>63</v>
      </c>
      <c r="BF129">
        <f>Table3[[#This Row],[50%]]-(Table3[[#This Row],[S50%]]+Table3[[#This Row],[I50%]])</f>
        <v>268</v>
      </c>
      <c r="BG129" s="2">
        <f>Table3[[#This Row],[S50%]]+Table3[[#This Row],[I50%]]</f>
        <v>3268</v>
      </c>
    </row>
    <row r="130" spans="1:59" x14ac:dyDescent="0.2">
      <c r="A130">
        <v>1591101761</v>
      </c>
      <c r="B130">
        <v>240</v>
      </c>
      <c r="D130" t="s">
        <v>48</v>
      </c>
      <c r="E130" t="s">
        <v>235</v>
      </c>
      <c r="F130" t="s">
        <v>49</v>
      </c>
      <c r="G130">
        <v>3527</v>
      </c>
      <c r="H130">
        <v>3713</v>
      </c>
      <c r="I130">
        <v>3834</v>
      </c>
      <c r="J130">
        <v>3894</v>
      </c>
      <c r="K130">
        <v>4053</v>
      </c>
      <c r="L130">
        <v>4176</v>
      </c>
      <c r="M130">
        <v>4289</v>
      </c>
      <c r="N130">
        <v>4407</v>
      </c>
      <c r="O130">
        <v>4592</v>
      </c>
      <c r="P130">
        <v>4592</v>
      </c>
      <c r="Q130">
        <v>4592</v>
      </c>
      <c r="R130">
        <v>4592</v>
      </c>
      <c r="S130">
        <v>2863</v>
      </c>
      <c r="T130">
        <v>3047</v>
      </c>
      <c r="U130">
        <v>3146</v>
      </c>
      <c r="V130">
        <v>3200</v>
      </c>
      <c r="W130">
        <v>3322</v>
      </c>
      <c r="X130">
        <v>3455</v>
      </c>
      <c r="Y130">
        <v>3538</v>
      </c>
      <c r="Z130">
        <v>3658</v>
      </c>
      <c r="AA130">
        <v>3739</v>
      </c>
      <c r="AB130">
        <v>3739</v>
      </c>
      <c r="AC130">
        <v>3739</v>
      </c>
      <c r="AD130">
        <v>3739</v>
      </c>
      <c r="AE130">
        <v>397</v>
      </c>
      <c r="AF130">
        <v>422</v>
      </c>
      <c r="AG130">
        <v>441</v>
      </c>
      <c r="AH130">
        <v>453</v>
      </c>
      <c r="AI130">
        <v>482</v>
      </c>
      <c r="AJ130">
        <v>502</v>
      </c>
      <c r="AK130">
        <v>527</v>
      </c>
      <c r="AL130">
        <v>576</v>
      </c>
      <c r="AM130">
        <v>595</v>
      </c>
      <c r="AN130">
        <v>595</v>
      </c>
      <c r="AO130">
        <v>595</v>
      </c>
      <c r="AP130">
        <v>595</v>
      </c>
      <c r="AQ130">
        <v>10453</v>
      </c>
      <c r="AR130">
        <v>0</v>
      </c>
      <c r="AS130">
        <v>3660</v>
      </c>
      <c r="AT130">
        <v>3629</v>
      </c>
      <c r="AU130">
        <v>2346</v>
      </c>
      <c r="AV130">
        <v>7891</v>
      </c>
      <c r="AW130">
        <v>409</v>
      </c>
      <c r="AX130">
        <v>409</v>
      </c>
      <c r="AY130">
        <v>228</v>
      </c>
      <c r="AZ130">
        <v>778</v>
      </c>
      <c r="BA130">
        <v>2974</v>
      </c>
      <c r="BB130">
        <v>2913</v>
      </c>
      <c r="BC130">
        <v>1537</v>
      </c>
      <c r="BD130">
        <v>4237</v>
      </c>
      <c r="BE130">
        <v>63</v>
      </c>
      <c r="BF130">
        <f>Table3[[#This Row],[50%]]-(Table3[[#This Row],[S50%]]+Table3[[#This Row],[I50%]])</f>
        <v>267</v>
      </c>
      <c r="BG130" s="2">
        <f>Table3[[#This Row],[S50%]]+Table3[[#This Row],[I50%]]</f>
        <v>3260</v>
      </c>
    </row>
    <row r="131" spans="1:59" x14ac:dyDescent="0.2">
      <c r="A131">
        <v>1591101763</v>
      </c>
      <c r="B131">
        <v>240</v>
      </c>
      <c r="D131" t="s">
        <v>48</v>
      </c>
      <c r="E131" t="s">
        <v>231</v>
      </c>
      <c r="F131" t="s">
        <v>49</v>
      </c>
      <c r="G131">
        <v>3479</v>
      </c>
      <c r="H131">
        <v>3688</v>
      </c>
      <c r="I131">
        <v>3827</v>
      </c>
      <c r="J131">
        <v>3894</v>
      </c>
      <c r="K131">
        <v>4065</v>
      </c>
      <c r="L131">
        <v>4234</v>
      </c>
      <c r="M131">
        <v>4401</v>
      </c>
      <c r="N131">
        <v>4421</v>
      </c>
      <c r="O131">
        <v>4592</v>
      </c>
      <c r="P131">
        <v>4592</v>
      </c>
      <c r="Q131">
        <v>4592</v>
      </c>
      <c r="R131">
        <v>4592</v>
      </c>
      <c r="S131">
        <v>2843</v>
      </c>
      <c r="T131">
        <v>3032</v>
      </c>
      <c r="U131">
        <v>3142</v>
      </c>
      <c r="V131">
        <v>3217</v>
      </c>
      <c r="W131">
        <v>3331</v>
      </c>
      <c r="X131">
        <v>3504</v>
      </c>
      <c r="Y131">
        <v>3658</v>
      </c>
      <c r="Z131">
        <v>3715</v>
      </c>
      <c r="AA131">
        <v>3753</v>
      </c>
      <c r="AB131">
        <v>3753</v>
      </c>
      <c r="AC131">
        <v>3753</v>
      </c>
      <c r="AD131">
        <v>3753</v>
      </c>
      <c r="AE131">
        <v>396</v>
      </c>
      <c r="AF131">
        <v>420</v>
      </c>
      <c r="AG131">
        <v>438</v>
      </c>
      <c r="AH131">
        <v>451</v>
      </c>
      <c r="AI131">
        <v>482</v>
      </c>
      <c r="AJ131">
        <v>506</v>
      </c>
      <c r="AK131">
        <v>533</v>
      </c>
      <c r="AL131">
        <v>576</v>
      </c>
      <c r="AM131">
        <v>595</v>
      </c>
      <c r="AN131">
        <v>595</v>
      </c>
      <c r="AO131">
        <v>595</v>
      </c>
      <c r="AP131">
        <v>595</v>
      </c>
      <c r="AQ131">
        <v>10554</v>
      </c>
      <c r="AR131">
        <v>0</v>
      </c>
      <c r="AS131">
        <v>3656</v>
      </c>
      <c r="AT131">
        <v>3626</v>
      </c>
      <c r="AU131">
        <v>2346</v>
      </c>
      <c r="AV131">
        <v>7891</v>
      </c>
      <c r="AW131">
        <v>409</v>
      </c>
      <c r="AX131">
        <v>409</v>
      </c>
      <c r="AY131">
        <v>228</v>
      </c>
      <c r="AZ131">
        <v>778</v>
      </c>
      <c r="BA131">
        <v>2970</v>
      </c>
      <c r="BB131">
        <v>2911</v>
      </c>
      <c r="BC131">
        <v>1537</v>
      </c>
      <c r="BD131">
        <v>4237</v>
      </c>
      <c r="BE131">
        <v>63</v>
      </c>
      <c r="BF131">
        <f>Table3[[#This Row],[50%]]-(Table3[[#This Row],[S50%]]+Table3[[#This Row],[I50%]])</f>
        <v>240</v>
      </c>
      <c r="BG131" s="2">
        <f>Table3[[#This Row],[S50%]]+Table3[[#This Row],[I50%]]</f>
        <v>3239</v>
      </c>
    </row>
    <row r="132" spans="1:59" x14ac:dyDescent="0.2">
      <c r="A132">
        <v>1591101765</v>
      </c>
      <c r="B132">
        <v>240</v>
      </c>
      <c r="D132" t="s">
        <v>48</v>
      </c>
      <c r="E132" t="s">
        <v>237</v>
      </c>
      <c r="F132" t="s">
        <v>49</v>
      </c>
      <c r="G132">
        <v>3460</v>
      </c>
      <c r="H132">
        <v>3676</v>
      </c>
      <c r="I132">
        <v>3823</v>
      </c>
      <c r="J132">
        <v>3897</v>
      </c>
      <c r="K132">
        <v>4050</v>
      </c>
      <c r="L132">
        <v>4172</v>
      </c>
      <c r="M132">
        <v>4407</v>
      </c>
      <c r="N132">
        <v>4425</v>
      </c>
      <c r="O132">
        <v>4592</v>
      </c>
      <c r="P132">
        <v>4592</v>
      </c>
      <c r="Q132">
        <v>4592</v>
      </c>
      <c r="R132">
        <v>4592</v>
      </c>
      <c r="S132">
        <v>2833</v>
      </c>
      <c r="T132">
        <v>3013</v>
      </c>
      <c r="U132">
        <v>3126</v>
      </c>
      <c r="V132">
        <v>3221</v>
      </c>
      <c r="W132">
        <v>3328</v>
      </c>
      <c r="X132">
        <v>3456</v>
      </c>
      <c r="Y132">
        <v>3658</v>
      </c>
      <c r="Z132">
        <v>3715</v>
      </c>
      <c r="AA132">
        <v>3753</v>
      </c>
      <c r="AB132">
        <v>3753</v>
      </c>
      <c r="AC132">
        <v>3753</v>
      </c>
      <c r="AD132">
        <v>3753</v>
      </c>
      <c r="AE132">
        <v>393</v>
      </c>
      <c r="AF132">
        <v>417</v>
      </c>
      <c r="AG132">
        <v>436</v>
      </c>
      <c r="AH132">
        <v>454</v>
      </c>
      <c r="AI132">
        <v>481</v>
      </c>
      <c r="AJ132">
        <v>498</v>
      </c>
      <c r="AK132">
        <v>523</v>
      </c>
      <c r="AL132">
        <v>549</v>
      </c>
      <c r="AM132">
        <v>595</v>
      </c>
      <c r="AN132">
        <v>595</v>
      </c>
      <c r="AO132">
        <v>595</v>
      </c>
      <c r="AP132">
        <v>595</v>
      </c>
      <c r="AQ132">
        <v>10654</v>
      </c>
      <c r="AR132">
        <v>0</v>
      </c>
      <c r="AS132">
        <v>3655</v>
      </c>
      <c r="AT132">
        <v>3625</v>
      </c>
      <c r="AU132">
        <v>2346</v>
      </c>
      <c r="AV132">
        <v>7891</v>
      </c>
      <c r="AW132">
        <v>409</v>
      </c>
      <c r="AX132">
        <v>409</v>
      </c>
      <c r="AY132">
        <v>228</v>
      </c>
      <c r="AZ132">
        <v>778</v>
      </c>
      <c r="BA132">
        <v>2969</v>
      </c>
      <c r="BB132">
        <v>2910</v>
      </c>
      <c r="BC132">
        <v>1537</v>
      </c>
      <c r="BD132">
        <v>4237</v>
      </c>
      <c r="BE132">
        <v>63</v>
      </c>
      <c r="BF132">
        <f>Table3[[#This Row],[50%]]-(Table3[[#This Row],[S50%]]+Table3[[#This Row],[I50%]])</f>
        <v>234</v>
      </c>
      <c r="BG132" s="2">
        <f>Table3[[#This Row],[S50%]]+Table3[[#This Row],[I50%]]</f>
        <v>3226</v>
      </c>
    </row>
    <row r="133" spans="1:59" x14ac:dyDescent="0.2">
      <c r="A133">
        <v>1591101767</v>
      </c>
      <c r="B133">
        <v>240</v>
      </c>
      <c r="D133" t="s">
        <v>48</v>
      </c>
      <c r="E133" t="s">
        <v>234</v>
      </c>
      <c r="F133" t="s">
        <v>49</v>
      </c>
      <c r="G133">
        <v>3449</v>
      </c>
      <c r="H133">
        <v>3691</v>
      </c>
      <c r="I133">
        <v>3849</v>
      </c>
      <c r="J133">
        <v>3927</v>
      </c>
      <c r="K133">
        <v>4052</v>
      </c>
      <c r="L133">
        <v>4193</v>
      </c>
      <c r="M133">
        <v>4407</v>
      </c>
      <c r="N133">
        <v>4461</v>
      </c>
      <c r="O133">
        <v>4592</v>
      </c>
      <c r="P133">
        <v>4592</v>
      </c>
      <c r="Q133">
        <v>4592</v>
      </c>
      <c r="R133">
        <v>4592</v>
      </c>
      <c r="S133">
        <v>2823</v>
      </c>
      <c r="T133">
        <v>3030</v>
      </c>
      <c r="U133">
        <v>3133</v>
      </c>
      <c r="V133">
        <v>3225</v>
      </c>
      <c r="W133">
        <v>3342</v>
      </c>
      <c r="X133">
        <v>3461</v>
      </c>
      <c r="Y133">
        <v>3619</v>
      </c>
      <c r="Z133">
        <v>3715</v>
      </c>
      <c r="AA133">
        <v>3753</v>
      </c>
      <c r="AB133">
        <v>3753</v>
      </c>
      <c r="AC133">
        <v>3753</v>
      </c>
      <c r="AD133">
        <v>3753</v>
      </c>
      <c r="AE133">
        <v>392</v>
      </c>
      <c r="AF133">
        <v>416</v>
      </c>
      <c r="AG133">
        <v>434</v>
      </c>
      <c r="AH133">
        <v>449</v>
      </c>
      <c r="AI133">
        <v>486</v>
      </c>
      <c r="AJ133">
        <v>511</v>
      </c>
      <c r="AK133">
        <v>545</v>
      </c>
      <c r="AL133">
        <v>559</v>
      </c>
      <c r="AM133">
        <v>630</v>
      </c>
      <c r="AN133">
        <v>630</v>
      </c>
      <c r="AO133">
        <v>630</v>
      </c>
      <c r="AP133">
        <v>630</v>
      </c>
      <c r="AQ133">
        <v>10764</v>
      </c>
      <c r="AR133">
        <v>0</v>
      </c>
      <c r="AS133">
        <v>3654</v>
      </c>
      <c r="AT133">
        <v>3624</v>
      </c>
      <c r="AU133">
        <v>2346</v>
      </c>
      <c r="AV133">
        <v>7891</v>
      </c>
      <c r="AW133">
        <v>409</v>
      </c>
      <c r="AX133">
        <v>409</v>
      </c>
      <c r="AY133">
        <v>228</v>
      </c>
      <c r="AZ133">
        <v>778</v>
      </c>
      <c r="BA133">
        <v>2968</v>
      </c>
      <c r="BB133">
        <v>2910</v>
      </c>
      <c r="BC133">
        <v>1537</v>
      </c>
      <c r="BD133">
        <v>4237</v>
      </c>
      <c r="BE133">
        <v>63</v>
      </c>
      <c r="BF133">
        <f>Table3[[#This Row],[50%]]-(Table3[[#This Row],[S50%]]+Table3[[#This Row],[I50%]])</f>
        <v>234</v>
      </c>
      <c r="BG133" s="2">
        <f>Table3[[#This Row],[S50%]]+Table3[[#This Row],[I50%]]</f>
        <v>3215</v>
      </c>
    </row>
    <row r="134" spans="1:59" x14ac:dyDescent="0.2">
      <c r="A134">
        <v>1591101770</v>
      </c>
      <c r="B134">
        <v>240</v>
      </c>
      <c r="D134" t="s">
        <v>48</v>
      </c>
      <c r="E134" t="s">
        <v>234</v>
      </c>
      <c r="F134" t="s">
        <v>49</v>
      </c>
      <c r="G134">
        <v>3486</v>
      </c>
      <c r="H134">
        <v>3709</v>
      </c>
      <c r="I134">
        <v>3860</v>
      </c>
      <c r="J134">
        <v>3929</v>
      </c>
      <c r="K134">
        <v>4077</v>
      </c>
      <c r="L134">
        <v>4270</v>
      </c>
      <c r="M134">
        <v>4423</v>
      </c>
      <c r="N134">
        <v>4522</v>
      </c>
      <c r="O134">
        <v>4640</v>
      </c>
      <c r="P134">
        <v>4640</v>
      </c>
      <c r="Q134">
        <v>4640</v>
      </c>
      <c r="R134">
        <v>4640</v>
      </c>
      <c r="S134">
        <v>2839</v>
      </c>
      <c r="T134">
        <v>3038</v>
      </c>
      <c r="U134">
        <v>3157</v>
      </c>
      <c r="V134">
        <v>3232</v>
      </c>
      <c r="W134">
        <v>3371</v>
      </c>
      <c r="X134">
        <v>3504</v>
      </c>
      <c r="Y134">
        <v>3711</v>
      </c>
      <c r="Z134">
        <v>3735</v>
      </c>
      <c r="AA134">
        <v>3801</v>
      </c>
      <c r="AB134">
        <v>3801</v>
      </c>
      <c r="AC134">
        <v>3801</v>
      </c>
      <c r="AD134">
        <v>3801</v>
      </c>
      <c r="AE134">
        <v>396</v>
      </c>
      <c r="AF134">
        <v>419</v>
      </c>
      <c r="AG134">
        <v>439</v>
      </c>
      <c r="AH134">
        <v>453</v>
      </c>
      <c r="AI134">
        <v>486</v>
      </c>
      <c r="AJ134">
        <v>511</v>
      </c>
      <c r="AK134">
        <v>545</v>
      </c>
      <c r="AL134">
        <v>559</v>
      </c>
      <c r="AM134">
        <v>630</v>
      </c>
      <c r="AN134">
        <v>630</v>
      </c>
      <c r="AO134">
        <v>630</v>
      </c>
      <c r="AP134">
        <v>630</v>
      </c>
      <c r="AQ134">
        <v>10864</v>
      </c>
      <c r="AR134">
        <v>0</v>
      </c>
      <c r="AS134">
        <v>3652</v>
      </c>
      <c r="AT134">
        <v>3623</v>
      </c>
      <c r="AU134">
        <v>2346</v>
      </c>
      <c r="AV134">
        <v>7891</v>
      </c>
      <c r="AW134">
        <v>409</v>
      </c>
      <c r="AX134">
        <v>409</v>
      </c>
      <c r="AY134">
        <v>228</v>
      </c>
      <c r="AZ134">
        <v>778</v>
      </c>
      <c r="BA134">
        <v>2967</v>
      </c>
      <c r="BB134">
        <v>2909</v>
      </c>
      <c r="BC134">
        <v>1537</v>
      </c>
      <c r="BD134">
        <v>4237</v>
      </c>
      <c r="BE134">
        <v>63</v>
      </c>
      <c r="BF134">
        <f>Table3[[#This Row],[50%]]-(Table3[[#This Row],[S50%]]+Table3[[#This Row],[I50%]])</f>
        <v>251</v>
      </c>
      <c r="BG134" s="2">
        <f>Table3[[#This Row],[S50%]]+Table3[[#This Row],[I50%]]</f>
        <v>3235</v>
      </c>
    </row>
    <row r="135" spans="1:59" x14ac:dyDescent="0.2">
      <c r="A135">
        <v>1591101772</v>
      </c>
      <c r="B135">
        <v>240</v>
      </c>
      <c r="D135" t="s">
        <v>48</v>
      </c>
      <c r="E135" t="s">
        <v>229</v>
      </c>
      <c r="F135" t="s">
        <v>49</v>
      </c>
      <c r="G135">
        <v>3445</v>
      </c>
      <c r="H135">
        <v>3701</v>
      </c>
      <c r="I135">
        <v>3827</v>
      </c>
      <c r="J135">
        <v>3897</v>
      </c>
      <c r="K135">
        <v>4027</v>
      </c>
      <c r="L135">
        <v>4146</v>
      </c>
      <c r="M135">
        <v>4340</v>
      </c>
      <c r="N135">
        <v>4502</v>
      </c>
      <c r="O135">
        <v>4640</v>
      </c>
      <c r="P135">
        <v>4640</v>
      </c>
      <c r="Q135">
        <v>4640</v>
      </c>
      <c r="R135">
        <v>4640</v>
      </c>
      <c r="S135">
        <v>2814</v>
      </c>
      <c r="T135">
        <v>3034</v>
      </c>
      <c r="U135">
        <v>3130</v>
      </c>
      <c r="V135">
        <v>3204</v>
      </c>
      <c r="W135">
        <v>3330</v>
      </c>
      <c r="X135">
        <v>3431</v>
      </c>
      <c r="Y135">
        <v>3608</v>
      </c>
      <c r="Z135">
        <v>3711</v>
      </c>
      <c r="AA135">
        <v>3801</v>
      </c>
      <c r="AB135">
        <v>3801</v>
      </c>
      <c r="AC135">
        <v>3801</v>
      </c>
      <c r="AD135">
        <v>3801</v>
      </c>
      <c r="AE135">
        <v>398</v>
      </c>
      <c r="AF135">
        <v>419</v>
      </c>
      <c r="AG135">
        <v>436</v>
      </c>
      <c r="AH135">
        <v>448</v>
      </c>
      <c r="AI135">
        <v>479</v>
      </c>
      <c r="AJ135">
        <v>506</v>
      </c>
      <c r="AK135">
        <v>545</v>
      </c>
      <c r="AL135">
        <v>555</v>
      </c>
      <c r="AM135">
        <v>630</v>
      </c>
      <c r="AN135">
        <v>630</v>
      </c>
      <c r="AO135">
        <v>630</v>
      </c>
      <c r="AP135">
        <v>630</v>
      </c>
      <c r="AQ135">
        <v>10976</v>
      </c>
      <c r="AR135">
        <v>0</v>
      </c>
      <c r="AS135">
        <v>3649</v>
      </c>
      <c r="AT135">
        <v>3620</v>
      </c>
      <c r="AU135">
        <v>2346</v>
      </c>
      <c r="AV135">
        <v>7891</v>
      </c>
      <c r="AW135">
        <v>409</v>
      </c>
      <c r="AX135">
        <v>409</v>
      </c>
      <c r="AY135">
        <v>228</v>
      </c>
      <c r="AZ135">
        <v>778</v>
      </c>
      <c r="BA135">
        <v>2964</v>
      </c>
      <c r="BB135">
        <v>2907</v>
      </c>
      <c r="BC135">
        <v>1537</v>
      </c>
      <c r="BD135">
        <v>4237</v>
      </c>
      <c r="BE135">
        <v>63</v>
      </c>
      <c r="BF135">
        <f>Table3[[#This Row],[50%]]-(Table3[[#This Row],[S50%]]+Table3[[#This Row],[I50%]])</f>
        <v>233</v>
      </c>
      <c r="BG135" s="2">
        <f>Table3[[#This Row],[S50%]]+Table3[[#This Row],[I50%]]</f>
        <v>3212</v>
      </c>
    </row>
    <row r="136" spans="1:59" x14ac:dyDescent="0.2">
      <c r="A136">
        <v>1591101774</v>
      </c>
      <c r="B136">
        <v>240</v>
      </c>
      <c r="D136" t="s">
        <v>48</v>
      </c>
      <c r="E136" t="s">
        <v>241</v>
      </c>
      <c r="F136" t="s">
        <v>49</v>
      </c>
      <c r="G136">
        <v>3455</v>
      </c>
      <c r="H136">
        <v>3704</v>
      </c>
      <c r="I136">
        <v>3821</v>
      </c>
      <c r="J136">
        <v>3884</v>
      </c>
      <c r="K136">
        <v>4022</v>
      </c>
      <c r="L136">
        <v>4130</v>
      </c>
      <c r="M136">
        <v>4340</v>
      </c>
      <c r="N136">
        <v>4502</v>
      </c>
      <c r="O136">
        <v>4640</v>
      </c>
      <c r="P136">
        <v>4640</v>
      </c>
      <c r="Q136">
        <v>4640</v>
      </c>
      <c r="R136">
        <v>4640</v>
      </c>
      <c r="S136">
        <v>2821</v>
      </c>
      <c r="T136">
        <v>3034</v>
      </c>
      <c r="U136">
        <v>3133</v>
      </c>
      <c r="V136">
        <v>3198</v>
      </c>
      <c r="W136">
        <v>3320</v>
      </c>
      <c r="X136">
        <v>3424</v>
      </c>
      <c r="Y136">
        <v>3608</v>
      </c>
      <c r="Z136">
        <v>3662</v>
      </c>
      <c r="AA136">
        <v>3801</v>
      </c>
      <c r="AB136">
        <v>3801</v>
      </c>
      <c r="AC136">
        <v>3801</v>
      </c>
      <c r="AD136">
        <v>3801</v>
      </c>
      <c r="AE136">
        <v>400</v>
      </c>
      <c r="AF136">
        <v>421</v>
      </c>
      <c r="AG136">
        <v>437</v>
      </c>
      <c r="AH136">
        <v>450</v>
      </c>
      <c r="AI136">
        <v>479</v>
      </c>
      <c r="AJ136">
        <v>503</v>
      </c>
      <c r="AK136">
        <v>548</v>
      </c>
      <c r="AL136">
        <v>555</v>
      </c>
      <c r="AM136">
        <v>630</v>
      </c>
      <c r="AN136">
        <v>630</v>
      </c>
      <c r="AO136">
        <v>630</v>
      </c>
      <c r="AP136">
        <v>630</v>
      </c>
      <c r="AQ136">
        <v>11074</v>
      </c>
      <c r="AR136">
        <v>0</v>
      </c>
      <c r="AS136">
        <v>3648</v>
      </c>
      <c r="AT136">
        <v>3619</v>
      </c>
      <c r="AU136">
        <v>2346</v>
      </c>
      <c r="AV136">
        <v>7891</v>
      </c>
      <c r="AW136">
        <v>409</v>
      </c>
      <c r="AX136">
        <v>409</v>
      </c>
      <c r="AY136">
        <v>228</v>
      </c>
      <c r="AZ136">
        <v>778</v>
      </c>
      <c r="BA136">
        <v>2963</v>
      </c>
      <c r="BB136">
        <v>2907</v>
      </c>
      <c r="BC136">
        <v>1537</v>
      </c>
      <c r="BD136">
        <v>4237</v>
      </c>
      <c r="BE136">
        <v>63</v>
      </c>
      <c r="BF136">
        <f>Table3[[#This Row],[50%]]-(Table3[[#This Row],[S50%]]+Table3[[#This Row],[I50%]])</f>
        <v>234</v>
      </c>
      <c r="BG136" s="2">
        <f>Table3[[#This Row],[S50%]]+Table3[[#This Row],[I50%]]</f>
        <v>3221</v>
      </c>
    </row>
    <row r="137" spans="1:59" x14ac:dyDescent="0.2">
      <c r="A137">
        <v>1591101776</v>
      </c>
      <c r="B137">
        <v>240</v>
      </c>
      <c r="D137" t="s">
        <v>48</v>
      </c>
      <c r="E137" t="s">
        <v>228</v>
      </c>
      <c r="F137" t="s">
        <v>49</v>
      </c>
      <c r="G137">
        <v>3480</v>
      </c>
      <c r="H137">
        <v>3699</v>
      </c>
      <c r="I137">
        <v>3806</v>
      </c>
      <c r="J137">
        <v>3869</v>
      </c>
      <c r="K137">
        <v>4024</v>
      </c>
      <c r="L137">
        <v>4199</v>
      </c>
      <c r="M137">
        <v>4314</v>
      </c>
      <c r="N137">
        <v>4378</v>
      </c>
      <c r="O137">
        <v>4643</v>
      </c>
      <c r="P137">
        <v>4643</v>
      </c>
      <c r="Q137">
        <v>4643</v>
      </c>
      <c r="R137">
        <v>4643</v>
      </c>
      <c r="S137">
        <v>2833</v>
      </c>
      <c r="T137">
        <v>3022</v>
      </c>
      <c r="U137">
        <v>3135</v>
      </c>
      <c r="V137">
        <v>3198</v>
      </c>
      <c r="W137">
        <v>3328</v>
      </c>
      <c r="X137">
        <v>3431</v>
      </c>
      <c r="Y137">
        <v>3564</v>
      </c>
      <c r="Z137">
        <v>3653</v>
      </c>
      <c r="AA137">
        <v>3801</v>
      </c>
      <c r="AB137">
        <v>3801</v>
      </c>
      <c r="AC137">
        <v>3801</v>
      </c>
      <c r="AD137">
        <v>3801</v>
      </c>
      <c r="AE137">
        <v>400</v>
      </c>
      <c r="AF137">
        <v>421</v>
      </c>
      <c r="AG137">
        <v>437</v>
      </c>
      <c r="AH137">
        <v>449</v>
      </c>
      <c r="AI137">
        <v>471</v>
      </c>
      <c r="AJ137">
        <v>501</v>
      </c>
      <c r="AK137">
        <v>524</v>
      </c>
      <c r="AL137">
        <v>551</v>
      </c>
      <c r="AM137">
        <v>641</v>
      </c>
      <c r="AN137">
        <v>641</v>
      </c>
      <c r="AO137">
        <v>641</v>
      </c>
      <c r="AP137">
        <v>641</v>
      </c>
      <c r="AQ137">
        <v>11189</v>
      </c>
      <c r="AR137">
        <v>0</v>
      </c>
      <c r="AS137">
        <v>3648</v>
      </c>
      <c r="AT137">
        <v>3618</v>
      </c>
      <c r="AU137">
        <v>2346</v>
      </c>
      <c r="AV137">
        <v>7891</v>
      </c>
      <c r="AW137">
        <v>409</v>
      </c>
      <c r="AX137">
        <v>409</v>
      </c>
      <c r="AY137">
        <v>228</v>
      </c>
      <c r="AZ137">
        <v>778</v>
      </c>
      <c r="BA137">
        <v>2962</v>
      </c>
      <c r="BB137">
        <v>2906</v>
      </c>
      <c r="BC137">
        <v>1537</v>
      </c>
      <c r="BD137">
        <v>4237</v>
      </c>
      <c r="BE137">
        <v>63</v>
      </c>
      <c r="BF137">
        <f>Table3[[#This Row],[50%]]-(Table3[[#This Row],[S50%]]+Table3[[#This Row],[I50%]])</f>
        <v>247</v>
      </c>
      <c r="BG137" s="2">
        <f>Table3[[#This Row],[S50%]]+Table3[[#This Row],[I50%]]</f>
        <v>3233</v>
      </c>
    </row>
    <row r="138" spans="1:59" x14ac:dyDescent="0.2">
      <c r="A138">
        <v>1591101778</v>
      </c>
      <c r="B138">
        <v>240</v>
      </c>
      <c r="D138" t="s">
        <v>48</v>
      </c>
      <c r="E138" t="s">
        <v>246</v>
      </c>
      <c r="F138" t="s">
        <v>49</v>
      </c>
      <c r="G138">
        <v>3465</v>
      </c>
      <c r="H138">
        <v>3694</v>
      </c>
      <c r="I138">
        <v>3814</v>
      </c>
      <c r="J138">
        <v>3869</v>
      </c>
      <c r="K138">
        <v>4021</v>
      </c>
      <c r="L138">
        <v>4189</v>
      </c>
      <c r="M138">
        <v>4260</v>
      </c>
      <c r="N138">
        <v>4332</v>
      </c>
      <c r="O138">
        <v>4643</v>
      </c>
      <c r="P138">
        <v>4643</v>
      </c>
      <c r="Q138">
        <v>4643</v>
      </c>
      <c r="R138">
        <v>4643</v>
      </c>
      <c r="S138">
        <v>2829</v>
      </c>
      <c r="T138">
        <v>3011</v>
      </c>
      <c r="U138">
        <v>3136</v>
      </c>
      <c r="V138">
        <v>3201</v>
      </c>
      <c r="W138">
        <v>3317</v>
      </c>
      <c r="X138">
        <v>3424</v>
      </c>
      <c r="Y138">
        <v>3548</v>
      </c>
      <c r="Z138">
        <v>3578</v>
      </c>
      <c r="AA138">
        <v>3736</v>
      </c>
      <c r="AB138">
        <v>3736</v>
      </c>
      <c r="AC138">
        <v>3736</v>
      </c>
      <c r="AD138">
        <v>3736</v>
      </c>
      <c r="AE138">
        <v>398</v>
      </c>
      <c r="AF138">
        <v>420</v>
      </c>
      <c r="AG138">
        <v>434</v>
      </c>
      <c r="AH138">
        <v>443</v>
      </c>
      <c r="AI138">
        <v>467</v>
      </c>
      <c r="AJ138">
        <v>497</v>
      </c>
      <c r="AK138">
        <v>523</v>
      </c>
      <c r="AL138">
        <v>551</v>
      </c>
      <c r="AM138">
        <v>641</v>
      </c>
      <c r="AN138">
        <v>641</v>
      </c>
      <c r="AO138">
        <v>641</v>
      </c>
      <c r="AP138">
        <v>641</v>
      </c>
      <c r="AQ138">
        <v>11285</v>
      </c>
      <c r="AR138">
        <v>0</v>
      </c>
      <c r="AS138">
        <v>3646</v>
      </c>
      <c r="AT138">
        <v>3616</v>
      </c>
      <c r="AU138">
        <v>2346</v>
      </c>
      <c r="AV138">
        <v>7891</v>
      </c>
      <c r="AW138">
        <v>409</v>
      </c>
      <c r="AX138">
        <v>408</v>
      </c>
      <c r="AY138">
        <v>228</v>
      </c>
      <c r="AZ138">
        <v>778</v>
      </c>
      <c r="BA138">
        <v>2961</v>
      </c>
      <c r="BB138">
        <v>2905</v>
      </c>
      <c r="BC138">
        <v>1537</v>
      </c>
      <c r="BD138">
        <v>4237</v>
      </c>
      <c r="BE138">
        <v>63</v>
      </c>
      <c r="BF138">
        <f>Table3[[#This Row],[50%]]-(Table3[[#This Row],[S50%]]+Table3[[#This Row],[I50%]])</f>
        <v>238</v>
      </c>
      <c r="BG138" s="2">
        <f>Table3[[#This Row],[S50%]]+Table3[[#This Row],[I50%]]</f>
        <v>3227</v>
      </c>
    </row>
    <row r="139" spans="1:59" x14ac:dyDescent="0.2">
      <c r="A139">
        <v>1591101780</v>
      </c>
      <c r="B139">
        <v>240</v>
      </c>
      <c r="D139" t="s">
        <v>48</v>
      </c>
      <c r="E139" t="s">
        <v>243</v>
      </c>
      <c r="F139" t="s">
        <v>49</v>
      </c>
      <c r="G139">
        <v>3468</v>
      </c>
      <c r="H139">
        <v>3699</v>
      </c>
      <c r="I139">
        <v>3804</v>
      </c>
      <c r="J139">
        <v>3858</v>
      </c>
      <c r="K139">
        <v>4032</v>
      </c>
      <c r="L139">
        <v>4190</v>
      </c>
      <c r="M139">
        <v>4298</v>
      </c>
      <c r="N139">
        <v>4351</v>
      </c>
      <c r="O139">
        <v>4643</v>
      </c>
      <c r="P139">
        <v>4643</v>
      </c>
      <c r="Q139">
        <v>4643</v>
      </c>
      <c r="R139">
        <v>4643</v>
      </c>
      <c r="S139">
        <v>2833</v>
      </c>
      <c r="T139">
        <v>3016</v>
      </c>
      <c r="U139">
        <v>3129</v>
      </c>
      <c r="V139">
        <v>3190</v>
      </c>
      <c r="W139">
        <v>3328</v>
      </c>
      <c r="X139">
        <v>3417</v>
      </c>
      <c r="Y139">
        <v>3548</v>
      </c>
      <c r="Z139">
        <v>3598</v>
      </c>
      <c r="AA139">
        <v>3736</v>
      </c>
      <c r="AB139">
        <v>3736</v>
      </c>
      <c r="AC139">
        <v>3736</v>
      </c>
      <c r="AD139">
        <v>3736</v>
      </c>
      <c r="AE139">
        <v>398</v>
      </c>
      <c r="AF139">
        <v>419</v>
      </c>
      <c r="AG139">
        <v>433</v>
      </c>
      <c r="AH139">
        <v>443</v>
      </c>
      <c r="AI139">
        <v>470</v>
      </c>
      <c r="AJ139">
        <v>497</v>
      </c>
      <c r="AK139">
        <v>521</v>
      </c>
      <c r="AL139">
        <v>552</v>
      </c>
      <c r="AM139">
        <v>641</v>
      </c>
      <c r="AN139">
        <v>641</v>
      </c>
      <c r="AO139">
        <v>641</v>
      </c>
      <c r="AP139">
        <v>641</v>
      </c>
      <c r="AQ139">
        <v>11385</v>
      </c>
      <c r="AR139">
        <v>0</v>
      </c>
      <c r="AS139">
        <v>3645</v>
      </c>
      <c r="AT139">
        <v>3614</v>
      </c>
      <c r="AU139">
        <v>2346</v>
      </c>
      <c r="AV139">
        <v>7891</v>
      </c>
      <c r="AW139">
        <v>409</v>
      </c>
      <c r="AX139">
        <v>408</v>
      </c>
      <c r="AY139">
        <v>228</v>
      </c>
      <c r="AZ139">
        <v>778</v>
      </c>
      <c r="BA139">
        <v>2960</v>
      </c>
      <c r="BB139">
        <v>2904</v>
      </c>
      <c r="BC139">
        <v>1537</v>
      </c>
      <c r="BD139">
        <v>4237</v>
      </c>
      <c r="BE139">
        <v>63</v>
      </c>
      <c r="BF139">
        <f>Table3[[#This Row],[50%]]-(Table3[[#This Row],[S50%]]+Table3[[#This Row],[I50%]])</f>
        <v>237</v>
      </c>
      <c r="BG139" s="2">
        <f>Table3[[#This Row],[S50%]]+Table3[[#This Row],[I50%]]</f>
        <v>3231</v>
      </c>
    </row>
    <row r="140" spans="1:59" x14ac:dyDescent="0.2">
      <c r="A140">
        <v>1591101783</v>
      </c>
      <c r="B140">
        <v>240</v>
      </c>
      <c r="D140" t="s">
        <v>48</v>
      </c>
      <c r="E140" t="s">
        <v>244</v>
      </c>
      <c r="F140" t="s">
        <v>49</v>
      </c>
      <c r="G140">
        <v>3456</v>
      </c>
      <c r="H140">
        <v>3699</v>
      </c>
      <c r="I140">
        <v>3809</v>
      </c>
      <c r="J140">
        <v>3880</v>
      </c>
      <c r="K140">
        <v>4076</v>
      </c>
      <c r="L140">
        <v>4200</v>
      </c>
      <c r="M140">
        <v>4298</v>
      </c>
      <c r="N140">
        <v>4353</v>
      </c>
      <c r="O140">
        <v>4643</v>
      </c>
      <c r="P140">
        <v>4643</v>
      </c>
      <c r="Q140">
        <v>4643</v>
      </c>
      <c r="R140">
        <v>4643</v>
      </c>
      <c r="S140">
        <v>2836</v>
      </c>
      <c r="T140">
        <v>3021</v>
      </c>
      <c r="U140">
        <v>3129</v>
      </c>
      <c r="V140">
        <v>3195</v>
      </c>
      <c r="W140">
        <v>3345</v>
      </c>
      <c r="X140">
        <v>3442</v>
      </c>
      <c r="Y140">
        <v>3544</v>
      </c>
      <c r="Z140">
        <v>3578</v>
      </c>
      <c r="AA140">
        <v>3736</v>
      </c>
      <c r="AB140">
        <v>3736</v>
      </c>
      <c r="AC140">
        <v>3736</v>
      </c>
      <c r="AD140">
        <v>3736</v>
      </c>
      <c r="AE140">
        <v>396</v>
      </c>
      <c r="AF140">
        <v>418</v>
      </c>
      <c r="AG140">
        <v>431</v>
      </c>
      <c r="AH140">
        <v>442</v>
      </c>
      <c r="AI140">
        <v>472</v>
      </c>
      <c r="AJ140">
        <v>498</v>
      </c>
      <c r="AK140">
        <v>519</v>
      </c>
      <c r="AL140">
        <v>543</v>
      </c>
      <c r="AM140">
        <v>641</v>
      </c>
      <c r="AN140">
        <v>641</v>
      </c>
      <c r="AO140">
        <v>641</v>
      </c>
      <c r="AP140">
        <v>641</v>
      </c>
      <c r="AQ140">
        <v>11499</v>
      </c>
      <c r="AR140">
        <v>0</v>
      </c>
      <c r="AS140">
        <v>3643</v>
      </c>
      <c r="AT140">
        <v>3613</v>
      </c>
      <c r="AU140">
        <v>2346</v>
      </c>
      <c r="AV140">
        <v>7891</v>
      </c>
      <c r="AW140">
        <v>408</v>
      </c>
      <c r="AX140">
        <v>408</v>
      </c>
      <c r="AY140">
        <v>228</v>
      </c>
      <c r="AZ140">
        <v>778</v>
      </c>
      <c r="BA140">
        <v>2958</v>
      </c>
      <c r="BB140">
        <v>2903</v>
      </c>
      <c r="BC140">
        <v>1537</v>
      </c>
      <c r="BD140">
        <v>4237</v>
      </c>
      <c r="BE140">
        <v>63</v>
      </c>
      <c r="BF140">
        <f>Table3[[#This Row],[50%]]-(Table3[[#This Row],[S50%]]+Table3[[#This Row],[I50%]])</f>
        <v>224</v>
      </c>
      <c r="BG140" s="2">
        <f>Table3[[#This Row],[S50%]]+Table3[[#This Row],[I50%]]</f>
        <v>3232</v>
      </c>
    </row>
    <row r="141" spans="1:59" x14ac:dyDescent="0.2">
      <c r="A141">
        <v>1591101785</v>
      </c>
      <c r="B141">
        <v>240</v>
      </c>
      <c r="D141" t="s">
        <v>48</v>
      </c>
      <c r="E141" t="s">
        <v>242</v>
      </c>
      <c r="F141" t="s">
        <v>49</v>
      </c>
      <c r="G141">
        <v>3456</v>
      </c>
      <c r="H141">
        <v>3678</v>
      </c>
      <c r="I141">
        <v>3794</v>
      </c>
      <c r="J141">
        <v>3860</v>
      </c>
      <c r="K141">
        <v>4055</v>
      </c>
      <c r="L141">
        <v>4172</v>
      </c>
      <c r="M141">
        <v>4298</v>
      </c>
      <c r="N141">
        <v>4350</v>
      </c>
      <c r="O141">
        <v>4379</v>
      </c>
      <c r="P141">
        <v>4379</v>
      </c>
      <c r="Q141">
        <v>4379</v>
      </c>
      <c r="R141">
        <v>4379</v>
      </c>
      <c r="S141">
        <v>2815</v>
      </c>
      <c r="T141">
        <v>3012</v>
      </c>
      <c r="U141">
        <v>3099</v>
      </c>
      <c r="V141">
        <v>3174</v>
      </c>
      <c r="W141">
        <v>3331</v>
      </c>
      <c r="X141">
        <v>3431</v>
      </c>
      <c r="Y141">
        <v>3526</v>
      </c>
      <c r="Z141">
        <v>3598</v>
      </c>
      <c r="AA141">
        <v>3740</v>
      </c>
      <c r="AB141">
        <v>3740</v>
      </c>
      <c r="AC141">
        <v>3740</v>
      </c>
      <c r="AD141">
        <v>3740</v>
      </c>
      <c r="AE141">
        <v>393</v>
      </c>
      <c r="AF141">
        <v>418</v>
      </c>
      <c r="AG141">
        <v>431</v>
      </c>
      <c r="AH141">
        <v>442</v>
      </c>
      <c r="AI141">
        <v>473</v>
      </c>
      <c r="AJ141">
        <v>498</v>
      </c>
      <c r="AK141">
        <v>516</v>
      </c>
      <c r="AL141">
        <v>523</v>
      </c>
      <c r="AM141">
        <v>574</v>
      </c>
      <c r="AN141">
        <v>574</v>
      </c>
      <c r="AO141">
        <v>574</v>
      </c>
      <c r="AP141">
        <v>574</v>
      </c>
      <c r="AQ141">
        <v>11591</v>
      </c>
      <c r="AR141">
        <v>0</v>
      </c>
      <c r="AS141">
        <v>3642</v>
      </c>
      <c r="AT141">
        <v>3611</v>
      </c>
      <c r="AU141">
        <v>2346</v>
      </c>
      <c r="AV141">
        <v>7891</v>
      </c>
      <c r="AW141">
        <v>408</v>
      </c>
      <c r="AX141">
        <v>408</v>
      </c>
      <c r="AY141">
        <v>228</v>
      </c>
      <c r="AZ141">
        <v>778</v>
      </c>
      <c r="BA141">
        <v>2957</v>
      </c>
      <c r="BB141">
        <v>2902</v>
      </c>
      <c r="BC141">
        <v>1537</v>
      </c>
      <c r="BD141">
        <v>4237</v>
      </c>
      <c r="BE141">
        <v>63</v>
      </c>
      <c r="BF141">
        <f>Table3[[#This Row],[50%]]-(Table3[[#This Row],[S50%]]+Table3[[#This Row],[I50%]])</f>
        <v>248</v>
      </c>
      <c r="BG141" s="2">
        <f>Table3[[#This Row],[S50%]]+Table3[[#This Row],[I50%]]</f>
        <v>3208</v>
      </c>
    </row>
    <row r="142" spans="1:59" x14ac:dyDescent="0.2">
      <c r="A142">
        <v>1591101787</v>
      </c>
      <c r="B142">
        <v>240</v>
      </c>
      <c r="D142" t="s">
        <v>48</v>
      </c>
      <c r="E142" t="s">
        <v>236</v>
      </c>
      <c r="F142" t="s">
        <v>49</v>
      </c>
      <c r="G142">
        <v>3450</v>
      </c>
      <c r="H142">
        <v>3664</v>
      </c>
      <c r="I142">
        <v>3774</v>
      </c>
      <c r="J142">
        <v>3858</v>
      </c>
      <c r="K142">
        <v>4039</v>
      </c>
      <c r="L142">
        <v>4195</v>
      </c>
      <c r="M142">
        <v>4346</v>
      </c>
      <c r="N142">
        <v>4379</v>
      </c>
      <c r="O142">
        <v>4540</v>
      </c>
      <c r="P142">
        <v>4540</v>
      </c>
      <c r="Q142">
        <v>4540</v>
      </c>
      <c r="R142">
        <v>4540</v>
      </c>
      <c r="S142">
        <v>2837</v>
      </c>
      <c r="T142">
        <v>3004</v>
      </c>
      <c r="U142">
        <v>3081</v>
      </c>
      <c r="V142">
        <v>3162</v>
      </c>
      <c r="W142">
        <v>3328</v>
      </c>
      <c r="X142">
        <v>3442</v>
      </c>
      <c r="Y142">
        <v>3564</v>
      </c>
      <c r="Z142">
        <v>3642</v>
      </c>
      <c r="AA142">
        <v>3740</v>
      </c>
      <c r="AB142">
        <v>3740</v>
      </c>
      <c r="AC142">
        <v>3740</v>
      </c>
      <c r="AD142">
        <v>3740</v>
      </c>
      <c r="AE142">
        <v>394</v>
      </c>
      <c r="AF142">
        <v>418</v>
      </c>
      <c r="AG142">
        <v>434</v>
      </c>
      <c r="AH142">
        <v>446</v>
      </c>
      <c r="AI142">
        <v>478</v>
      </c>
      <c r="AJ142">
        <v>498</v>
      </c>
      <c r="AK142">
        <v>516</v>
      </c>
      <c r="AL142">
        <v>544</v>
      </c>
      <c r="AM142">
        <v>591</v>
      </c>
      <c r="AN142">
        <v>591</v>
      </c>
      <c r="AO142">
        <v>591</v>
      </c>
      <c r="AP142">
        <v>591</v>
      </c>
      <c r="AQ142">
        <v>11707</v>
      </c>
      <c r="AR142">
        <v>0</v>
      </c>
      <c r="AS142">
        <v>3640</v>
      </c>
      <c r="AT142">
        <v>3610</v>
      </c>
      <c r="AU142">
        <v>2346</v>
      </c>
      <c r="AV142">
        <v>7891</v>
      </c>
      <c r="AW142">
        <v>408</v>
      </c>
      <c r="AX142">
        <v>408</v>
      </c>
      <c r="AY142">
        <v>228</v>
      </c>
      <c r="AZ142">
        <v>778</v>
      </c>
      <c r="BA142">
        <v>2956</v>
      </c>
      <c r="BB142">
        <v>2901</v>
      </c>
      <c r="BC142">
        <v>1537</v>
      </c>
      <c r="BD142">
        <v>4237</v>
      </c>
      <c r="BE142">
        <v>63</v>
      </c>
      <c r="BF142">
        <f>Table3[[#This Row],[50%]]-(Table3[[#This Row],[S50%]]+Table3[[#This Row],[I50%]])</f>
        <v>219</v>
      </c>
      <c r="BG142" s="2">
        <f>Table3[[#This Row],[S50%]]+Table3[[#This Row],[I50%]]</f>
        <v>3231</v>
      </c>
    </row>
    <row r="143" spans="1:59" x14ac:dyDescent="0.2">
      <c r="A143">
        <v>1591101789</v>
      </c>
      <c r="B143">
        <v>240</v>
      </c>
      <c r="D143" t="s">
        <v>48</v>
      </c>
      <c r="E143" t="s">
        <v>237</v>
      </c>
      <c r="F143" t="s">
        <v>49</v>
      </c>
      <c r="G143">
        <v>3463</v>
      </c>
      <c r="H143">
        <v>3701</v>
      </c>
      <c r="I143">
        <v>3823</v>
      </c>
      <c r="J143">
        <v>3886</v>
      </c>
      <c r="K143">
        <v>4074</v>
      </c>
      <c r="L143">
        <v>4240</v>
      </c>
      <c r="M143">
        <v>4374</v>
      </c>
      <c r="N143">
        <v>4440</v>
      </c>
      <c r="O143">
        <v>4573</v>
      </c>
      <c r="P143">
        <v>4573</v>
      </c>
      <c r="Q143">
        <v>4573</v>
      </c>
      <c r="R143">
        <v>4573</v>
      </c>
      <c r="S143">
        <v>2850</v>
      </c>
      <c r="T143">
        <v>3025</v>
      </c>
      <c r="U143">
        <v>3118</v>
      </c>
      <c r="V143">
        <v>3191</v>
      </c>
      <c r="W143">
        <v>3350</v>
      </c>
      <c r="X143">
        <v>3516</v>
      </c>
      <c r="Y143">
        <v>3622</v>
      </c>
      <c r="Z143">
        <v>3653</v>
      </c>
      <c r="AA143">
        <v>3740</v>
      </c>
      <c r="AB143">
        <v>3740</v>
      </c>
      <c r="AC143">
        <v>3740</v>
      </c>
      <c r="AD143">
        <v>3740</v>
      </c>
      <c r="AE143">
        <v>397</v>
      </c>
      <c r="AF143">
        <v>423</v>
      </c>
      <c r="AG143">
        <v>442</v>
      </c>
      <c r="AH143">
        <v>452</v>
      </c>
      <c r="AI143">
        <v>483</v>
      </c>
      <c r="AJ143">
        <v>504</v>
      </c>
      <c r="AK143">
        <v>523</v>
      </c>
      <c r="AL143">
        <v>574</v>
      </c>
      <c r="AM143">
        <v>591</v>
      </c>
      <c r="AN143">
        <v>591</v>
      </c>
      <c r="AO143">
        <v>591</v>
      </c>
      <c r="AP143">
        <v>591</v>
      </c>
      <c r="AQ143">
        <v>11802</v>
      </c>
      <c r="AR143">
        <v>0</v>
      </c>
      <c r="AS143">
        <v>3639</v>
      </c>
      <c r="AT143">
        <v>3609</v>
      </c>
      <c r="AU143">
        <v>2346</v>
      </c>
      <c r="AV143">
        <v>7891</v>
      </c>
      <c r="AW143">
        <v>408</v>
      </c>
      <c r="AX143">
        <v>408</v>
      </c>
      <c r="AY143">
        <v>228</v>
      </c>
      <c r="AZ143">
        <v>778</v>
      </c>
      <c r="BA143">
        <v>2955</v>
      </c>
      <c r="BB143">
        <v>2901</v>
      </c>
      <c r="BC143">
        <v>1537</v>
      </c>
      <c r="BD143">
        <v>4237</v>
      </c>
      <c r="BE143">
        <v>63</v>
      </c>
      <c r="BF143">
        <f>Table3[[#This Row],[50%]]-(Table3[[#This Row],[S50%]]+Table3[[#This Row],[I50%]])</f>
        <v>216</v>
      </c>
      <c r="BG143" s="2">
        <f>Table3[[#This Row],[S50%]]+Table3[[#This Row],[I50%]]</f>
        <v>3247</v>
      </c>
    </row>
    <row r="144" spans="1:59" x14ac:dyDescent="0.2">
      <c r="A144">
        <v>1591101791</v>
      </c>
      <c r="B144">
        <v>240</v>
      </c>
      <c r="D144" t="s">
        <v>48</v>
      </c>
      <c r="E144" t="s">
        <v>241</v>
      </c>
      <c r="F144" t="s">
        <v>49</v>
      </c>
      <c r="G144">
        <v>3467</v>
      </c>
      <c r="H144">
        <v>3684</v>
      </c>
      <c r="I144">
        <v>3832</v>
      </c>
      <c r="J144">
        <v>3886</v>
      </c>
      <c r="K144">
        <v>4045</v>
      </c>
      <c r="L144">
        <v>4239</v>
      </c>
      <c r="M144">
        <v>4412</v>
      </c>
      <c r="N144">
        <v>4531</v>
      </c>
      <c r="O144">
        <v>4585</v>
      </c>
      <c r="P144">
        <v>4585</v>
      </c>
      <c r="Q144">
        <v>4585</v>
      </c>
      <c r="R144">
        <v>4585</v>
      </c>
      <c r="S144">
        <v>2847</v>
      </c>
      <c r="T144">
        <v>3019</v>
      </c>
      <c r="U144">
        <v>3116</v>
      </c>
      <c r="V144">
        <v>3191</v>
      </c>
      <c r="W144">
        <v>3346</v>
      </c>
      <c r="X144">
        <v>3517</v>
      </c>
      <c r="Y144">
        <v>3640</v>
      </c>
      <c r="Z144">
        <v>3696</v>
      </c>
      <c r="AA144">
        <v>3830</v>
      </c>
      <c r="AB144">
        <v>3830</v>
      </c>
      <c r="AC144">
        <v>3830</v>
      </c>
      <c r="AD144">
        <v>3830</v>
      </c>
      <c r="AE144">
        <v>396</v>
      </c>
      <c r="AF144">
        <v>426</v>
      </c>
      <c r="AG144">
        <v>445</v>
      </c>
      <c r="AH144">
        <v>454</v>
      </c>
      <c r="AI144">
        <v>483</v>
      </c>
      <c r="AJ144">
        <v>502</v>
      </c>
      <c r="AK144">
        <v>530</v>
      </c>
      <c r="AL144">
        <v>578</v>
      </c>
      <c r="AM144">
        <v>597</v>
      </c>
      <c r="AN144">
        <v>597</v>
      </c>
      <c r="AO144">
        <v>597</v>
      </c>
      <c r="AP144">
        <v>597</v>
      </c>
      <c r="AQ144">
        <v>11912</v>
      </c>
      <c r="AR144">
        <v>0</v>
      </c>
      <c r="AS144">
        <v>3638</v>
      </c>
      <c r="AT144">
        <v>3608</v>
      </c>
      <c r="AU144">
        <v>2346</v>
      </c>
      <c r="AV144">
        <v>7891</v>
      </c>
      <c r="AW144">
        <v>408</v>
      </c>
      <c r="AX144">
        <v>408</v>
      </c>
      <c r="AY144">
        <v>228</v>
      </c>
      <c r="AZ144">
        <v>778</v>
      </c>
      <c r="BA144">
        <v>2954</v>
      </c>
      <c r="BB144">
        <v>2900</v>
      </c>
      <c r="BC144">
        <v>1537</v>
      </c>
      <c r="BD144">
        <v>4237</v>
      </c>
      <c r="BE144">
        <v>63</v>
      </c>
      <c r="BF144">
        <f>Table3[[#This Row],[50%]]-(Table3[[#This Row],[S50%]]+Table3[[#This Row],[I50%]])</f>
        <v>224</v>
      </c>
      <c r="BG144" s="2">
        <f>Table3[[#This Row],[S50%]]+Table3[[#This Row],[I50%]]</f>
        <v>3243</v>
      </c>
    </row>
    <row r="145" spans="1:59" x14ac:dyDescent="0.2">
      <c r="A145">
        <v>1591101793</v>
      </c>
      <c r="B145">
        <v>240</v>
      </c>
      <c r="D145" t="s">
        <v>48</v>
      </c>
      <c r="E145" t="s">
        <v>241</v>
      </c>
      <c r="F145" t="s">
        <v>49</v>
      </c>
      <c r="G145">
        <v>3463</v>
      </c>
      <c r="H145">
        <v>3698</v>
      </c>
      <c r="I145">
        <v>3832</v>
      </c>
      <c r="J145">
        <v>3893</v>
      </c>
      <c r="K145">
        <v>4080</v>
      </c>
      <c r="L145">
        <v>4310</v>
      </c>
      <c r="M145">
        <v>4427</v>
      </c>
      <c r="N145">
        <v>4531</v>
      </c>
      <c r="O145">
        <v>4585</v>
      </c>
      <c r="P145">
        <v>4585</v>
      </c>
      <c r="Q145">
        <v>4585</v>
      </c>
      <c r="R145">
        <v>4585</v>
      </c>
      <c r="S145">
        <v>2844</v>
      </c>
      <c r="T145">
        <v>3022</v>
      </c>
      <c r="U145">
        <v>3131</v>
      </c>
      <c r="V145">
        <v>3195</v>
      </c>
      <c r="W145">
        <v>3346</v>
      </c>
      <c r="X145">
        <v>3539</v>
      </c>
      <c r="Y145">
        <v>3640</v>
      </c>
      <c r="Z145">
        <v>3676</v>
      </c>
      <c r="AA145">
        <v>3830</v>
      </c>
      <c r="AB145">
        <v>3830</v>
      </c>
      <c r="AC145">
        <v>3830</v>
      </c>
      <c r="AD145">
        <v>3830</v>
      </c>
      <c r="AE145">
        <v>395</v>
      </c>
      <c r="AF145">
        <v>427</v>
      </c>
      <c r="AG145">
        <v>442</v>
      </c>
      <c r="AH145">
        <v>458</v>
      </c>
      <c r="AI145">
        <v>485</v>
      </c>
      <c r="AJ145">
        <v>502</v>
      </c>
      <c r="AK145">
        <v>532</v>
      </c>
      <c r="AL145">
        <v>578</v>
      </c>
      <c r="AM145">
        <v>597</v>
      </c>
      <c r="AN145">
        <v>597</v>
      </c>
      <c r="AO145">
        <v>597</v>
      </c>
      <c r="AP145">
        <v>597</v>
      </c>
      <c r="AQ145">
        <v>12014</v>
      </c>
      <c r="AR145">
        <v>0</v>
      </c>
      <c r="AS145">
        <v>3636</v>
      </c>
      <c r="AT145">
        <v>3607</v>
      </c>
      <c r="AU145">
        <v>2346</v>
      </c>
      <c r="AV145">
        <v>7891</v>
      </c>
      <c r="AW145">
        <v>408</v>
      </c>
      <c r="AX145">
        <v>408</v>
      </c>
      <c r="AY145">
        <v>228</v>
      </c>
      <c r="AZ145">
        <v>778</v>
      </c>
      <c r="BA145">
        <v>2953</v>
      </c>
      <c r="BB145">
        <v>2900</v>
      </c>
      <c r="BC145">
        <v>1537</v>
      </c>
      <c r="BD145">
        <v>4237</v>
      </c>
      <c r="BE145">
        <v>63</v>
      </c>
      <c r="BF145">
        <f>Table3[[#This Row],[50%]]-(Table3[[#This Row],[S50%]]+Table3[[#This Row],[I50%]])</f>
        <v>224</v>
      </c>
      <c r="BG145" s="2">
        <f>Table3[[#This Row],[S50%]]+Table3[[#This Row],[I50%]]</f>
        <v>3239</v>
      </c>
    </row>
    <row r="146" spans="1:59" x14ac:dyDescent="0.2">
      <c r="A146">
        <v>1591101796</v>
      </c>
      <c r="B146">
        <v>240</v>
      </c>
      <c r="D146" t="s">
        <v>48</v>
      </c>
      <c r="E146" t="s">
        <v>157</v>
      </c>
      <c r="F146" t="s">
        <v>49</v>
      </c>
      <c r="G146">
        <v>3496</v>
      </c>
      <c r="H146">
        <v>3709</v>
      </c>
      <c r="I146">
        <v>3868</v>
      </c>
      <c r="J146">
        <v>3907</v>
      </c>
      <c r="K146">
        <v>4085</v>
      </c>
      <c r="L146">
        <v>4323</v>
      </c>
      <c r="M146">
        <v>4414</v>
      </c>
      <c r="N146">
        <v>4517</v>
      </c>
      <c r="O146">
        <v>4585</v>
      </c>
      <c r="P146">
        <v>4585</v>
      </c>
      <c r="Q146">
        <v>4585</v>
      </c>
      <c r="R146">
        <v>4585</v>
      </c>
      <c r="S146">
        <v>2856</v>
      </c>
      <c r="T146">
        <v>3039</v>
      </c>
      <c r="U146">
        <v>3158</v>
      </c>
      <c r="V146">
        <v>3219</v>
      </c>
      <c r="W146">
        <v>3346</v>
      </c>
      <c r="X146">
        <v>3584</v>
      </c>
      <c r="Y146">
        <v>3646</v>
      </c>
      <c r="Z146">
        <v>3679</v>
      </c>
      <c r="AA146">
        <v>3830</v>
      </c>
      <c r="AB146">
        <v>3830</v>
      </c>
      <c r="AC146">
        <v>3830</v>
      </c>
      <c r="AD146">
        <v>3830</v>
      </c>
      <c r="AE146">
        <v>397</v>
      </c>
      <c r="AF146">
        <v>427</v>
      </c>
      <c r="AG146">
        <v>445</v>
      </c>
      <c r="AH146">
        <v>457</v>
      </c>
      <c r="AI146">
        <v>485</v>
      </c>
      <c r="AJ146">
        <v>504</v>
      </c>
      <c r="AK146">
        <v>543</v>
      </c>
      <c r="AL146">
        <v>578</v>
      </c>
      <c r="AM146">
        <v>597</v>
      </c>
      <c r="AN146">
        <v>597</v>
      </c>
      <c r="AO146">
        <v>597</v>
      </c>
      <c r="AP146">
        <v>597</v>
      </c>
      <c r="AQ146">
        <v>12120</v>
      </c>
      <c r="AR146">
        <v>0</v>
      </c>
      <c r="AS146">
        <v>3635</v>
      </c>
      <c r="AT146">
        <v>3606</v>
      </c>
      <c r="AU146">
        <v>2346</v>
      </c>
      <c r="AV146">
        <v>7891</v>
      </c>
      <c r="AW146">
        <v>408</v>
      </c>
      <c r="AX146">
        <v>408</v>
      </c>
      <c r="AY146">
        <v>228</v>
      </c>
      <c r="AZ146">
        <v>778</v>
      </c>
      <c r="BA146">
        <v>2952</v>
      </c>
      <c r="BB146">
        <v>2899</v>
      </c>
      <c r="BC146">
        <v>1537</v>
      </c>
      <c r="BD146">
        <v>4237</v>
      </c>
      <c r="BE146">
        <v>63</v>
      </c>
      <c r="BF146">
        <f>Table3[[#This Row],[50%]]-(Table3[[#This Row],[S50%]]+Table3[[#This Row],[I50%]])</f>
        <v>243</v>
      </c>
      <c r="BG146" s="2">
        <f>Table3[[#This Row],[S50%]]+Table3[[#This Row],[I50%]]</f>
        <v>3253</v>
      </c>
    </row>
    <row r="147" spans="1:59" x14ac:dyDescent="0.2">
      <c r="A147">
        <v>1591101797</v>
      </c>
      <c r="B147">
        <v>0</v>
      </c>
      <c r="D147" t="s">
        <v>48</v>
      </c>
      <c r="E147" t="s">
        <v>157</v>
      </c>
      <c r="F147" t="s">
        <v>49</v>
      </c>
      <c r="G147">
        <v>3491</v>
      </c>
      <c r="H147">
        <v>3698</v>
      </c>
      <c r="I147">
        <v>3841</v>
      </c>
      <c r="J147">
        <v>3894</v>
      </c>
      <c r="K147">
        <v>4036</v>
      </c>
      <c r="L147">
        <v>4270</v>
      </c>
      <c r="M147">
        <v>4400</v>
      </c>
      <c r="N147">
        <v>4517</v>
      </c>
      <c r="O147">
        <v>4647</v>
      </c>
      <c r="P147">
        <v>4647</v>
      </c>
      <c r="Q147">
        <v>4647</v>
      </c>
      <c r="R147">
        <v>4647</v>
      </c>
      <c r="S147">
        <v>2849</v>
      </c>
      <c r="T147">
        <v>3034</v>
      </c>
      <c r="U147">
        <v>3134</v>
      </c>
      <c r="V147">
        <v>3203</v>
      </c>
      <c r="W147">
        <v>3326</v>
      </c>
      <c r="X147">
        <v>3533</v>
      </c>
      <c r="Y147">
        <v>3647</v>
      </c>
      <c r="Z147">
        <v>3697</v>
      </c>
      <c r="AA147">
        <v>3830</v>
      </c>
      <c r="AB147">
        <v>3830</v>
      </c>
      <c r="AC147">
        <v>3830</v>
      </c>
      <c r="AD147">
        <v>3830</v>
      </c>
      <c r="AE147">
        <v>396</v>
      </c>
      <c r="AF147">
        <v>426</v>
      </c>
      <c r="AG147">
        <v>443</v>
      </c>
      <c r="AH147">
        <v>456</v>
      </c>
      <c r="AI147">
        <v>488</v>
      </c>
      <c r="AJ147">
        <v>502</v>
      </c>
      <c r="AK147">
        <v>530</v>
      </c>
      <c r="AL147">
        <v>556</v>
      </c>
      <c r="AM147">
        <v>597</v>
      </c>
      <c r="AN147">
        <v>597</v>
      </c>
      <c r="AO147">
        <v>597</v>
      </c>
      <c r="AP147">
        <v>597</v>
      </c>
      <c r="AQ147">
        <v>12145</v>
      </c>
      <c r="AR147">
        <v>0</v>
      </c>
      <c r="AS147">
        <v>3635</v>
      </c>
      <c r="AT147">
        <v>3606</v>
      </c>
      <c r="AU147">
        <v>2346</v>
      </c>
      <c r="AV147">
        <v>7891</v>
      </c>
      <c r="AW147">
        <v>408</v>
      </c>
      <c r="AX147">
        <v>408</v>
      </c>
      <c r="AY147">
        <v>228</v>
      </c>
      <c r="AZ147">
        <v>778</v>
      </c>
      <c r="BA147">
        <v>2952</v>
      </c>
      <c r="BB147">
        <v>2899</v>
      </c>
      <c r="BC147">
        <v>1537</v>
      </c>
      <c r="BD147">
        <v>4237</v>
      </c>
      <c r="BE147">
        <v>63</v>
      </c>
      <c r="BF147">
        <f>Table3[[#This Row],[50%]]-(Table3[[#This Row],[S50%]]+Table3[[#This Row],[I50%]])</f>
        <v>246</v>
      </c>
      <c r="BG147" s="2">
        <f>Table3[[#This Row],[S50%]]+Table3[[#This Row],[I50%]]</f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5D74-9999-7342-B5B9-B6AACCE81836}">
  <dimension ref="A1:BG273"/>
  <sheetViews>
    <sheetView topLeftCell="D83" workbookViewId="0">
      <selection activeCell="BF125" sqref="BF125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1591101807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Table4[[#This Row],[50%]]-(Table4[[#This Row],[S50%]]+Table4[[#This Row],[I50%]])</f>
        <v>#VALUE!</v>
      </c>
      <c r="BG2" s="2" t="e">
        <f>Table4[[#This Row],[S50%]]+Table4[[#This Row],[I50%]]</f>
        <v>#VALUE!</v>
      </c>
    </row>
    <row r="3" spans="1:59" x14ac:dyDescent="0.2">
      <c r="A3">
        <v>1591101809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Table4[[#This Row],[50%]]-(Table4[[#This Row],[S50%]]+Table4[[#This Row],[I50%]])</f>
        <v>#VALUE!</v>
      </c>
      <c r="BG3" s="2" t="e">
        <f>Table4[[#This Row],[S50%]]+Table4[[#This Row],[I50%]]</f>
        <v>#VALUE!</v>
      </c>
    </row>
    <row r="4" spans="1:59" x14ac:dyDescent="0.2">
      <c r="A4">
        <v>1591101811</v>
      </c>
      <c r="B4">
        <v>12</v>
      </c>
      <c r="D4" t="s">
        <v>48</v>
      </c>
      <c r="E4" t="s">
        <v>49</v>
      </c>
      <c r="F4" t="s">
        <v>49</v>
      </c>
      <c r="G4">
        <v>2881</v>
      </c>
      <c r="H4">
        <v>2881</v>
      </c>
      <c r="I4">
        <v>2919</v>
      </c>
      <c r="J4">
        <v>2919</v>
      </c>
      <c r="K4">
        <v>2919</v>
      </c>
      <c r="L4">
        <v>2919</v>
      </c>
      <c r="M4">
        <v>2919</v>
      </c>
      <c r="N4">
        <v>2919</v>
      </c>
      <c r="O4">
        <v>2919</v>
      </c>
      <c r="P4">
        <v>2919</v>
      </c>
      <c r="Q4">
        <v>2919</v>
      </c>
      <c r="R4">
        <v>2919</v>
      </c>
      <c r="S4">
        <v>2222</v>
      </c>
      <c r="T4">
        <v>2222</v>
      </c>
      <c r="U4">
        <v>2230</v>
      </c>
      <c r="V4">
        <v>2230</v>
      </c>
      <c r="W4">
        <v>2230</v>
      </c>
      <c r="X4">
        <v>2230</v>
      </c>
      <c r="Y4">
        <v>2230</v>
      </c>
      <c r="Z4">
        <v>2230</v>
      </c>
      <c r="AA4">
        <v>2230</v>
      </c>
      <c r="AB4">
        <v>2230</v>
      </c>
      <c r="AC4">
        <v>2230</v>
      </c>
      <c r="AD4">
        <v>2230</v>
      </c>
      <c r="AE4">
        <v>322</v>
      </c>
      <c r="AF4">
        <v>322</v>
      </c>
      <c r="AG4">
        <v>323</v>
      </c>
      <c r="AH4">
        <v>323</v>
      </c>
      <c r="AI4">
        <v>323</v>
      </c>
      <c r="AJ4">
        <v>323</v>
      </c>
      <c r="AK4">
        <v>323</v>
      </c>
      <c r="AL4">
        <v>323</v>
      </c>
      <c r="AM4">
        <v>323</v>
      </c>
      <c r="AN4">
        <v>323</v>
      </c>
      <c r="AO4">
        <v>323</v>
      </c>
      <c r="AP4">
        <v>323</v>
      </c>
      <c r="AQ4">
        <v>4</v>
      </c>
      <c r="AR4">
        <v>0</v>
      </c>
      <c r="AS4">
        <v>2838</v>
      </c>
      <c r="AT4">
        <v>2792</v>
      </c>
      <c r="AU4">
        <v>2532</v>
      </c>
      <c r="AV4">
        <v>2919</v>
      </c>
      <c r="AW4">
        <v>313</v>
      </c>
      <c r="AX4">
        <v>314</v>
      </c>
      <c r="AY4">
        <v>300</v>
      </c>
      <c r="AZ4">
        <v>323</v>
      </c>
      <c r="BA4">
        <v>2137</v>
      </c>
      <c r="BB4">
        <v>2131</v>
      </c>
      <c r="BC4">
        <v>1936</v>
      </c>
      <c r="BD4">
        <v>2230</v>
      </c>
      <c r="BE4">
        <v>64</v>
      </c>
      <c r="BF4">
        <f>Table4[[#This Row],[50%]]-(Table4[[#This Row],[S50%]]+Table4[[#This Row],[I50%]])</f>
        <v>337</v>
      </c>
      <c r="BG4" s="2">
        <f>Table4[[#This Row],[S50%]]+Table4[[#This Row],[I50%]]</f>
        <v>2544</v>
      </c>
    </row>
    <row r="5" spans="1:59" x14ac:dyDescent="0.2">
      <c r="A5">
        <v>1591101813</v>
      </c>
      <c r="B5">
        <v>18</v>
      </c>
      <c r="D5" t="s">
        <v>48</v>
      </c>
      <c r="E5" t="s">
        <v>247</v>
      </c>
      <c r="F5" t="s">
        <v>49</v>
      </c>
      <c r="G5">
        <v>2881</v>
      </c>
      <c r="H5">
        <v>2910</v>
      </c>
      <c r="I5">
        <v>2919</v>
      </c>
      <c r="J5">
        <v>2925</v>
      </c>
      <c r="K5">
        <v>3129</v>
      </c>
      <c r="L5">
        <v>3129</v>
      </c>
      <c r="M5">
        <v>3129</v>
      </c>
      <c r="N5">
        <v>3129</v>
      </c>
      <c r="O5">
        <v>3129</v>
      </c>
      <c r="P5">
        <v>3129</v>
      </c>
      <c r="Q5">
        <v>3129</v>
      </c>
      <c r="R5">
        <v>3129</v>
      </c>
      <c r="S5">
        <v>2222</v>
      </c>
      <c r="T5">
        <v>2230</v>
      </c>
      <c r="U5">
        <v>2245</v>
      </c>
      <c r="V5">
        <v>2268</v>
      </c>
      <c r="W5">
        <v>2407</v>
      </c>
      <c r="X5">
        <v>2407</v>
      </c>
      <c r="Y5">
        <v>2407</v>
      </c>
      <c r="Z5">
        <v>2407</v>
      </c>
      <c r="AA5">
        <v>2407</v>
      </c>
      <c r="AB5">
        <v>2407</v>
      </c>
      <c r="AC5">
        <v>2407</v>
      </c>
      <c r="AD5">
        <v>2407</v>
      </c>
      <c r="AE5">
        <v>323</v>
      </c>
      <c r="AF5">
        <v>326</v>
      </c>
      <c r="AG5">
        <v>332</v>
      </c>
      <c r="AH5">
        <v>354</v>
      </c>
      <c r="AI5">
        <v>411</v>
      </c>
      <c r="AJ5">
        <v>411</v>
      </c>
      <c r="AK5">
        <v>411</v>
      </c>
      <c r="AL5">
        <v>411</v>
      </c>
      <c r="AM5">
        <v>411</v>
      </c>
      <c r="AN5">
        <v>411</v>
      </c>
      <c r="AO5">
        <v>411</v>
      </c>
      <c r="AP5">
        <v>411</v>
      </c>
      <c r="AQ5">
        <v>10</v>
      </c>
      <c r="AR5">
        <v>0</v>
      </c>
      <c r="AS5">
        <v>2877</v>
      </c>
      <c r="AT5">
        <v>2871</v>
      </c>
      <c r="AU5">
        <v>2532</v>
      </c>
      <c r="AV5">
        <v>3129</v>
      </c>
      <c r="AW5">
        <v>322</v>
      </c>
      <c r="AX5">
        <v>330</v>
      </c>
      <c r="AY5">
        <v>300</v>
      </c>
      <c r="AZ5">
        <v>411</v>
      </c>
      <c r="BA5">
        <v>2222</v>
      </c>
      <c r="BB5">
        <v>2208</v>
      </c>
      <c r="BC5">
        <v>1936</v>
      </c>
      <c r="BD5">
        <v>2407</v>
      </c>
      <c r="BE5">
        <v>63</v>
      </c>
      <c r="BF5">
        <f>Table4[[#This Row],[50%]]-(Table4[[#This Row],[S50%]]+Table4[[#This Row],[I50%]])</f>
        <v>336</v>
      </c>
      <c r="BG5" s="2">
        <f>Table4[[#This Row],[S50%]]+Table4[[#This Row],[I50%]]</f>
        <v>2545</v>
      </c>
    </row>
    <row r="6" spans="1:59" x14ac:dyDescent="0.2">
      <c r="A6">
        <v>1591101815</v>
      </c>
      <c r="B6">
        <v>24</v>
      </c>
      <c r="D6" t="s">
        <v>48</v>
      </c>
      <c r="E6" t="s">
        <v>126</v>
      </c>
      <c r="F6" t="s">
        <v>49</v>
      </c>
      <c r="G6">
        <v>2875</v>
      </c>
      <c r="H6">
        <v>2881</v>
      </c>
      <c r="I6">
        <v>2919</v>
      </c>
      <c r="J6">
        <v>2925</v>
      </c>
      <c r="K6">
        <v>3044</v>
      </c>
      <c r="L6">
        <v>3129</v>
      </c>
      <c r="M6">
        <v>3129</v>
      </c>
      <c r="N6">
        <v>3129</v>
      </c>
      <c r="O6">
        <v>3129</v>
      </c>
      <c r="P6">
        <v>3129</v>
      </c>
      <c r="Q6">
        <v>3129</v>
      </c>
      <c r="R6">
        <v>3129</v>
      </c>
      <c r="S6">
        <v>2221</v>
      </c>
      <c r="T6">
        <v>2222</v>
      </c>
      <c r="U6">
        <v>2245</v>
      </c>
      <c r="V6">
        <v>2262</v>
      </c>
      <c r="W6">
        <v>2407</v>
      </c>
      <c r="X6">
        <v>2450</v>
      </c>
      <c r="Y6">
        <v>2450</v>
      </c>
      <c r="Z6">
        <v>2450</v>
      </c>
      <c r="AA6">
        <v>2450</v>
      </c>
      <c r="AB6">
        <v>2450</v>
      </c>
      <c r="AC6">
        <v>2450</v>
      </c>
      <c r="AD6">
        <v>2450</v>
      </c>
      <c r="AE6">
        <v>322</v>
      </c>
      <c r="AF6">
        <v>326</v>
      </c>
      <c r="AG6">
        <v>353</v>
      </c>
      <c r="AH6">
        <v>354</v>
      </c>
      <c r="AI6">
        <v>390</v>
      </c>
      <c r="AJ6">
        <v>411</v>
      </c>
      <c r="AK6">
        <v>411</v>
      </c>
      <c r="AL6">
        <v>411</v>
      </c>
      <c r="AM6">
        <v>411</v>
      </c>
      <c r="AN6">
        <v>411</v>
      </c>
      <c r="AO6">
        <v>411</v>
      </c>
      <c r="AP6">
        <v>411</v>
      </c>
      <c r="AQ6">
        <v>18</v>
      </c>
      <c r="AR6">
        <v>0</v>
      </c>
      <c r="AS6">
        <v>2860</v>
      </c>
      <c r="AT6">
        <v>2858</v>
      </c>
      <c r="AU6">
        <v>2532</v>
      </c>
      <c r="AV6">
        <v>3129</v>
      </c>
      <c r="AW6">
        <v>322</v>
      </c>
      <c r="AX6">
        <v>332</v>
      </c>
      <c r="AY6">
        <v>300</v>
      </c>
      <c r="AZ6">
        <v>411</v>
      </c>
      <c r="BA6">
        <v>2213</v>
      </c>
      <c r="BB6">
        <v>2219</v>
      </c>
      <c r="BC6">
        <v>1936</v>
      </c>
      <c r="BD6">
        <v>2450</v>
      </c>
      <c r="BE6">
        <v>63</v>
      </c>
      <c r="BF6">
        <f>Table4[[#This Row],[50%]]-(Table4[[#This Row],[S50%]]+Table4[[#This Row],[I50%]])</f>
        <v>332</v>
      </c>
      <c r="BG6" s="2">
        <f>Table4[[#This Row],[S50%]]+Table4[[#This Row],[I50%]]</f>
        <v>2543</v>
      </c>
    </row>
    <row r="7" spans="1:59" x14ac:dyDescent="0.2">
      <c r="A7">
        <v>1591101817</v>
      </c>
      <c r="B7">
        <v>30</v>
      </c>
      <c r="D7" t="s">
        <v>48</v>
      </c>
      <c r="E7" t="s">
        <v>248</v>
      </c>
      <c r="F7" t="s">
        <v>49</v>
      </c>
      <c r="G7">
        <v>2877</v>
      </c>
      <c r="H7">
        <v>2925</v>
      </c>
      <c r="I7">
        <v>2943</v>
      </c>
      <c r="J7">
        <v>2955</v>
      </c>
      <c r="K7">
        <v>3044</v>
      </c>
      <c r="L7">
        <v>3100</v>
      </c>
      <c r="M7">
        <v>3129</v>
      </c>
      <c r="N7">
        <v>3129</v>
      </c>
      <c r="O7">
        <v>3129</v>
      </c>
      <c r="P7">
        <v>3129</v>
      </c>
      <c r="Q7">
        <v>3129</v>
      </c>
      <c r="R7">
        <v>3129</v>
      </c>
      <c r="S7">
        <v>2222</v>
      </c>
      <c r="T7">
        <v>2262</v>
      </c>
      <c r="U7">
        <v>2297</v>
      </c>
      <c r="V7">
        <v>2322</v>
      </c>
      <c r="W7">
        <v>2399</v>
      </c>
      <c r="X7">
        <v>2414</v>
      </c>
      <c r="Y7">
        <v>2450</v>
      </c>
      <c r="Z7">
        <v>2450</v>
      </c>
      <c r="AA7">
        <v>2450</v>
      </c>
      <c r="AB7">
        <v>2450</v>
      </c>
      <c r="AC7">
        <v>2450</v>
      </c>
      <c r="AD7">
        <v>2450</v>
      </c>
      <c r="AE7">
        <v>333</v>
      </c>
      <c r="AF7">
        <v>338</v>
      </c>
      <c r="AG7">
        <v>354</v>
      </c>
      <c r="AH7">
        <v>355</v>
      </c>
      <c r="AI7">
        <v>390</v>
      </c>
      <c r="AJ7">
        <v>411</v>
      </c>
      <c r="AK7">
        <v>435</v>
      </c>
      <c r="AL7">
        <v>435</v>
      </c>
      <c r="AM7">
        <v>435</v>
      </c>
      <c r="AN7">
        <v>435</v>
      </c>
      <c r="AO7">
        <v>435</v>
      </c>
      <c r="AP7">
        <v>435</v>
      </c>
      <c r="AQ7">
        <v>31</v>
      </c>
      <c r="AR7">
        <v>0</v>
      </c>
      <c r="AS7">
        <v>2877</v>
      </c>
      <c r="AT7">
        <v>2882</v>
      </c>
      <c r="AU7">
        <v>2532</v>
      </c>
      <c r="AV7">
        <v>3129</v>
      </c>
      <c r="AW7">
        <v>333</v>
      </c>
      <c r="AX7">
        <v>340</v>
      </c>
      <c r="AY7">
        <v>300</v>
      </c>
      <c r="AZ7">
        <v>435</v>
      </c>
      <c r="BA7">
        <v>2222</v>
      </c>
      <c r="BB7">
        <v>2245</v>
      </c>
      <c r="BC7">
        <v>1936</v>
      </c>
      <c r="BD7">
        <v>2450</v>
      </c>
      <c r="BE7">
        <v>63</v>
      </c>
      <c r="BF7">
        <f>Table4[[#This Row],[50%]]-(Table4[[#This Row],[S50%]]+Table4[[#This Row],[I50%]])</f>
        <v>322</v>
      </c>
      <c r="BG7" s="2">
        <f>Table4[[#This Row],[S50%]]+Table4[[#This Row],[I50%]]</f>
        <v>2555</v>
      </c>
    </row>
    <row r="8" spans="1:59" x14ac:dyDescent="0.2">
      <c r="A8">
        <v>1591101819</v>
      </c>
      <c r="B8">
        <v>36</v>
      </c>
      <c r="D8" t="s">
        <v>48</v>
      </c>
      <c r="E8" t="s">
        <v>183</v>
      </c>
      <c r="F8" t="s">
        <v>49</v>
      </c>
      <c r="G8">
        <v>2877</v>
      </c>
      <c r="H8">
        <v>2925</v>
      </c>
      <c r="I8">
        <v>2943</v>
      </c>
      <c r="J8">
        <v>2955</v>
      </c>
      <c r="K8">
        <v>3049</v>
      </c>
      <c r="L8">
        <v>3124</v>
      </c>
      <c r="M8">
        <v>3141</v>
      </c>
      <c r="N8">
        <v>3141</v>
      </c>
      <c r="O8">
        <v>3141</v>
      </c>
      <c r="P8">
        <v>3141</v>
      </c>
      <c r="Q8">
        <v>3141</v>
      </c>
      <c r="R8">
        <v>3141</v>
      </c>
      <c r="S8">
        <v>2230</v>
      </c>
      <c r="T8">
        <v>2292</v>
      </c>
      <c r="U8">
        <v>2322</v>
      </c>
      <c r="V8">
        <v>2342</v>
      </c>
      <c r="W8">
        <v>2398</v>
      </c>
      <c r="X8">
        <v>2407</v>
      </c>
      <c r="Y8">
        <v>2450</v>
      </c>
      <c r="Z8">
        <v>2450</v>
      </c>
      <c r="AA8">
        <v>2450</v>
      </c>
      <c r="AB8">
        <v>2450</v>
      </c>
      <c r="AC8">
        <v>2450</v>
      </c>
      <c r="AD8">
        <v>2450</v>
      </c>
      <c r="AE8">
        <v>333</v>
      </c>
      <c r="AF8">
        <v>343</v>
      </c>
      <c r="AG8">
        <v>355</v>
      </c>
      <c r="AH8">
        <v>362</v>
      </c>
      <c r="AI8">
        <v>390</v>
      </c>
      <c r="AJ8">
        <v>411</v>
      </c>
      <c r="AK8">
        <v>435</v>
      </c>
      <c r="AL8">
        <v>435</v>
      </c>
      <c r="AM8">
        <v>435</v>
      </c>
      <c r="AN8">
        <v>435</v>
      </c>
      <c r="AO8">
        <v>435</v>
      </c>
      <c r="AP8">
        <v>435</v>
      </c>
      <c r="AQ8">
        <v>46</v>
      </c>
      <c r="AR8">
        <v>0</v>
      </c>
      <c r="AS8">
        <v>2875</v>
      </c>
      <c r="AT8">
        <v>2880</v>
      </c>
      <c r="AU8">
        <v>2532</v>
      </c>
      <c r="AV8">
        <v>3141</v>
      </c>
      <c r="AW8">
        <v>327</v>
      </c>
      <c r="AX8">
        <v>340</v>
      </c>
      <c r="AY8">
        <v>300</v>
      </c>
      <c r="AZ8">
        <v>435</v>
      </c>
      <c r="BA8">
        <v>2223</v>
      </c>
      <c r="BB8">
        <v>2250</v>
      </c>
      <c r="BC8">
        <v>1936</v>
      </c>
      <c r="BD8">
        <v>2450</v>
      </c>
      <c r="BE8">
        <v>63</v>
      </c>
      <c r="BF8">
        <f>Table4[[#This Row],[50%]]-(Table4[[#This Row],[S50%]]+Table4[[#This Row],[I50%]])</f>
        <v>314</v>
      </c>
      <c r="BG8" s="2">
        <f>Table4[[#This Row],[S50%]]+Table4[[#This Row],[I50%]]</f>
        <v>2563</v>
      </c>
    </row>
    <row r="9" spans="1:59" x14ac:dyDescent="0.2">
      <c r="A9">
        <v>1591101821</v>
      </c>
      <c r="B9">
        <v>42</v>
      </c>
      <c r="D9" t="s">
        <v>48</v>
      </c>
      <c r="E9" t="s">
        <v>249</v>
      </c>
      <c r="F9" t="s">
        <v>49</v>
      </c>
      <c r="G9">
        <v>2860</v>
      </c>
      <c r="H9">
        <v>2910</v>
      </c>
      <c r="I9">
        <v>2941</v>
      </c>
      <c r="J9">
        <v>2955</v>
      </c>
      <c r="K9">
        <v>3100</v>
      </c>
      <c r="L9">
        <v>3141</v>
      </c>
      <c r="M9">
        <v>3450</v>
      </c>
      <c r="N9">
        <v>3481</v>
      </c>
      <c r="O9">
        <v>3481</v>
      </c>
      <c r="P9">
        <v>3481</v>
      </c>
      <c r="Q9">
        <v>3481</v>
      </c>
      <c r="R9">
        <v>3481</v>
      </c>
      <c r="S9">
        <v>2234</v>
      </c>
      <c r="T9">
        <v>2291</v>
      </c>
      <c r="U9">
        <v>2322</v>
      </c>
      <c r="V9">
        <v>2342</v>
      </c>
      <c r="W9">
        <v>2402</v>
      </c>
      <c r="X9">
        <v>2450</v>
      </c>
      <c r="Y9">
        <v>2752</v>
      </c>
      <c r="Z9">
        <v>2870</v>
      </c>
      <c r="AA9">
        <v>2870</v>
      </c>
      <c r="AB9">
        <v>2870</v>
      </c>
      <c r="AC9">
        <v>2870</v>
      </c>
      <c r="AD9">
        <v>2870</v>
      </c>
      <c r="AE9">
        <v>336</v>
      </c>
      <c r="AF9">
        <v>345</v>
      </c>
      <c r="AG9">
        <v>355</v>
      </c>
      <c r="AH9">
        <v>362</v>
      </c>
      <c r="AI9">
        <v>405</v>
      </c>
      <c r="AJ9">
        <v>411</v>
      </c>
      <c r="AK9">
        <v>435</v>
      </c>
      <c r="AL9">
        <v>463</v>
      </c>
      <c r="AM9">
        <v>463</v>
      </c>
      <c r="AN9">
        <v>463</v>
      </c>
      <c r="AO9">
        <v>463</v>
      </c>
      <c r="AP9">
        <v>463</v>
      </c>
      <c r="AQ9">
        <v>63</v>
      </c>
      <c r="AR9">
        <v>0</v>
      </c>
      <c r="AS9">
        <v>2860</v>
      </c>
      <c r="AT9">
        <v>2886</v>
      </c>
      <c r="AU9">
        <v>2532</v>
      </c>
      <c r="AV9">
        <v>3481</v>
      </c>
      <c r="AW9">
        <v>333</v>
      </c>
      <c r="AX9">
        <v>341</v>
      </c>
      <c r="AY9">
        <v>300</v>
      </c>
      <c r="AZ9">
        <v>463</v>
      </c>
      <c r="BA9">
        <v>2230</v>
      </c>
      <c r="BB9">
        <v>2267</v>
      </c>
      <c r="BC9">
        <v>1936</v>
      </c>
      <c r="BD9">
        <v>2870</v>
      </c>
      <c r="BE9">
        <v>63</v>
      </c>
      <c r="BF9">
        <f>Table4[[#This Row],[50%]]-(Table4[[#This Row],[S50%]]+Table4[[#This Row],[I50%]])</f>
        <v>290</v>
      </c>
      <c r="BG9" s="2">
        <f>Table4[[#This Row],[S50%]]+Table4[[#This Row],[I50%]]</f>
        <v>2570</v>
      </c>
    </row>
    <row r="10" spans="1:59" x14ac:dyDescent="0.2">
      <c r="A10">
        <v>1591101823</v>
      </c>
      <c r="B10">
        <v>48</v>
      </c>
      <c r="D10" t="s">
        <v>48</v>
      </c>
      <c r="E10" t="s">
        <v>250</v>
      </c>
      <c r="F10" t="s">
        <v>49</v>
      </c>
      <c r="G10">
        <v>2852</v>
      </c>
      <c r="H10">
        <v>2913</v>
      </c>
      <c r="I10">
        <v>2941</v>
      </c>
      <c r="J10">
        <v>2956</v>
      </c>
      <c r="K10">
        <v>3069</v>
      </c>
      <c r="L10">
        <v>3141</v>
      </c>
      <c r="M10">
        <v>3450</v>
      </c>
      <c r="N10">
        <v>3481</v>
      </c>
      <c r="O10">
        <v>3481</v>
      </c>
      <c r="P10">
        <v>3481</v>
      </c>
      <c r="Q10">
        <v>3481</v>
      </c>
      <c r="R10">
        <v>3481</v>
      </c>
      <c r="S10">
        <v>2246</v>
      </c>
      <c r="T10">
        <v>2296</v>
      </c>
      <c r="U10">
        <v>2316</v>
      </c>
      <c r="V10">
        <v>2341</v>
      </c>
      <c r="W10">
        <v>2399</v>
      </c>
      <c r="X10">
        <v>2431</v>
      </c>
      <c r="Y10">
        <v>2752</v>
      </c>
      <c r="Z10">
        <v>2870</v>
      </c>
      <c r="AA10">
        <v>2870</v>
      </c>
      <c r="AB10">
        <v>2870</v>
      </c>
      <c r="AC10">
        <v>2870</v>
      </c>
      <c r="AD10">
        <v>2870</v>
      </c>
      <c r="AE10">
        <v>336</v>
      </c>
      <c r="AF10">
        <v>347</v>
      </c>
      <c r="AG10">
        <v>359</v>
      </c>
      <c r="AH10">
        <v>365</v>
      </c>
      <c r="AI10">
        <v>390</v>
      </c>
      <c r="AJ10">
        <v>411</v>
      </c>
      <c r="AK10">
        <v>435</v>
      </c>
      <c r="AL10">
        <v>463</v>
      </c>
      <c r="AM10">
        <v>463</v>
      </c>
      <c r="AN10">
        <v>463</v>
      </c>
      <c r="AO10">
        <v>463</v>
      </c>
      <c r="AP10">
        <v>463</v>
      </c>
      <c r="AQ10">
        <v>81</v>
      </c>
      <c r="AR10">
        <v>0</v>
      </c>
      <c r="AS10">
        <v>2857</v>
      </c>
      <c r="AT10">
        <v>2880</v>
      </c>
      <c r="AU10">
        <v>2532</v>
      </c>
      <c r="AV10">
        <v>3481</v>
      </c>
      <c r="AW10">
        <v>336</v>
      </c>
      <c r="AX10">
        <v>342</v>
      </c>
      <c r="AY10">
        <v>300</v>
      </c>
      <c r="AZ10">
        <v>463</v>
      </c>
      <c r="BA10">
        <v>2234</v>
      </c>
      <c r="BB10">
        <v>2266</v>
      </c>
      <c r="BC10">
        <v>1936</v>
      </c>
      <c r="BD10">
        <v>2870</v>
      </c>
      <c r="BE10">
        <v>63</v>
      </c>
      <c r="BF10">
        <f>Table4[[#This Row],[50%]]-(Table4[[#This Row],[S50%]]+Table4[[#This Row],[I50%]])</f>
        <v>270</v>
      </c>
      <c r="BG10" s="2">
        <f>Table4[[#This Row],[S50%]]+Table4[[#This Row],[I50%]]</f>
        <v>2582</v>
      </c>
    </row>
    <row r="11" spans="1:59" x14ac:dyDescent="0.2">
      <c r="A11">
        <v>1591101825</v>
      </c>
      <c r="B11">
        <v>54</v>
      </c>
      <c r="D11" t="s">
        <v>48</v>
      </c>
      <c r="E11" t="s">
        <v>251</v>
      </c>
      <c r="F11" t="s">
        <v>49</v>
      </c>
      <c r="G11">
        <v>2848</v>
      </c>
      <c r="H11">
        <v>2914</v>
      </c>
      <c r="I11">
        <v>2955</v>
      </c>
      <c r="J11">
        <v>3026</v>
      </c>
      <c r="K11">
        <v>3141</v>
      </c>
      <c r="L11">
        <v>3481</v>
      </c>
      <c r="M11">
        <v>3710</v>
      </c>
      <c r="N11">
        <v>3979</v>
      </c>
      <c r="O11">
        <v>3979</v>
      </c>
      <c r="P11">
        <v>3979</v>
      </c>
      <c r="Q11">
        <v>3979</v>
      </c>
      <c r="R11">
        <v>3979</v>
      </c>
      <c r="S11">
        <v>2260</v>
      </c>
      <c r="T11">
        <v>2297</v>
      </c>
      <c r="U11">
        <v>2322</v>
      </c>
      <c r="V11">
        <v>2346</v>
      </c>
      <c r="W11">
        <v>2443</v>
      </c>
      <c r="X11">
        <v>2870</v>
      </c>
      <c r="Y11">
        <v>3006</v>
      </c>
      <c r="Z11">
        <v>3303</v>
      </c>
      <c r="AA11">
        <v>3303</v>
      </c>
      <c r="AB11">
        <v>3303</v>
      </c>
      <c r="AC11">
        <v>3303</v>
      </c>
      <c r="AD11">
        <v>3303</v>
      </c>
      <c r="AE11">
        <v>336</v>
      </c>
      <c r="AF11">
        <v>352</v>
      </c>
      <c r="AG11">
        <v>362</v>
      </c>
      <c r="AH11">
        <v>368</v>
      </c>
      <c r="AI11">
        <v>405</v>
      </c>
      <c r="AJ11">
        <v>422</v>
      </c>
      <c r="AK11">
        <v>435</v>
      </c>
      <c r="AL11">
        <v>463</v>
      </c>
      <c r="AM11">
        <v>463</v>
      </c>
      <c r="AN11">
        <v>463</v>
      </c>
      <c r="AO11">
        <v>463</v>
      </c>
      <c r="AP11">
        <v>463</v>
      </c>
      <c r="AQ11">
        <v>100</v>
      </c>
      <c r="AR11">
        <v>0</v>
      </c>
      <c r="AS11">
        <v>2852</v>
      </c>
      <c r="AT11">
        <v>2907</v>
      </c>
      <c r="AU11">
        <v>2532</v>
      </c>
      <c r="AV11">
        <v>3979</v>
      </c>
      <c r="AW11">
        <v>335</v>
      </c>
      <c r="AX11">
        <v>343</v>
      </c>
      <c r="AY11">
        <v>300</v>
      </c>
      <c r="AZ11">
        <v>463</v>
      </c>
      <c r="BA11">
        <v>2245</v>
      </c>
      <c r="BB11">
        <v>2295</v>
      </c>
      <c r="BC11">
        <v>1936</v>
      </c>
      <c r="BD11">
        <v>3303</v>
      </c>
      <c r="BE11">
        <v>63</v>
      </c>
      <c r="BF11">
        <f>Table4[[#This Row],[50%]]-(Table4[[#This Row],[S50%]]+Table4[[#This Row],[I50%]])</f>
        <v>252</v>
      </c>
      <c r="BG11" s="2">
        <f>Table4[[#This Row],[S50%]]+Table4[[#This Row],[I50%]]</f>
        <v>2596</v>
      </c>
    </row>
    <row r="12" spans="1:59" x14ac:dyDescent="0.2">
      <c r="A12">
        <v>1591101827</v>
      </c>
      <c r="B12">
        <v>60</v>
      </c>
      <c r="D12" t="s">
        <v>48</v>
      </c>
      <c r="E12" t="s">
        <v>252</v>
      </c>
      <c r="F12" t="s">
        <v>49</v>
      </c>
      <c r="G12">
        <v>2847</v>
      </c>
      <c r="H12">
        <v>2913</v>
      </c>
      <c r="I12">
        <v>2987</v>
      </c>
      <c r="J12">
        <v>3049</v>
      </c>
      <c r="K12">
        <v>3226</v>
      </c>
      <c r="L12">
        <v>3640</v>
      </c>
      <c r="M12">
        <v>3710</v>
      </c>
      <c r="N12">
        <v>3979</v>
      </c>
      <c r="O12">
        <v>3979</v>
      </c>
      <c r="P12">
        <v>3979</v>
      </c>
      <c r="Q12">
        <v>3979</v>
      </c>
      <c r="R12">
        <v>3979</v>
      </c>
      <c r="S12">
        <v>2260</v>
      </c>
      <c r="T12">
        <v>2298</v>
      </c>
      <c r="U12">
        <v>2341</v>
      </c>
      <c r="V12">
        <v>2386</v>
      </c>
      <c r="W12">
        <v>2580</v>
      </c>
      <c r="X12">
        <v>2973</v>
      </c>
      <c r="Y12">
        <v>3151</v>
      </c>
      <c r="Z12">
        <v>3303</v>
      </c>
      <c r="AA12">
        <v>3303</v>
      </c>
      <c r="AB12">
        <v>3303</v>
      </c>
      <c r="AC12">
        <v>3303</v>
      </c>
      <c r="AD12">
        <v>3303</v>
      </c>
      <c r="AE12">
        <v>338</v>
      </c>
      <c r="AF12">
        <v>353</v>
      </c>
      <c r="AG12">
        <v>362</v>
      </c>
      <c r="AH12">
        <v>370</v>
      </c>
      <c r="AI12">
        <v>405</v>
      </c>
      <c r="AJ12">
        <v>422</v>
      </c>
      <c r="AK12">
        <v>445</v>
      </c>
      <c r="AL12">
        <v>463</v>
      </c>
      <c r="AM12">
        <v>463</v>
      </c>
      <c r="AN12">
        <v>463</v>
      </c>
      <c r="AO12">
        <v>463</v>
      </c>
      <c r="AP12">
        <v>463</v>
      </c>
      <c r="AQ12">
        <v>127</v>
      </c>
      <c r="AR12">
        <v>0</v>
      </c>
      <c r="AS12">
        <v>2850</v>
      </c>
      <c r="AT12">
        <v>2911</v>
      </c>
      <c r="AU12">
        <v>2532</v>
      </c>
      <c r="AV12">
        <v>3979</v>
      </c>
      <c r="AW12">
        <v>336</v>
      </c>
      <c r="AX12">
        <v>344</v>
      </c>
      <c r="AY12">
        <v>300</v>
      </c>
      <c r="AZ12">
        <v>463</v>
      </c>
      <c r="BA12">
        <v>2246</v>
      </c>
      <c r="BB12">
        <v>2304</v>
      </c>
      <c r="BC12">
        <v>1936</v>
      </c>
      <c r="BD12">
        <v>3303</v>
      </c>
      <c r="BE12">
        <v>63</v>
      </c>
      <c r="BF12">
        <f>Table4[[#This Row],[50%]]-(Table4[[#This Row],[S50%]]+Table4[[#This Row],[I50%]])</f>
        <v>249</v>
      </c>
      <c r="BG12" s="2">
        <f>Table4[[#This Row],[S50%]]+Table4[[#This Row],[I50%]]</f>
        <v>2598</v>
      </c>
    </row>
    <row r="13" spans="1:59" x14ac:dyDescent="0.2">
      <c r="A13">
        <v>1591101829</v>
      </c>
      <c r="B13">
        <v>66</v>
      </c>
      <c r="D13" t="s">
        <v>48</v>
      </c>
      <c r="E13" t="s">
        <v>253</v>
      </c>
      <c r="F13" t="s">
        <v>49</v>
      </c>
      <c r="G13">
        <v>2852</v>
      </c>
      <c r="H13">
        <v>2956</v>
      </c>
      <c r="I13">
        <v>3049</v>
      </c>
      <c r="J13">
        <v>3071</v>
      </c>
      <c r="K13">
        <v>3481</v>
      </c>
      <c r="L13">
        <v>3660</v>
      </c>
      <c r="M13">
        <v>3710</v>
      </c>
      <c r="N13">
        <v>3717</v>
      </c>
      <c r="O13">
        <v>3979</v>
      </c>
      <c r="P13">
        <v>3979</v>
      </c>
      <c r="Q13">
        <v>3979</v>
      </c>
      <c r="R13">
        <v>3979</v>
      </c>
      <c r="S13">
        <v>2275</v>
      </c>
      <c r="T13">
        <v>2330</v>
      </c>
      <c r="U13">
        <v>2398</v>
      </c>
      <c r="V13">
        <v>2406</v>
      </c>
      <c r="W13">
        <v>2809</v>
      </c>
      <c r="X13">
        <v>3006</v>
      </c>
      <c r="Y13">
        <v>3102</v>
      </c>
      <c r="Z13">
        <v>3151</v>
      </c>
      <c r="AA13">
        <v>3303</v>
      </c>
      <c r="AB13">
        <v>3303</v>
      </c>
      <c r="AC13">
        <v>3303</v>
      </c>
      <c r="AD13">
        <v>3303</v>
      </c>
      <c r="AE13">
        <v>342</v>
      </c>
      <c r="AF13">
        <v>356</v>
      </c>
      <c r="AG13">
        <v>362</v>
      </c>
      <c r="AH13">
        <v>371</v>
      </c>
      <c r="AI13">
        <v>409</v>
      </c>
      <c r="AJ13">
        <v>422</v>
      </c>
      <c r="AK13">
        <v>444</v>
      </c>
      <c r="AL13">
        <v>445</v>
      </c>
      <c r="AM13">
        <v>463</v>
      </c>
      <c r="AN13">
        <v>463</v>
      </c>
      <c r="AO13">
        <v>463</v>
      </c>
      <c r="AP13">
        <v>463</v>
      </c>
      <c r="AQ13">
        <v>153</v>
      </c>
      <c r="AR13">
        <v>0</v>
      </c>
      <c r="AS13">
        <v>2861</v>
      </c>
      <c r="AT13">
        <v>2936</v>
      </c>
      <c r="AU13">
        <v>2532</v>
      </c>
      <c r="AV13">
        <v>3979</v>
      </c>
      <c r="AW13">
        <v>336</v>
      </c>
      <c r="AX13">
        <v>345</v>
      </c>
      <c r="AY13">
        <v>300</v>
      </c>
      <c r="AZ13">
        <v>463</v>
      </c>
      <c r="BA13">
        <v>2257</v>
      </c>
      <c r="BB13">
        <v>2328</v>
      </c>
      <c r="BC13">
        <v>1936</v>
      </c>
      <c r="BD13">
        <v>3303</v>
      </c>
      <c r="BE13">
        <v>63</v>
      </c>
      <c r="BF13">
        <f>Table4[[#This Row],[50%]]-(Table4[[#This Row],[S50%]]+Table4[[#This Row],[I50%]])</f>
        <v>235</v>
      </c>
      <c r="BG13" s="2">
        <f>Table4[[#This Row],[S50%]]+Table4[[#This Row],[I50%]]</f>
        <v>2617</v>
      </c>
    </row>
    <row r="14" spans="1:59" x14ac:dyDescent="0.2">
      <c r="A14">
        <v>1591101831</v>
      </c>
      <c r="B14">
        <v>72</v>
      </c>
      <c r="D14" t="s">
        <v>48</v>
      </c>
      <c r="E14" t="s">
        <v>254</v>
      </c>
      <c r="F14" t="s">
        <v>49</v>
      </c>
      <c r="G14">
        <v>2886</v>
      </c>
      <c r="H14">
        <v>3019</v>
      </c>
      <c r="I14">
        <v>3106</v>
      </c>
      <c r="J14">
        <v>3189</v>
      </c>
      <c r="K14">
        <v>3633</v>
      </c>
      <c r="L14">
        <v>3700</v>
      </c>
      <c r="M14">
        <v>3718</v>
      </c>
      <c r="N14">
        <v>3729</v>
      </c>
      <c r="O14">
        <v>3979</v>
      </c>
      <c r="P14">
        <v>3979</v>
      </c>
      <c r="Q14">
        <v>3979</v>
      </c>
      <c r="R14">
        <v>3979</v>
      </c>
      <c r="S14">
        <v>2295</v>
      </c>
      <c r="T14">
        <v>2389</v>
      </c>
      <c r="U14">
        <v>2443</v>
      </c>
      <c r="V14">
        <v>2555</v>
      </c>
      <c r="W14">
        <v>2973</v>
      </c>
      <c r="X14">
        <v>3093</v>
      </c>
      <c r="Y14">
        <v>3151</v>
      </c>
      <c r="Z14">
        <v>3185</v>
      </c>
      <c r="AA14">
        <v>3303</v>
      </c>
      <c r="AB14">
        <v>3303</v>
      </c>
      <c r="AC14">
        <v>3303</v>
      </c>
      <c r="AD14">
        <v>3303</v>
      </c>
      <c r="AE14">
        <v>343</v>
      </c>
      <c r="AF14">
        <v>358</v>
      </c>
      <c r="AG14">
        <v>371</v>
      </c>
      <c r="AH14">
        <v>384</v>
      </c>
      <c r="AI14">
        <v>418</v>
      </c>
      <c r="AJ14">
        <v>431</v>
      </c>
      <c r="AK14">
        <v>444</v>
      </c>
      <c r="AL14">
        <v>445</v>
      </c>
      <c r="AM14">
        <v>482</v>
      </c>
      <c r="AN14">
        <v>482</v>
      </c>
      <c r="AO14">
        <v>482</v>
      </c>
      <c r="AP14">
        <v>482</v>
      </c>
      <c r="AQ14">
        <v>184</v>
      </c>
      <c r="AR14">
        <v>0</v>
      </c>
      <c r="AS14">
        <v>2875</v>
      </c>
      <c r="AT14">
        <v>2960</v>
      </c>
      <c r="AU14">
        <v>2532</v>
      </c>
      <c r="AV14">
        <v>3979</v>
      </c>
      <c r="AW14">
        <v>337</v>
      </c>
      <c r="AX14">
        <v>348</v>
      </c>
      <c r="AY14">
        <v>300</v>
      </c>
      <c r="AZ14">
        <v>482</v>
      </c>
      <c r="BA14">
        <v>2265</v>
      </c>
      <c r="BB14">
        <v>2353</v>
      </c>
      <c r="BC14">
        <v>1936</v>
      </c>
      <c r="BD14">
        <v>3303</v>
      </c>
      <c r="BE14">
        <v>63</v>
      </c>
      <c r="BF14">
        <f>Table4[[#This Row],[50%]]-(Table4[[#This Row],[S50%]]+Table4[[#This Row],[I50%]])</f>
        <v>248</v>
      </c>
      <c r="BG14" s="2">
        <f>Table4[[#This Row],[S50%]]+Table4[[#This Row],[I50%]]</f>
        <v>2638</v>
      </c>
    </row>
    <row r="15" spans="1:59" x14ac:dyDescent="0.2">
      <c r="A15">
        <v>1591101833</v>
      </c>
      <c r="B15">
        <v>78</v>
      </c>
      <c r="D15" t="s">
        <v>48</v>
      </c>
      <c r="E15" t="s">
        <v>255</v>
      </c>
      <c r="F15" t="s">
        <v>49</v>
      </c>
      <c r="G15">
        <v>2980</v>
      </c>
      <c r="H15">
        <v>3106</v>
      </c>
      <c r="I15">
        <v>3228</v>
      </c>
      <c r="J15">
        <v>3302</v>
      </c>
      <c r="K15">
        <v>3642</v>
      </c>
      <c r="L15">
        <v>3700</v>
      </c>
      <c r="M15">
        <v>3744</v>
      </c>
      <c r="N15">
        <v>3924</v>
      </c>
      <c r="O15">
        <v>3979</v>
      </c>
      <c r="P15">
        <v>3979</v>
      </c>
      <c r="Q15">
        <v>3979</v>
      </c>
      <c r="R15">
        <v>3979</v>
      </c>
      <c r="S15">
        <v>2344</v>
      </c>
      <c r="T15">
        <v>2443</v>
      </c>
      <c r="U15">
        <v>2580</v>
      </c>
      <c r="V15">
        <v>2692</v>
      </c>
      <c r="W15">
        <v>3006</v>
      </c>
      <c r="X15">
        <v>3093</v>
      </c>
      <c r="Y15">
        <v>3177</v>
      </c>
      <c r="Z15">
        <v>3185</v>
      </c>
      <c r="AA15">
        <v>3303</v>
      </c>
      <c r="AB15">
        <v>3303</v>
      </c>
      <c r="AC15">
        <v>3303</v>
      </c>
      <c r="AD15">
        <v>3303</v>
      </c>
      <c r="AE15">
        <v>350</v>
      </c>
      <c r="AF15">
        <v>366</v>
      </c>
      <c r="AG15">
        <v>390</v>
      </c>
      <c r="AH15">
        <v>401</v>
      </c>
      <c r="AI15">
        <v>422</v>
      </c>
      <c r="AJ15">
        <v>431</v>
      </c>
      <c r="AK15">
        <v>445</v>
      </c>
      <c r="AL15">
        <v>473</v>
      </c>
      <c r="AM15">
        <v>482</v>
      </c>
      <c r="AN15">
        <v>482</v>
      </c>
      <c r="AO15">
        <v>482</v>
      </c>
      <c r="AP15">
        <v>482</v>
      </c>
      <c r="AQ15">
        <v>206</v>
      </c>
      <c r="AR15">
        <v>0</v>
      </c>
      <c r="AS15">
        <v>2881</v>
      </c>
      <c r="AT15">
        <v>2983</v>
      </c>
      <c r="AU15">
        <v>2525</v>
      </c>
      <c r="AV15">
        <v>3979</v>
      </c>
      <c r="AW15">
        <v>339</v>
      </c>
      <c r="AX15">
        <v>351</v>
      </c>
      <c r="AY15">
        <v>298</v>
      </c>
      <c r="AZ15">
        <v>482</v>
      </c>
      <c r="BA15">
        <v>2278</v>
      </c>
      <c r="BB15">
        <v>2374</v>
      </c>
      <c r="BC15">
        <v>1936</v>
      </c>
      <c r="BD15">
        <v>3303</v>
      </c>
      <c r="BE15">
        <v>63</v>
      </c>
      <c r="BF15">
        <f>Table4[[#This Row],[50%]]-(Table4[[#This Row],[S50%]]+Table4[[#This Row],[I50%]])</f>
        <v>286</v>
      </c>
      <c r="BG15" s="2">
        <f>Table4[[#This Row],[S50%]]+Table4[[#This Row],[I50%]]</f>
        <v>2694</v>
      </c>
    </row>
    <row r="16" spans="1:59" x14ac:dyDescent="0.2">
      <c r="A16">
        <v>1591101835</v>
      </c>
      <c r="B16">
        <v>84</v>
      </c>
      <c r="D16" t="s">
        <v>48</v>
      </c>
      <c r="E16" t="s">
        <v>256</v>
      </c>
      <c r="F16" t="s">
        <v>49</v>
      </c>
      <c r="G16">
        <v>3019</v>
      </c>
      <c r="H16">
        <v>3161</v>
      </c>
      <c r="I16">
        <v>3363</v>
      </c>
      <c r="J16">
        <v>3484</v>
      </c>
      <c r="K16">
        <v>3670</v>
      </c>
      <c r="L16">
        <v>3729</v>
      </c>
      <c r="M16">
        <v>3924</v>
      </c>
      <c r="N16">
        <v>3961</v>
      </c>
      <c r="O16">
        <v>3967</v>
      </c>
      <c r="P16">
        <v>3967</v>
      </c>
      <c r="Q16">
        <v>3967</v>
      </c>
      <c r="R16">
        <v>3967</v>
      </c>
      <c r="S16">
        <v>2385</v>
      </c>
      <c r="T16">
        <v>2512</v>
      </c>
      <c r="U16">
        <v>2703</v>
      </c>
      <c r="V16">
        <v>2845</v>
      </c>
      <c r="W16">
        <v>3029</v>
      </c>
      <c r="X16">
        <v>3151</v>
      </c>
      <c r="Y16">
        <v>3251</v>
      </c>
      <c r="Z16">
        <v>3275</v>
      </c>
      <c r="AA16">
        <v>3294</v>
      </c>
      <c r="AB16">
        <v>3294</v>
      </c>
      <c r="AC16">
        <v>3294</v>
      </c>
      <c r="AD16">
        <v>3294</v>
      </c>
      <c r="AE16">
        <v>351</v>
      </c>
      <c r="AF16">
        <v>384</v>
      </c>
      <c r="AG16">
        <v>401</v>
      </c>
      <c r="AH16">
        <v>409</v>
      </c>
      <c r="AI16">
        <v>426</v>
      </c>
      <c r="AJ16">
        <v>455</v>
      </c>
      <c r="AK16">
        <v>473</v>
      </c>
      <c r="AL16">
        <v>482</v>
      </c>
      <c r="AM16">
        <v>502</v>
      </c>
      <c r="AN16">
        <v>502</v>
      </c>
      <c r="AO16">
        <v>502</v>
      </c>
      <c r="AP16">
        <v>502</v>
      </c>
      <c r="AQ16">
        <v>249</v>
      </c>
      <c r="AR16">
        <v>0</v>
      </c>
      <c r="AS16">
        <v>2899</v>
      </c>
      <c r="AT16">
        <v>3017</v>
      </c>
      <c r="AU16">
        <v>2514</v>
      </c>
      <c r="AV16">
        <v>3979</v>
      </c>
      <c r="AW16">
        <v>339</v>
      </c>
      <c r="AX16">
        <v>354</v>
      </c>
      <c r="AY16">
        <v>298</v>
      </c>
      <c r="AZ16">
        <v>502</v>
      </c>
      <c r="BA16">
        <v>2297</v>
      </c>
      <c r="BB16">
        <v>2405</v>
      </c>
      <c r="BC16">
        <v>1936</v>
      </c>
      <c r="BD16">
        <v>3303</v>
      </c>
      <c r="BE16">
        <v>63</v>
      </c>
      <c r="BF16">
        <f>Table4[[#This Row],[50%]]-(Table4[[#This Row],[S50%]]+Table4[[#This Row],[I50%]])</f>
        <v>283</v>
      </c>
      <c r="BG16" s="2">
        <f>Table4[[#This Row],[S50%]]+Table4[[#This Row],[I50%]]</f>
        <v>2736</v>
      </c>
    </row>
    <row r="17" spans="1:59" x14ac:dyDescent="0.2">
      <c r="A17">
        <v>1591101837</v>
      </c>
      <c r="B17">
        <v>90</v>
      </c>
      <c r="D17" t="s">
        <v>48</v>
      </c>
      <c r="E17" t="s">
        <v>257</v>
      </c>
      <c r="F17" t="s">
        <v>49</v>
      </c>
      <c r="G17">
        <v>3065</v>
      </c>
      <c r="H17">
        <v>3240</v>
      </c>
      <c r="I17">
        <v>3490</v>
      </c>
      <c r="J17">
        <v>3561</v>
      </c>
      <c r="K17">
        <v>3694</v>
      </c>
      <c r="L17">
        <v>3778</v>
      </c>
      <c r="M17">
        <v>3924</v>
      </c>
      <c r="N17">
        <v>3961</v>
      </c>
      <c r="O17">
        <v>3967</v>
      </c>
      <c r="P17">
        <v>3967</v>
      </c>
      <c r="Q17">
        <v>3967</v>
      </c>
      <c r="R17">
        <v>3967</v>
      </c>
      <c r="S17">
        <v>2436</v>
      </c>
      <c r="T17">
        <v>2605</v>
      </c>
      <c r="U17">
        <v>2849</v>
      </c>
      <c r="V17">
        <v>2923</v>
      </c>
      <c r="W17">
        <v>3056</v>
      </c>
      <c r="X17">
        <v>3154</v>
      </c>
      <c r="Y17">
        <v>3251</v>
      </c>
      <c r="Z17">
        <v>3275</v>
      </c>
      <c r="AA17">
        <v>3294</v>
      </c>
      <c r="AB17">
        <v>3294</v>
      </c>
      <c r="AC17">
        <v>3294</v>
      </c>
      <c r="AD17">
        <v>3294</v>
      </c>
      <c r="AE17">
        <v>347</v>
      </c>
      <c r="AF17">
        <v>379</v>
      </c>
      <c r="AG17">
        <v>398</v>
      </c>
      <c r="AH17">
        <v>406</v>
      </c>
      <c r="AI17">
        <v>426</v>
      </c>
      <c r="AJ17">
        <v>463</v>
      </c>
      <c r="AK17">
        <v>482</v>
      </c>
      <c r="AL17">
        <v>492</v>
      </c>
      <c r="AM17">
        <v>502</v>
      </c>
      <c r="AN17">
        <v>502</v>
      </c>
      <c r="AO17">
        <v>502</v>
      </c>
      <c r="AP17">
        <v>502</v>
      </c>
      <c r="AQ17">
        <v>280</v>
      </c>
      <c r="AR17">
        <v>0</v>
      </c>
      <c r="AS17">
        <v>2913</v>
      </c>
      <c r="AT17">
        <v>3035</v>
      </c>
      <c r="AU17">
        <v>2417</v>
      </c>
      <c r="AV17">
        <v>3979</v>
      </c>
      <c r="AW17">
        <v>339</v>
      </c>
      <c r="AX17">
        <v>354</v>
      </c>
      <c r="AY17">
        <v>298</v>
      </c>
      <c r="AZ17">
        <v>502</v>
      </c>
      <c r="BA17">
        <v>2301</v>
      </c>
      <c r="BB17">
        <v>2424</v>
      </c>
      <c r="BC17">
        <v>1936</v>
      </c>
      <c r="BD17">
        <v>3303</v>
      </c>
      <c r="BE17">
        <v>63</v>
      </c>
      <c r="BF17">
        <f>Table4[[#This Row],[50%]]-(Table4[[#This Row],[S50%]]+Table4[[#This Row],[I50%]])</f>
        <v>282</v>
      </c>
      <c r="BG17" s="2">
        <f>Table4[[#This Row],[S50%]]+Table4[[#This Row],[I50%]]</f>
        <v>2783</v>
      </c>
    </row>
    <row r="18" spans="1:59" x14ac:dyDescent="0.2">
      <c r="A18">
        <v>1591101839</v>
      </c>
      <c r="B18">
        <v>95</v>
      </c>
      <c r="D18" t="s">
        <v>48</v>
      </c>
      <c r="E18" t="s">
        <v>258</v>
      </c>
      <c r="F18" t="s">
        <v>49</v>
      </c>
      <c r="G18">
        <v>3092</v>
      </c>
      <c r="H18">
        <v>3284</v>
      </c>
      <c r="I18">
        <v>3460</v>
      </c>
      <c r="J18">
        <v>3552</v>
      </c>
      <c r="K18">
        <v>3685</v>
      </c>
      <c r="L18">
        <v>3815</v>
      </c>
      <c r="M18">
        <v>3924</v>
      </c>
      <c r="N18">
        <v>3967</v>
      </c>
      <c r="O18">
        <v>3985</v>
      </c>
      <c r="P18">
        <v>3985</v>
      </c>
      <c r="Q18">
        <v>3985</v>
      </c>
      <c r="R18">
        <v>3985</v>
      </c>
      <c r="S18">
        <v>2446</v>
      </c>
      <c r="T18">
        <v>2629</v>
      </c>
      <c r="U18">
        <v>2815</v>
      </c>
      <c r="V18">
        <v>2892</v>
      </c>
      <c r="W18">
        <v>3051</v>
      </c>
      <c r="X18">
        <v>3154</v>
      </c>
      <c r="Y18">
        <v>3251</v>
      </c>
      <c r="Z18">
        <v>3275</v>
      </c>
      <c r="AA18">
        <v>3294</v>
      </c>
      <c r="AB18">
        <v>3294</v>
      </c>
      <c r="AC18">
        <v>3294</v>
      </c>
      <c r="AD18">
        <v>3294</v>
      </c>
      <c r="AE18">
        <v>351</v>
      </c>
      <c r="AF18">
        <v>385</v>
      </c>
      <c r="AG18">
        <v>399</v>
      </c>
      <c r="AH18">
        <v>406</v>
      </c>
      <c r="AI18">
        <v>426</v>
      </c>
      <c r="AJ18">
        <v>468</v>
      </c>
      <c r="AK18">
        <v>492</v>
      </c>
      <c r="AL18">
        <v>504</v>
      </c>
      <c r="AM18">
        <v>535</v>
      </c>
      <c r="AN18">
        <v>535</v>
      </c>
      <c r="AO18">
        <v>535</v>
      </c>
      <c r="AP18">
        <v>535</v>
      </c>
      <c r="AQ18">
        <v>326</v>
      </c>
      <c r="AR18">
        <v>0</v>
      </c>
      <c r="AS18">
        <v>2924</v>
      </c>
      <c r="AT18">
        <v>3045</v>
      </c>
      <c r="AU18">
        <v>2343</v>
      </c>
      <c r="AV18">
        <v>3985</v>
      </c>
      <c r="AW18">
        <v>339</v>
      </c>
      <c r="AX18">
        <v>355</v>
      </c>
      <c r="AY18">
        <v>261</v>
      </c>
      <c r="AZ18">
        <v>535</v>
      </c>
      <c r="BA18">
        <v>2313</v>
      </c>
      <c r="BB18">
        <v>2436</v>
      </c>
      <c r="BC18">
        <v>1855</v>
      </c>
      <c r="BD18">
        <v>3303</v>
      </c>
      <c r="BE18">
        <v>63</v>
      </c>
      <c r="BF18">
        <f>Table4[[#This Row],[50%]]-(Table4[[#This Row],[S50%]]+Table4[[#This Row],[I50%]])</f>
        <v>295</v>
      </c>
      <c r="BG18" s="2">
        <f>Table4[[#This Row],[S50%]]+Table4[[#This Row],[I50%]]</f>
        <v>2797</v>
      </c>
    </row>
    <row r="19" spans="1:59" x14ac:dyDescent="0.2">
      <c r="A19">
        <v>1591101841</v>
      </c>
      <c r="B19">
        <v>101</v>
      </c>
      <c r="D19" t="s">
        <v>48</v>
      </c>
      <c r="E19" t="s">
        <v>259</v>
      </c>
      <c r="F19" t="s">
        <v>49</v>
      </c>
      <c r="G19">
        <v>3085</v>
      </c>
      <c r="H19">
        <v>3255</v>
      </c>
      <c r="I19">
        <v>3397</v>
      </c>
      <c r="J19">
        <v>3493</v>
      </c>
      <c r="K19">
        <v>3670</v>
      </c>
      <c r="L19">
        <v>3815</v>
      </c>
      <c r="M19">
        <v>3924</v>
      </c>
      <c r="N19">
        <v>3967</v>
      </c>
      <c r="O19">
        <v>3985</v>
      </c>
      <c r="P19">
        <v>3985</v>
      </c>
      <c r="Q19">
        <v>3985</v>
      </c>
      <c r="R19">
        <v>3985</v>
      </c>
      <c r="S19">
        <v>2443</v>
      </c>
      <c r="T19">
        <v>2646</v>
      </c>
      <c r="U19">
        <v>2768</v>
      </c>
      <c r="V19">
        <v>2849</v>
      </c>
      <c r="W19">
        <v>3006</v>
      </c>
      <c r="X19">
        <v>3141</v>
      </c>
      <c r="Y19">
        <v>3251</v>
      </c>
      <c r="Z19">
        <v>3275</v>
      </c>
      <c r="AA19">
        <v>3294</v>
      </c>
      <c r="AB19">
        <v>3294</v>
      </c>
      <c r="AC19">
        <v>3294</v>
      </c>
      <c r="AD19">
        <v>3294</v>
      </c>
      <c r="AE19">
        <v>348</v>
      </c>
      <c r="AF19">
        <v>378</v>
      </c>
      <c r="AG19">
        <v>397</v>
      </c>
      <c r="AH19">
        <v>405</v>
      </c>
      <c r="AI19">
        <v>426</v>
      </c>
      <c r="AJ19">
        <v>463</v>
      </c>
      <c r="AK19">
        <v>492</v>
      </c>
      <c r="AL19">
        <v>504</v>
      </c>
      <c r="AM19">
        <v>535</v>
      </c>
      <c r="AN19">
        <v>535</v>
      </c>
      <c r="AO19">
        <v>535</v>
      </c>
      <c r="AP19">
        <v>535</v>
      </c>
      <c r="AQ19">
        <v>364</v>
      </c>
      <c r="AR19">
        <v>0</v>
      </c>
      <c r="AS19">
        <v>2927</v>
      </c>
      <c r="AT19">
        <v>3046</v>
      </c>
      <c r="AU19">
        <v>2343</v>
      </c>
      <c r="AV19">
        <v>3985</v>
      </c>
      <c r="AW19">
        <v>340</v>
      </c>
      <c r="AX19">
        <v>355</v>
      </c>
      <c r="AY19">
        <v>261</v>
      </c>
      <c r="AZ19">
        <v>535</v>
      </c>
      <c r="BA19">
        <v>2315</v>
      </c>
      <c r="BB19">
        <v>2440</v>
      </c>
      <c r="BC19">
        <v>1855</v>
      </c>
      <c r="BD19">
        <v>3303</v>
      </c>
      <c r="BE19">
        <v>63</v>
      </c>
      <c r="BF19">
        <f>Table4[[#This Row],[50%]]-(Table4[[#This Row],[S50%]]+Table4[[#This Row],[I50%]])</f>
        <v>294</v>
      </c>
      <c r="BG19" s="2">
        <f>Table4[[#This Row],[S50%]]+Table4[[#This Row],[I50%]]</f>
        <v>2791</v>
      </c>
    </row>
    <row r="20" spans="1:59" x14ac:dyDescent="0.2">
      <c r="A20">
        <v>1591101843</v>
      </c>
      <c r="B20">
        <v>107</v>
      </c>
      <c r="D20" t="s">
        <v>48</v>
      </c>
      <c r="E20" t="s">
        <v>137</v>
      </c>
      <c r="F20" t="s">
        <v>49</v>
      </c>
      <c r="G20">
        <v>3054</v>
      </c>
      <c r="H20">
        <v>3242</v>
      </c>
      <c r="I20">
        <v>3337</v>
      </c>
      <c r="J20">
        <v>3422</v>
      </c>
      <c r="K20">
        <v>3602</v>
      </c>
      <c r="L20">
        <v>3778</v>
      </c>
      <c r="M20">
        <v>3883</v>
      </c>
      <c r="N20">
        <v>3967</v>
      </c>
      <c r="O20">
        <v>3985</v>
      </c>
      <c r="P20">
        <v>3985</v>
      </c>
      <c r="Q20">
        <v>3985</v>
      </c>
      <c r="R20">
        <v>3985</v>
      </c>
      <c r="S20">
        <v>2436</v>
      </c>
      <c r="T20">
        <v>2621</v>
      </c>
      <c r="U20">
        <v>2722</v>
      </c>
      <c r="V20">
        <v>2796</v>
      </c>
      <c r="W20">
        <v>2963</v>
      </c>
      <c r="X20">
        <v>3076</v>
      </c>
      <c r="Y20">
        <v>3251</v>
      </c>
      <c r="Z20">
        <v>3275</v>
      </c>
      <c r="AA20">
        <v>3294</v>
      </c>
      <c r="AB20">
        <v>3294</v>
      </c>
      <c r="AC20">
        <v>3294</v>
      </c>
      <c r="AD20">
        <v>3294</v>
      </c>
      <c r="AE20">
        <v>349</v>
      </c>
      <c r="AF20">
        <v>374</v>
      </c>
      <c r="AG20">
        <v>389</v>
      </c>
      <c r="AH20">
        <v>402</v>
      </c>
      <c r="AI20">
        <v>426</v>
      </c>
      <c r="AJ20">
        <v>463</v>
      </c>
      <c r="AK20">
        <v>492</v>
      </c>
      <c r="AL20">
        <v>504</v>
      </c>
      <c r="AM20">
        <v>535</v>
      </c>
      <c r="AN20">
        <v>535</v>
      </c>
      <c r="AO20">
        <v>535</v>
      </c>
      <c r="AP20">
        <v>535</v>
      </c>
      <c r="AQ20">
        <v>406</v>
      </c>
      <c r="AR20">
        <v>0</v>
      </c>
      <c r="AS20">
        <v>2925</v>
      </c>
      <c r="AT20">
        <v>3040</v>
      </c>
      <c r="AU20">
        <v>2343</v>
      </c>
      <c r="AV20">
        <v>3985</v>
      </c>
      <c r="AW20">
        <v>342</v>
      </c>
      <c r="AX20">
        <v>355</v>
      </c>
      <c r="AY20">
        <v>261</v>
      </c>
      <c r="AZ20">
        <v>535</v>
      </c>
      <c r="BA20">
        <v>2316</v>
      </c>
      <c r="BB20">
        <v>2434</v>
      </c>
      <c r="BC20">
        <v>1855</v>
      </c>
      <c r="BD20">
        <v>3303</v>
      </c>
      <c r="BE20">
        <v>63</v>
      </c>
      <c r="BF20">
        <f>Table4[[#This Row],[50%]]-(Table4[[#This Row],[S50%]]+Table4[[#This Row],[I50%]])</f>
        <v>269</v>
      </c>
      <c r="BG20" s="2">
        <f>Table4[[#This Row],[S50%]]+Table4[[#This Row],[I50%]]</f>
        <v>2785</v>
      </c>
    </row>
    <row r="21" spans="1:59" x14ac:dyDescent="0.2">
      <c r="A21">
        <v>1591101845</v>
      </c>
      <c r="B21">
        <v>113</v>
      </c>
      <c r="D21" t="s">
        <v>48</v>
      </c>
      <c r="E21" t="s">
        <v>260</v>
      </c>
      <c r="F21" t="s">
        <v>49</v>
      </c>
      <c r="G21">
        <v>3085</v>
      </c>
      <c r="H21">
        <v>3255</v>
      </c>
      <c r="I21">
        <v>3322</v>
      </c>
      <c r="J21">
        <v>3416</v>
      </c>
      <c r="K21">
        <v>3577</v>
      </c>
      <c r="L21">
        <v>3696</v>
      </c>
      <c r="M21">
        <v>3815</v>
      </c>
      <c r="N21">
        <v>3853</v>
      </c>
      <c r="O21">
        <v>3985</v>
      </c>
      <c r="P21">
        <v>3985</v>
      </c>
      <c r="Q21">
        <v>3985</v>
      </c>
      <c r="R21">
        <v>3985</v>
      </c>
      <c r="S21">
        <v>2460</v>
      </c>
      <c r="T21">
        <v>2651</v>
      </c>
      <c r="U21">
        <v>2734</v>
      </c>
      <c r="V21">
        <v>2768</v>
      </c>
      <c r="W21">
        <v>2909</v>
      </c>
      <c r="X21">
        <v>3034</v>
      </c>
      <c r="Y21">
        <v>3141</v>
      </c>
      <c r="Z21">
        <v>3195</v>
      </c>
      <c r="AA21">
        <v>3253</v>
      </c>
      <c r="AB21">
        <v>3253</v>
      </c>
      <c r="AC21">
        <v>3253</v>
      </c>
      <c r="AD21">
        <v>3253</v>
      </c>
      <c r="AE21">
        <v>351</v>
      </c>
      <c r="AF21">
        <v>372</v>
      </c>
      <c r="AG21">
        <v>386</v>
      </c>
      <c r="AH21">
        <v>400</v>
      </c>
      <c r="AI21">
        <v>431</v>
      </c>
      <c r="AJ21">
        <v>453</v>
      </c>
      <c r="AK21">
        <v>484</v>
      </c>
      <c r="AL21">
        <v>492</v>
      </c>
      <c r="AM21">
        <v>535</v>
      </c>
      <c r="AN21">
        <v>535</v>
      </c>
      <c r="AO21">
        <v>535</v>
      </c>
      <c r="AP21">
        <v>535</v>
      </c>
      <c r="AQ21">
        <v>461</v>
      </c>
      <c r="AR21">
        <v>0</v>
      </c>
      <c r="AS21">
        <v>2947</v>
      </c>
      <c r="AT21">
        <v>3055</v>
      </c>
      <c r="AU21">
        <v>2343</v>
      </c>
      <c r="AV21">
        <v>3985</v>
      </c>
      <c r="AW21">
        <v>343</v>
      </c>
      <c r="AX21">
        <v>356</v>
      </c>
      <c r="AY21">
        <v>261</v>
      </c>
      <c r="AZ21">
        <v>535</v>
      </c>
      <c r="BA21">
        <v>2332</v>
      </c>
      <c r="BB21">
        <v>2450</v>
      </c>
      <c r="BC21">
        <v>1855</v>
      </c>
      <c r="BD21">
        <v>3303</v>
      </c>
      <c r="BE21">
        <v>63</v>
      </c>
      <c r="BF21">
        <f>Table4[[#This Row],[50%]]-(Table4[[#This Row],[S50%]]+Table4[[#This Row],[I50%]])</f>
        <v>274</v>
      </c>
      <c r="BG21" s="2">
        <f>Table4[[#This Row],[S50%]]+Table4[[#This Row],[I50%]]</f>
        <v>2811</v>
      </c>
    </row>
    <row r="22" spans="1:59" x14ac:dyDescent="0.2">
      <c r="A22">
        <v>1591101847</v>
      </c>
      <c r="B22">
        <v>119</v>
      </c>
      <c r="D22" t="s">
        <v>48</v>
      </c>
      <c r="E22" t="s">
        <v>261</v>
      </c>
      <c r="F22" t="s">
        <v>49</v>
      </c>
      <c r="G22">
        <v>3037</v>
      </c>
      <c r="H22">
        <v>3238</v>
      </c>
      <c r="I22">
        <v>3298</v>
      </c>
      <c r="J22">
        <v>3390</v>
      </c>
      <c r="K22">
        <v>3531</v>
      </c>
      <c r="L22">
        <v>3656</v>
      </c>
      <c r="M22">
        <v>3754</v>
      </c>
      <c r="N22">
        <v>3802</v>
      </c>
      <c r="O22">
        <v>3859</v>
      </c>
      <c r="P22">
        <v>3859</v>
      </c>
      <c r="Q22">
        <v>3859</v>
      </c>
      <c r="R22">
        <v>3859</v>
      </c>
      <c r="S22">
        <v>2429</v>
      </c>
      <c r="T22">
        <v>2626</v>
      </c>
      <c r="U22">
        <v>2699</v>
      </c>
      <c r="V22">
        <v>2761</v>
      </c>
      <c r="W22">
        <v>2890</v>
      </c>
      <c r="X22">
        <v>3018</v>
      </c>
      <c r="Y22">
        <v>3107</v>
      </c>
      <c r="Z22">
        <v>3135</v>
      </c>
      <c r="AA22">
        <v>3247</v>
      </c>
      <c r="AB22">
        <v>3247</v>
      </c>
      <c r="AC22">
        <v>3247</v>
      </c>
      <c r="AD22">
        <v>3247</v>
      </c>
      <c r="AE22">
        <v>348</v>
      </c>
      <c r="AF22">
        <v>368</v>
      </c>
      <c r="AG22">
        <v>380</v>
      </c>
      <c r="AH22">
        <v>398</v>
      </c>
      <c r="AI22">
        <v>419</v>
      </c>
      <c r="AJ22">
        <v>444</v>
      </c>
      <c r="AK22">
        <v>469</v>
      </c>
      <c r="AL22">
        <v>487</v>
      </c>
      <c r="AM22">
        <v>535</v>
      </c>
      <c r="AN22">
        <v>535</v>
      </c>
      <c r="AO22">
        <v>535</v>
      </c>
      <c r="AP22">
        <v>535</v>
      </c>
      <c r="AQ22">
        <v>502</v>
      </c>
      <c r="AR22">
        <v>0</v>
      </c>
      <c r="AS22">
        <v>2952</v>
      </c>
      <c r="AT22">
        <v>3055</v>
      </c>
      <c r="AU22">
        <v>2343</v>
      </c>
      <c r="AV22">
        <v>3985</v>
      </c>
      <c r="AW22">
        <v>342</v>
      </c>
      <c r="AX22">
        <v>355</v>
      </c>
      <c r="AY22">
        <v>261</v>
      </c>
      <c r="AZ22">
        <v>535</v>
      </c>
      <c r="BA22">
        <v>2332</v>
      </c>
      <c r="BB22">
        <v>2451</v>
      </c>
      <c r="BC22">
        <v>1855</v>
      </c>
      <c r="BD22">
        <v>3303</v>
      </c>
      <c r="BE22">
        <v>63</v>
      </c>
      <c r="BF22">
        <f>Table4[[#This Row],[50%]]-(Table4[[#This Row],[S50%]]+Table4[[#This Row],[I50%]])</f>
        <v>260</v>
      </c>
      <c r="BG22" s="2">
        <f>Table4[[#This Row],[S50%]]+Table4[[#This Row],[I50%]]</f>
        <v>2777</v>
      </c>
    </row>
    <row r="23" spans="1:59" x14ac:dyDescent="0.2">
      <c r="A23">
        <v>1591101849</v>
      </c>
      <c r="B23">
        <v>125</v>
      </c>
      <c r="D23" t="s">
        <v>48</v>
      </c>
      <c r="E23" t="s">
        <v>262</v>
      </c>
      <c r="F23" t="s">
        <v>49</v>
      </c>
      <c r="G23">
        <v>3004</v>
      </c>
      <c r="H23">
        <v>3249</v>
      </c>
      <c r="I23">
        <v>3322</v>
      </c>
      <c r="J23">
        <v>3422</v>
      </c>
      <c r="K23">
        <v>3590</v>
      </c>
      <c r="L23">
        <v>3755</v>
      </c>
      <c r="M23">
        <v>3881</v>
      </c>
      <c r="N23">
        <v>3922</v>
      </c>
      <c r="O23">
        <v>4077</v>
      </c>
      <c r="P23">
        <v>4077</v>
      </c>
      <c r="Q23">
        <v>4077</v>
      </c>
      <c r="R23">
        <v>4077</v>
      </c>
      <c r="S23">
        <v>2429</v>
      </c>
      <c r="T23">
        <v>2644</v>
      </c>
      <c r="U23">
        <v>2734</v>
      </c>
      <c r="V23">
        <v>2796</v>
      </c>
      <c r="W23">
        <v>2922</v>
      </c>
      <c r="X23">
        <v>3103</v>
      </c>
      <c r="Y23">
        <v>3201</v>
      </c>
      <c r="Z23">
        <v>3277</v>
      </c>
      <c r="AA23">
        <v>3455</v>
      </c>
      <c r="AB23">
        <v>3455</v>
      </c>
      <c r="AC23">
        <v>3455</v>
      </c>
      <c r="AD23">
        <v>3455</v>
      </c>
      <c r="AE23">
        <v>351</v>
      </c>
      <c r="AF23">
        <v>371</v>
      </c>
      <c r="AG23">
        <v>387</v>
      </c>
      <c r="AH23">
        <v>406</v>
      </c>
      <c r="AI23">
        <v>436</v>
      </c>
      <c r="AJ23">
        <v>459</v>
      </c>
      <c r="AK23">
        <v>498</v>
      </c>
      <c r="AL23">
        <v>516</v>
      </c>
      <c r="AM23">
        <v>574</v>
      </c>
      <c r="AN23">
        <v>574</v>
      </c>
      <c r="AO23">
        <v>574</v>
      </c>
      <c r="AP23">
        <v>574</v>
      </c>
      <c r="AQ23">
        <v>556</v>
      </c>
      <c r="AR23">
        <v>0</v>
      </c>
      <c r="AS23">
        <v>2955</v>
      </c>
      <c r="AT23">
        <v>3066</v>
      </c>
      <c r="AU23">
        <v>2343</v>
      </c>
      <c r="AV23">
        <v>4077</v>
      </c>
      <c r="AW23">
        <v>343</v>
      </c>
      <c r="AX23">
        <v>357</v>
      </c>
      <c r="AY23">
        <v>261</v>
      </c>
      <c r="AZ23">
        <v>574</v>
      </c>
      <c r="BA23">
        <v>2337</v>
      </c>
      <c r="BB23">
        <v>2462</v>
      </c>
      <c r="BC23">
        <v>1855</v>
      </c>
      <c r="BD23">
        <v>3455</v>
      </c>
      <c r="BE23">
        <v>63</v>
      </c>
      <c r="BF23">
        <f>Table4[[#This Row],[50%]]-(Table4[[#This Row],[S50%]]+Table4[[#This Row],[I50%]])</f>
        <v>224</v>
      </c>
      <c r="BG23" s="2">
        <f>Table4[[#This Row],[S50%]]+Table4[[#This Row],[I50%]]</f>
        <v>2780</v>
      </c>
    </row>
    <row r="24" spans="1:59" x14ac:dyDescent="0.2">
      <c r="A24">
        <v>1591101851</v>
      </c>
      <c r="B24">
        <v>131</v>
      </c>
      <c r="D24" t="s">
        <v>48</v>
      </c>
      <c r="E24" t="s">
        <v>140</v>
      </c>
      <c r="F24" t="s">
        <v>49</v>
      </c>
      <c r="G24">
        <v>3003</v>
      </c>
      <c r="H24">
        <v>3269</v>
      </c>
      <c r="I24">
        <v>3409</v>
      </c>
      <c r="J24">
        <v>3501</v>
      </c>
      <c r="K24">
        <v>3713</v>
      </c>
      <c r="L24">
        <v>3850</v>
      </c>
      <c r="M24">
        <v>3955</v>
      </c>
      <c r="N24">
        <v>4077</v>
      </c>
      <c r="O24">
        <v>4167</v>
      </c>
      <c r="P24">
        <v>4167</v>
      </c>
      <c r="Q24">
        <v>4167</v>
      </c>
      <c r="R24">
        <v>4167</v>
      </c>
      <c r="S24">
        <v>2431</v>
      </c>
      <c r="T24">
        <v>2655</v>
      </c>
      <c r="U24">
        <v>2761</v>
      </c>
      <c r="V24">
        <v>2825</v>
      </c>
      <c r="W24">
        <v>3020</v>
      </c>
      <c r="X24">
        <v>3190</v>
      </c>
      <c r="Y24">
        <v>3277</v>
      </c>
      <c r="Z24">
        <v>3343</v>
      </c>
      <c r="AA24">
        <v>3455</v>
      </c>
      <c r="AB24">
        <v>3455</v>
      </c>
      <c r="AC24">
        <v>3455</v>
      </c>
      <c r="AD24">
        <v>3455</v>
      </c>
      <c r="AE24">
        <v>351</v>
      </c>
      <c r="AF24">
        <v>376</v>
      </c>
      <c r="AG24">
        <v>396</v>
      </c>
      <c r="AH24">
        <v>408</v>
      </c>
      <c r="AI24">
        <v>437</v>
      </c>
      <c r="AJ24">
        <v>464</v>
      </c>
      <c r="AK24">
        <v>499</v>
      </c>
      <c r="AL24">
        <v>526</v>
      </c>
      <c r="AM24">
        <v>574</v>
      </c>
      <c r="AN24">
        <v>574</v>
      </c>
      <c r="AO24">
        <v>574</v>
      </c>
      <c r="AP24">
        <v>574</v>
      </c>
      <c r="AQ24">
        <v>609</v>
      </c>
      <c r="AR24">
        <v>0</v>
      </c>
      <c r="AS24">
        <v>2960</v>
      </c>
      <c r="AT24">
        <v>3074</v>
      </c>
      <c r="AU24">
        <v>2343</v>
      </c>
      <c r="AV24">
        <v>4167</v>
      </c>
      <c r="AW24">
        <v>344</v>
      </c>
      <c r="AX24">
        <v>358</v>
      </c>
      <c r="AY24">
        <v>261</v>
      </c>
      <c r="AZ24">
        <v>574</v>
      </c>
      <c r="BA24">
        <v>2341</v>
      </c>
      <c r="BB24">
        <v>2469</v>
      </c>
      <c r="BC24">
        <v>1855</v>
      </c>
      <c r="BD24">
        <v>3455</v>
      </c>
      <c r="BE24">
        <v>63</v>
      </c>
      <c r="BF24">
        <f>Table4[[#This Row],[50%]]-(Table4[[#This Row],[S50%]]+Table4[[#This Row],[I50%]])</f>
        <v>221</v>
      </c>
      <c r="BG24" s="2">
        <f>Table4[[#This Row],[S50%]]+Table4[[#This Row],[I50%]]</f>
        <v>2782</v>
      </c>
    </row>
    <row r="25" spans="1:59" x14ac:dyDescent="0.2">
      <c r="A25">
        <v>1591101853</v>
      </c>
      <c r="B25">
        <v>137</v>
      </c>
      <c r="D25" t="s">
        <v>48</v>
      </c>
      <c r="E25" t="s">
        <v>263</v>
      </c>
      <c r="F25" t="s">
        <v>49</v>
      </c>
      <c r="G25">
        <v>3037</v>
      </c>
      <c r="H25">
        <v>3284</v>
      </c>
      <c r="I25">
        <v>3429</v>
      </c>
      <c r="J25">
        <v>3530</v>
      </c>
      <c r="K25">
        <v>3745</v>
      </c>
      <c r="L25">
        <v>3862</v>
      </c>
      <c r="M25">
        <v>3993</v>
      </c>
      <c r="N25">
        <v>4166</v>
      </c>
      <c r="O25">
        <v>4388</v>
      </c>
      <c r="P25">
        <v>4388</v>
      </c>
      <c r="Q25">
        <v>4388</v>
      </c>
      <c r="R25">
        <v>4388</v>
      </c>
      <c r="S25">
        <v>2457</v>
      </c>
      <c r="T25">
        <v>2695</v>
      </c>
      <c r="U25">
        <v>2808</v>
      </c>
      <c r="V25">
        <v>2874</v>
      </c>
      <c r="W25">
        <v>3034</v>
      </c>
      <c r="X25">
        <v>3194</v>
      </c>
      <c r="Y25">
        <v>3309</v>
      </c>
      <c r="Z25">
        <v>3397</v>
      </c>
      <c r="AA25">
        <v>3614</v>
      </c>
      <c r="AB25">
        <v>3614</v>
      </c>
      <c r="AC25">
        <v>3614</v>
      </c>
      <c r="AD25">
        <v>3614</v>
      </c>
      <c r="AE25">
        <v>351</v>
      </c>
      <c r="AF25">
        <v>379</v>
      </c>
      <c r="AG25">
        <v>397</v>
      </c>
      <c r="AH25">
        <v>409</v>
      </c>
      <c r="AI25">
        <v>439</v>
      </c>
      <c r="AJ25">
        <v>464</v>
      </c>
      <c r="AK25">
        <v>499</v>
      </c>
      <c r="AL25">
        <v>526</v>
      </c>
      <c r="AM25">
        <v>574</v>
      </c>
      <c r="AN25">
        <v>574</v>
      </c>
      <c r="AO25">
        <v>574</v>
      </c>
      <c r="AP25">
        <v>574</v>
      </c>
      <c r="AQ25">
        <v>667</v>
      </c>
      <c r="AR25">
        <v>0</v>
      </c>
      <c r="AS25">
        <v>2965</v>
      </c>
      <c r="AT25">
        <v>3078</v>
      </c>
      <c r="AU25">
        <v>2343</v>
      </c>
      <c r="AV25">
        <v>4388</v>
      </c>
      <c r="AW25">
        <v>344</v>
      </c>
      <c r="AX25">
        <v>359</v>
      </c>
      <c r="AY25">
        <v>261</v>
      </c>
      <c r="AZ25">
        <v>574</v>
      </c>
      <c r="BA25">
        <v>2342</v>
      </c>
      <c r="BB25">
        <v>2473</v>
      </c>
      <c r="BC25">
        <v>1855</v>
      </c>
      <c r="BD25">
        <v>3614</v>
      </c>
      <c r="BE25">
        <v>63</v>
      </c>
      <c r="BF25">
        <f>Table4[[#This Row],[50%]]-(Table4[[#This Row],[S50%]]+Table4[[#This Row],[I50%]])</f>
        <v>229</v>
      </c>
      <c r="BG25" s="2">
        <f>Table4[[#This Row],[S50%]]+Table4[[#This Row],[I50%]]</f>
        <v>2808</v>
      </c>
    </row>
    <row r="26" spans="1:59" x14ac:dyDescent="0.2">
      <c r="A26">
        <v>1591101855</v>
      </c>
      <c r="B26">
        <v>143</v>
      </c>
      <c r="D26" t="s">
        <v>48</v>
      </c>
      <c r="E26" t="s">
        <v>264</v>
      </c>
      <c r="F26" t="s">
        <v>49</v>
      </c>
      <c r="G26">
        <v>3018</v>
      </c>
      <c r="H26">
        <v>3277</v>
      </c>
      <c r="I26">
        <v>3473</v>
      </c>
      <c r="J26">
        <v>3548</v>
      </c>
      <c r="K26">
        <v>3769</v>
      </c>
      <c r="L26">
        <v>3926</v>
      </c>
      <c r="M26">
        <v>4117</v>
      </c>
      <c r="N26">
        <v>4219</v>
      </c>
      <c r="O26">
        <v>4388</v>
      </c>
      <c r="P26">
        <v>4388</v>
      </c>
      <c r="Q26">
        <v>4388</v>
      </c>
      <c r="R26">
        <v>4388</v>
      </c>
      <c r="S26">
        <v>2445</v>
      </c>
      <c r="T26">
        <v>2670</v>
      </c>
      <c r="U26">
        <v>2812</v>
      </c>
      <c r="V26">
        <v>2872</v>
      </c>
      <c r="W26">
        <v>3059</v>
      </c>
      <c r="X26">
        <v>3211</v>
      </c>
      <c r="Y26">
        <v>3367</v>
      </c>
      <c r="Z26">
        <v>3518</v>
      </c>
      <c r="AA26">
        <v>3614</v>
      </c>
      <c r="AB26">
        <v>3614</v>
      </c>
      <c r="AC26">
        <v>3614</v>
      </c>
      <c r="AD26">
        <v>3614</v>
      </c>
      <c r="AE26">
        <v>353</v>
      </c>
      <c r="AF26">
        <v>384</v>
      </c>
      <c r="AG26">
        <v>401</v>
      </c>
      <c r="AH26">
        <v>414</v>
      </c>
      <c r="AI26">
        <v>454</v>
      </c>
      <c r="AJ26">
        <v>491</v>
      </c>
      <c r="AK26">
        <v>524</v>
      </c>
      <c r="AL26">
        <v>537</v>
      </c>
      <c r="AM26">
        <v>583</v>
      </c>
      <c r="AN26">
        <v>583</v>
      </c>
      <c r="AO26">
        <v>583</v>
      </c>
      <c r="AP26">
        <v>583</v>
      </c>
      <c r="AQ26">
        <v>725</v>
      </c>
      <c r="AR26">
        <v>0</v>
      </c>
      <c r="AS26">
        <v>2977</v>
      </c>
      <c r="AT26">
        <v>3088</v>
      </c>
      <c r="AU26">
        <v>2343</v>
      </c>
      <c r="AV26">
        <v>4388</v>
      </c>
      <c r="AW26">
        <v>346</v>
      </c>
      <c r="AX26">
        <v>361</v>
      </c>
      <c r="AY26">
        <v>261</v>
      </c>
      <c r="AZ26">
        <v>583</v>
      </c>
      <c r="BA26">
        <v>2348</v>
      </c>
      <c r="BB26">
        <v>2481</v>
      </c>
      <c r="BC26">
        <v>1855</v>
      </c>
      <c r="BD26">
        <v>3614</v>
      </c>
      <c r="BE26">
        <v>63</v>
      </c>
      <c r="BF26">
        <f>Table4[[#This Row],[50%]]-(Table4[[#This Row],[S50%]]+Table4[[#This Row],[I50%]])</f>
        <v>220</v>
      </c>
      <c r="BG26" s="2">
        <f>Table4[[#This Row],[S50%]]+Table4[[#This Row],[I50%]]</f>
        <v>2798</v>
      </c>
    </row>
    <row r="27" spans="1:59" x14ac:dyDescent="0.2">
      <c r="A27">
        <v>1591101857</v>
      </c>
      <c r="B27">
        <v>149</v>
      </c>
      <c r="D27" t="s">
        <v>48</v>
      </c>
      <c r="E27" t="s">
        <v>265</v>
      </c>
      <c r="F27" t="s">
        <v>49</v>
      </c>
      <c r="G27">
        <v>3133</v>
      </c>
      <c r="H27">
        <v>3389</v>
      </c>
      <c r="I27">
        <v>3547</v>
      </c>
      <c r="J27">
        <v>3627</v>
      </c>
      <c r="K27">
        <v>3845</v>
      </c>
      <c r="L27">
        <v>3947</v>
      </c>
      <c r="M27">
        <v>4117</v>
      </c>
      <c r="N27">
        <v>4219</v>
      </c>
      <c r="O27">
        <v>4388</v>
      </c>
      <c r="P27">
        <v>4388</v>
      </c>
      <c r="Q27">
        <v>4388</v>
      </c>
      <c r="R27">
        <v>4388</v>
      </c>
      <c r="S27">
        <v>2513</v>
      </c>
      <c r="T27">
        <v>2742</v>
      </c>
      <c r="U27">
        <v>2869</v>
      </c>
      <c r="V27">
        <v>2946</v>
      </c>
      <c r="W27">
        <v>3099</v>
      </c>
      <c r="X27">
        <v>3220</v>
      </c>
      <c r="Y27">
        <v>3367</v>
      </c>
      <c r="Z27">
        <v>3518</v>
      </c>
      <c r="AA27">
        <v>3614</v>
      </c>
      <c r="AB27">
        <v>3614</v>
      </c>
      <c r="AC27">
        <v>3614</v>
      </c>
      <c r="AD27">
        <v>3614</v>
      </c>
      <c r="AE27">
        <v>367</v>
      </c>
      <c r="AF27">
        <v>397</v>
      </c>
      <c r="AG27">
        <v>416</v>
      </c>
      <c r="AH27">
        <v>431</v>
      </c>
      <c r="AI27">
        <v>471</v>
      </c>
      <c r="AJ27">
        <v>505</v>
      </c>
      <c r="AK27">
        <v>533</v>
      </c>
      <c r="AL27">
        <v>583</v>
      </c>
      <c r="AM27">
        <v>621</v>
      </c>
      <c r="AN27">
        <v>621</v>
      </c>
      <c r="AO27">
        <v>621</v>
      </c>
      <c r="AP27">
        <v>621</v>
      </c>
      <c r="AQ27">
        <v>784</v>
      </c>
      <c r="AR27">
        <v>0</v>
      </c>
      <c r="AS27">
        <v>2996</v>
      </c>
      <c r="AT27">
        <v>3104</v>
      </c>
      <c r="AU27">
        <v>2343</v>
      </c>
      <c r="AV27">
        <v>4388</v>
      </c>
      <c r="AW27">
        <v>349</v>
      </c>
      <c r="AX27">
        <v>363</v>
      </c>
      <c r="AY27">
        <v>261</v>
      </c>
      <c r="AZ27">
        <v>621</v>
      </c>
      <c r="BA27">
        <v>2379</v>
      </c>
      <c r="BB27">
        <v>2495</v>
      </c>
      <c r="BC27">
        <v>1855</v>
      </c>
      <c r="BD27">
        <v>3614</v>
      </c>
      <c r="BE27">
        <v>63</v>
      </c>
      <c r="BF27">
        <f>Table4[[#This Row],[50%]]-(Table4[[#This Row],[S50%]]+Table4[[#This Row],[I50%]])</f>
        <v>253</v>
      </c>
      <c r="BG27" s="2">
        <f>Table4[[#This Row],[S50%]]+Table4[[#This Row],[I50%]]</f>
        <v>2880</v>
      </c>
    </row>
    <row r="28" spans="1:59" x14ac:dyDescent="0.2">
      <c r="A28">
        <v>1591101859</v>
      </c>
      <c r="B28">
        <v>155</v>
      </c>
      <c r="D28" t="s">
        <v>48</v>
      </c>
      <c r="E28" t="s">
        <v>266</v>
      </c>
      <c r="F28" t="s">
        <v>49</v>
      </c>
      <c r="G28">
        <v>3151</v>
      </c>
      <c r="H28">
        <v>3410</v>
      </c>
      <c r="I28">
        <v>3560</v>
      </c>
      <c r="J28">
        <v>3636</v>
      </c>
      <c r="K28">
        <v>3813</v>
      </c>
      <c r="L28">
        <v>3972</v>
      </c>
      <c r="M28">
        <v>4117</v>
      </c>
      <c r="N28">
        <v>4219</v>
      </c>
      <c r="O28">
        <v>4388</v>
      </c>
      <c r="P28">
        <v>4388</v>
      </c>
      <c r="Q28">
        <v>4388</v>
      </c>
      <c r="R28">
        <v>4388</v>
      </c>
      <c r="S28">
        <v>2521</v>
      </c>
      <c r="T28">
        <v>2792</v>
      </c>
      <c r="U28">
        <v>2899</v>
      </c>
      <c r="V28">
        <v>2960</v>
      </c>
      <c r="W28">
        <v>3117</v>
      </c>
      <c r="X28">
        <v>3220</v>
      </c>
      <c r="Y28">
        <v>3367</v>
      </c>
      <c r="Z28">
        <v>3518</v>
      </c>
      <c r="AA28">
        <v>3614</v>
      </c>
      <c r="AB28">
        <v>3614</v>
      </c>
      <c r="AC28">
        <v>3614</v>
      </c>
      <c r="AD28">
        <v>3614</v>
      </c>
      <c r="AE28">
        <v>371</v>
      </c>
      <c r="AF28">
        <v>398</v>
      </c>
      <c r="AG28">
        <v>416</v>
      </c>
      <c r="AH28">
        <v>428</v>
      </c>
      <c r="AI28">
        <v>462</v>
      </c>
      <c r="AJ28">
        <v>495</v>
      </c>
      <c r="AK28">
        <v>526</v>
      </c>
      <c r="AL28">
        <v>583</v>
      </c>
      <c r="AM28">
        <v>621</v>
      </c>
      <c r="AN28">
        <v>621</v>
      </c>
      <c r="AO28">
        <v>621</v>
      </c>
      <c r="AP28">
        <v>621</v>
      </c>
      <c r="AQ28">
        <v>849</v>
      </c>
      <c r="AR28">
        <v>0</v>
      </c>
      <c r="AS28">
        <v>3009</v>
      </c>
      <c r="AT28">
        <v>3116</v>
      </c>
      <c r="AU28">
        <v>2343</v>
      </c>
      <c r="AV28">
        <v>4388</v>
      </c>
      <c r="AW28">
        <v>351</v>
      </c>
      <c r="AX28">
        <v>364</v>
      </c>
      <c r="AY28">
        <v>261</v>
      </c>
      <c r="AZ28">
        <v>621</v>
      </c>
      <c r="BA28">
        <v>2394</v>
      </c>
      <c r="BB28">
        <v>2506</v>
      </c>
      <c r="BC28">
        <v>1855</v>
      </c>
      <c r="BD28">
        <v>3614</v>
      </c>
      <c r="BE28">
        <v>63</v>
      </c>
      <c r="BF28">
        <f>Table4[[#This Row],[50%]]-(Table4[[#This Row],[S50%]]+Table4[[#This Row],[I50%]])</f>
        <v>259</v>
      </c>
      <c r="BG28" s="2">
        <f>Table4[[#This Row],[S50%]]+Table4[[#This Row],[I50%]]</f>
        <v>2892</v>
      </c>
    </row>
    <row r="29" spans="1:59" x14ac:dyDescent="0.2">
      <c r="A29">
        <v>1591101861</v>
      </c>
      <c r="B29">
        <v>161</v>
      </c>
      <c r="D29" t="s">
        <v>48</v>
      </c>
      <c r="E29" t="s">
        <v>267</v>
      </c>
      <c r="F29" t="s">
        <v>49</v>
      </c>
      <c r="G29">
        <v>3151</v>
      </c>
      <c r="H29">
        <v>3418</v>
      </c>
      <c r="I29">
        <v>3560</v>
      </c>
      <c r="J29">
        <v>3631</v>
      </c>
      <c r="K29">
        <v>3769</v>
      </c>
      <c r="L29">
        <v>3884</v>
      </c>
      <c r="M29">
        <v>4115</v>
      </c>
      <c r="N29">
        <v>4219</v>
      </c>
      <c r="O29">
        <v>4388</v>
      </c>
      <c r="P29">
        <v>4388</v>
      </c>
      <c r="Q29">
        <v>4388</v>
      </c>
      <c r="R29">
        <v>4388</v>
      </c>
      <c r="S29">
        <v>2521</v>
      </c>
      <c r="T29">
        <v>2806</v>
      </c>
      <c r="U29">
        <v>2908</v>
      </c>
      <c r="V29">
        <v>2962</v>
      </c>
      <c r="W29">
        <v>3105</v>
      </c>
      <c r="X29">
        <v>3220</v>
      </c>
      <c r="Y29">
        <v>3367</v>
      </c>
      <c r="Z29">
        <v>3518</v>
      </c>
      <c r="AA29">
        <v>3614</v>
      </c>
      <c r="AB29">
        <v>3614</v>
      </c>
      <c r="AC29">
        <v>3614</v>
      </c>
      <c r="AD29">
        <v>3614</v>
      </c>
      <c r="AE29">
        <v>364</v>
      </c>
      <c r="AF29">
        <v>397</v>
      </c>
      <c r="AG29">
        <v>416</v>
      </c>
      <c r="AH29">
        <v>425</v>
      </c>
      <c r="AI29">
        <v>460</v>
      </c>
      <c r="AJ29">
        <v>494</v>
      </c>
      <c r="AK29">
        <v>524</v>
      </c>
      <c r="AL29">
        <v>583</v>
      </c>
      <c r="AM29">
        <v>621</v>
      </c>
      <c r="AN29">
        <v>621</v>
      </c>
      <c r="AO29">
        <v>621</v>
      </c>
      <c r="AP29">
        <v>621</v>
      </c>
      <c r="AQ29">
        <v>915</v>
      </c>
      <c r="AR29">
        <v>0</v>
      </c>
      <c r="AS29">
        <v>3018</v>
      </c>
      <c r="AT29">
        <v>3119</v>
      </c>
      <c r="AU29">
        <v>2343</v>
      </c>
      <c r="AV29">
        <v>4388</v>
      </c>
      <c r="AW29">
        <v>351</v>
      </c>
      <c r="AX29">
        <v>364</v>
      </c>
      <c r="AY29">
        <v>261</v>
      </c>
      <c r="AZ29">
        <v>621</v>
      </c>
      <c r="BA29">
        <v>2399</v>
      </c>
      <c r="BB29">
        <v>2510</v>
      </c>
      <c r="BC29">
        <v>1855</v>
      </c>
      <c r="BD29">
        <v>3614</v>
      </c>
      <c r="BE29">
        <v>63</v>
      </c>
      <c r="BF29">
        <f>Table4[[#This Row],[50%]]-(Table4[[#This Row],[S50%]]+Table4[[#This Row],[I50%]])</f>
        <v>266</v>
      </c>
      <c r="BG29" s="2">
        <f>Table4[[#This Row],[S50%]]+Table4[[#This Row],[I50%]]</f>
        <v>2885</v>
      </c>
    </row>
    <row r="30" spans="1:59" x14ac:dyDescent="0.2">
      <c r="A30">
        <v>1591101863</v>
      </c>
      <c r="B30">
        <v>167</v>
      </c>
      <c r="D30" t="s">
        <v>48</v>
      </c>
      <c r="E30" t="s">
        <v>144</v>
      </c>
      <c r="F30" t="s">
        <v>49</v>
      </c>
      <c r="G30">
        <v>3175</v>
      </c>
      <c r="H30">
        <v>3419</v>
      </c>
      <c r="I30">
        <v>3573</v>
      </c>
      <c r="J30">
        <v>3637</v>
      </c>
      <c r="K30">
        <v>3767</v>
      </c>
      <c r="L30">
        <v>3884</v>
      </c>
      <c r="M30">
        <v>4016</v>
      </c>
      <c r="N30">
        <v>4115</v>
      </c>
      <c r="O30">
        <v>4300</v>
      </c>
      <c r="P30">
        <v>4300</v>
      </c>
      <c r="Q30">
        <v>4300</v>
      </c>
      <c r="R30">
        <v>4300</v>
      </c>
      <c r="S30">
        <v>2557</v>
      </c>
      <c r="T30">
        <v>2813</v>
      </c>
      <c r="U30">
        <v>2911</v>
      </c>
      <c r="V30">
        <v>2962</v>
      </c>
      <c r="W30">
        <v>3108</v>
      </c>
      <c r="X30">
        <v>3220</v>
      </c>
      <c r="Y30">
        <v>3330</v>
      </c>
      <c r="Z30">
        <v>3367</v>
      </c>
      <c r="AA30">
        <v>3527</v>
      </c>
      <c r="AB30">
        <v>3527</v>
      </c>
      <c r="AC30">
        <v>3527</v>
      </c>
      <c r="AD30">
        <v>3527</v>
      </c>
      <c r="AE30">
        <v>365</v>
      </c>
      <c r="AF30">
        <v>397</v>
      </c>
      <c r="AG30">
        <v>416</v>
      </c>
      <c r="AH30">
        <v>426</v>
      </c>
      <c r="AI30">
        <v>463</v>
      </c>
      <c r="AJ30">
        <v>494</v>
      </c>
      <c r="AK30">
        <v>521</v>
      </c>
      <c r="AL30">
        <v>537</v>
      </c>
      <c r="AM30">
        <v>621</v>
      </c>
      <c r="AN30">
        <v>621</v>
      </c>
      <c r="AO30">
        <v>621</v>
      </c>
      <c r="AP30">
        <v>621</v>
      </c>
      <c r="AQ30">
        <v>990</v>
      </c>
      <c r="AR30">
        <v>0</v>
      </c>
      <c r="AS30">
        <v>3027</v>
      </c>
      <c r="AT30">
        <v>3124</v>
      </c>
      <c r="AU30">
        <v>2343</v>
      </c>
      <c r="AV30">
        <v>4388</v>
      </c>
      <c r="AW30">
        <v>350</v>
      </c>
      <c r="AX30">
        <v>365</v>
      </c>
      <c r="AY30">
        <v>261</v>
      </c>
      <c r="AZ30">
        <v>621</v>
      </c>
      <c r="BA30">
        <v>2404</v>
      </c>
      <c r="BB30">
        <v>2514</v>
      </c>
      <c r="BC30">
        <v>1855</v>
      </c>
      <c r="BD30">
        <v>3614</v>
      </c>
      <c r="BE30">
        <v>63</v>
      </c>
      <c r="BF30">
        <f>Table4[[#This Row],[50%]]-(Table4[[#This Row],[S50%]]+Table4[[#This Row],[I50%]])</f>
        <v>253</v>
      </c>
      <c r="BG30" s="2">
        <f>Table4[[#This Row],[S50%]]+Table4[[#This Row],[I50%]]</f>
        <v>2922</v>
      </c>
    </row>
    <row r="31" spans="1:59" x14ac:dyDescent="0.2">
      <c r="A31">
        <v>1591101865</v>
      </c>
      <c r="B31">
        <v>173</v>
      </c>
      <c r="D31" t="s">
        <v>48</v>
      </c>
      <c r="E31" t="s">
        <v>268</v>
      </c>
      <c r="F31" t="s">
        <v>49</v>
      </c>
      <c r="G31">
        <v>3131</v>
      </c>
      <c r="H31">
        <v>3353</v>
      </c>
      <c r="I31">
        <v>3537</v>
      </c>
      <c r="J31">
        <v>3614</v>
      </c>
      <c r="K31">
        <v>3734</v>
      </c>
      <c r="L31">
        <v>3845</v>
      </c>
      <c r="M31">
        <v>3995</v>
      </c>
      <c r="N31">
        <v>4015</v>
      </c>
      <c r="O31">
        <v>4115</v>
      </c>
      <c r="P31">
        <v>4115</v>
      </c>
      <c r="Q31">
        <v>4115</v>
      </c>
      <c r="R31">
        <v>4115</v>
      </c>
      <c r="S31">
        <v>2504</v>
      </c>
      <c r="T31">
        <v>2725</v>
      </c>
      <c r="U31">
        <v>2899</v>
      </c>
      <c r="V31">
        <v>2951</v>
      </c>
      <c r="W31">
        <v>3068</v>
      </c>
      <c r="X31">
        <v>3182</v>
      </c>
      <c r="Y31">
        <v>3276</v>
      </c>
      <c r="Z31">
        <v>3330</v>
      </c>
      <c r="AA31">
        <v>3495</v>
      </c>
      <c r="AB31">
        <v>3495</v>
      </c>
      <c r="AC31">
        <v>3495</v>
      </c>
      <c r="AD31">
        <v>3495</v>
      </c>
      <c r="AE31">
        <v>359</v>
      </c>
      <c r="AF31">
        <v>393</v>
      </c>
      <c r="AG31">
        <v>410</v>
      </c>
      <c r="AH31">
        <v>419</v>
      </c>
      <c r="AI31">
        <v>450</v>
      </c>
      <c r="AJ31">
        <v>471</v>
      </c>
      <c r="AK31">
        <v>498</v>
      </c>
      <c r="AL31">
        <v>512</v>
      </c>
      <c r="AM31">
        <v>621</v>
      </c>
      <c r="AN31">
        <v>621</v>
      </c>
      <c r="AO31">
        <v>621</v>
      </c>
      <c r="AP31">
        <v>621</v>
      </c>
      <c r="AQ31">
        <v>1058</v>
      </c>
      <c r="AR31">
        <v>0</v>
      </c>
      <c r="AS31">
        <v>3021</v>
      </c>
      <c r="AT31">
        <v>3121</v>
      </c>
      <c r="AU31">
        <v>2343</v>
      </c>
      <c r="AV31">
        <v>4388</v>
      </c>
      <c r="AW31">
        <v>350</v>
      </c>
      <c r="AX31">
        <v>365</v>
      </c>
      <c r="AY31">
        <v>259</v>
      </c>
      <c r="AZ31">
        <v>621</v>
      </c>
      <c r="BA31">
        <v>2404</v>
      </c>
      <c r="BB31">
        <v>2513</v>
      </c>
      <c r="BC31">
        <v>1855</v>
      </c>
      <c r="BD31">
        <v>3614</v>
      </c>
      <c r="BE31">
        <v>63</v>
      </c>
      <c r="BF31">
        <f>Table4[[#This Row],[50%]]-(Table4[[#This Row],[S50%]]+Table4[[#This Row],[I50%]])</f>
        <v>268</v>
      </c>
      <c r="BG31" s="2">
        <f>Table4[[#This Row],[S50%]]+Table4[[#This Row],[I50%]]</f>
        <v>2863</v>
      </c>
    </row>
    <row r="32" spans="1:59" x14ac:dyDescent="0.2">
      <c r="A32">
        <v>1591101867</v>
      </c>
      <c r="B32">
        <v>179</v>
      </c>
      <c r="D32" t="s">
        <v>48</v>
      </c>
      <c r="E32" t="s">
        <v>269</v>
      </c>
      <c r="F32" t="s">
        <v>49</v>
      </c>
      <c r="G32">
        <v>3099</v>
      </c>
      <c r="H32">
        <v>3338</v>
      </c>
      <c r="I32">
        <v>3498</v>
      </c>
      <c r="J32">
        <v>3577</v>
      </c>
      <c r="K32">
        <v>3722</v>
      </c>
      <c r="L32">
        <v>3777</v>
      </c>
      <c r="M32">
        <v>3985</v>
      </c>
      <c r="N32">
        <v>4015</v>
      </c>
      <c r="O32">
        <v>4115</v>
      </c>
      <c r="P32">
        <v>4115</v>
      </c>
      <c r="Q32">
        <v>4115</v>
      </c>
      <c r="R32">
        <v>4115</v>
      </c>
      <c r="S32">
        <v>2481</v>
      </c>
      <c r="T32">
        <v>2711</v>
      </c>
      <c r="U32">
        <v>2863</v>
      </c>
      <c r="V32">
        <v>2927</v>
      </c>
      <c r="W32">
        <v>3052</v>
      </c>
      <c r="X32">
        <v>3153</v>
      </c>
      <c r="Y32">
        <v>3292</v>
      </c>
      <c r="Z32">
        <v>3330</v>
      </c>
      <c r="AA32">
        <v>3495</v>
      </c>
      <c r="AB32">
        <v>3495</v>
      </c>
      <c r="AC32">
        <v>3495</v>
      </c>
      <c r="AD32">
        <v>3495</v>
      </c>
      <c r="AE32">
        <v>359</v>
      </c>
      <c r="AF32">
        <v>388</v>
      </c>
      <c r="AG32">
        <v>408</v>
      </c>
      <c r="AH32">
        <v>417</v>
      </c>
      <c r="AI32">
        <v>449</v>
      </c>
      <c r="AJ32">
        <v>463</v>
      </c>
      <c r="AK32">
        <v>481</v>
      </c>
      <c r="AL32">
        <v>486</v>
      </c>
      <c r="AM32">
        <v>512</v>
      </c>
      <c r="AN32">
        <v>512</v>
      </c>
      <c r="AO32">
        <v>512</v>
      </c>
      <c r="AP32">
        <v>512</v>
      </c>
      <c r="AQ32">
        <v>1139</v>
      </c>
      <c r="AR32">
        <v>0</v>
      </c>
      <c r="AS32">
        <v>3028</v>
      </c>
      <c r="AT32">
        <v>3124</v>
      </c>
      <c r="AU32">
        <v>2339</v>
      </c>
      <c r="AV32">
        <v>4388</v>
      </c>
      <c r="AW32">
        <v>352</v>
      </c>
      <c r="AX32">
        <v>365</v>
      </c>
      <c r="AY32">
        <v>259</v>
      </c>
      <c r="AZ32">
        <v>621</v>
      </c>
      <c r="BA32">
        <v>2413</v>
      </c>
      <c r="BB32">
        <v>2515</v>
      </c>
      <c r="BC32">
        <v>1855</v>
      </c>
      <c r="BD32">
        <v>3614</v>
      </c>
      <c r="BE32">
        <v>63</v>
      </c>
      <c r="BF32">
        <f>Table4[[#This Row],[50%]]-(Table4[[#This Row],[S50%]]+Table4[[#This Row],[I50%]])</f>
        <v>259</v>
      </c>
      <c r="BG32" s="2">
        <f>Table4[[#This Row],[S50%]]+Table4[[#This Row],[I50%]]</f>
        <v>2840</v>
      </c>
    </row>
    <row r="33" spans="1:59" x14ac:dyDescent="0.2">
      <c r="A33">
        <v>1591101869</v>
      </c>
      <c r="B33">
        <v>185</v>
      </c>
      <c r="D33" t="s">
        <v>48</v>
      </c>
      <c r="E33" t="s">
        <v>270</v>
      </c>
      <c r="F33" t="s">
        <v>49</v>
      </c>
      <c r="G33">
        <v>3088</v>
      </c>
      <c r="H33">
        <v>3347</v>
      </c>
      <c r="I33">
        <v>3489</v>
      </c>
      <c r="J33">
        <v>3565</v>
      </c>
      <c r="K33">
        <v>3705</v>
      </c>
      <c r="L33">
        <v>3807</v>
      </c>
      <c r="M33">
        <v>3894</v>
      </c>
      <c r="N33">
        <v>4015</v>
      </c>
      <c r="O33">
        <v>4076</v>
      </c>
      <c r="P33">
        <v>4076</v>
      </c>
      <c r="Q33">
        <v>4076</v>
      </c>
      <c r="R33">
        <v>4076</v>
      </c>
      <c r="S33">
        <v>2461</v>
      </c>
      <c r="T33">
        <v>2713</v>
      </c>
      <c r="U33">
        <v>2855</v>
      </c>
      <c r="V33">
        <v>2911</v>
      </c>
      <c r="W33">
        <v>3034</v>
      </c>
      <c r="X33">
        <v>3120</v>
      </c>
      <c r="Y33">
        <v>3240</v>
      </c>
      <c r="Z33">
        <v>3282</v>
      </c>
      <c r="AA33">
        <v>3320</v>
      </c>
      <c r="AB33">
        <v>3320</v>
      </c>
      <c r="AC33">
        <v>3320</v>
      </c>
      <c r="AD33">
        <v>3320</v>
      </c>
      <c r="AE33">
        <v>364</v>
      </c>
      <c r="AF33">
        <v>395</v>
      </c>
      <c r="AG33">
        <v>408</v>
      </c>
      <c r="AH33">
        <v>418</v>
      </c>
      <c r="AI33">
        <v>451</v>
      </c>
      <c r="AJ33">
        <v>468</v>
      </c>
      <c r="AK33">
        <v>486</v>
      </c>
      <c r="AL33">
        <v>492</v>
      </c>
      <c r="AM33">
        <v>511</v>
      </c>
      <c r="AN33">
        <v>511</v>
      </c>
      <c r="AO33">
        <v>511</v>
      </c>
      <c r="AP33">
        <v>511</v>
      </c>
      <c r="AQ33">
        <v>1215</v>
      </c>
      <c r="AR33">
        <v>0</v>
      </c>
      <c r="AS33">
        <v>3033</v>
      </c>
      <c r="AT33">
        <v>3130</v>
      </c>
      <c r="AU33">
        <v>2339</v>
      </c>
      <c r="AV33">
        <v>4388</v>
      </c>
      <c r="AW33">
        <v>353</v>
      </c>
      <c r="AX33">
        <v>367</v>
      </c>
      <c r="AY33">
        <v>259</v>
      </c>
      <c r="AZ33">
        <v>621</v>
      </c>
      <c r="BA33">
        <v>2417</v>
      </c>
      <c r="BB33">
        <v>2520</v>
      </c>
      <c r="BC33">
        <v>1855</v>
      </c>
      <c r="BD33">
        <v>3614</v>
      </c>
      <c r="BE33">
        <v>63</v>
      </c>
      <c r="BF33">
        <f>Table4[[#This Row],[50%]]-(Table4[[#This Row],[S50%]]+Table4[[#This Row],[I50%]])</f>
        <v>263</v>
      </c>
      <c r="BG33" s="2">
        <f>Table4[[#This Row],[S50%]]+Table4[[#This Row],[I50%]]</f>
        <v>2825</v>
      </c>
    </row>
    <row r="34" spans="1:59" x14ac:dyDescent="0.2">
      <c r="A34">
        <v>1591101872</v>
      </c>
      <c r="B34">
        <v>191</v>
      </c>
      <c r="D34" t="s">
        <v>48</v>
      </c>
      <c r="E34" t="s">
        <v>271</v>
      </c>
      <c r="F34" t="s">
        <v>49</v>
      </c>
      <c r="G34">
        <v>3062</v>
      </c>
      <c r="H34">
        <v>3314</v>
      </c>
      <c r="I34">
        <v>3466</v>
      </c>
      <c r="J34">
        <v>3543</v>
      </c>
      <c r="K34">
        <v>3669</v>
      </c>
      <c r="L34">
        <v>3824</v>
      </c>
      <c r="M34">
        <v>3964</v>
      </c>
      <c r="N34">
        <v>4027</v>
      </c>
      <c r="O34">
        <v>4241</v>
      </c>
      <c r="P34">
        <v>4241</v>
      </c>
      <c r="Q34">
        <v>4241</v>
      </c>
      <c r="R34">
        <v>4241</v>
      </c>
      <c r="S34">
        <v>2459</v>
      </c>
      <c r="T34">
        <v>2658</v>
      </c>
      <c r="U34">
        <v>2820</v>
      </c>
      <c r="V34">
        <v>2901</v>
      </c>
      <c r="W34">
        <v>3028</v>
      </c>
      <c r="X34">
        <v>3140</v>
      </c>
      <c r="Y34">
        <v>3282</v>
      </c>
      <c r="Z34">
        <v>3307</v>
      </c>
      <c r="AA34">
        <v>3348</v>
      </c>
      <c r="AB34">
        <v>3348</v>
      </c>
      <c r="AC34">
        <v>3348</v>
      </c>
      <c r="AD34">
        <v>3348</v>
      </c>
      <c r="AE34">
        <v>370</v>
      </c>
      <c r="AF34">
        <v>395</v>
      </c>
      <c r="AG34">
        <v>410</v>
      </c>
      <c r="AH34">
        <v>420</v>
      </c>
      <c r="AI34">
        <v>448</v>
      </c>
      <c r="AJ34">
        <v>464</v>
      </c>
      <c r="AK34">
        <v>485</v>
      </c>
      <c r="AL34">
        <v>491</v>
      </c>
      <c r="AM34">
        <v>532</v>
      </c>
      <c r="AN34">
        <v>532</v>
      </c>
      <c r="AO34">
        <v>532</v>
      </c>
      <c r="AP34">
        <v>532</v>
      </c>
      <c r="AQ34">
        <v>1296</v>
      </c>
      <c r="AR34">
        <v>0</v>
      </c>
      <c r="AS34">
        <v>3040</v>
      </c>
      <c r="AT34">
        <v>3131</v>
      </c>
      <c r="AU34">
        <v>2339</v>
      </c>
      <c r="AV34">
        <v>4388</v>
      </c>
      <c r="AW34">
        <v>354</v>
      </c>
      <c r="AX34">
        <v>367</v>
      </c>
      <c r="AY34">
        <v>259</v>
      </c>
      <c r="AZ34">
        <v>621</v>
      </c>
      <c r="BA34">
        <v>2421</v>
      </c>
      <c r="BB34">
        <v>2522</v>
      </c>
      <c r="BC34">
        <v>1855</v>
      </c>
      <c r="BD34">
        <v>3614</v>
      </c>
      <c r="BE34">
        <v>63</v>
      </c>
      <c r="BF34">
        <f>Table4[[#This Row],[50%]]-(Table4[[#This Row],[S50%]]+Table4[[#This Row],[I50%]])</f>
        <v>233</v>
      </c>
      <c r="BG34" s="2">
        <f>Table4[[#This Row],[S50%]]+Table4[[#This Row],[I50%]]</f>
        <v>2829</v>
      </c>
    </row>
    <row r="35" spans="1:59" x14ac:dyDescent="0.2">
      <c r="A35">
        <v>1591101874</v>
      </c>
      <c r="B35">
        <v>197</v>
      </c>
      <c r="D35" t="s">
        <v>48</v>
      </c>
      <c r="E35" t="s">
        <v>149</v>
      </c>
      <c r="F35" t="s">
        <v>49</v>
      </c>
      <c r="G35">
        <v>3094</v>
      </c>
      <c r="H35">
        <v>3372</v>
      </c>
      <c r="I35">
        <v>3523</v>
      </c>
      <c r="J35">
        <v>3574</v>
      </c>
      <c r="K35">
        <v>3728</v>
      </c>
      <c r="L35">
        <v>3864</v>
      </c>
      <c r="M35">
        <v>3964</v>
      </c>
      <c r="N35">
        <v>4093</v>
      </c>
      <c r="O35">
        <v>4241</v>
      </c>
      <c r="P35">
        <v>4241</v>
      </c>
      <c r="Q35">
        <v>4241</v>
      </c>
      <c r="R35">
        <v>4241</v>
      </c>
      <c r="S35">
        <v>2491</v>
      </c>
      <c r="T35">
        <v>2729</v>
      </c>
      <c r="U35">
        <v>2883</v>
      </c>
      <c r="V35">
        <v>2930</v>
      </c>
      <c r="W35">
        <v>3054</v>
      </c>
      <c r="X35">
        <v>3153</v>
      </c>
      <c r="Y35">
        <v>3282</v>
      </c>
      <c r="Z35">
        <v>3307</v>
      </c>
      <c r="AA35">
        <v>3348</v>
      </c>
      <c r="AB35">
        <v>3348</v>
      </c>
      <c r="AC35">
        <v>3348</v>
      </c>
      <c r="AD35">
        <v>3348</v>
      </c>
      <c r="AE35">
        <v>370</v>
      </c>
      <c r="AF35">
        <v>398</v>
      </c>
      <c r="AG35">
        <v>413</v>
      </c>
      <c r="AH35">
        <v>424</v>
      </c>
      <c r="AI35">
        <v>448</v>
      </c>
      <c r="AJ35">
        <v>465</v>
      </c>
      <c r="AK35">
        <v>485</v>
      </c>
      <c r="AL35">
        <v>504</v>
      </c>
      <c r="AM35">
        <v>539</v>
      </c>
      <c r="AN35">
        <v>539</v>
      </c>
      <c r="AO35">
        <v>539</v>
      </c>
      <c r="AP35">
        <v>539</v>
      </c>
      <c r="AQ35">
        <v>1388</v>
      </c>
      <c r="AR35">
        <v>0</v>
      </c>
      <c r="AS35">
        <v>3041</v>
      </c>
      <c r="AT35">
        <v>3134</v>
      </c>
      <c r="AU35">
        <v>2339</v>
      </c>
      <c r="AV35">
        <v>4388</v>
      </c>
      <c r="AW35">
        <v>355</v>
      </c>
      <c r="AX35">
        <v>367</v>
      </c>
      <c r="AY35">
        <v>259</v>
      </c>
      <c r="AZ35">
        <v>621</v>
      </c>
      <c r="BA35">
        <v>2422</v>
      </c>
      <c r="BB35">
        <v>2525</v>
      </c>
      <c r="BC35">
        <v>1855</v>
      </c>
      <c r="BD35">
        <v>3614</v>
      </c>
      <c r="BE35">
        <v>63</v>
      </c>
      <c r="BF35">
        <f>Table4[[#This Row],[50%]]-(Table4[[#This Row],[S50%]]+Table4[[#This Row],[I50%]])</f>
        <v>233</v>
      </c>
      <c r="BG35" s="2">
        <f>Table4[[#This Row],[S50%]]+Table4[[#This Row],[I50%]]</f>
        <v>2861</v>
      </c>
    </row>
    <row r="36" spans="1:59" x14ac:dyDescent="0.2">
      <c r="A36">
        <v>1591101876</v>
      </c>
      <c r="B36">
        <v>203</v>
      </c>
      <c r="D36" t="s">
        <v>48</v>
      </c>
      <c r="E36" t="s">
        <v>80</v>
      </c>
      <c r="F36" t="s">
        <v>49</v>
      </c>
      <c r="G36">
        <v>3136</v>
      </c>
      <c r="H36">
        <v>3385</v>
      </c>
      <c r="I36">
        <v>3528</v>
      </c>
      <c r="J36">
        <v>3589</v>
      </c>
      <c r="K36">
        <v>3753</v>
      </c>
      <c r="L36">
        <v>3878</v>
      </c>
      <c r="M36">
        <v>4027</v>
      </c>
      <c r="N36">
        <v>4093</v>
      </c>
      <c r="O36">
        <v>4241</v>
      </c>
      <c r="P36">
        <v>4241</v>
      </c>
      <c r="Q36">
        <v>4241</v>
      </c>
      <c r="R36">
        <v>4241</v>
      </c>
      <c r="S36">
        <v>2515</v>
      </c>
      <c r="T36">
        <v>2746</v>
      </c>
      <c r="U36">
        <v>2888</v>
      </c>
      <c r="V36">
        <v>2936</v>
      </c>
      <c r="W36">
        <v>3103</v>
      </c>
      <c r="X36">
        <v>3187</v>
      </c>
      <c r="Y36">
        <v>3292</v>
      </c>
      <c r="Z36">
        <v>3335</v>
      </c>
      <c r="AA36">
        <v>3363</v>
      </c>
      <c r="AB36">
        <v>3363</v>
      </c>
      <c r="AC36">
        <v>3363</v>
      </c>
      <c r="AD36">
        <v>3363</v>
      </c>
      <c r="AE36">
        <v>372</v>
      </c>
      <c r="AF36">
        <v>398</v>
      </c>
      <c r="AG36">
        <v>413</v>
      </c>
      <c r="AH36">
        <v>423</v>
      </c>
      <c r="AI36">
        <v>445</v>
      </c>
      <c r="AJ36">
        <v>463</v>
      </c>
      <c r="AK36">
        <v>491</v>
      </c>
      <c r="AL36">
        <v>515</v>
      </c>
      <c r="AM36">
        <v>588</v>
      </c>
      <c r="AN36">
        <v>588</v>
      </c>
      <c r="AO36">
        <v>588</v>
      </c>
      <c r="AP36">
        <v>588</v>
      </c>
      <c r="AQ36">
        <v>1463</v>
      </c>
      <c r="AR36">
        <v>0</v>
      </c>
      <c r="AS36">
        <v>3045</v>
      </c>
      <c r="AT36">
        <v>3140</v>
      </c>
      <c r="AU36">
        <v>2339</v>
      </c>
      <c r="AV36">
        <v>4388</v>
      </c>
      <c r="AW36">
        <v>356</v>
      </c>
      <c r="AX36">
        <v>368</v>
      </c>
      <c r="AY36">
        <v>259</v>
      </c>
      <c r="AZ36">
        <v>621</v>
      </c>
      <c r="BA36">
        <v>2431</v>
      </c>
      <c r="BB36">
        <v>2530</v>
      </c>
      <c r="BC36">
        <v>1855</v>
      </c>
      <c r="BD36">
        <v>3614</v>
      </c>
      <c r="BE36">
        <v>63</v>
      </c>
      <c r="BF36">
        <f>Table4[[#This Row],[50%]]-(Table4[[#This Row],[S50%]]+Table4[[#This Row],[I50%]])</f>
        <v>249</v>
      </c>
      <c r="BG36" s="2">
        <f>Table4[[#This Row],[S50%]]+Table4[[#This Row],[I50%]]</f>
        <v>2887</v>
      </c>
    </row>
    <row r="37" spans="1:59" x14ac:dyDescent="0.2">
      <c r="A37">
        <v>1591101878</v>
      </c>
      <c r="B37">
        <v>209</v>
      </c>
      <c r="D37" t="s">
        <v>48</v>
      </c>
      <c r="E37" t="s">
        <v>209</v>
      </c>
      <c r="F37" t="s">
        <v>49</v>
      </c>
      <c r="G37">
        <v>3166</v>
      </c>
      <c r="H37">
        <v>3382</v>
      </c>
      <c r="I37">
        <v>3543</v>
      </c>
      <c r="J37">
        <v>3589</v>
      </c>
      <c r="K37">
        <v>3750</v>
      </c>
      <c r="L37">
        <v>3864</v>
      </c>
      <c r="M37">
        <v>4034</v>
      </c>
      <c r="N37">
        <v>4093</v>
      </c>
      <c r="O37">
        <v>4241</v>
      </c>
      <c r="P37">
        <v>4241</v>
      </c>
      <c r="Q37">
        <v>4241</v>
      </c>
      <c r="R37">
        <v>4241</v>
      </c>
      <c r="S37">
        <v>2543</v>
      </c>
      <c r="T37">
        <v>2738</v>
      </c>
      <c r="U37">
        <v>2880</v>
      </c>
      <c r="V37">
        <v>2930</v>
      </c>
      <c r="W37">
        <v>3089</v>
      </c>
      <c r="X37">
        <v>3187</v>
      </c>
      <c r="Y37">
        <v>3295</v>
      </c>
      <c r="Z37">
        <v>3335</v>
      </c>
      <c r="AA37">
        <v>3363</v>
      </c>
      <c r="AB37">
        <v>3363</v>
      </c>
      <c r="AC37">
        <v>3363</v>
      </c>
      <c r="AD37">
        <v>3363</v>
      </c>
      <c r="AE37">
        <v>371</v>
      </c>
      <c r="AF37">
        <v>402</v>
      </c>
      <c r="AG37">
        <v>414</v>
      </c>
      <c r="AH37">
        <v>423</v>
      </c>
      <c r="AI37">
        <v>443</v>
      </c>
      <c r="AJ37">
        <v>468</v>
      </c>
      <c r="AK37">
        <v>492</v>
      </c>
      <c r="AL37">
        <v>532</v>
      </c>
      <c r="AM37">
        <v>741</v>
      </c>
      <c r="AN37">
        <v>741</v>
      </c>
      <c r="AO37">
        <v>741</v>
      </c>
      <c r="AP37">
        <v>741</v>
      </c>
      <c r="AQ37">
        <v>1551</v>
      </c>
      <c r="AR37">
        <v>0</v>
      </c>
      <c r="AS37">
        <v>3057</v>
      </c>
      <c r="AT37">
        <v>3145</v>
      </c>
      <c r="AU37">
        <v>2339</v>
      </c>
      <c r="AV37">
        <v>4388</v>
      </c>
      <c r="AW37">
        <v>357</v>
      </c>
      <c r="AX37">
        <v>368</v>
      </c>
      <c r="AY37">
        <v>259</v>
      </c>
      <c r="AZ37">
        <v>741</v>
      </c>
      <c r="BA37">
        <v>2439</v>
      </c>
      <c r="BB37">
        <v>2534</v>
      </c>
      <c r="BC37">
        <v>1855</v>
      </c>
      <c r="BD37">
        <v>3614</v>
      </c>
      <c r="BE37">
        <v>63</v>
      </c>
      <c r="BF37">
        <f>Table4[[#This Row],[50%]]-(Table4[[#This Row],[S50%]]+Table4[[#This Row],[I50%]])</f>
        <v>252</v>
      </c>
      <c r="BG37" s="2">
        <f>Table4[[#This Row],[S50%]]+Table4[[#This Row],[I50%]]</f>
        <v>2914</v>
      </c>
    </row>
    <row r="38" spans="1:59" x14ac:dyDescent="0.2">
      <c r="A38">
        <v>1591101880</v>
      </c>
      <c r="B38">
        <v>215</v>
      </c>
      <c r="D38" t="s">
        <v>48</v>
      </c>
      <c r="E38" t="s">
        <v>272</v>
      </c>
      <c r="F38" t="s">
        <v>49</v>
      </c>
      <c r="G38">
        <v>3214</v>
      </c>
      <c r="H38">
        <v>3416</v>
      </c>
      <c r="I38">
        <v>3550</v>
      </c>
      <c r="J38">
        <v>3608</v>
      </c>
      <c r="K38">
        <v>3754</v>
      </c>
      <c r="L38">
        <v>3864</v>
      </c>
      <c r="M38">
        <v>4057</v>
      </c>
      <c r="N38">
        <v>4093</v>
      </c>
      <c r="O38">
        <v>4241</v>
      </c>
      <c r="P38">
        <v>4241</v>
      </c>
      <c r="Q38">
        <v>4241</v>
      </c>
      <c r="R38">
        <v>4241</v>
      </c>
      <c r="S38">
        <v>2600</v>
      </c>
      <c r="T38">
        <v>2778</v>
      </c>
      <c r="U38">
        <v>2895</v>
      </c>
      <c r="V38">
        <v>2941</v>
      </c>
      <c r="W38">
        <v>3089</v>
      </c>
      <c r="X38">
        <v>3172</v>
      </c>
      <c r="Y38">
        <v>3307</v>
      </c>
      <c r="Z38">
        <v>3343</v>
      </c>
      <c r="AA38">
        <v>3363</v>
      </c>
      <c r="AB38">
        <v>3363</v>
      </c>
      <c r="AC38">
        <v>3363</v>
      </c>
      <c r="AD38">
        <v>3363</v>
      </c>
      <c r="AE38">
        <v>368</v>
      </c>
      <c r="AF38">
        <v>397</v>
      </c>
      <c r="AG38">
        <v>411</v>
      </c>
      <c r="AH38">
        <v>419</v>
      </c>
      <c r="AI38">
        <v>447</v>
      </c>
      <c r="AJ38">
        <v>467</v>
      </c>
      <c r="AK38">
        <v>495</v>
      </c>
      <c r="AL38">
        <v>532</v>
      </c>
      <c r="AM38">
        <v>741</v>
      </c>
      <c r="AN38">
        <v>741</v>
      </c>
      <c r="AO38">
        <v>741</v>
      </c>
      <c r="AP38">
        <v>741</v>
      </c>
      <c r="AQ38">
        <v>1640</v>
      </c>
      <c r="AR38">
        <v>0</v>
      </c>
      <c r="AS38">
        <v>3063</v>
      </c>
      <c r="AT38">
        <v>3152</v>
      </c>
      <c r="AU38">
        <v>2339</v>
      </c>
      <c r="AV38">
        <v>4388</v>
      </c>
      <c r="AW38">
        <v>358</v>
      </c>
      <c r="AX38">
        <v>369</v>
      </c>
      <c r="AY38">
        <v>259</v>
      </c>
      <c r="AZ38">
        <v>741</v>
      </c>
      <c r="BA38">
        <v>2445</v>
      </c>
      <c r="BB38">
        <v>2541</v>
      </c>
      <c r="BC38">
        <v>1855</v>
      </c>
      <c r="BD38">
        <v>3614</v>
      </c>
      <c r="BE38">
        <v>63</v>
      </c>
      <c r="BF38">
        <f>Table4[[#This Row],[50%]]-(Table4[[#This Row],[S50%]]+Table4[[#This Row],[I50%]])</f>
        <v>246</v>
      </c>
      <c r="BG38" s="2">
        <f>Table4[[#This Row],[S50%]]+Table4[[#This Row],[I50%]]</f>
        <v>2968</v>
      </c>
    </row>
    <row r="39" spans="1:59" x14ac:dyDescent="0.2">
      <c r="A39">
        <v>1591101882</v>
      </c>
      <c r="B39">
        <v>221</v>
      </c>
      <c r="D39" t="s">
        <v>48</v>
      </c>
      <c r="E39" t="s">
        <v>273</v>
      </c>
      <c r="F39" t="s">
        <v>49</v>
      </c>
      <c r="G39">
        <v>3209</v>
      </c>
      <c r="H39">
        <v>3385</v>
      </c>
      <c r="I39">
        <v>3519</v>
      </c>
      <c r="J39">
        <v>3592</v>
      </c>
      <c r="K39">
        <v>3735</v>
      </c>
      <c r="L39">
        <v>3850</v>
      </c>
      <c r="M39">
        <v>3982</v>
      </c>
      <c r="N39">
        <v>4063</v>
      </c>
      <c r="O39">
        <v>4104</v>
      </c>
      <c r="P39">
        <v>4104</v>
      </c>
      <c r="Q39">
        <v>4104</v>
      </c>
      <c r="R39">
        <v>4104</v>
      </c>
      <c r="S39">
        <v>2592</v>
      </c>
      <c r="T39">
        <v>2746</v>
      </c>
      <c r="U39">
        <v>2864</v>
      </c>
      <c r="V39">
        <v>2929</v>
      </c>
      <c r="W39">
        <v>3077</v>
      </c>
      <c r="X39">
        <v>3154</v>
      </c>
      <c r="Y39">
        <v>3275</v>
      </c>
      <c r="Z39">
        <v>3343</v>
      </c>
      <c r="AA39">
        <v>3363</v>
      </c>
      <c r="AB39">
        <v>3363</v>
      </c>
      <c r="AC39">
        <v>3363</v>
      </c>
      <c r="AD39">
        <v>3363</v>
      </c>
      <c r="AE39">
        <v>367</v>
      </c>
      <c r="AF39">
        <v>397</v>
      </c>
      <c r="AG39">
        <v>411</v>
      </c>
      <c r="AH39">
        <v>418</v>
      </c>
      <c r="AI39">
        <v>443</v>
      </c>
      <c r="AJ39">
        <v>475</v>
      </c>
      <c r="AK39">
        <v>495</v>
      </c>
      <c r="AL39">
        <v>515</v>
      </c>
      <c r="AM39">
        <v>741</v>
      </c>
      <c r="AN39">
        <v>741</v>
      </c>
      <c r="AO39">
        <v>741</v>
      </c>
      <c r="AP39">
        <v>741</v>
      </c>
      <c r="AQ39">
        <v>1730</v>
      </c>
      <c r="AR39">
        <v>0</v>
      </c>
      <c r="AS39">
        <v>3066</v>
      </c>
      <c r="AT39">
        <v>3153</v>
      </c>
      <c r="AU39">
        <v>2339</v>
      </c>
      <c r="AV39">
        <v>4388</v>
      </c>
      <c r="AW39">
        <v>358</v>
      </c>
      <c r="AX39">
        <v>369</v>
      </c>
      <c r="AY39">
        <v>256</v>
      </c>
      <c r="AZ39">
        <v>741</v>
      </c>
      <c r="BA39">
        <v>2447</v>
      </c>
      <c r="BB39">
        <v>2541</v>
      </c>
      <c r="BC39">
        <v>1855</v>
      </c>
      <c r="BD39">
        <v>3614</v>
      </c>
      <c r="BE39">
        <v>63</v>
      </c>
      <c r="BF39">
        <f>Table4[[#This Row],[50%]]-(Table4[[#This Row],[S50%]]+Table4[[#This Row],[I50%]])</f>
        <v>250</v>
      </c>
      <c r="BG39" s="2">
        <f>Table4[[#This Row],[S50%]]+Table4[[#This Row],[I50%]]</f>
        <v>2959</v>
      </c>
    </row>
    <row r="40" spans="1:59" x14ac:dyDescent="0.2">
      <c r="A40">
        <v>1591101884</v>
      </c>
      <c r="B40">
        <v>227</v>
      </c>
      <c r="D40" t="s">
        <v>48</v>
      </c>
      <c r="E40" t="s">
        <v>274</v>
      </c>
      <c r="F40" t="s">
        <v>49</v>
      </c>
      <c r="G40">
        <v>3198</v>
      </c>
      <c r="H40">
        <v>3385</v>
      </c>
      <c r="I40">
        <v>3543</v>
      </c>
      <c r="J40">
        <v>3602</v>
      </c>
      <c r="K40">
        <v>3745</v>
      </c>
      <c r="L40">
        <v>3868</v>
      </c>
      <c r="M40">
        <v>3982</v>
      </c>
      <c r="N40">
        <v>4046</v>
      </c>
      <c r="O40">
        <v>4190</v>
      </c>
      <c r="P40">
        <v>4190</v>
      </c>
      <c r="Q40">
        <v>4190</v>
      </c>
      <c r="R40">
        <v>4190</v>
      </c>
      <c r="S40">
        <v>2569</v>
      </c>
      <c r="T40">
        <v>2741</v>
      </c>
      <c r="U40">
        <v>2881</v>
      </c>
      <c r="V40">
        <v>2935</v>
      </c>
      <c r="W40">
        <v>3073</v>
      </c>
      <c r="X40">
        <v>3172</v>
      </c>
      <c r="Y40">
        <v>3268</v>
      </c>
      <c r="Z40">
        <v>3316</v>
      </c>
      <c r="AA40">
        <v>3431</v>
      </c>
      <c r="AB40">
        <v>3431</v>
      </c>
      <c r="AC40">
        <v>3431</v>
      </c>
      <c r="AD40">
        <v>3431</v>
      </c>
      <c r="AE40">
        <v>371</v>
      </c>
      <c r="AF40">
        <v>399</v>
      </c>
      <c r="AG40">
        <v>413</v>
      </c>
      <c r="AH40">
        <v>418</v>
      </c>
      <c r="AI40">
        <v>447</v>
      </c>
      <c r="AJ40">
        <v>475</v>
      </c>
      <c r="AK40">
        <v>495</v>
      </c>
      <c r="AL40">
        <v>505</v>
      </c>
      <c r="AM40">
        <v>741</v>
      </c>
      <c r="AN40">
        <v>741</v>
      </c>
      <c r="AO40">
        <v>741</v>
      </c>
      <c r="AP40">
        <v>741</v>
      </c>
      <c r="AQ40">
        <v>1830</v>
      </c>
      <c r="AR40">
        <v>0</v>
      </c>
      <c r="AS40">
        <v>3070</v>
      </c>
      <c r="AT40">
        <v>3159</v>
      </c>
      <c r="AU40">
        <v>2339</v>
      </c>
      <c r="AV40">
        <v>4388</v>
      </c>
      <c r="AW40">
        <v>359</v>
      </c>
      <c r="AX40">
        <v>369</v>
      </c>
      <c r="AY40">
        <v>256</v>
      </c>
      <c r="AZ40">
        <v>741</v>
      </c>
      <c r="BA40">
        <v>2452</v>
      </c>
      <c r="BB40">
        <v>2546</v>
      </c>
      <c r="BC40">
        <v>1855</v>
      </c>
      <c r="BD40">
        <v>3614</v>
      </c>
      <c r="BE40">
        <v>63</v>
      </c>
      <c r="BF40">
        <f>Table4[[#This Row],[50%]]-(Table4[[#This Row],[S50%]]+Table4[[#This Row],[I50%]])</f>
        <v>258</v>
      </c>
      <c r="BG40" s="2">
        <f>Table4[[#This Row],[S50%]]+Table4[[#This Row],[I50%]]</f>
        <v>2940</v>
      </c>
    </row>
    <row r="41" spans="1:59" x14ac:dyDescent="0.2">
      <c r="A41">
        <v>1591101886</v>
      </c>
      <c r="B41">
        <v>233</v>
      </c>
      <c r="D41" t="s">
        <v>48</v>
      </c>
      <c r="E41" t="s">
        <v>275</v>
      </c>
      <c r="F41" t="s">
        <v>49</v>
      </c>
      <c r="G41">
        <v>3207</v>
      </c>
      <c r="H41">
        <v>3388</v>
      </c>
      <c r="I41">
        <v>3531</v>
      </c>
      <c r="J41">
        <v>3603</v>
      </c>
      <c r="K41">
        <v>3721</v>
      </c>
      <c r="L41">
        <v>3868</v>
      </c>
      <c r="M41">
        <v>4009</v>
      </c>
      <c r="N41">
        <v>4080</v>
      </c>
      <c r="O41">
        <v>4222</v>
      </c>
      <c r="P41">
        <v>4222</v>
      </c>
      <c r="Q41">
        <v>4222</v>
      </c>
      <c r="R41">
        <v>4222</v>
      </c>
      <c r="S41">
        <v>2598</v>
      </c>
      <c r="T41">
        <v>2752</v>
      </c>
      <c r="U41">
        <v>2878</v>
      </c>
      <c r="V41">
        <v>2938</v>
      </c>
      <c r="W41">
        <v>3050</v>
      </c>
      <c r="X41">
        <v>3172</v>
      </c>
      <c r="Y41">
        <v>3291</v>
      </c>
      <c r="Z41">
        <v>3335</v>
      </c>
      <c r="AA41">
        <v>3440</v>
      </c>
      <c r="AB41">
        <v>3440</v>
      </c>
      <c r="AC41">
        <v>3440</v>
      </c>
      <c r="AD41">
        <v>3440</v>
      </c>
      <c r="AE41">
        <v>367</v>
      </c>
      <c r="AF41">
        <v>396</v>
      </c>
      <c r="AG41">
        <v>409</v>
      </c>
      <c r="AH41">
        <v>416</v>
      </c>
      <c r="AI41">
        <v>445</v>
      </c>
      <c r="AJ41">
        <v>468</v>
      </c>
      <c r="AK41">
        <v>492</v>
      </c>
      <c r="AL41">
        <v>498</v>
      </c>
      <c r="AM41">
        <v>516</v>
      </c>
      <c r="AN41">
        <v>516</v>
      </c>
      <c r="AO41">
        <v>516</v>
      </c>
      <c r="AP41">
        <v>516</v>
      </c>
      <c r="AQ41">
        <v>1919</v>
      </c>
      <c r="AR41">
        <v>0</v>
      </c>
      <c r="AS41">
        <v>3083</v>
      </c>
      <c r="AT41">
        <v>3163</v>
      </c>
      <c r="AU41">
        <v>2339</v>
      </c>
      <c r="AV41">
        <v>4388</v>
      </c>
      <c r="AW41">
        <v>359</v>
      </c>
      <c r="AX41">
        <v>370</v>
      </c>
      <c r="AY41">
        <v>256</v>
      </c>
      <c r="AZ41">
        <v>741</v>
      </c>
      <c r="BA41">
        <v>2460</v>
      </c>
      <c r="BB41">
        <v>2550</v>
      </c>
      <c r="BC41">
        <v>1855</v>
      </c>
      <c r="BD41">
        <v>3614</v>
      </c>
      <c r="BE41">
        <v>63</v>
      </c>
      <c r="BF41">
        <f>Table4[[#This Row],[50%]]-(Table4[[#This Row],[S50%]]+Table4[[#This Row],[I50%]])</f>
        <v>242</v>
      </c>
      <c r="BG41" s="2">
        <f>Table4[[#This Row],[S50%]]+Table4[[#This Row],[I50%]]</f>
        <v>2965</v>
      </c>
    </row>
    <row r="42" spans="1:59" x14ac:dyDescent="0.2">
      <c r="A42">
        <v>1591101888</v>
      </c>
      <c r="B42">
        <v>239</v>
      </c>
      <c r="D42" t="s">
        <v>48</v>
      </c>
      <c r="E42" t="s">
        <v>215</v>
      </c>
      <c r="F42" t="s">
        <v>49</v>
      </c>
      <c r="G42">
        <v>3235</v>
      </c>
      <c r="H42">
        <v>3427</v>
      </c>
      <c r="I42">
        <v>3567</v>
      </c>
      <c r="J42">
        <v>3609</v>
      </c>
      <c r="K42">
        <v>3735</v>
      </c>
      <c r="L42">
        <v>3933</v>
      </c>
      <c r="M42">
        <v>4080</v>
      </c>
      <c r="N42">
        <v>4190</v>
      </c>
      <c r="O42">
        <v>4318</v>
      </c>
      <c r="P42">
        <v>4318</v>
      </c>
      <c r="Q42">
        <v>4318</v>
      </c>
      <c r="R42">
        <v>4318</v>
      </c>
      <c r="S42">
        <v>2620</v>
      </c>
      <c r="T42">
        <v>2748</v>
      </c>
      <c r="U42">
        <v>2900</v>
      </c>
      <c r="V42">
        <v>2949</v>
      </c>
      <c r="W42">
        <v>3053</v>
      </c>
      <c r="X42">
        <v>3218</v>
      </c>
      <c r="Y42">
        <v>3346</v>
      </c>
      <c r="Z42">
        <v>3415</v>
      </c>
      <c r="AA42">
        <v>3482</v>
      </c>
      <c r="AB42">
        <v>3482</v>
      </c>
      <c r="AC42">
        <v>3482</v>
      </c>
      <c r="AD42">
        <v>3482</v>
      </c>
      <c r="AE42">
        <v>370</v>
      </c>
      <c r="AF42">
        <v>397</v>
      </c>
      <c r="AG42">
        <v>411</v>
      </c>
      <c r="AH42">
        <v>417</v>
      </c>
      <c r="AI42">
        <v>451</v>
      </c>
      <c r="AJ42">
        <v>475</v>
      </c>
      <c r="AK42">
        <v>495</v>
      </c>
      <c r="AL42">
        <v>501</v>
      </c>
      <c r="AM42">
        <v>655</v>
      </c>
      <c r="AN42">
        <v>655</v>
      </c>
      <c r="AO42">
        <v>655</v>
      </c>
      <c r="AP42">
        <v>655</v>
      </c>
      <c r="AQ42">
        <v>2025</v>
      </c>
      <c r="AR42">
        <v>0</v>
      </c>
      <c r="AS42">
        <v>3110</v>
      </c>
      <c r="AT42">
        <v>3173</v>
      </c>
      <c r="AU42">
        <v>2339</v>
      </c>
      <c r="AV42">
        <v>4388</v>
      </c>
      <c r="AW42">
        <v>359</v>
      </c>
      <c r="AX42">
        <v>370</v>
      </c>
      <c r="AY42">
        <v>256</v>
      </c>
      <c r="AZ42">
        <v>741</v>
      </c>
      <c r="BA42">
        <v>2492</v>
      </c>
      <c r="BB42">
        <v>2558</v>
      </c>
      <c r="BC42">
        <v>1855</v>
      </c>
      <c r="BD42">
        <v>3614</v>
      </c>
      <c r="BE42">
        <v>63</v>
      </c>
      <c r="BF42">
        <f>Table4[[#This Row],[50%]]-(Table4[[#This Row],[S50%]]+Table4[[#This Row],[I50%]])</f>
        <v>245</v>
      </c>
      <c r="BG42" s="2">
        <f>Table4[[#This Row],[S50%]]+Table4[[#This Row],[I50%]]</f>
        <v>2990</v>
      </c>
    </row>
    <row r="43" spans="1:59" x14ac:dyDescent="0.2">
      <c r="A43">
        <v>1591101890</v>
      </c>
      <c r="B43">
        <v>240</v>
      </c>
      <c r="D43" t="s">
        <v>48</v>
      </c>
      <c r="E43" t="s">
        <v>219</v>
      </c>
      <c r="F43" t="s">
        <v>49</v>
      </c>
      <c r="G43">
        <v>3283</v>
      </c>
      <c r="H43">
        <v>3468</v>
      </c>
      <c r="I43">
        <v>3601</v>
      </c>
      <c r="J43">
        <v>3638</v>
      </c>
      <c r="K43">
        <v>3769</v>
      </c>
      <c r="L43">
        <v>3958</v>
      </c>
      <c r="M43">
        <v>4123</v>
      </c>
      <c r="N43">
        <v>4207</v>
      </c>
      <c r="O43">
        <v>4760</v>
      </c>
      <c r="P43">
        <v>4760</v>
      </c>
      <c r="Q43">
        <v>4760</v>
      </c>
      <c r="R43">
        <v>4760</v>
      </c>
      <c r="S43">
        <v>2649</v>
      </c>
      <c r="T43">
        <v>2818</v>
      </c>
      <c r="U43">
        <v>2922</v>
      </c>
      <c r="V43">
        <v>2966</v>
      </c>
      <c r="W43">
        <v>3083</v>
      </c>
      <c r="X43">
        <v>3227</v>
      </c>
      <c r="Y43">
        <v>3319</v>
      </c>
      <c r="Z43">
        <v>3415</v>
      </c>
      <c r="AA43">
        <v>3482</v>
      </c>
      <c r="AB43">
        <v>3482</v>
      </c>
      <c r="AC43">
        <v>3482</v>
      </c>
      <c r="AD43">
        <v>3482</v>
      </c>
      <c r="AE43">
        <v>373</v>
      </c>
      <c r="AF43">
        <v>398</v>
      </c>
      <c r="AG43">
        <v>410</v>
      </c>
      <c r="AH43">
        <v>418</v>
      </c>
      <c r="AI43">
        <v>456</v>
      </c>
      <c r="AJ43">
        <v>475</v>
      </c>
      <c r="AK43">
        <v>498</v>
      </c>
      <c r="AL43">
        <v>505</v>
      </c>
      <c r="AM43">
        <v>655</v>
      </c>
      <c r="AN43">
        <v>655</v>
      </c>
      <c r="AO43">
        <v>655</v>
      </c>
      <c r="AP43">
        <v>655</v>
      </c>
      <c r="AQ43">
        <v>2115</v>
      </c>
      <c r="AR43">
        <v>0</v>
      </c>
      <c r="AS43">
        <v>3125</v>
      </c>
      <c r="AT43">
        <v>3184</v>
      </c>
      <c r="AU43">
        <v>2339</v>
      </c>
      <c r="AV43">
        <v>4760</v>
      </c>
      <c r="AW43">
        <v>360</v>
      </c>
      <c r="AX43">
        <v>371</v>
      </c>
      <c r="AY43">
        <v>256</v>
      </c>
      <c r="AZ43">
        <v>741</v>
      </c>
      <c r="BA43">
        <v>2505</v>
      </c>
      <c r="BB43">
        <v>2566</v>
      </c>
      <c r="BC43">
        <v>1855</v>
      </c>
      <c r="BD43">
        <v>3614</v>
      </c>
      <c r="BE43">
        <v>63</v>
      </c>
      <c r="BF43">
        <f>Table4[[#This Row],[50%]]-(Table4[[#This Row],[S50%]]+Table4[[#This Row],[I50%]])</f>
        <v>261</v>
      </c>
      <c r="BG43" s="2">
        <f>Table4[[#This Row],[S50%]]+Table4[[#This Row],[I50%]]</f>
        <v>3022</v>
      </c>
    </row>
    <row r="44" spans="1:59" x14ac:dyDescent="0.2">
      <c r="A44">
        <v>1591101892</v>
      </c>
      <c r="B44">
        <v>240</v>
      </c>
      <c r="D44" t="s">
        <v>48</v>
      </c>
      <c r="E44" t="s">
        <v>276</v>
      </c>
      <c r="F44" t="s">
        <v>49</v>
      </c>
      <c r="G44">
        <v>3333</v>
      </c>
      <c r="H44">
        <v>3509</v>
      </c>
      <c r="I44">
        <v>3609</v>
      </c>
      <c r="J44">
        <v>3655</v>
      </c>
      <c r="K44">
        <v>3807</v>
      </c>
      <c r="L44">
        <v>3972</v>
      </c>
      <c r="M44">
        <v>4123</v>
      </c>
      <c r="N44">
        <v>4222</v>
      </c>
      <c r="O44">
        <v>4760</v>
      </c>
      <c r="P44">
        <v>4760</v>
      </c>
      <c r="Q44">
        <v>4760</v>
      </c>
      <c r="R44">
        <v>4760</v>
      </c>
      <c r="S44">
        <v>2699</v>
      </c>
      <c r="T44">
        <v>2852</v>
      </c>
      <c r="U44">
        <v>2940</v>
      </c>
      <c r="V44">
        <v>2992</v>
      </c>
      <c r="W44">
        <v>3105</v>
      </c>
      <c r="X44">
        <v>3253</v>
      </c>
      <c r="Y44">
        <v>3336</v>
      </c>
      <c r="Z44">
        <v>3427</v>
      </c>
      <c r="AA44">
        <v>3515</v>
      </c>
      <c r="AB44">
        <v>3515</v>
      </c>
      <c r="AC44">
        <v>3515</v>
      </c>
      <c r="AD44">
        <v>3515</v>
      </c>
      <c r="AE44">
        <v>381</v>
      </c>
      <c r="AF44">
        <v>399</v>
      </c>
      <c r="AG44">
        <v>409</v>
      </c>
      <c r="AH44">
        <v>417</v>
      </c>
      <c r="AI44">
        <v>457</v>
      </c>
      <c r="AJ44">
        <v>477</v>
      </c>
      <c r="AK44">
        <v>497</v>
      </c>
      <c r="AL44">
        <v>510</v>
      </c>
      <c r="AM44">
        <v>655</v>
      </c>
      <c r="AN44">
        <v>655</v>
      </c>
      <c r="AO44">
        <v>655</v>
      </c>
      <c r="AP44">
        <v>655</v>
      </c>
      <c r="AQ44">
        <v>2219</v>
      </c>
      <c r="AR44">
        <v>0</v>
      </c>
      <c r="AS44">
        <v>3133</v>
      </c>
      <c r="AT44">
        <v>3192</v>
      </c>
      <c r="AU44">
        <v>2339</v>
      </c>
      <c r="AV44">
        <v>4760</v>
      </c>
      <c r="AW44">
        <v>361</v>
      </c>
      <c r="AX44">
        <v>371</v>
      </c>
      <c r="AY44">
        <v>256</v>
      </c>
      <c r="AZ44">
        <v>741</v>
      </c>
      <c r="BA44">
        <v>2516</v>
      </c>
      <c r="BB44">
        <v>2574</v>
      </c>
      <c r="BC44">
        <v>1855</v>
      </c>
      <c r="BD44">
        <v>3614</v>
      </c>
      <c r="BE44">
        <v>63</v>
      </c>
      <c r="BF44">
        <f>Table4[[#This Row],[50%]]-(Table4[[#This Row],[S50%]]+Table4[[#This Row],[I50%]])</f>
        <v>253</v>
      </c>
      <c r="BG44" s="2">
        <f>Table4[[#This Row],[S50%]]+Table4[[#This Row],[I50%]]</f>
        <v>3080</v>
      </c>
    </row>
    <row r="45" spans="1:59" x14ac:dyDescent="0.2">
      <c r="A45">
        <v>1591101894</v>
      </c>
      <c r="B45">
        <v>240</v>
      </c>
      <c r="D45" t="s">
        <v>48</v>
      </c>
      <c r="E45" t="s">
        <v>229</v>
      </c>
      <c r="F45" t="s">
        <v>49</v>
      </c>
      <c r="G45">
        <v>3374</v>
      </c>
      <c r="H45">
        <v>3536</v>
      </c>
      <c r="I45">
        <v>3627</v>
      </c>
      <c r="J45">
        <v>3682</v>
      </c>
      <c r="K45">
        <v>3835</v>
      </c>
      <c r="L45">
        <v>3994</v>
      </c>
      <c r="M45">
        <v>4123</v>
      </c>
      <c r="N45">
        <v>4282</v>
      </c>
      <c r="O45">
        <v>4760</v>
      </c>
      <c r="P45">
        <v>4760</v>
      </c>
      <c r="Q45">
        <v>4760</v>
      </c>
      <c r="R45">
        <v>4760</v>
      </c>
      <c r="S45">
        <v>2738</v>
      </c>
      <c r="T45">
        <v>2894</v>
      </c>
      <c r="U45">
        <v>2966</v>
      </c>
      <c r="V45">
        <v>3007</v>
      </c>
      <c r="W45">
        <v>3147</v>
      </c>
      <c r="X45">
        <v>3270</v>
      </c>
      <c r="Y45">
        <v>3356</v>
      </c>
      <c r="Z45">
        <v>3427</v>
      </c>
      <c r="AA45">
        <v>3534</v>
      </c>
      <c r="AB45">
        <v>3534</v>
      </c>
      <c r="AC45">
        <v>3534</v>
      </c>
      <c r="AD45">
        <v>3534</v>
      </c>
      <c r="AE45">
        <v>381</v>
      </c>
      <c r="AF45">
        <v>399</v>
      </c>
      <c r="AG45">
        <v>413</v>
      </c>
      <c r="AH45">
        <v>423</v>
      </c>
      <c r="AI45">
        <v>467</v>
      </c>
      <c r="AJ45">
        <v>489</v>
      </c>
      <c r="AK45">
        <v>501</v>
      </c>
      <c r="AL45">
        <v>532</v>
      </c>
      <c r="AM45">
        <v>655</v>
      </c>
      <c r="AN45">
        <v>655</v>
      </c>
      <c r="AO45">
        <v>655</v>
      </c>
      <c r="AP45">
        <v>655</v>
      </c>
      <c r="AQ45">
        <v>2325</v>
      </c>
      <c r="AR45">
        <v>0</v>
      </c>
      <c r="AS45">
        <v>3149</v>
      </c>
      <c r="AT45">
        <v>3201</v>
      </c>
      <c r="AU45">
        <v>2339</v>
      </c>
      <c r="AV45">
        <v>4760</v>
      </c>
      <c r="AW45">
        <v>362</v>
      </c>
      <c r="AX45">
        <v>372</v>
      </c>
      <c r="AY45">
        <v>256</v>
      </c>
      <c r="AZ45">
        <v>741</v>
      </c>
      <c r="BA45">
        <v>2529</v>
      </c>
      <c r="BB45">
        <v>2582</v>
      </c>
      <c r="BC45">
        <v>1855</v>
      </c>
      <c r="BD45">
        <v>3614</v>
      </c>
      <c r="BE45">
        <v>63</v>
      </c>
      <c r="BF45">
        <f>Table4[[#This Row],[50%]]-(Table4[[#This Row],[S50%]]+Table4[[#This Row],[I50%]])</f>
        <v>255</v>
      </c>
      <c r="BG45" s="2">
        <f>Table4[[#This Row],[S50%]]+Table4[[#This Row],[I50%]]</f>
        <v>3119</v>
      </c>
    </row>
    <row r="46" spans="1:59" x14ac:dyDescent="0.2">
      <c r="A46">
        <v>1591101896</v>
      </c>
      <c r="B46">
        <v>240</v>
      </c>
      <c r="D46" t="s">
        <v>48</v>
      </c>
      <c r="E46" t="s">
        <v>277</v>
      </c>
      <c r="F46" t="s">
        <v>49</v>
      </c>
      <c r="G46">
        <v>3358</v>
      </c>
      <c r="H46">
        <v>3522</v>
      </c>
      <c r="I46">
        <v>3627</v>
      </c>
      <c r="J46">
        <v>3664</v>
      </c>
      <c r="K46">
        <v>3827</v>
      </c>
      <c r="L46">
        <v>3965</v>
      </c>
      <c r="M46">
        <v>4060</v>
      </c>
      <c r="N46">
        <v>4192</v>
      </c>
      <c r="O46">
        <v>4760</v>
      </c>
      <c r="P46">
        <v>4760</v>
      </c>
      <c r="Q46">
        <v>4760</v>
      </c>
      <c r="R46">
        <v>4760</v>
      </c>
      <c r="S46">
        <v>2724</v>
      </c>
      <c r="T46">
        <v>2869</v>
      </c>
      <c r="U46">
        <v>2960</v>
      </c>
      <c r="V46">
        <v>3011</v>
      </c>
      <c r="W46">
        <v>3117</v>
      </c>
      <c r="X46">
        <v>3266</v>
      </c>
      <c r="Y46">
        <v>3335</v>
      </c>
      <c r="Z46">
        <v>3415</v>
      </c>
      <c r="AA46">
        <v>3534</v>
      </c>
      <c r="AB46">
        <v>3534</v>
      </c>
      <c r="AC46">
        <v>3534</v>
      </c>
      <c r="AD46">
        <v>3534</v>
      </c>
      <c r="AE46">
        <v>379</v>
      </c>
      <c r="AF46">
        <v>399</v>
      </c>
      <c r="AG46">
        <v>410</v>
      </c>
      <c r="AH46">
        <v>421</v>
      </c>
      <c r="AI46">
        <v>457</v>
      </c>
      <c r="AJ46">
        <v>486</v>
      </c>
      <c r="AK46">
        <v>510</v>
      </c>
      <c r="AL46">
        <v>541</v>
      </c>
      <c r="AM46">
        <v>655</v>
      </c>
      <c r="AN46">
        <v>655</v>
      </c>
      <c r="AO46">
        <v>655</v>
      </c>
      <c r="AP46">
        <v>655</v>
      </c>
      <c r="AQ46">
        <v>2431</v>
      </c>
      <c r="AR46">
        <v>0</v>
      </c>
      <c r="AS46">
        <v>3151</v>
      </c>
      <c r="AT46">
        <v>3201</v>
      </c>
      <c r="AU46">
        <v>2339</v>
      </c>
      <c r="AV46">
        <v>4760</v>
      </c>
      <c r="AW46">
        <v>362</v>
      </c>
      <c r="AX46">
        <v>372</v>
      </c>
      <c r="AY46">
        <v>256</v>
      </c>
      <c r="AZ46">
        <v>741</v>
      </c>
      <c r="BA46">
        <v>2532</v>
      </c>
      <c r="BB46">
        <v>2583</v>
      </c>
      <c r="BC46">
        <v>1855</v>
      </c>
      <c r="BD46">
        <v>3614</v>
      </c>
      <c r="BE46">
        <v>63</v>
      </c>
      <c r="BF46">
        <f>Table4[[#This Row],[50%]]-(Table4[[#This Row],[S50%]]+Table4[[#This Row],[I50%]])</f>
        <v>255</v>
      </c>
      <c r="BG46" s="2">
        <f>Table4[[#This Row],[S50%]]+Table4[[#This Row],[I50%]]</f>
        <v>3103</v>
      </c>
    </row>
    <row r="47" spans="1:59" x14ac:dyDescent="0.2">
      <c r="A47">
        <v>1591101898</v>
      </c>
      <c r="B47">
        <v>240</v>
      </c>
      <c r="D47" t="s">
        <v>48</v>
      </c>
      <c r="E47" t="s">
        <v>87</v>
      </c>
      <c r="F47" t="s">
        <v>49</v>
      </c>
      <c r="G47">
        <v>3333</v>
      </c>
      <c r="H47">
        <v>3482</v>
      </c>
      <c r="I47">
        <v>3584</v>
      </c>
      <c r="J47">
        <v>3646</v>
      </c>
      <c r="K47">
        <v>3811</v>
      </c>
      <c r="L47">
        <v>3959</v>
      </c>
      <c r="M47">
        <v>4052</v>
      </c>
      <c r="N47">
        <v>4192</v>
      </c>
      <c r="O47">
        <v>4760</v>
      </c>
      <c r="P47">
        <v>4760</v>
      </c>
      <c r="Q47">
        <v>4760</v>
      </c>
      <c r="R47">
        <v>4760</v>
      </c>
      <c r="S47">
        <v>2724</v>
      </c>
      <c r="T47">
        <v>2846</v>
      </c>
      <c r="U47">
        <v>2928</v>
      </c>
      <c r="V47">
        <v>2981</v>
      </c>
      <c r="W47">
        <v>3111</v>
      </c>
      <c r="X47">
        <v>3256</v>
      </c>
      <c r="Y47">
        <v>3333</v>
      </c>
      <c r="Z47">
        <v>3366</v>
      </c>
      <c r="AA47">
        <v>3534</v>
      </c>
      <c r="AB47">
        <v>3534</v>
      </c>
      <c r="AC47">
        <v>3534</v>
      </c>
      <c r="AD47">
        <v>3534</v>
      </c>
      <c r="AE47">
        <v>374</v>
      </c>
      <c r="AF47">
        <v>397</v>
      </c>
      <c r="AG47">
        <v>405</v>
      </c>
      <c r="AH47">
        <v>414</v>
      </c>
      <c r="AI47">
        <v>452</v>
      </c>
      <c r="AJ47">
        <v>484</v>
      </c>
      <c r="AK47">
        <v>505</v>
      </c>
      <c r="AL47">
        <v>535</v>
      </c>
      <c r="AM47">
        <v>566</v>
      </c>
      <c r="AN47">
        <v>566</v>
      </c>
      <c r="AO47">
        <v>566</v>
      </c>
      <c r="AP47">
        <v>566</v>
      </c>
      <c r="AQ47">
        <v>2534</v>
      </c>
      <c r="AR47">
        <v>0</v>
      </c>
      <c r="AS47">
        <v>3157</v>
      </c>
      <c r="AT47">
        <v>3203</v>
      </c>
      <c r="AU47">
        <v>2339</v>
      </c>
      <c r="AV47">
        <v>4760</v>
      </c>
      <c r="AW47">
        <v>363</v>
      </c>
      <c r="AX47">
        <v>372</v>
      </c>
      <c r="AY47">
        <v>256</v>
      </c>
      <c r="AZ47">
        <v>741</v>
      </c>
      <c r="BA47">
        <v>2537</v>
      </c>
      <c r="BB47">
        <v>2586</v>
      </c>
      <c r="BC47">
        <v>1855</v>
      </c>
      <c r="BD47">
        <v>3614</v>
      </c>
      <c r="BE47">
        <v>63</v>
      </c>
      <c r="BF47">
        <f>Table4[[#This Row],[50%]]-(Table4[[#This Row],[S50%]]+Table4[[#This Row],[I50%]])</f>
        <v>235</v>
      </c>
      <c r="BG47" s="2">
        <f>Table4[[#This Row],[S50%]]+Table4[[#This Row],[I50%]]</f>
        <v>3098</v>
      </c>
    </row>
    <row r="48" spans="1:59" x14ac:dyDescent="0.2">
      <c r="A48">
        <v>1591101900</v>
      </c>
      <c r="B48">
        <v>240</v>
      </c>
      <c r="D48" t="s">
        <v>48</v>
      </c>
      <c r="E48" t="s">
        <v>278</v>
      </c>
      <c r="F48" t="s">
        <v>49</v>
      </c>
      <c r="G48">
        <v>3282</v>
      </c>
      <c r="H48">
        <v>3453</v>
      </c>
      <c r="I48">
        <v>3546</v>
      </c>
      <c r="J48">
        <v>3626</v>
      </c>
      <c r="K48">
        <v>3776</v>
      </c>
      <c r="L48">
        <v>3914</v>
      </c>
      <c r="M48">
        <v>4010</v>
      </c>
      <c r="N48">
        <v>4058</v>
      </c>
      <c r="O48">
        <v>4320</v>
      </c>
      <c r="P48">
        <v>4320</v>
      </c>
      <c r="Q48">
        <v>4320</v>
      </c>
      <c r="R48">
        <v>4320</v>
      </c>
      <c r="S48">
        <v>2676</v>
      </c>
      <c r="T48">
        <v>2808</v>
      </c>
      <c r="U48">
        <v>2890</v>
      </c>
      <c r="V48">
        <v>2951</v>
      </c>
      <c r="W48">
        <v>3094</v>
      </c>
      <c r="X48">
        <v>3224</v>
      </c>
      <c r="Y48">
        <v>3317</v>
      </c>
      <c r="Z48">
        <v>3356</v>
      </c>
      <c r="AA48">
        <v>3534</v>
      </c>
      <c r="AB48">
        <v>3534</v>
      </c>
      <c r="AC48">
        <v>3534</v>
      </c>
      <c r="AD48">
        <v>3534</v>
      </c>
      <c r="AE48">
        <v>370</v>
      </c>
      <c r="AF48">
        <v>396</v>
      </c>
      <c r="AG48">
        <v>406</v>
      </c>
      <c r="AH48">
        <v>418</v>
      </c>
      <c r="AI48">
        <v>450</v>
      </c>
      <c r="AJ48">
        <v>486</v>
      </c>
      <c r="AK48">
        <v>512</v>
      </c>
      <c r="AL48">
        <v>535</v>
      </c>
      <c r="AM48">
        <v>566</v>
      </c>
      <c r="AN48">
        <v>566</v>
      </c>
      <c r="AO48">
        <v>566</v>
      </c>
      <c r="AP48">
        <v>566</v>
      </c>
      <c r="AQ48">
        <v>2632</v>
      </c>
      <c r="AR48">
        <v>0</v>
      </c>
      <c r="AS48">
        <v>3157</v>
      </c>
      <c r="AT48">
        <v>3203</v>
      </c>
      <c r="AU48">
        <v>2339</v>
      </c>
      <c r="AV48">
        <v>4760</v>
      </c>
      <c r="AW48">
        <v>363</v>
      </c>
      <c r="AX48">
        <v>372</v>
      </c>
      <c r="AY48">
        <v>256</v>
      </c>
      <c r="AZ48">
        <v>741</v>
      </c>
      <c r="BA48">
        <v>2539</v>
      </c>
      <c r="BB48">
        <v>2586</v>
      </c>
      <c r="BC48">
        <v>1855</v>
      </c>
      <c r="BD48">
        <v>3614</v>
      </c>
      <c r="BE48">
        <v>63</v>
      </c>
      <c r="BF48">
        <f>Table4[[#This Row],[50%]]-(Table4[[#This Row],[S50%]]+Table4[[#This Row],[I50%]])</f>
        <v>236</v>
      </c>
      <c r="BG48" s="2">
        <f>Table4[[#This Row],[S50%]]+Table4[[#This Row],[I50%]]</f>
        <v>3046</v>
      </c>
    </row>
    <row r="49" spans="1:59" x14ac:dyDescent="0.2">
      <c r="A49">
        <v>1591101902</v>
      </c>
      <c r="B49">
        <v>240</v>
      </c>
      <c r="D49" t="s">
        <v>48</v>
      </c>
      <c r="E49" t="s">
        <v>279</v>
      </c>
      <c r="F49" t="s">
        <v>49</v>
      </c>
      <c r="G49">
        <v>3227</v>
      </c>
      <c r="H49">
        <v>3392</v>
      </c>
      <c r="I49">
        <v>3490</v>
      </c>
      <c r="J49">
        <v>3554</v>
      </c>
      <c r="K49">
        <v>3703</v>
      </c>
      <c r="L49">
        <v>3840</v>
      </c>
      <c r="M49">
        <v>3993</v>
      </c>
      <c r="N49">
        <v>4025</v>
      </c>
      <c r="O49">
        <v>4300</v>
      </c>
      <c r="P49">
        <v>4300</v>
      </c>
      <c r="Q49">
        <v>4300</v>
      </c>
      <c r="R49">
        <v>4300</v>
      </c>
      <c r="S49">
        <v>2622</v>
      </c>
      <c r="T49">
        <v>2767</v>
      </c>
      <c r="U49">
        <v>2850</v>
      </c>
      <c r="V49">
        <v>2896</v>
      </c>
      <c r="W49">
        <v>3043</v>
      </c>
      <c r="X49">
        <v>3163</v>
      </c>
      <c r="Y49">
        <v>3306</v>
      </c>
      <c r="Z49">
        <v>3332</v>
      </c>
      <c r="AA49">
        <v>3534</v>
      </c>
      <c r="AB49">
        <v>3534</v>
      </c>
      <c r="AC49">
        <v>3534</v>
      </c>
      <c r="AD49">
        <v>3534</v>
      </c>
      <c r="AE49">
        <v>368</v>
      </c>
      <c r="AF49">
        <v>392</v>
      </c>
      <c r="AG49">
        <v>404</v>
      </c>
      <c r="AH49">
        <v>416</v>
      </c>
      <c r="AI49">
        <v>440</v>
      </c>
      <c r="AJ49">
        <v>466</v>
      </c>
      <c r="AK49">
        <v>526</v>
      </c>
      <c r="AL49">
        <v>541</v>
      </c>
      <c r="AM49">
        <v>566</v>
      </c>
      <c r="AN49">
        <v>566</v>
      </c>
      <c r="AO49">
        <v>566</v>
      </c>
      <c r="AP49">
        <v>566</v>
      </c>
      <c r="AQ49">
        <v>2741</v>
      </c>
      <c r="AR49">
        <v>0</v>
      </c>
      <c r="AS49">
        <v>3157</v>
      </c>
      <c r="AT49">
        <v>3204</v>
      </c>
      <c r="AU49">
        <v>2339</v>
      </c>
      <c r="AV49">
        <v>4760</v>
      </c>
      <c r="AW49">
        <v>364</v>
      </c>
      <c r="AX49">
        <v>373</v>
      </c>
      <c r="AY49">
        <v>256</v>
      </c>
      <c r="AZ49">
        <v>741</v>
      </c>
      <c r="BA49">
        <v>2541</v>
      </c>
      <c r="BB49">
        <v>2587</v>
      </c>
      <c r="BC49">
        <v>1855</v>
      </c>
      <c r="BD49">
        <v>3614</v>
      </c>
      <c r="BE49">
        <v>63</v>
      </c>
      <c r="BF49">
        <f>Table4[[#This Row],[50%]]-(Table4[[#This Row],[S50%]]+Table4[[#This Row],[I50%]])</f>
        <v>237</v>
      </c>
      <c r="BG49" s="2">
        <f>Table4[[#This Row],[S50%]]+Table4[[#This Row],[I50%]]</f>
        <v>2990</v>
      </c>
    </row>
    <row r="50" spans="1:59" x14ac:dyDescent="0.2">
      <c r="A50">
        <v>1591101904</v>
      </c>
      <c r="B50">
        <v>240</v>
      </c>
      <c r="D50" t="s">
        <v>48</v>
      </c>
      <c r="E50" t="s">
        <v>89</v>
      </c>
      <c r="F50" t="s">
        <v>49</v>
      </c>
      <c r="G50">
        <v>3234</v>
      </c>
      <c r="H50">
        <v>3409</v>
      </c>
      <c r="I50">
        <v>3540</v>
      </c>
      <c r="J50">
        <v>3619</v>
      </c>
      <c r="K50">
        <v>3768</v>
      </c>
      <c r="L50">
        <v>3871</v>
      </c>
      <c r="M50">
        <v>3978</v>
      </c>
      <c r="N50">
        <v>4058</v>
      </c>
      <c r="O50">
        <v>4252</v>
      </c>
      <c r="P50">
        <v>4252</v>
      </c>
      <c r="Q50">
        <v>4252</v>
      </c>
      <c r="R50">
        <v>4252</v>
      </c>
      <c r="S50">
        <v>2620</v>
      </c>
      <c r="T50">
        <v>2782</v>
      </c>
      <c r="U50">
        <v>2877</v>
      </c>
      <c r="V50">
        <v>2933</v>
      </c>
      <c r="W50">
        <v>3082</v>
      </c>
      <c r="X50">
        <v>3215</v>
      </c>
      <c r="Y50">
        <v>3301</v>
      </c>
      <c r="Z50">
        <v>3332</v>
      </c>
      <c r="AA50">
        <v>3461</v>
      </c>
      <c r="AB50">
        <v>3461</v>
      </c>
      <c r="AC50">
        <v>3461</v>
      </c>
      <c r="AD50">
        <v>3461</v>
      </c>
      <c r="AE50">
        <v>376</v>
      </c>
      <c r="AF50">
        <v>395</v>
      </c>
      <c r="AG50">
        <v>412</v>
      </c>
      <c r="AH50">
        <v>421</v>
      </c>
      <c r="AI50">
        <v>442</v>
      </c>
      <c r="AJ50">
        <v>465</v>
      </c>
      <c r="AK50">
        <v>504</v>
      </c>
      <c r="AL50">
        <v>531</v>
      </c>
      <c r="AM50">
        <v>555</v>
      </c>
      <c r="AN50">
        <v>555</v>
      </c>
      <c r="AO50">
        <v>555</v>
      </c>
      <c r="AP50">
        <v>555</v>
      </c>
      <c r="AQ50">
        <v>2839</v>
      </c>
      <c r="AR50">
        <v>0</v>
      </c>
      <c r="AS50">
        <v>3166</v>
      </c>
      <c r="AT50">
        <v>3210</v>
      </c>
      <c r="AU50">
        <v>2339</v>
      </c>
      <c r="AV50">
        <v>4760</v>
      </c>
      <c r="AW50">
        <v>365</v>
      </c>
      <c r="AX50">
        <v>373</v>
      </c>
      <c r="AY50">
        <v>256</v>
      </c>
      <c r="AZ50">
        <v>741</v>
      </c>
      <c r="BA50">
        <v>2546</v>
      </c>
      <c r="BB50">
        <v>2592</v>
      </c>
      <c r="BC50">
        <v>1855</v>
      </c>
      <c r="BD50">
        <v>3614</v>
      </c>
      <c r="BE50">
        <v>63</v>
      </c>
      <c r="BF50">
        <f>Table4[[#This Row],[50%]]-(Table4[[#This Row],[S50%]]+Table4[[#This Row],[I50%]])</f>
        <v>238</v>
      </c>
      <c r="BG50" s="2">
        <f>Table4[[#This Row],[S50%]]+Table4[[#This Row],[I50%]]</f>
        <v>2996</v>
      </c>
    </row>
    <row r="51" spans="1:59" x14ac:dyDescent="0.2">
      <c r="A51">
        <v>1591101906</v>
      </c>
      <c r="B51">
        <v>240</v>
      </c>
      <c r="D51" t="s">
        <v>48</v>
      </c>
      <c r="E51" t="s">
        <v>158</v>
      </c>
      <c r="F51" t="s">
        <v>49</v>
      </c>
      <c r="G51">
        <v>3247</v>
      </c>
      <c r="H51">
        <v>3413</v>
      </c>
      <c r="I51">
        <v>3509</v>
      </c>
      <c r="J51">
        <v>3595</v>
      </c>
      <c r="K51">
        <v>3767</v>
      </c>
      <c r="L51">
        <v>3874</v>
      </c>
      <c r="M51">
        <v>3982</v>
      </c>
      <c r="N51">
        <v>4077</v>
      </c>
      <c r="O51">
        <v>4564</v>
      </c>
      <c r="P51">
        <v>4564</v>
      </c>
      <c r="Q51">
        <v>4564</v>
      </c>
      <c r="R51">
        <v>4564</v>
      </c>
      <c r="S51">
        <v>2624</v>
      </c>
      <c r="T51">
        <v>2778</v>
      </c>
      <c r="U51">
        <v>2868</v>
      </c>
      <c r="V51">
        <v>2924</v>
      </c>
      <c r="W51">
        <v>3076</v>
      </c>
      <c r="X51">
        <v>3218</v>
      </c>
      <c r="Y51">
        <v>3295</v>
      </c>
      <c r="Z51">
        <v>3365</v>
      </c>
      <c r="AA51">
        <v>3908</v>
      </c>
      <c r="AB51">
        <v>3908</v>
      </c>
      <c r="AC51">
        <v>3908</v>
      </c>
      <c r="AD51">
        <v>3908</v>
      </c>
      <c r="AE51">
        <v>374</v>
      </c>
      <c r="AF51">
        <v>396</v>
      </c>
      <c r="AG51">
        <v>414</v>
      </c>
      <c r="AH51">
        <v>423</v>
      </c>
      <c r="AI51">
        <v>453</v>
      </c>
      <c r="AJ51">
        <v>479</v>
      </c>
      <c r="AK51">
        <v>517</v>
      </c>
      <c r="AL51">
        <v>539</v>
      </c>
      <c r="AM51">
        <v>565</v>
      </c>
      <c r="AN51">
        <v>565</v>
      </c>
      <c r="AO51">
        <v>565</v>
      </c>
      <c r="AP51">
        <v>565</v>
      </c>
      <c r="AQ51">
        <v>2946</v>
      </c>
      <c r="AR51">
        <v>0</v>
      </c>
      <c r="AS51">
        <v>3168</v>
      </c>
      <c r="AT51">
        <v>3212</v>
      </c>
      <c r="AU51">
        <v>2339</v>
      </c>
      <c r="AV51">
        <v>4760</v>
      </c>
      <c r="AW51">
        <v>365</v>
      </c>
      <c r="AX51">
        <v>373</v>
      </c>
      <c r="AY51">
        <v>256</v>
      </c>
      <c r="AZ51">
        <v>741</v>
      </c>
      <c r="BA51">
        <v>2550</v>
      </c>
      <c r="BB51">
        <v>2594</v>
      </c>
      <c r="BC51">
        <v>1855</v>
      </c>
      <c r="BD51">
        <v>3908</v>
      </c>
      <c r="BE51">
        <v>63</v>
      </c>
      <c r="BF51">
        <f>Table4[[#This Row],[50%]]-(Table4[[#This Row],[S50%]]+Table4[[#This Row],[I50%]])</f>
        <v>249</v>
      </c>
      <c r="BG51" s="2">
        <f>Table4[[#This Row],[S50%]]+Table4[[#This Row],[I50%]]</f>
        <v>2998</v>
      </c>
    </row>
    <row r="52" spans="1:59" x14ac:dyDescent="0.2">
      <c r="A52">
        <v>1591101908</v>
      </c>
      <c r="B52">
        <v>240</v>
      </c>
      <c r="D52" t="s">
        <v>48</v>
      </c>
      <c r="E52" t="s">
        <v>280</v>
      </c>
      <c r="F52" t="s">
        <v>49</v>
      </c>
      <c r="G52">
        <v>3255</v>
      </c>
      <c r="H52">
        <v>3447</v>
      </c>
      <c r="I52">
        <v>3573</v>
      </c>
      <c r="J52">
        <v>3654</v>
      </c>
      <c r="K52">
        <v>3789</v>
      </c>
      <c r="L52">
        <v>3887</v>
      </c>
      <c r="M52">
        <v>4088</v>
      </c>
      <c r="N52">
        <v>4208</v>
      </c>
      <c r="O52">
        <v>4564</v>
      </c>
      <c r="P52">
        <v>4564</v>
      </c>
      <c r="Q52">
        <v>4564</v>
      </c>
      <c r="R52">
        <v>4564</v>
      </c>
      <c r="S52">
        <v>2627</v>
      </c>
      <c r="T52">
        <v>2806</v>
      </c>
      <c r="U52">
        <v>2918</v>
      </c>
      <c r="V52">
        <v>2988</v>
      </c>
      <c r="W52">
        <v>3110</v>
      </c>
      <c r="X52">
        <v>3223</v>
      </c>
      <c r="Y52">
        <v>3332</v>
      </c>
      <c r="Z52">
        <v>3456</v>
      </c>
      <c r="AA52">
        <v>3908</v>
      </c>
      <c r="AB52">
        <v>3908</v>
      </c>
      <c r="AC52">
        <v>3908</v>
      </c>
      <c r="AD52">
        <v>3908</v>
      </c>
      <c r="AE52">
        <v>374</v>
      </c>
      <c r="AF52">
        <v>401</v>
      </c>
      <c r="AG52">
        <v>418</v>
      </c>
      <c r="AH52">
        <v>426</v>
      </c>
      <c r="AI52">
        <v>455</v>
      </c>
      <c r="AJ52">
        <v>483</v>
      </c>
      <c r="AK52">
        <v>511</v>
      </c>
      <c r="AL52">
        <v>540</v>
      </c>
      <c r="AM52">
        <v>577</v>
      </c>
      <c r="AN52">
        <v>577</v>
      </c>
      <c r="AO52">
        <v>577</v>
      </c>
      <c r="AP52">
        <v>577</v>
      </c>
      <c r="AQ52">
        <v>3028</v>
      </c>
      <c r="AR52">
        <v>0</v>
      </c>
      <c r="AS52">
        <v>3172</v>
      </c>
      <c r="AT52">
        <v>3215</v>
      </c>
      <c r="AU52">
        <v>2339</v>
      </c>
      <c r="AV52">
        <v>4760</v>
      </c>
      <c r="AW52">
        <v>365</v>
      </c>
      <c r="AX52">
        <v>374</v>
      </c>
      <c r="AY52">
        <v>256</v>
      </c>
      <c r="AZ52">
        <v>741</v>
      </c>
      <c r="BA52">
        <v>2553</v>
      </c>
      <c r="BB52">
        <v>2597</v>
      </c>
      <c r="BC52">
        <v>1855</v>
      </c>
      <c r="BD52">
        <v>3908</v>
      </c>
      <c r="BE52">
        <v>63</v>
      </c>
      <c r="BF52">
        <f>Table4[[#This Row],[50%]]-(Table4[[#This Row],[S50%]]+Table4[[#This Row],[I50%]])</f>
        <v>254</v>
      </c>
      <c r="BG52" s="2">
        <f>Table4[[#This Row],[S50%]]+Table4[[#This Row],[I50%]]</f>
        <v>3001</v>
      </c>
    </row>
    <row r="53" spans="1:59" x14ac:dyDescent="0.2">
      <c r="A53">
        <v>1591101910</v>
      </c>
      <c r="B53">
        <v>240</v>
      </c>
      <c r="D53" t="s">
        <v>48</v>
      </c>
      <c r="E53" t="s">
        <v>281</v>
      </c>
      <c r="F53" t="s">
        <v>49</v>
      </c>
      <c r="G53">
        <v>3284</v>
      </c>
      <c r="H53">
        <v>3477</v>
      </c>
      <c r="I53">
        <v>3608</v>
      </c>
      <c r="J53">
        <v>3683</v>
      </c>
      <c r="K53">
        <v>3823</v>
      </c>
      <c r="L53">
        <v>3925</v>
      </c>
      <c r="M53">
        <v>4126</v>
      </c>
      <c r="N53">
        <v>4208</v>
      </c>
      <c r="O53">
        <v>4564</v>
      </c>
      <c r="P53">
        <v>4564</v>
      </c>
      <c r="Q53">
        <v>4564</v>
      </c>
      <c r="R53">
        <v>4564</v>
      </c>
      <c r="S53">
        <v>2644</v>
      </c>
      <c r="T53">
        <v>2834</v>
      </c>
      <c r="U53">
        <v>2937</v>
      </c>
      <c r="V53">
        <v>3009</v>
      </c>
      <c r="W53">
        <v>3133</v>
      </c>
      <c r="X53">
        <v>3253</v>
      </c>
      <c r="Y53">
        <v>3365</v>
      </c>
      <c r="Z53">
        <v>3456</v>
      </c>
      <c r="AA53">
        <v>3908</v>
      </c>
      <c r="AB53">
        <v>3908</v>
      </c>
      <c r="AC53">
        <v>3908</v>
      </c>
      <c r="AD53">
        <v>3908</v>
      </c>
      <c r="AE53">
        <v>377</v>
      </c>
      <c r="AF53">
        <v>401</v>
      </c>
      <c r="AG53">
        <v>419</v>
      </c>
      <c r="AH53">
        <v>432</v>
      </c>
      <c r="AI53">
        <v>461</v>
      </c>
      <c r="AJ53">
        <v>484</v>
      </c>
      <c r="AK53">
        <v>506</v>
      </c>
      <c r="AL53">
        <v>540</v>
      </c>
      <c r="AM53">
        <v>577</v>
      </c>
      <c r="AN53">
        <v>577</v>
      </c>
      <c r="AO53">
        <v>577</v>
      </c>
      <c r="AP53">
        <v>577</v>
      </c>
      <c r="AQ53">
        <v>3146</v>
      </c>
      <c r="AR53">
        <v>0</v>
      </c>
      <c r="AS53">
        <v>3180</v>
      </c>
      <c r="AT53">
        <v>3220</v>
      </c>
      <c r="AU53">
        <v>2339</v>
      </c>
      <c r="AV53">
        <v>4760</v>
      </c>
      <c r="AW53">
        <v>365</v>
      </c>
      <c r="AX53">
        <v>374</v>
      </c>
      <c r="AY53">
        <v>256</v>
      </c>
      <c r="AZ53">
        <v>741</v>
      </c>
      <c r="BA53">
        <v>2557</v>
      </c>
      <c r="BB53">
        <v>2601</v>
      </c>
      <c r="BC53">
        <v>1855</v>
      </c>
      <c r="BD53">
        <v>3908</v>
      </c>
      <c r="BE53">
        <v>63</v>
      </c>
      <c r="BF53">
        <f>Table4[[#This Row],[50%]]-(Table4[[#This Row],[S50%]]+Table4[[#This Row],[I50%]])</f>
        <v>263</v>
      </c>
      <c r="BG53" s="2">
        <f>Table4[[#This Row],[S50%]]+Table4[[#This Row],[I50%]]</f>
        <v>3021</v>
      </c>
    </row>
    <row r="54" spans="1:59" x14ac:dyDescent="0.2">
      <c r="A54">
        <v>1591101912</v>
      </c>
      <c r="B54">
        <v>240</v>
      </c>
      <c r="D54" t="s">
        <v>48</v>
      </c>
      <c r="E54" t="s">
        <v>282</v>
      </c>
      <c r="F54" t="s">
        <v>49</v>
      </c>
      <c r="G54">
        <v>3320</v>
      </c>
      <c r="H54">
        <v>3531</v>
      </c>
      <c r="I54">
        <v>3661</v>
      </c>
      <c r="J54">
        <v>3717</v>
      </c>
      <c r="K54">
        <v>3871</v>
      </c>
      <c r="L54">
        <v>3962</v>
      </c>
      <c r="M54">
        <v>4119</v>
      </c>
      <c r="N54">
        <v>4166</v>
      </c>
      <c r="O54">
        <v>4564</v>
      </c>
      <c r="P54">
        <v>4564</v>
      </c>
      <c r="Q54">
        <v>4564</v>
      </c>
      <c r="R54">
        <v>4564</v>
      </c>
      <c r="S54">
        <v>2681</v>
      </c>
      <c r="T54">
        <v>2890</v>
      </c>
      <c r="U54">
        <v>2999</v>
      </c>
      <c r="V54">
        <v>3034</v>
      </c>
      <c r="W54">
        <v>3182</v>
      </c>
      <c r="X54">
        <v>3262</v>
      </c>
      <c r="Y54">
        <v>3345</v>
      </c>
      <c r="Z54">
        <v>3455</v>
      </c>
      <c r="AA54">
        <v>3908</v>
      </c>
      <c r="AB54">
        <v>3908</v>
      </c>
      <c r="AC54">
        <v>3908</v>
      </c>
      <c r="AD54">
        <v>3908</v>
      </c>
      <c r="AE54">
        <v>383</v>
      </c>
      <c r="AF54">
        <v>406</v>
      </c>
      <c r="AG54">
        <v>427</v>
      </c>
      <c r="AH54">
        <v>435</v>
      </c>
      <c r="AI54">
        <v>466</v>
      </c>
      <c r="AJ54">
        <v>490</v>
      </c>
      <c r="AK54">
        <v>535</v>
      </c>
      <c r="AL54">
        <v>549</v>
      </c>
      <c r="AM54">
        <v>655</v>
      </c>
      <c r="AN54">
        <v>655</v>
      </c>
      <c r="AO54">
        <v>655</v>
      </c>
      <c r="AP54">
        <v>655</v>
      </c>
      <c r="AQ54">
        <v>3246</v>
      </c>
      <c r="AR54">
        <v>0</v>
      </c>
      <c r="AS54">
        <v>3186</v>
      </c>
      <c r="AT54">
        <v>3224</v>
      </c>
      <c r="AU54">
        <v>2339</v>
      </c>
      <c r="AV54">
        <v>4760</v>
      </c>
      <c r="AW54">
        <v>366</v>
      </c>
      <c r="AX54">
        <v>375</v>
      </c>
      <c r="AY54">
        <v>256</v>
      </c>
      <c r="AZ54">
        <v>741</v>
      </c>
      <c r="BA54">
        <v>2560</v>
      </c>
      <c r="BB54">
        <v>2605</v>
      </c>
      <c r="BC54">
        <v>1855</v>
      </c>
      <c r="BD54">
        <v>3908</v>
      </c>
      <c r="BE54">
        <v>63</v>
      </c>
      <c r="BF54">
        <f>Table4[[#This Row],[50%]]-(Table4[[#This Row],[S50%]]+Table4[[#This Row],[I50%]])</f>
        <v>256</v>
      </c>
      <c r="BG54" s="2">
        <f>Table4[[#This Row],[S50%]]+Table4[[#This Row],[I50%]]</f>
        <v>3064</v>
      </c>
    </row>
    <row r="55" spans="1:59" x14ac:dyDescent="0.2">
      <c r="A55">
        <v>1591101914</v>
      </c>
      <c r="B55">
        <v>240</v>
      </c>
      <c r="D55" t="s">
        <v>48</v>
      </c>
      <c r="E55" t="s">
        <v>238</v>
      </c>
      <c r="F55" t="s">
        <v>49</v>
      </c>
      <c r="G55">
        <v>3336</v>
      </c>
      <c r="H55">
        <v>3529</v>
      </c>
      <c r="I55">
        <v>3649</v>
      </c>
      <c r="J55">
        <v>3715</v>
      </c>
      <c r="K55">
        <v>3874</v>
      </c>
      <c r="L55">
        <v>3982</v>
      </c>
      <c r="M55">
        <v>4138</v>
      </c>
      <c r="N55">
        <v>4208</v>
      </c>
      <c r="O55">
        <v>4701</v>
      </c>
      <c r="P55">
        <v>4701</v>
      </c>
      <c r="Q55">
        <v>4701</v>
      </c>
      <c r="R55">
        <v>4701</v>
      </c>
      <c r="S55">
        <v>2700</v>
      </c>
      <c r="T55">
        <v>2884</v>
      </c>
      <c r="U55">
        <v>2999</v>
      </c>
      <c r="V55">
        <v>3030</v>
      </c>
      <c r="W55">
        <v>3172</v>
      </c>
      <c r="X55">
        <v>3277</v>
      </c>
      <c r="Y55">
        <v>3371</v>
      </c>
      <c r="Z55">
        <v>3456</v>
      </c>
      <c r="AA55">
        <v>3943</v>
      </c>
      <c r="AB55">
        <v>3943</v>
      </c>
      <c r="AC55">
        <v>3943</v>
      </c>
      <c r="AD55">
        <v>3943</v>
      </c>
      <c r="AE55">
        <v>382</v>
      </c>
      <c r="AF55">
        <v>403</v>
      </c>
      <c r="AG55">
        <v>426</v>
      </c>
      <c r="AH55">
        <v>436</v>
      </c>
      <c r="AI55">
        <v>468</v>
      </c>
      <c r="AJ55">
        <v>492</v>
      </c>
      <c r="AK55">
        <v>540</v>
      </c>
      <c r="AL55">
        <v>567</v>
      </c>
      <c r="AM55">
        <v>727</v>
      </c>
      <c r="AN55">
        <v>727</v>
      </c>
      <c r="AO55">
        <v>727</v>
      </c>
      <c r="AP55">
        <v>727</v>
      </c>
      <c r="AQ55">
        <v>3346</v>
      </c>
      <c r="AR55">
        <v>0</v>
      </c>
      <c r="AS55">
        <v>3195</v>
      </c>
      <c r="AT55">
        <v>3230</v>
      </c>
      <c r="AU55">
        <v>2339</v>
      </c>
      <c r="AV55">
        <v>4760</v>
      </c>
      <c r="AW55">
        <v>367</v>
      </c>
      <c r="AX55">
        <v>375</v>
      </c>
      <c r="AY55">
        <v>256</v>
      </c>
      <c r="AZ55">
        <v>741</v>
      </c>
      <c r="BA55">
        <v>2566</v>
      </c>
      <c r="BB55">
        <v>2609</v>
      </c>
      <c r="BC55">
        <v>1855</v>
      </c>
      <c r="BD55">
        <v>3943</v>
      </c>
      <c r="BE55">
        <v>63</v>
      </c>
      <c r="BF55">
        <f>Table4[[#This Row],[50%]]-(Table4[[#This Row],[S50%]]+Table4[[#This Row],[I50%]])</f>
        <v>254</v>
      </c>
      <c r="BG55" s="2">
        <f>Table4[[#This Row],[S50%]]+Table4[[#This Row],[I50%]]</f>
        <v>3082</v>
      </c>
    </row>
    <row r="56" spans="1:59" x14ac:dyDescent="0.2">
      <c r="A56">
        <v>1591101916</v>
      </c>
      <c r="B56">
        <v>240</v>
      </c>
      <c r="D56" t="s">
        <v>48</v>
      </c>
      <c r="E56" t="s">
        <v>283</v>
      </c>
      <c r="F56" t="s">
        <v>49</v>
      </c>
      <c r="G56">
        <v>3385</v>
      </c>
      <c r="H56">
        <v>3580</v>
      </c>
      <c r="I56">
        <v>3692</v>
      </c>
      <c r="J56">
        <v>3762</v>
      </c>
      <c r="K56">
        <v>3896</v>
      </c>
      <c r="L56">
        <v>3985</v>
      </c>
      <c r="M56">
        <v>4150</v>
      </c>
      <c r="N56">
        <v>4208</v>
      </c>
      <c r="O56">
        <v>4701</v>
      </c>
      <c r="P56">
        <v>4701</v>
      </c>
      <c r="Q56">
        <v>4701</v>
      </c>
      <c r="R56">
        <v>4701</v>
      </c>
      <c r="S56">
        <v>2744</v>
      </c>
      <c r="T56">
        <v>2932</v>
      </c>
      <c r="U56">
        <v>3026</v>
      </c>
      <c r="V56">
        <v>3088</v>
      </c>
      <c r="W56">
        <v>3201</v>
      </c>
      <c r="X56">
        <v>3300</v>
      </c>
      <c r="Y56">
        <v>3384</v>
      </c>
      <c r="Z56">
        <v>3455</v>
      </c>
      <c r="AA56">
        <v>3943</v>
      </c>
      <c r="AB56">
        <v>3943</v>
      </c>
      <c r="AC56">
        <v>3943</v>
      </c>
      <c r="AD56">
        <v>3943</v>
      </c>
      <c r="AE56">
        <v>390</v>
      </c>
      <c r="AF56">
        <v>410</v>
      </c>
      <c r="AG56">
        <v>429</v>
      </c>
      <c r="AH56">
        <v>438</v>
      </c>
      <c r="AI56">
        <v>462</v>
      </c>
      <c r="AJ56">
        <v>490</v>
      </c>
      <c r="AK56">
        <v>548</v>
      </c>
      <c r="AL56">
        <v>577</v>
      </c>
      <c r="AM56">
        <v>727</v>
      </c>
      <c r="AN56">
        <v>727</v>
      </c>
      <c r="AO56">
        <v>727</v>
      </c>
      <c r="AP56">
        <v>727</v>
      </c>
      <c r="AQ56">
        <v>3446</v>
      </c>
      <c r="AR56">
        <v>0</v>
      </c>
      <c r="AS56">
        <v>3203</v>
      </c>
      <c r="AT56">
        <v>3236</v>
      </c>
      <c r="AU56">
        <v>2339</v>
      </c>
      <c r="AV56">
        <v>4760</v>
      </c>
      <c r="AW56">
        <v>367</v>
      </c>
      <c r="AX56">
        <v>376</v>
      </c>
      <c r="AY56">
        <v>256</v>
      </c>
      <c r="AZ56">
        <v>741</v>
      </c>
      <c r="BA56">
        <v>2579</v>
      </c>
      <c r="BB56">
        <v>2615</v>
      </c>
      <c r="BC56">
        <v>1855</v>
      </c>
      <c r="BD56">
        <v>3943</v>
      </c>
      <c r="BE56">
        <v>63</v>
      </c>
      <c r="BF56">
        <f>Table4[[#This Row],[50%]]-(Table4[[#This Row],[S50%]]+Table4[[#This Row],[I50%]])</f>
        <v>251</v>
      </c>
      <c r="BG56" s="2">
        <f>Table4[[#This Row],[S50%]]+Table4[[#This Row],[I50%]]</f>
        <v>3134</v>
      </c>
    </row>
    <row r="57" spans="1:59" x14ac:dyDescent="0.2">
      <c r="A57">
        <v>1591101919</v>
      </c>
      <c r="B57">
        <v>240</v>
      </c>
      <c r="D57" t="s">
        <v>48</v>
      </c>
      <c r="E57" t="s">
        <v>284</v>
      </c>
      <c r="F57" t="s">
        <v>49</v>
      </c>
      <c r="G57">
        <v>3420</v>
      </c>
      <c r="H57">
        <v>3582</v>
      </c>
      <c r="I57">
        <v>3692</v>
      </c>
      <c r="J57">
        <v>3762</v>
      </c>
      <c r="K57">
        <v>3904</v>
      </c>
      <c r="L57">
        <v>4002</v>
      </c>
      <c r="M57">
        <v>4191</v>
      </c>
      <c r="N57">
        <v>4311</v>
      </c>
      <c r="O57">
        <v>4884</v>
      </c>
      <c r="P57">
        <v>4884</v>
      </c>
      <c r="Q57">
        <v>4884</v>
      </c>
      <c r="R57">
        <v>4884</v>
      </c>
      <c r="S57">
        <v>2771</v>
      </c>
      <c r="T57">
        <v>2942</v>
      </c>
      <c r="U57">
        <v>3026</v>
      </c>
      <c r="V57">
        <v>3071</v>
      </c>
      <c r="W57">
        <v>3209</v>
      </c>
      <c r="X57">
        <v>3311</v>
      </c>
      <c r="Y57">
        <v>3427</v>
      </c>
      <c r="Z57">
        <v>3513</v>
      </c>
      <c r="AA57">
        <v>4025</v>
      </c>
      <c r="AB57">
        <v>4025</v>
      </c>
      <c r="AC57">
        <v>4025</v>
      </c>
      <c r="AD57">
        <v>4025</v>
      </c>
      <c r="AE57">
        <v>393</v>
      </c>
      <c r="AF57">
        <v>412</v>
      </c>
      <c r="AG57">
        <v>427</v>
      </c>
      <c r="AH57">
        <v>438</v>
      </c>
      <c r="AI57">
        <v>461</v>
      </c>
      <c r="AJ57">
        <v>489</v>
      </c>
      <c r="AK57">
        <v>549</v>
      </c>
      <c r="AL57">
        <v>589</v>
      </c>
      <c r="AM57">
        <v>727</v>
      </c>
      <c r="AN57">
        <v>727</v>
      </c>
      <c r="AO57">
        <v>727</v>
      </c>
      <c r="AP57">
        <v>727</v>
      </c>
      <c r="AQ57">
        <v>3545</v>
      </c>
      <c r="AR57">
        <v>0</v>
      </c>
      <c r="AS57">
        <v>3210</v>
      </c>
      <c r="AT57">
        <v>3240</v>
      </c>
      <c r="AU57">
        <v>2339</v>
      </c>
      <c r="AV57">
        <v>4884</v>
      </c>
      <c r="AW57">
        <v>368</v>
      </c>
      <c r="AX57">
        <v>376</v>
      </c>
      <c r="AY57">
        <v>256</v>
      </c>
      <c r="AZ57">
        <v>741</v>
      </c>
      <c r="BA57">
        <v>2590</v>
      </c>
      <c r="BB57">
        <v>2618</v>
      </c>
      <c r="BC57">
        <v>1855</v>
      </c>
      <c r="BD57">
        <v>4025</v>
      </c>
      <c r="BE57">
        <v>63</v>
      </c>
      <c r="BF57">
        <f>Table4[[#This Row],[50%]]-(Table4[[#This Row],[S50%]]+Table4[[#This Row],[I50%]])</f>
        <v>256</v>
      </c>
      <c r="BG57" s="2">
        <f>Table4[[#This Row],[S50%]]+Table4[[#This Row],[I50%]]</f>
        <v>3164</v>
      </c>
    </row>
    <row r="58" spans="1:59" x14ac:dyDescent="0.2">
      <c r="A58">
        <v>1591101921</v>
      </c>
      <c r="B58">
        <v>240</v>
      </c>
      <c r="D58" t="s">
        <v>48</v>
      </c>
      <c r="E58" t="s">
        <v>284</v>
      </c>
      <c r="F58" t="s">
        <v>49</v>
      </c>
      <c r="G58">
        <v>3410</v>
      </c>
      <c r="H58">
        <v>3568</v>
      </c>
      <c r="I58">
        <v>3663</v>
      </c>
      <c r="J58">
        <v>3729</v>
      </c>
      <c r="K58">
        <v>3881</v>
      </c>
      <c r="L58">
        <v>3993</v>
      </c>
      <c r="M58">
        <v>4222</v>
      </c>
      <c r="N58">
        <v>4427</v>
      </c>
      <c r="O58">
        <v>4884</v>
      </c>
      <c r="P58">
        <v>4884</v>
      </c>
      <c r="Q58">
        <v>4884</v>
      </c>
      <c r="R58">
        <v>4884</v>
      </c>
      <c r="S58">
        <v>2749</v>
      </c>
      <c r="T58">
        <v>2928</v>
      </c>
      <c r="U58">
        <v>3003</v>
      </c>
      <c r="V58">
        <v>3057</v>
      </c>
      <c r="W58">
        <v>3192</v>
      </c>
      <c r="X58">
        <v>3319</v>
      </c>
      <c r="Y58">
        <v>3431</v>
      </c>
      <c r="Z58">
        <v>3586</v>
      </c>
      <c r="AA58">
        <v>4025</v>
      </c>
      <c r="AB58">
        <v>4025</v>
      </c>
      <c r="AC58">
        <v>4025</v>
      </c>
      <c r="AD58">
        <v>4025</v>
      </c>
      <c r="AE58">
        <v>389</v>
      </c>
      <c r="AF58">
        <v>407</v>
      </c>
      <c r="AG58">
        <v>419</v>
      </c>
      <c r="AH58">
        <v>431</v>
      </c>
      <c r="AI58">
        <v>457</v>
      </c>
      <c r="AJ58">
        <v>489</v>
      </c>
      <c r="AK58">
        <v>548</v>
      </c>
      <c r="AL58">
        <v>589</v>
      </c>
      <c r="AM58">
        <v>727</v>
      </c>
      <c r="AN58">
        <v>727</v>
      </c>
      <c r="AO58">
        <v>727</v>
      </c>
      <c r="AP58">
        <v>727</v>
      </c>
      <c r="AQ58">
        <v>3658</v>
      </c>
      <c r="AR58">
        <v>0</v>
      </c>
      <c r="AS58">
        <v>3212</v>
      </c>
      <c r="AT58">
        <v>3242</v>
      </c>
      <c r="AU58">
        <v>2339</v>
      </c>
      <c r="AV58">
        <v>4884</v>
      </c>
      <c r="AW58">
        <v>369</v>
      </c>
      <c r="AX58">
        <v>376</v>
      </c>
      <c r="AY58">
        <v>256</v>
      </c>
      <c r="AZ58">
        <v>741</v>
      </c>
      <c r="BA58">
        <v>2592</v>
      </c>
      <c r="BB58">
        <v>2621</v>
      </c>
      <c r="BC58">
        <v>1855</v>
      </c>
      <c r="BD58">
        <v>4025</v>
      </c>
      <c r="BE58">
        <v>63</v>
      </c>
      <c r="BF58">
        <f>Table4[[#This Row],[50%]]-(Table4[[#This Row],[S50%]]+Table4[[#This Row],[I50%]])</f>
        <v>272</v>
      </c>
      <c r="BG58" s="2">
        <f>Table4[[#This Row],[S50%]]+Table4[[#This Row],[I50%]]</f>
        <v>3138</v>
      </c>
    </row>
    <row r="59" spans="1:59" x14ac:dyDescent="0.2">
      <c r="A59">
        <v>1591101923</v>
      </c>
      <c r="B59">
        <v>240</v>
      </c>
      <c r="D59" t="s">
        <v>48</v>
      </c>
      <c r="E59" t="s">
        <v>285</v>
      </c>
      <c r="F59" t="s">
        <v>49</v>
      </c>
      <c r="G59">
        <v>3354</v>
      </c>
      <c r="H59">
        <v>3534</v>
      </c>
      <c r="I59">
        <v>3647</v>
      </c>
      <c r="J59">
        <v>3717</v>
      </c>
      <c r="K59">
        <v>3873</v>
      </c>
      <c r="L59">
        <v>4004</v>
      </c>
      <c r="M59">
        <v>4216</v>
      </c>
      <c r="N59">
        <v>4326</v>
      </c>
      <c r="O59">
        <v>4884</v>
      </c>
      <c r="P59">
        <v>4884</v>
      </c>
      <c r="Q59">
        <v>4884</v>
      </c>
      <c r="R59">
        <v>4884</v>
      </c>
      <c r="S59">
        <v>2711</v>
      </c>
      <c r="T59">
        <v>2898</v>
      </c>
      <c r="U59">
        <v>2982</v>
      </c>
      <c r="V59">
        <v>3046</v>
      </c>
      <c r="W59">
        <v>3162</v>
      </c>
      <c r="X59">
        <v>3328</v>
      </c>
      <c r="Y59">
        <v>3435</v>
      </c>
      <c r="Z59">
        <v>3544</v>
      </c>
      <c r="AA59">
        <v>4025</v>
      </c>
      <c r="AB59">
        <v>4025</v>
      </c>
      <c r="AC59">
        <v>4025</v>
      </c>
      <c r="AD59">
        <v>4025</v>
      </c>
      <c r="AE59">
        <v>386</v>
      </c>
      <c r="AF59">
        <v>405</v>
      </c>
      <c r="AG59">
        <v>416</v>
      </c>
      <c r="AH59">
        <v>426</v>
      </c>
      <c r="AI59">
        <v>457</v>
      </c>
      <c r="AJ59">
        <v>476</v>
      </c>
      <c r="AK59">
        <v>507</v>
      </c>
      <c r="AL59">
        <v>553</v>
      </c>
      <c r="AM59">
        <v>680</v>
      </c>
      <c r="AN59">
        <v>680</v>
      </c>
      <c r="AO59">
        <v>680</v>
      </c>
      <c r="AP59">
        <v>680</v>
      </c>
      <c r="AQ59">
        <v>3747</v>
      </c>
      <c r="AR59">
        <v>0</v>
      </c>
      <c r="AS59">
        <v>3212</v>
      </c>
      <c r="AT59">
        <v>3242</v>
      </c>
      <c r="AU59">
        <v>2339</v>
      </c>
      <c r="AV59">
        <v>4884</v>
      </c>
      <c r="AW59">
        <v>369</v>
      </c>
      <c r="AX59">
        <v>377</v>
      </c>
      <c r="AY59">
        <v>256</v>
      </c>
      <c r="AZ59">
        <v>741</v>
      </c>
      <c r="BA59">
        <v>2591</v>
      </c>
      <c r="BB59">
        <v>2621</v>
      </c>
      <c r="BC59">
        <v>1855</v>
      </c>
      <c r="BD59">
        <v>4025</v>
      </c>
      <c r="BE59">
        <v>63</v>
      </c>
      <c r="BF59">
        <f>Table4[[#This Row],[50%]]-(Table4[[#This Row],[S50%]]+Table4[[#This Row],[I50%]])</f>
        <v>257</v>
      </c>
      <c r="BG59" s="2">
        <f>Table4[[#This Row],[S50%]]+Table4[[#This Row],[I50%]]</f>
        <v>3097</v>
      </c>
    </row>
    <row r="60" spans="1:59" x14ac:dyDescent="0.2">
      <c r="A60">
        <v>1591101925</v>
      </c>
      <c r="B60">
        <v>240</v>
      </c>
      <c r="D60" t="s">
        <v>48</v>
      </c>
      <c r="E60" t="s">
        <v>242</v>
      </c>
      <c r="F60" t="s">
        <v>49</v>
      </c>
      <c r="G60">
        <v>3327</v>
      </c>
      <c r="H60">
        <v>3502</v>
      </c>
      <c r="I60">
        <v>3604</v>
      </c>
      <c r="J60">
        <v>3661</v>
      </c>
      <c r="K60">
        <v>3807</v>
      </c>
      <c r="L60">
        <v>3923</v>
      </c>
      <c r="M60">
        <v>4151</v>
      </c>
      <c r="N60">
        <v>4311</v>
      </c>
      <c r="O60">
        <v>4884</v>
      </c>
      <c r="P60">
        <v>4884</v>
      </c>
      <c r="Q60">
        <v>4884</v>
      </c>
      <c r="R60">
        <v>4884</v>
      </c>
      <c r="S60">
        <v>2686</v>
      </c>
      <c r="T60">
        <v>2885</v>
      </c>
      <c r="U60">
        <v>2944</v>
      </c>
      <c r="V60">
        <v>3006</v>
      </c>
      <c r="W60">
        <v>3135</v>
      </c>
      <c r="X60">
        <v>3256</v>
      </c>
      <c r="Y60">
        <v>3426</v>
      </c>
      <c r="Z60">
        <v>3513</v>
      </c>
      <c r="AA60">
        <v>4025</v>
      </c>
      <c r="AB60">
        <v>4025</v>
      </c>
      <c r="AC60">
        <v>4025</v>
      </c>
      <c r="AD60">
        <v>4025</v>
      </c>
      <c r="AE60">
        <v>384</v>
      </c>
      <c r="AF60">
        <v>404</v>
      </c>
      <c r="AG60">
        <v>413</v>
      </c>
      <c r="AH60">
        <v>421</v>
      </c>
      <c r="AI60">
        <v>452</v>
      </c>
      <c r="AJ60">
        <v>477</v>
      </c>
      <c r="AK60">
        <v>506</v>
      </c>
      <c r="AL60">
        <v>534</v>
      </c>
      <c r="AM60">
        <v>680</v>
      </c>
      <c r="AN60">
        <v>680</v>
      </c>
      <c r="AO60">
        <v>680</v>
      </c>
      <c r="AP60">
        <v>680</v>
      </c>
      <c r="AQ60">
        <v>3861</v>
      </c>
      <c r="AR60">
        <v>0</v>
      </c>
      <c r="AS60">
        <v>3215</v>
      </c>
      <c r="AT60">
        <v>3244</v>
      </c>
      <c r="AU60">
        <v>2339</v>
      </c>
      <c r="AV60">
        <v>4884</v>
      </c>
      <c r="AW60">
        <v>369</v>
      </c>
      <c r="AX60">
        <v>377</v>
      </c>
      <c r="AY60">
        <v>256</v>
      </c>
      <c r="AZ60">
        <v>741</v>
      </c>
      <c r="BA60">
        <v>2595</v>
      </c>
      <c r="BB60">
        <v>2623</v>
      </c>
      <c r="BC60">
        <v>1855</v>
      </c>
      <c r="BD60">
        <v>4025</v>
      </c>
      <c r="BE60">
        <v>63</v>
      </c>
      <c r="BF60">
        <f>Table4[[#This Row],[50%]]-(Table4[[#This Row],[S50%]]+Table4[[#This Row],[I50%]])</f>
        <v>257</v>
      </c>
      <c r="BG60" s="2">
        <f>Table4[[#This Row],[S50%]]+Table4[[#This Row],[I50%]]</f>
        <v>3070</v>
      </c>
    </row>
    <row r="61" spans="1:59" x14ac:dyDescent="0.2">
      <c r="A61">
        <v>1591101927</v>
      </c>
      <c r="B61">
        <v>240</v>
      </c>
      <c r="D61" t="s">
        <v>48</v>
      </c>
      <c r="E61" t="s">
        <v>286</v>
      </c>
      <c r="F61" t="s">
        <v>49</v>
      </c>
      <c r="G61">
        <v>3287</v>
      </c>
      <c r="H61">
        <v>3467</v>
      </c>
      <c r="I61">
        <v>3581</v>
      </c>
      <c r="J61">
        <v>3630</v>
      </c>
      <c r="K61">
        <v>3786</v>
      </c>
      <c r="L61">
        <v>3923</v>
      </c>
      <c r="M61">
        <v>4062</v>
      </c>
      <c r="N61">
        <v>4213</v>
      </c>
      <c r="O61">
        <v>4497</v>
      </c>
      <c r="P61">
        <v>4497</v>
      </c>
      <c r="Q61">
        <v>4497</v>
      </c>
      <c r="R61">
        <v>4497</v>
      </c>
      <c r="S61">
        <v>2652</v>
      </c>
      <c r="T61">
        <v>2821</v>
      </c>
      <c r="U61">
        <v>2927</v>
      </c>
      <c r="V61">
        <v>2984</v>
      </c>
      <c r="W61">
        <v>3123</v>
      </c>
      <c r="X61">
        <v>3242</v>
      </c>
      <c r="Y61">
        <v>3358</v>
      </c>
      <c r="Z61">
        <v>3489</v>
      </c>
      <c r="AA61">
        <v>3617</v>
      </c>
      <c r="AB61">
        <v>3617</v>
      </c>
      <c r="AC61">
        <v>3617</v>
      </c>
      <c r="AD61">
        <v>3617</v>
      </c>
      <c r="AE61">
        <v>377</v>
      </c>
      <c r="AF61">
        <v>399</v>
      </c>
      <c r="AG61">
        <v>410</v>
      </c>
      <c r="AH61">
        <v>417</v>
      </c>
      <c r="AI61">
        <v>451</v>
      </c>
      <c r="AJ61">
        <v>482</v>
      </c>
      <c r="AK61">
        <v>506</v>
      </c>
      <c r="AL61">
        <v>532</v>
      </c>
      <c r="AM61">
        <v>685</v>
      </c>
      <c r="AN61">
        <v>685</v>
      </c>
      <c r="AO61">
        <v>685</v>
      </c>
      <c r="AP61">
        <v>685</v>
      </c>
      <c r="AQ61">
        <v>3960</v>
      </c>
      <c r="AR61">
        <v>0</v>
      </c>
      <c r="AS61">
        <v>3218</v>
      </c>
      <c r="AT61">
        <v>3246</v>
      </c>
      <c r="AU61">
        <v>2339</v>
      </c>
      <c r="AV61">
        <v>4884</v>
      </c>
      <c r="AW61">
        <v>369</v>
      </c>
      <c r="AX61">
        <v>377</v>
      </c>
      <c r="AY61">
        <v>256</v>
      </c>
      <c r="AZ61">
        <v>741</v>
      </c>
      <c r="BA61">
        <v>2595</v>
      </c>
      <c r="BB61">
        <v>2624</v>
      </c>
      <c r="BC61">
        <v>1855</v>
      </c>
      <c r="BD61">
        <v>4025</v>
      </c>
      <c r="BE61">
        <v>63</v>
      </c>
      <c r="BF61">
        <f>Table4[[#This Row],[50%]]-(Table4[[#This Row],[S50%]]+Table4[[#This Row],[I50%]])</f>
        <v>258</v>
      </c>
      <c r="BG61" s="2">
        <f>Table4[[#This Row],[S50%]]+Table4[[#This Row],[I50%]]</f>
        <v>3029</v>
      </c>
    </row>
    <row r="62" spans="1:59" x14ac:dyDescent="0.2">
      <c r="A62">
        <v>1591101929</v>
      </c>
      <c r="B62">
        <v>240</v>
      </c>
      <c r="D62" t="s">
        <v>48</v>
      </c>
      <c r="E62" t="s">
        <v>159</v>
      </c>
      <c r="F62" t="s">
        <v>49</v>
      </c>
      <c r="G62">
        <v>3294</v>
      </c>
      <c r="H62">
        <v>3469</v>
      </c>
      <c r="I62">
        <v>3574</v>
      </c>
      <c r="J62">
        <v>3622</v>
      </c>
      <c r="K62">
        <v>3781</v>
      </c>
      <c r="L62">
        <v>3923</v>
      </c>
      <c r="M62">
        <v>4052</v>
      </c>
      <c r="N62">
        <v>4151</v>
      </c>
      <c r="O62">
        <v>4427</v>
      </c>
      <c r="P62">
        <v>4427</v>
      </c>
      <c r="Q62">
        <v>4427</v>
      </c>
      <c r="R62">
        <v>4427</v>
      </c>
      <c r="S62">
        <v>2649</v>
      </c>
      <c r="T62">
        <v>2808</v>
      </c>
      <c r="U62">
        <v>2914</v>
      </c>
      <c r="V62">
        <v>2964</v>
      </c>
      <c r="W62">
        <v>3119</v>
      </c>
      <c r="X62">
        <v>3217</v>
      </c>
      <c r="Y62">
        <v>3335</v>
      </c>
      <c r="Z62">
        <v>3431</v>
      </c>
      <c r="AA62">
        <v>3544</v>
      </c>
      <c r="AB62">
        <v>3544</v>
      </c>
      <c r="AC62">
        <v>3544</v>
      </c>
      <c r="AD62">
        <v>3544</v>
      </c>
      <c r="AE62">
        <v>379</v>
      </c>
      <c r="AF62">
        <v>403</v>
      </c>
      <c r="AG62">
        <v>413</v>
      </c>
      <c r="AH62">
        <v>423</v>
      </c>
      <c r="AI62">
        <v>453</v>
      </c>
      <c r="AJ62">
        <v>487</v>
      </c>
      <c r="AK62">
        <v>507</v>
      </c>
      <c r="AL62">
        <v>532</v>
      </c>
      <c r="AM62">
        <v>685</v>
      </c>
      <c r="AN62">
        <v>685</v>
      </c>
      <c r="AO62">
        <v>685</v>
      </c>
      <c r="AP62">
        <v>685</v>
      </c>
      <c r="AQ62">
        <v>4055</v>
      </c>
      <c r="AR62">
        <v>0</v>
      </c>
      <c r="AS62">
        <v>3220</v>
      </c>
      <c r="AT62">
        <v>3247</v>
      </c>
      <c r="AU62">
        <v>2339</v>
      </c>
      <c r="AV62">
        <v>4884</v>
      </c>
      <c r="AW62">
        <v>370</v>
      </c>
      <c r="AX62">
        <v>377</v>
      </c>
      <c r="AY62">
        <v>256</v>
      </c>
      <c r="AZ62">
        <v>741</v>
      </c>
      <c r="BA62">
        <v>2598</v>
      </c>
      <c r="BB62">
        <v>2625</v>
      </c>
      <c r="BC62">
        <v>1855</v>
      </c>
      <c r="BD62">
        <v>4025</v>
      </c>
      <c r="BE62">
        <v>63</v>
      </c>
      <c r="BF62">
        <f>Table4[[#This Row],[50%]]-(Table4[[#This Row],[S50%]]+Table4[[#This Row],[I50%]])</f>
        <v>266</v>
      </c>
      <c r="BG62" s="2">
        <f>Table4[[#This Row],[S50%]]+Table4[[#This Row],[I50%]]</f>
        <v>3028</v>
      </c>
    </row>
    <row r="63" spans="1:59" x14ac:dyDescent="0.2">
      <c r="A63">
        <v>1591101931</v>
      </c>
      <c r="B63">
        <v>240</v>
      </c>
      <c r="D63" t="s">
        <v>48</v>
      </c>
      <c r="E63" t="s">
        <v>283</v>
      </c>
      <c r="F63" t="s">
        <v>49</v>
      </c>
      <c r="G63">
        <v>3314</v>
      </c>
      <c r="H63">
        <v>3495</v>
      </c>
      <c r="I63">
        <v>3586</v>
      </c>
      <c r="J63">
        <v>3640</v>
      </c>
      <c r="K63">
        <v>3783</v>
      </c>
      <c r="L63">
        <v>3923</v>
      </c>
      <c r="M63">
        <v>4056</v>
      </c>
      <c r="N63">
        <v>4147</v>
      </c>
      <c r="O63">
        <v>4213</v>
      </c>
      <c r="P63">
        <v>4213</v>
      </c>
      <c r="Q63">
        <v>4213</v>
      </c>
      <c r="R63">
        <v>4213</v>
      </c>
      <c r="S63">
        <v>2669</v>
      </c>
      <c r="T63">
        <v>2839</v>
      </c>
      <c r="U63">
        <v>2922</v>
      </c>
      <c r="V63">
        <v>3002</v>
      </c>
      <c r="W63">
        <v>3131</v>
      </c>
      <c r="X63">
        <v>3216</v>
      </c>
      <c r="Y63">
        <v>3307</v>
      </c>
      <c r="Z63">
        <v>3354</v>
      </c>
      <c r="AA63">
        <v>3443</v>
      </c>
      <c r="AB63">
        <v>3443</v>
      </c>
      <c r="AC63">
        <v>3443</v>
      </c>
      <c r="AD63">
        <v>3443</v>
      </c>
      <c r="AE63">
        <v>382</v>
      </c>
      <c r="AF63">
        <v>404</v>
      </c>
      <c r="AG63">
        <v>415</v>
      </c>
      <c r="AH63">
        <v>429</v>
      </c>
      <c r="AI63">
        <v>455</v>
      </c>
      <c r="AJ63">
        <v>487</v>
      </c>
      <c r="AK63">
        <v>509</v>
      </c>
      <c r="AL63">
        <v>545</v>
      </c>
      <c r="AM63">
        <v>685</v>
      </c>
      <c r="AN63">
        <v>685</v>
      </c>
      <c r="AO63">
        <v>685</v>
      </c>
      <c r="AP63">
        <v>685</v>
      </c>
      <c r="AQ63">
        <v>4174</v>
      </c>
      <c r="AR63">
        <v>0</v>
      </c>
      <c r="AS63">
        <v>3224</v>
      </c>
      <c r="AT63">
        <v>3250</v>
      </c>
      <c r="AU63">
        <v>2339</v>
      </c>
      <c r="AV63">
        <v>4884</v>
      </c>
      <c r="AW63">
        <v>370</v>
      </c>
      <c r="AX63">
        <v>377</v>
      </c>
      <c r="AY63">
        <v>256</v>
      </c>
      <c r="AZ63">
        <v>741</v>
      </c>
      <c r="BA63">
        <v>2602</v>
      </c>
      <c r="BB63">
        <v>2628</v>
      </c>
      <c r="BC63">
        <v>1855</v>
      </c>
      <c r="BD63">
        <v>4025</v>
      </c>
      <c r="BE63">
        <v>63</v>
      </c>
      <c r="BF63">
        <f>Table4[[#This Row],[50%]]-(Table4[[#This Row],[S50%]]+Table4[[#This Row],[I50%]])</f>
        <v>263</v>
      </c>
      <c r="BG63" s="2">
        <f>Table4[[#This Row],[S50%]]+Table4[[#This Row],[I50%]]</f>
        <v>3051</v>
      </c>
    </row>
    <row r="64" spans="1:59" x14ac:dyDescent="0.2">
      <c r="A64">
        <v>1591101933</v>
      </c>
      <c r="B64">
        <v>240</v>
      </c>
      <c r="D64" t="s">
        <v>48</v>
      </c>
      <c r="E64" t="s">
        <v>159</v>
      </c>
      <c r="F64" t="s">
        <v>49</v>
      </c>
      <c r="G64">
        <v>3312</v>
      </c>
      <c r="H64">
        <v>3489</v>
      </c>
      <c r="I64">
        <v>3593</v>
      </c>
      <c r="J64">
        <v>3665</v>
      </c>
      <c r="K64">
        <v>3791</v>
      </c>
      <c r="L64">
        <v>3925</v>
      </c>
      <c r="M64">
        <v>4052</v>
      </c>
      <c r="N64">
        <v>4145</v>
      </c>
      <c r="O64">
        <v>4188</v>
      </c>
      <c r="P64">
        <v>4188</v>
      </c>
      <c r="Q64">
        <v>4188</v>
      </c>
      <c r="R64">
        <v>4188</v>
      </c>
      <c r="S64">
        <v>2669</v>
      </c>
      <c r="T64">
        <v>2847</v>
      </c>
      <c r="U64">
        <v>2935</v>
      </c>
      <c r="V64">
        <v>3017</v>
      </c>
      <c r="W64">
        <v>3146</v>
      </c>
      <c r="X64">
        <v>3223</v>
      </c>
      <c r="Y64">
        <v>3326</v>
      </c>
      <c r="Z64">
        <v>3354</v>
      </c>
      <c r="AA64">
        <v>3443</v>
      </c>
      <c r="AB64">
        <v>3443</v>
      </c>
      <c r="AC64">
        <v>3443</v>
      </c>
      <c r="AD64">
        <v>3443</v>
      </c>
      <c r="AE64">
        <v>381</v>
      </c>
      <c r="AF64">
        <v>401</v>
      </c>
      <c r="AG64">
        <v>414</v>
      </c>
      <c r="AH64">
        <v>425</v>
      </c>
      <c r="AI64">
        <v>453</v>
      </c>
      <c r="AJ64">
        <v>482</v>
      </c>
      <c r="AK64">
        <v>507</v>
      </c>
      <c r="AL64">
        <v>538</v>
      </c>
      <c r="AM64">
        <v>685</v>
      </c>
      <c r="AN64">
        <v>685</v>
      </c>
      <c r="AO64">
        <v>685</v>
      </c>
      <c r="AP64">
        <v>685</v>
      </c>
      <c r="AQ64">
        <v>4267</v>
      </c>
      <c r="AR64">
        <v>0</v>
      </c>
      <c r="AS64">
        <v>3225</v>
      </c>
      <c r="AT64">
        <v>3251</v>
      </c>
      <c r="AU64">
        <v>2339</v>
      </c>
      <c r="AV64">
        <v>4884</v>
      </c>
      <c r="AW64">
        <v>370</v>
      </c>
      <c r="AX64">
        <v>377</v>
      </c>
      <c r="AY64">
        <v>256</v>
      </c>
      <c r="AZ64">
        <v>741</v>
      </c>
      <c r="BA64">
        <v>2604</v>
      </c>
      <c r="BB64">
        <v>2629</v>
      </c>
      <c r="BC64">
        <v>1855</v>
      </c>
      <c r="BD64">
        <v>4025</v>
      </c>
      <c r="BE64">
        <v>63</v>
      </c>
      <c r="BF64">
        <f>Table4[[#This Row],[50%]]-(Table4[[#This Row],[S50%]]+Table4[[#This Row],[I50%]])</f>
        <v>262</v>
      </c>
      <c r="BG64" s="2">
        <f>Table4[[#This Row],[S50%]]+Table4[[#This Row],[I50%]]</f>
        <v>3050</v>
      </c>
    </row>
    <row r="65" spans="1:59" x14ac:dyDescent="0.2">
      <c r="A65">
        <v>1591101935</v>
      </c>
      <c r="B65">
        <v>240</v>
      </c>
      <c r="D65" t="s">
        <v>48</v>
      </c>
      <c r="E65" t="s">
        <v>282</v>
      </c>
      <c r="F65" t="s">
        <v>49</v>
      </c>
      <c r="G65">
        <v>3297</v>
      </c>
      <c r="H65">
        <v>3471</v>
      </c>
      <c r="I65">
        <v>3593</v>
      </c>
      <c r="J65">
        <v>3650</v>
      </c>
      <c r="K65">
        <v>3808</v>
      </c>
      <c r="L65">
        <v>3907</v>
      </c>
      <c r="M65">
        <v>4052</v>
      </c>
      <c r="N65">
        <v>4147</v>
      </c>
      <c r="O65">
        <v>4188</v>
      </c>
      <c r="P65">
        <v>4188</v>
      </c>
      <c r="Q65">
        <v>4188</v>
      </c>
      <c r="R65">
        <v>4188</v>
      </c>
      <c r="S65">
        <v>2669</v>
      </c>
      <c r="T65">
        <v>2831</v>
      </c>
      <c r="U65">
        <v>2920</v>
      </c>
      <c r="V65">
        <v>3002</v>
      </c>
      <c r="W65">
        <v>3143</v>
      </c>
      <c r="X65">
        <v>3223</v>
      </c>
      <c r="Y65">
        <v>3330</v>
      </c>
      <c r="Z65">
        <v>3363</v>
      </c>
      <c r="AA65">
        <v>3443</v>
      </c>
      <c r="AB65">
        <v>3443</v>
      </c>
      <c r="AC65">
        <v>3443</v>
      </c>
      <c r="AD65">
        <v>3443</v>
      </c>
      <c r="AE65">
        <v>383</v>
      </c>
      <c r="AF65">
        <v>403</v>
      </c>
      <c r="AG65">
        <v>417</v>
      </c>
      <c r="AH65">
        <v>428</v>
      </c>
      <c r="AI65">
        <v>456</v>
      </c>
      <c r="AJ65">
        <v>482</v>
      </c>
      <c r="AK65">
        <v>507</v>
      </c>
      <c r="AL65">
        <v>538</v>
      </c>
      <c r="AM65">
        <v>685</v>
      </c>
      <c r="AN65">
        <v>685</v>
      </c>
      <c r="AO65">
        <v>685</v>
      </c>
      <c r="AP65">
        <v>685</v>
      </c>
      <c r="AQ65">
        <v>4372</v>
      </c>
      <c r="AR65">
        <v>0</v>
      </c>
      <c r="AS65">
        <v>3225</v>
      </c>
      <c r="AT65">
        <v>3252</v>
      </c>
      <c r="AU65">
        <v>2339</v>
      </c>
      <c r="AV65">
        <v>4884</v>
      </c>
      <c r="AW65">
        <v>370</v>
      </c>
      <c r="AX65">
        <v>378</v>
      </c>
      <c r="AY65">
        <v>256</v>
      </c>
      <c r="AZ65">
        <v>741</v>
      </c>
      <c r="BA65">
        <v>2605</v>
      </c>
      <c r="BB65">
        <v>2630</v>
      </c>
      <c r="BC65">
        <v>1855</v>
      </c>
      <c r="BD65">
        <v>4025</v>
      </c>
      <c r="BE65">
        <v>63</v>
      </c>
      <c r="BF65">
        <f>Table4[[#This Row],[50%]]-(Table4[[#This Row],[S50%]]+Table4[[#This Row],[I50%]])</f>
        <v>245</v>
      </c>
      <c r="BG65" s="2">
        <f>Table4[[#This Row],[S50%]]+Table4[[#This Row],[I50%]]</f>
        <v>3052</v>
      </c>
    </row>
    <row r="66" spans="1:59" x14ac:dyDescent="0.2">
      <c r="A66">
        <v>1591101937</v>
      </c>
      <c r="B66">
        <v>240</v>
      </c>
      <c r="D66" t="s">
        <v>48</v>
      </c>
      <c r="E66" t="s">
        <v>281</v>
      </c>
      <c r="F66" t="s">
        <v>49</v>
      </c>
      <c r="G66">
        <v>3305</v>
      </c>
      <c r="H66">
        <v>3481</v>
      </c>
      <c r="I66">
        <v>3610</v>
      </c>
      <c r="J66">
        <v>3657</v>
      </c>
      <c r="K66">
        <v>3802</v>
      </c>
      <c r="L66">
        <v>3891</v>
      </c>
      <c r="M66">
        <v>4014</v>
      </c>
      <c r="N66">
        <v>4147</v>
      </c>
      <c r="O66">
        <v>4332</v>
      </c>
      <c r="P66">
        <v>4332</v>
      </c>
      <c r="Q66">
        <v>4332</v>
      </c>
      <c r="R66">
        <v>4332</v>
      </c>
      <c r="S66">
        <v>2689</v>
      </c>
      <c r="T66">
        <v>2847</v>
      </c>
      <c r="U66">
        <v>2938</v>
      </c>
      <c r="V66">
        <v>3014</v>
      </c>
      <c r="W66">
        <v>3142</v>
      </c>
      <c r="X66">
        <v>3222</v>
      </c>
      <c r="Y66">
        <v>3337</v>
      </c>
      <c r="Z66">
        <v>3396</v>
      </c>
      <c r="AA66">
        <v>3443</v>
      </c>
      <c r="AB66">
        <v>3443</v>
      </c>
      <c r="AC66">
        <v>3443</v>
      </c>
      <c r="AD66">
        <v>3443</v>
      </c>
      <c r="AE66">
        <v>384</v>
      </c>
      <c r="AF66">
        <v>403</v>
      </c>
      <c r="AG66">
        <v>415</v>
      </c>
      <c r="AH66">
        <v>425</v>
      </c>
      <c r="AI66">
        <v>453</v>
      </c>
      <c r="AJ66">
        <v>473</v>
      </c>
      <c r="AK66">
        <v>497</v>
      </c>
      <c r="AL66">
        <v>511</v>
      </c>
      <c r="AM66">
        <v>621</v>
      </c>
      <c r="AN66">
        <v>621</v>
      </c>
      <c r="AO66">
        <v>621</v>
      </c>
      <c r="AP66">
        <v>621</v>
      </c>
      <c r="AQ66">
        <v>4475</v>
      </c>
      <c r="AR66">
        <v>0</v>
      </c>
      <c r="AS66">
        <v>3227</v>
      </c>
      <c r="AT66">
        <v>3253</v>
      </c>
      <c r="AU66">
        <v>2339</v>
      </c>
      <c r="AV66">
        <v>4884</v>
      </c>
      <c r="AW66">
        <v>370</v>
      </c>
      <c r="AX66">
        <v>378</v>
      </c>
      <c r="AY66">
        <v>256</v>
      </c>
      <c r="AZ66">
        <v>741</v>
      </c>
      <c r="BA66">
        <v>2610</v>
      </c>
      <c r="BB66">
        <v>2632</v>
      </c>
      <c r="BC66">
        <v>1855</v>
      </c>
      <c r="BD66">
        <v>4025</v>
      </c>
      <c r="BE66">
        <v>63</v>
      </c>
      <c r="BF66">
        <f>Table4[[#This Row],[50%]]-(Table4[[#This Row],[S50%]]+Table4[[#This Row],[I50%]])</f>
        <v>232</v>
      </c>
      <c r="BG66" s="2">
        <f>Table4[[#This Row],[S50%]]+Table4[[#This Row],[I50%]]</f>
        <v>3073</v>
      </c>
    </row>
    <row r="67" spans="1:59" x14ac:dyDescent="0.2">
      <c r="A67">
        <v>1591101939</v>
      </c>
      <c r="B67">
        <v>240</v>
      </c>
      <c r="D67" t="s">
        <v>48</v>
      </c>
      <c r="E67" t="s">
        <v>88</v>
      </c>
      <c r="F67" t="s">
        <v>49</v>
      </c>
      <c r="G67">
        <v>3304</v>
      </c>
      <c r="H67">
        <v>3481</v>
      </c>
      <c r="I67">
        <v>3586</v>
      </c>
      <c r="J67">
        <v>3657</v>
      </c>
      <c r="K67">
        <v>3811</v>
      </c>
      <c r="L67">
        <v>3891</v>
      </c>
      <c r="M67">
        <v>3991</v>
      </c>
      <c r="N67">
        <v>4147</v>
      </c>
      <c r="O67">
        <v>4332</v>
      </c>
      <c r="P67">
        <v>4332</v>
      </c>
      <c r="Q67">
        <v>4332</v>
      </c>
      <c r="R67">
        <v>4332</v>
      </c>
      <c r="S67">
        <v>2676</v>
      </c>
      <c r="T67">
        <v>2839</v>
      </c>
      <c r="U67">
        <v>2942</v>
      </c>
      <c r="V67">
        <v>3014</v>
      </c>
      <c r="W67">
        <v>3142</v>
      </c>
      <c r="X67">
        <v>3221</v>
      </c>
      <c r="Y67">
        <v>3330</v>
      </c>
      <c r="Z67">
        <v>3396</v>
      </c>
      <c r="AA67">
        <v>3443</v>
      </c>
      <c r="AB67">
        <v>3443</v>
      </c>
      <c r="AC67">
        <v>3443</v>
      </c>
      <c r="AD67">
        <v>3443</v>
      </c>
      <c r="AE67">
        <v>384</v>
      </c>
      <c r="AF67">
        <v>402</v>
      </c>
      <c r="AG67">
        <v>414</v>
      </c>
      <c r="AH67">
        <v>424</v>
      </c>
      <c r="AI67">
        <v>453</v>
      </c>
      <c r="AJ67">
        <v>478</v>
      </c>
      <c r="AK67">
        <v>497</v>
      </c>
      <c r="AL67">
        <v>509</v>
      </c>
      <c r="AM67">
        <v>609</v>
      </c>
      <c r="AN67">
        <v>609</v>
      </c>
      <c r="AO67">
        <v>609</v>
      </c>
      <c r="AP67">
        <v>609</v>
      </c>
      <c r="AQ67">
        <v>4584</v>
      </c>
      <c r="AR67">
        <v>0</v>
      </c>
      <c r="AS67">
        <v>3229</v>
      </c>
      <c r="AT67">
        <v>3255</v>
      </c>
      <c r="AU67">
        <v>2339</v>
      </c>
      <c r="AV67">
        <v>4884</v>
      </c>
      <c r="AW67">
        <v>371</v>
      </c>
      <c r="AX67">
        <v>378</v>
      </c>
      <c r="AY67">
        <v>256</v>
      </c>
      <c r="AZ67">
        <v>741</v>
      </c>
      <c r="BA67">
        <v>2611</v>
      </c>
      <c r="BB67">
        <v>2633</v>
      </c>
      <c r="BC67">
        <v>1855</v>
      </c>
      <c r="BD67">
        <v>4025</v>
      </c>
      <c r="BE67">
        <v>63</v>
      </c>
      <c r="BF67">
        <f>Table4[[#This Row],[50%]]-(Table4[[#This Row],[S50%]]+Table4[[#This Row],[I50%]])</f>
        <v>244</v>
      </c>
      <c r="BG67" s="2">
        <f>Table4[[#This Row],[S50%]]+Table4[[#This Row],[I50%]]</f>
        <v>3060</v>
      </c>
    </row>
    <row r="68" spans="1:59" x14ac:dyDescent="0.2">
      <c r="A68">
        <v>1591101941</v>
      </c>
      <c r="B68">
        <v>240</v>
      </c>
      <c r="D68" t="s">
        <v>48</v>
      </c>
      <c r="E68" t="s">
        <v>282</v>
      </c>
      <c r="F68" t="s">
        <v>49</v>
      </c>
      <c r="G68">
        <v>3299</v>
      </c>
      <c r="H68">
        <v>3498</v>
      </c>
      <c r="I68">
        <v>3586</v>
      </c>
      <c r="J68">
        <v>3654</v>
      </c>
      <c r="K68">
        <v>3821</v>
      </c>
      <c r="L68">
        <v>3898</v>
      </c>
      <c r="M68">
        <v>4053</v>
      </c>
      <c r="N68">
        <v>4218</v>
      </c>
      <c r="O68">
        <v>4376</v>
      </c>
      <c r="P68">
        <v>4376</v>
      </c>
      <c r="Q68">
        <v>4376</v>
      </c>
      <c r="R68">
        <v>4376</v>
      </c>
      <c r="S68">
        <v>2666</v>
      </c>
      <c r="T68">
        <v>2828</v>
      </c>
      <c r="U68">
        <v>2920</v>
      </c>
      <c r="V68">
        <v>2996</v>
      </c>
      <c r="W68">
        <v>3131</v>
      </c>
      <c r="X68">
        <v>3222</v>
      </c>
      <c r="Y68">
        <v>3337</v>
      </c>
      <c r="Z68">
        <v>3388</v>
      </c>
      <c r="AA68">
        <v>3496</v>
      </c>
      <c r="AB68">
        <v>3496</v>
      </c>
      <c r="AC68">
        <v>3496</v>
      </c>
      <c r="AD68">
        <v>3496</v>
      </c>
      <c r="AE68">
        <v>381</v>
      </c>
      <c r="AF68">
        <v>404</v>
      </c>
      <c r="AG68">
        <v>416</v>
      </c>
      <c r="AH68">
        <v>425</v>
      </c>
      <c r="AI68">
        <v>457</v>
      </c>
      <c r="AJ68">
        <v>478</v>
      </c>
      <c r="AK68">
        <v>495</v>
      </c>
      <c r="AL68">
        <v>528</v>
      </c>
      <c r="AM68">
        <v>609</v>
      </c>
      <c r="AN68">
        <v>609</v>
      </c>
      <c r="AO68">
        <v>609</v>
      </c>
      <c r="AP68">
        <v>609</v>
      </c>
      <c r="AQ68">
        <v>4676</v>
      </c>
      <c r="AR68">
        <v>0</v>
      </c>
      <c r="AS68">
        <v>3230</v>
      </c>
      <c r="AT68">
        <v>3257</v>
      </c>
      <c r="AU68">
        <v>2339</v>
      </c>
      <c r="AV68">
        <v>4884</v>
      </c>
      <c r="AW68">
        <v>371</v>
      </c>
      <c r="AX68">
        <v>378</v>
      </c>
      <c r="AY68">
        <v>256</v>
      </c>
      <c r="AZ68">
        <v>741</v>
      </c>
      <c r="BA68">
        <v>2611</v>
      </c>
      <c r="BB68">
        <v>2633</v>
      </c>
      <c r="BC68">
        <v>1855</v>
      </c>
      <c r="BD68">
        <v>4025</v>
      </c>
      <c r="BE68">
        <v>63</v>
      </c>
      <c r="BF68">
        <f>Table4[[#This Row],[50%]]-(Table4[[#This Row],[S50%]]+Table4[[#This Row],[I50%]])</f>
        <v>252</v>
      </c>
      <c r="BG68" s="2">
        <f>Table4[[#This Row],[S50%]]+Table4[[#This Row],[I50%]]</f>
        <v>3047</v>
      </c>
    </row>
    <row r="69" spans="1:59" x14ac:dyDescent="0.2">
      <c r="A69">
        <v>1591101943</v>
      </c>
      <c r="B69">
        <v>240</v>
      </c>
      <c r="D69" t="s">
        <v>48</v>
      </c>
      <c r="E69" t="s">
        <v>236</v>
      </c>
      <c r="F69" t="s">
        <v>49</v>
      </c>
      <c r="G69">
        <v>3325</v>
      </c>
      <c r="H69">
        <v>3519</v>
      </c>
      <c r="I69">
        <v>3617</v>
      </c>
      <c r="J69">
        <v>3676</v>
      </c>
      <c r="K69">
        <v>3843</v>
      </c>
      <c r="L69">
        <v>3997</v>
      </c>
      <c r="M69">
        <v>4181</v>
      </c>
      <c r="N69">
        <v>4291</v>
      </c>
      <c r="O69">
        <v>4376</v>
      </c>
      <c r="P69">
        <v>4376</v>
      </c>
      <c r="Q69">
        <v>4376</v>
      </c>
      <c r="R69">
        <v>4376</v>
      </c>
      <c r="S69">
        <v>2668</v>
      </c>
      <c r="T69">
        <v>2835</v>
      </c>
      <c r="U69">
        <v>2938</v>
      </c>
      <c r="V69">
        <v>2998</v>
      </c>
      <c r="W69">
        <v>3131</v>
      </c>
      <c r="X69">
        <v>3239</v>
      </c>
      <c r="Y69">
        <v>3384</v>
      </c>
      <c r="Z69">
        <v>3421</v>
      </c>
      <c r="AA69">
        <v>3608</v>
      </c>
      <c r="AB69">
        <v>3608</v>
      </c>
      <c r="AC69">
        <v>3608</v>
      </c>
      <c r="AD69">
        <v>3608</v>
      </c>
      <c r="AE69">
        <v>383</v>
      </c>
      <c r="AF69">
        <v>405</v>
      </c>
      <c r="AG69">
        <v>416</v>
      </c>
      <c r="AH69">
        <v>424</v>
      </c>
      <c r="AI69">
        <v>455</v>
      </c>
      <c r="AJ69">
        <v>475</v>
      </c>
      <c r="AK69">
        <v>487</v>
      </c>
      <c r="AL69">
        <v>499</v>
      </c>
      <c r="AM69">
        <v>609</v>
      </c>
      <c r="AN69">
        <v>609</v>
      </c>
      <c r="AO69">
        <v>609</v>
      </c>
      <c r="AP69">
        <v>609</v>
      </c>
      <c r="AQ69">
        <v>4793</v>
      </c>
      <c r="AR69">
        <v>0</v>
      </c>
      <c r="AS69">
        <v>3233</v>
      </c>
      <c r="AT69">
        <v>3260</v>
      </c>
      <c r="AU69">
        <v>2339</v>
      </c>
      <c r="AV69">
        <v>4884</v>
      </c>
      <c r="AW69">
        <v>371</v>
      </c>
      <c r="AX69">
        <v>378</v>
      </c>
      <c r="AY69">
        <v>256</v>
      </c>
      <c r="AZ69">
        <v>741</v>
      </c>
      <c r="BA69">
        <v>2612</v>
      </c>
      <c r="BB69">
        <v>2635</v>
      </c>
      <c r="BC69">
        <v>1855</v>
      </c>
      <c r="BD69">
        <v>4025</v>
      </c>
      <c r="BE69">
        <v>63</v>
      </c>
      <c r="BF69">
        <f>Table4[[#This Row],[50%]]-(Table4[[#This Row],[S50%]]+Table4[[#This Row],[I50%]])</f>
        <v>274</v>
      </c>
      <c r="BG69" s="2">
        <f>Table4[[#This Row],[S50%]]+Table4[[#This Row],[I50%]]</f>
        <v>3051</v>
      </c>
    </row>
    <row r="70" spans="1:59" x14ac:dyDescent="0.2">
      <c r="A70">
        <v>1591101945</v>
      </c>
      <c r="B70">
        <v>240</v>
      </c>
      <c r="D70" t="s">
        <v>48</v>
      </c>
      <c r="E70" t="s">
        <v>159</v>
      </c>
      <c r="F70" t="s">
        <v>49</v>
      </c>
      <c r="G70">
        <v>3325</v>
      </c>
      <c r="H70">
        <v>3510</v>
      </c>
      <c r="I70">
        <v>3612</v>
      </c>
      <c r="J70">
        <v>3686</v>
      </c>
      <c r="K70">
        <v>3843</v>
      </c>
      <c r="L70">
        <v>4000</v>
      </c>
      <c r="M70">
        <v>4229</v>
      </c>
      <c r="N70">
        <v>4332</v>
      </c>
      <c r="O70">
        <v>4376</v>
      </c>
      <c r="P70">
        <v>4376</v>
      </c>
      <c r="Q70">
        <v>4376</v>
      </c>
      <c r="R70">
        <v>4376</v>
      </c>
      <c r="S70">
        <v>2642</v>
      </c>
      <c r="T70">
        <v>2822</v>
      </c>
      <c r="U70">
        <v>2923</v>
      </c>
      <c r="V70">
        <v>2992</v>
      </c>
      <c r="W70">
        <v>3125</v>
      </c>
      <c r="X70">
        <v>3231</v>
      </c>
      <c r="Y70">
        <v>3396</v>
      </c>
      <c r="Z70">
        <v>3496</v>
      </c>
      <c r="AA70">
        <v>3608</v>
      </c>
      <c r="AB70">
        <v>3608</v>
      </c>
      <c r="AC70">
        <v>3608</v>
      </c>
      <c r="AD70">
        <v>3608</v>
      </c>
      <c r="AE70">
        <v>379</v>
      </c>
      <c r="AF70">
        <v>401</v>
      </c>
      <c r="AG70">
        <v>412</v>
      </c>
      <c r="AH70">
        <v>422</v>
      </c>
      <c r="AI70">
        <v>455</v>
      </c>
      <c r="AJ70">
        <v>476</v>
      </c>
      <c r="AK70">
        <v>486</v>
      </c>
      <c r="AL70">
        <v>520</v>
      </c>
      <c r="AM70">
        <v>609</v>
      </c>
      <c r="AN70">
        <v>609</v>
      </c>
      <c r="AO70">
        <v>609</v>
      </c>
      <c r="AP70">
        <v>609</v>
      </c>
      <c r="AQ70">
        <v>4884</v>
      </c>
      <c r="AR70">
        <v>0</v>
      </c>
      <c r="AS70">
        <v>3235</v>
      </c>
      <c r="AT70">
        <v>3261</v>
      </c>
      <c r="AU70">
        <v>2339</v>
      </c>
      <c r="AV70">
        <v>4884</v>
      </c>
      <c r="AW70">
        <v>371</v>
      </c>
      <c r="AX70">
        <v>378</v>
      </c>
      <c r="AY70">
        <v>256</v>
      </c>
      <c r="AZ70">
        <v>741</v>
      </c>
      <c r="BA70">
        <v>2612</v>
      </c>
      <c r="BB70">
        <v>2636</v>
      </c>
      <c r="BC70">
        <v>1855</v>
      </c>
      <c r="BD70">
        <v>4025</v>
      </c>
      <c r="BE70">
        <v>63</v>
      </c>
      <c r="BF70">
        <f>Table4[[#This Row],[50%]]-(Table4[[#This Row],[S50%]]+Table4[[#This Row],[I50%]])</f>
        <v>304</v>
      </c>
      <c r="BG70" s="2">
        <f>Table4[[#This Row],[S50%]]+Table4[[#This Row],[I50%]]</f>
        <v>3021</v>
      </c>
    </row>
    <row r="71" spans="1:59" x14ac:dyDescent="0.2">
      <c r="A71">
        <v>1591101948</v>
      </c>
      <c r="B71">
        <v>240</v>
      </c>
      <c r="D71" t="s">
        <v>48</v>
      </c>
      <c r="E71" t="s">
        <v>287</v>
      </c>
      <c r="F71" t="s">
        <v>49</v>
      </c>
      <c r="G71">
        <v>3307</v>
      </c>
      <c r="H71">
        <v>3518</v>
      </c>
      <c r="I71">
        <v>3624</v>
      </c>
      <c r="J71">
        <v>3702</v>
      </c>
      <c r="K71">
        <v>3883</v>
      </c>
      <c r="L71">
        <v>4053</v>
      </c>
      <c r="M71">
        <v>4239</v>
      </c>
      <c r="N71">
        <v>4291</v>
      </c>
      <c r="O71">
        <v>4376</v>
      </c>
      <c r="P71">
        <v>4376</v>
      </c>
      <c r="Q71">
        <v>4376</v>
      </c>
      <c r="R71">
        <v>4376</v>
      </c>
      <c r="S71">
        <v>2637</v>
      </c>
      <c r="T71">
        <v>2832</v>
      </c>
      <c r="U71">
        <v>2938</v>
      </c>
      <c r="V71">
        <v>2998</v>
      </c>
      <c r="W71">
        <v>3135</v>
      </c>
      <c r="X71">
        <v>3257</v>
      </c>
      <c r="Y71">
        <v>3420</v>
      </c>
      <c r="Z71">
        <v>3496</v>
      </c>
      <c r="AA71">
        <v>3608</v>
      </c>
      <c r="AB71">
        <v>3608</v>
      </c>
      <c r="AC71">
        <v>3608</v>
      </c>
      <c r="AD71">
        <v>3608</v>
      </c>
      <c r="AE71">
        <v>380</v>
      </c>
      <c r="AF71">
        <v>405</v>
      </c>
      <c r="AG71">
        <v>418</v>
      </c>
      <c r="AH71">
        <v>428</v>
      </c>
      <c r="AI71">
        <v>464</v>
      </c>
      <c r="AJ71">
        <v>480</v>
      </c>
      <c r="AK71">
        <v>504</v>
      </c>
      <c r="AL71">
        <v>528</v>
      </c>
      <c r="AM71">
        <v>741</v>
      </c>
      <c r="AN71">
        <v>741</v>
      </c>
      <c r="AO71">
        <v>741</v>
      </c>
      <c r="AP71">
        <v>741</v>
      </c>
      <c r="AQ71">
        <v>4987</v>
      </c>
      <c r="AR71">
        <v>0</v>
      </c>
      <c r="AS71">
        <v>3236</v>
      </c>
      <c r="AT71">
        <v>3263</v>
      </c>
      <c r="AU71">
        <v>2339</v>
      </c>
      <c r="AV71">
        <v>4884</v>
      </c>
      <c r="AW71">
        <v>371</v>
      </c>
      <c r="AX71">
        <v>378</v>
      </c>
      <c r="AY71">
        <v>256</v>
      </c>
      <c r="AZ71">
        <v>741</v>
      </c>
      <c r="BA71">
        <v>2613</v>
      </c>
      <c r="BB71">
        <v>2637</v>
      </c>
      <c r="BC71">
        <v>1855</v>
      </c>
      <c r="BD71">
        <v>4025</v>
      </c>
      <c r="BE71">
        <v>63</v>
      </c>
      <c r="BF71">
        <f>Table4[[#This Row],[50%]]-(Table4[[#This Row],[S50%]]+Table4[[#This Row],[I50%]])</f>
        <v>290</v>
      </c>
      <c r="BG71" s="2">
        <f>Table4[[#This Row],[S50%]]+Table4[[#This Row],[I50%]]</f>
        <v>3017</v>
      </c>
    </row>
    <row r="72" spans="1:59" x14ac:dyDescent="0.2">
      <c r="A72">
        <v>1591101950</v>
      </c>
      <c r="B72">
        <v>240</v>
      </c>
      <c r="D72" t="s">
        <v>48</v>
      </c>
      <c r="E72" t="s">
        <v>285</v>
      </c>
      <c r="F72" t="s">
        <v>49</v>
      </c>
      <c r="G72">
        <v>3302</v>
      </c>
      <c r="H72">
        <v>3540</v>
      </c>
      <c r="I72">
        <v>3646</v>
      </c>
      <c r="J72">
        <v>3729</v>
      </c>
      <c r="K72">
        <v>3897</v>
      </c>
      <c r="L72">
        <v>4053</v>
      </c>
      <c r="M72">
        <v>4239</v>
      </c>
      <c r="N72">
        <v>4291</v>
      </c>
      <c r="O72">
        <v>4376</v>
      </c>
      <c r="P72">
        <v>4376</v>
      </c>
      <c r="Q72">
        <v>4376</v>
      </c>
      <c r="R72">
        <v>4376</v>
      </c>
      <c r="S72">
        <v>2639</v>
      </c>
      <c r="T72">
        <v>2845</v>
      </c>
      <c r="U72">
        <v>2954</v>
      </c>
      <c r="V72">
        <v>3018</v>
      </c>
      <c r="W72">
        <v>3146</v>
      </c>
      <c r="X72">
        <v>3312</v>
      </c>
      <c r="Y72">
        <v>3420</v>
      </c>
      <c r="Z72">
        <v>3496</v>
      </c>
      <c r="AA72">
        <v>3608</v>
      </c>
      <c r="AB72">
        <v>3608</v>
      </c>
      <c r="AC72">
        <v>3608</v>
      </c>
      <c r="AD72">
        <v>3608</v>
      </c>
      <c r="AE72">
        <v>381</v>
      </c>
      <c r="AF72">
        <v>405</v>
      </c>
      <c r="AG72">
        <v>419</v>
      </c>
      <c r="AH72">
        <v>431</v>
      </c>
      <c r="AI72">
        <v>467</v>
      </c>
      <c r="AJ72">
        <v>483</v>
      </c>
      <c r="AK72">
        <v>507</v>
      </c>
      <c r="AL72">
        <v>534</v>
      </c>
      <c r="AM72">
        <v>741</v>
      </c>
      <c r="AN72">
        <v>741</v>
      </c>
      <c r="AO72">
        <v>741</v>
      </c>
      <c r="AP72">
        <v>741</v>
      </c>
      <c r="AQ72">
        <v>5098</v>
      </c>
      <c r="AR72">
        <v>0</v>
      </c>
      <c r="AS72">
        <v>3236</v>
      </c>
      <c r="AT72">
        <v>3264</v>
      </c>
      <c r="AU72">
        <v>2339</v>
      </c>
      <c r="AV72">
        <v>4884</v>
      </c>
      <c r="AW72">
        <v>372</v>
      </c>
      <c r="AX72">
        <v>378</v>
      </c>
      <c r="AY72">
        <v>256</v>
      </c>
      <c r="AZ72">
        <v>741</v>
      </c>
      <c r="BA72">
        <v>2613</v>
      </c>
      <c r="BB72">
        <v>2638</v>
      </c>
      <c r="BC72">
        <v>1855</v>
      </c>
      <c r="BD72">
        <v>4025</v>
      </c>
      <c r="BE72">
        <v>63</v>
      </c>
      <c r="BF72">
        <f>Table4[[#This Row],[50%]]-(Table4[[#This Row],[S50%]]+Table4[[#This Row],[I50%]])</f>
        <v>282</v>
      </c>
      <c r="BG72" s="2">
        <f>Table4[[#This Row],[S50%]]+Table4[[#This Row],[I50%]]</f>
        <v>3020</v>
      </c>
    </row>
    <row r="73" spans="1:59" x14ac:dyDescent="0.2">
      <c r="A73">
        <v>1591101952</v>
      </c>
      <c r="B73">
        <v>240</v>
      </c>
      <c r="D73" t="s">
        <v>48</v>
      </c>
      <c r="E73" t="s">
        <v>286</v>
      </c>
      <c r="F73" t="s">
        <v>49</v>
      </c>
      <c r="G73">
        <v>3276</v>
      </c>
      <c r="H73">
        <v>3501</v>
      </c>
      <c r="I73">
        <v>3619</v>
      </c>
      <c r="J73">
        <v>3705</v>
      </c>
      <c r="K73">
        <v>3849</v>
      </c>
      <c r="L73">
        <v>3959</v>
      </c>
      <c r="M73">
        <v>4184</v>
      </c>
      <c r="N73">
        <v>4243</v>
      </c>
      <c r="O73">
        <v>4356</v>
      </c>
      <c r="P73">
        <v>4356</v>
      </c>
      <c r="Q73">
        <v>4356</v>
      </c>
      <c r="R73">
        <v>4356</v>
      </c>
      <c r="S73">
        <v>2632</v>
      </c>
      <c r="T73">
        <v>2833</v>
      </c>
      <c r="U73">
        <v>2952</v>
      </c>
      <c r="V73">
        <v>3012</v>
      </c>
      <c r="W73">
        <v>3144</v>
      </c>
      <c r="X73">
        <v>3226</v>
      </c>
      <c r="Y73">
        <v>3397</v>
      </c>
      <c r="Z73">
        <v>3442</v>
      </c>
      <c r="AA73">
        <v>3541</v>
      </c>
      <c r="AB73">
        <v>3541</v>
      </c>
      <c r="AC73">
        <v>3541</v>
      </c>
      <c r="AD73">
        <v>3541</v>
      </c>
      <c r="AE73">
        <v>382</v>
      </c>
      <c r="AF73">
        <v>406</v>
      </c>
      <c r="AG73">
        <v>421</v>
      </c>
      <c r="AH73">
        <v>431</v>
      </c>
      <c r="AI73">
        <v>465</v>
      </c>
      <c r="AJ73">
        <v>486</v>
      </c>
      <c r="AK73">
        <v>510</v>
      </c>
      <c r="AL73">
        <v>534</v>
      </c>
      <c r="AM73">
        <v>777</v>
      </c>
      <c r="AN73">
        <v>777</v>
      </c>
      <c r="AO73">
        <v>777</v>
      </c>
      <c r="AP73">
        <v>777</v>
      </c>
      <c r="AQ73">
        <v>5194</v>
      </c>
      <c r="AR73">
        <v>0</v>
      </c>
      <c r="AS73">
        <v>3237</v>
      </c>
      <c r="AT73">
        <v>3266</v>
      </c>
      <c r="AU73">
        <v>2339</v>
      </c>
      <c r="AV73">
        <v>4884</v>
      </c>
      <c r="AW73">
        <v>372</v>
      </c>
      <c r="AX73">
        <v>379</v>
      </c>
      <c r="AY73">
        <v>256</v>
      </c>
      <c r="AZ73">
        <v>777</v>
      </c>
      <c r="BA73">
        <v>2614</v>
      </c>
      <c r="BB73">
        <v>2639</v>
      </c>
      <c r="BC73">
        <v>1855</v>
      </c>
      <c r="BD73">
        <v>4025</v>
      </c>
      <c r="BE73">
        <v>63</v>
      </c>
      <c r="BF73">
        <f>Table4[[#This Row],[50%]]-(Table4[[#This Row],[S50%]]+Table4[[#This Row],[I50%]])</f>
        <v>262</v>
      </c>
      <c r="BG73" s="2">
        <f>Table4[[#This Row],[S50%]]+Table4[[#This Row],[I50%]]</f>
        <v>3014</v>
      </c>
    </row>
    <row r="74" spans="1:59" x14ac:dyDescent="0.2">
      <c r="A74">
        <v>1591101954</v>
      </c>
      <c r="B74">
        <v>240</v>
      </c>
      <c r="D74" t="s">
        <v>48</v>
      </c>
      <c r="E74" t="s">
        <v>285</v>
      </c>
      <c r="F74" t="s">
        <v>49</v>
      </c>
      <c r="G74">
        <v>3263</v>
      </c>
      <c r="H74">
        <v>3540</v>
      </c>
      <c r="I74">
        <v>3657</v>
      </c>
      <c r="J74">
        <v>3725</v>
      </c>
      <c r="K74">
        <v>3883</v>
      </c>
      <c r="L74">
        <v>3972</v>
      </c>
      <c r="M74">
        <v>4173</v>
      </c>
      <c r="N74">
        <v>4243</v>
      </c>
      <c r="O74">
        <v>4356</v>
      </c>
      <c r="P74">
        <v>4356</v>
      </c>
      <c r="Q74">
        <v>4356</v>
      </c>
      <c r="R74">
        <v>4356</v>
      </c>
      <c r="S74">
        <v>2640</v>
      </c>
      <c r="T74">
        <v>2860</v>
      </c>
      <c r="U74">
        <v>3001</v>
      </c>
      <c r="V74">
        <v>3041</v>
      </c>
      <c r="W74">
        <v>3186</v>
      </c>
      <c r="X74">
        <v>3282</v>
      </c>
      <c r="Y74">
        <v>3397</v>
      </c>
      <c r="Z74">
        <v>3442</v>
      </c>
      <c r="AA74">
        <v>3517</v>
      </c>
      <c r="AB74">
        <v>3517</v>
      </c>
      <c r="AC74">
        <v>3517</v>
      </c>
      <c r="AD74">
        <v>3517</v>
      </c>
      <c r="AE74">
        <v>383</v>
      </c>
      <c r="AF74">
        <v>411</v>
      </c>
      <c r="AG74">
        <v>427</v>
      </c>
      <c r="AH74">
        <v>438</v>
      </c>
      <c r="AI74">
        <v>468</v>
      </c>
      <c r="AJ74">
        <v>492</v>
      </c>
      <c r="AK74">
        <v>510</v>
      </c>
      <c r="AL74">
        <v>534</v>
      </c>
      <c r="AM74">
        <v>777</v>
      </c>
      <c r="AN74">
        <v>777</v>
      </c>
      <c r="AO74">
        <v>777</v>
      </c>
      <c r="AP74">
        <v>777</v>
      </c>
      <c r="AQ74">
        <v>5305</v>
      </c>
      <c r="AR74">
        <v>0</v>
      </c>
      <c r="AS74">
        <v>3237</v>
      </c>
      <c r="AT74">
        <v>3267</v>
      </c>
      <c r="AU74">
        <v>2339</v>
      </c>
      <c r="AV74">
        <v>4884</v>
      </c>
      <c r="AW74">
        <v>373</v>
      </c>
      <c r="AX74">
        <v>379</v>
      </c>
      <c r="AY74">
        <v>256</v>
      </c>
      <c r="AZ74">
        <v>777</v>
      </c>
      <c r="BA74">
        <v>2614</v>
      </c>
      <c r="BB74">
        <v>2641</v>
      </c>
      <c r="BC74">
        <v>1855</v>
      </c>
      <c r="BD74">
        <v>4025</v>
      </c>
      <c r="BE74">
        <v>63</v>
      </c>
      <c r="BF74">
        <f>Table4[[#This Row],[50%]]-(Table4[[#This Row],[S50%]]+Table4[[#This Row],[I50%]])</f>
        <v>240</v>
      </c>
      <c r="BG74" s="2">
        <f>Table4[[#This Row],[S50%]]+Table4[[#This Row],[I50%]]</f>
        <v>3023</v>
      </c>
    </row>
    <row r="75" spans="1:59" x14ac:dyDescent="0.2">
      <c r="A75">
        <v>1591101956</v>
      </c>
      <c r="B75">
        <v>240</v>
      </c>
      <c r="D75" t="s">
        <v>48</v>
      </c>
      <c r="E75" t="s">
        <v>283</v>
      </c>
      <c r="F75" t="s">
        <v>49</v>
      </c>
      <c r="G75">
        <v>3292</v>
      </c>
      <c r="H75">
        <v>3550</v>
      </c>
      <c r="I75">
        <v>3677</v>
      </c>
      <c r="J75">
        <v>3725</v>
      </c>
      <c r="K75">
        <v>3861</v>
      </c>
      <c r="L75">
        <v>3945</v>
      </c>
      <c r="M75">
        <v>4082</v>
      </c>
      <c r="N75">
        <v>4178</v>
      </c>
      <c r="O75">
        <v>4266</v>
      </c>
      <c r="P75">
        <v>4266</v>
      </c>
      <c r="Q75">
        <v>4266</v>
      </c>
      <c r="R75">
        <v>4266</v>
      </c>
      <c r="S75">
        <v>2679</v>
      </c>
      <c r="T75">
        <v>2900</v>
      </c>
      <c r="U75">
        <v>3009</v>
      </c>
      <c r="V75">
        <v>3049</v>
      </c>
      <c r="W75">
        <v>3182</v>
      </c>
      <c r="X75">
        <v>3256</v>
      </c>
      <c r="Y75">
        <v>3364</v>
      </c>
      <c r="Z75">
        <v>3405</v>
      </c>
      <c r="AA75">
        <v>3507</v>
      </c>
      <c r="AB75">
        <v>3507</v>
      </c>
      <c r="AC75">
        <v>3507</v>
      </c>
      <c r="AD75">
        <v>3507</v>
      </c>
      <c r="AE75">
        <v>387</v>
      </c>
      <c r="AF75">
        <v>412</v>
      </c>
      <c r="AG75">
        <v>430</v>
      </c>
      <c r="AH75">
        <v>442</v>
      </c>
      <c r="AI75">
        <v>468</v>
      </c>
      <c r="AJ75">
        <v>493</v>
      </c>
      <c r="AK75">
        <v>519</v>
      </c>
      <c r="AL75">
        <v>697</v>
      </c>
      <c r="AM75">
        <v>863</v>
      </c>
      <c r="AN75">
        <v>863</v>
      </c>
      <c r="AO75">
        <v>863</v>
      </c>
      <c r="AP75">
        <v>863</v>
      </c>
      <c r="AQ75">
        <v>5395</v>
      </c>
      <c r="AR75">
        <v>0</v>
      </c>
      <c r="AS75">
        <v>3241</v>
      </c>
      <c r="AT75">
        <v>3269</v>
      </c>
      <c r="AU75">
        <v>2339</v>
      </c>
      <c r="AV75">
        <v>4884</v>
      </c>
      <c r="AW75">
        <v>373</v>
      </c>
      <c r="AX75">
        <v>379</v>
      </c>
      <c r="AY75">
        <v>256</v>
      </c>
      <c r="AZ75">
        <v>863</v>
      </c>
      <c r="BA75">
        <v>2616</v>
      </c>
      <c r="BB75">
        <v>2642</v>
      </c>
      <c r="BC75">
        <v>1855</v>
      </c>
      <c r="BD75">
        <v>4025</v>
      </c>
      <c r="BE75">
        <v>63</v>
      </c>
      <c r="BF75">
        <f>Table4[[#This Row],[50%]]-(Table4[[#This Row],[S50%]]+Table4[[#This Row],[I50%]])</f>
        <v>226</v>
      </c>
      <c r="BG75" s="2">
        <f>Table4[[#This Row],[S50%]]+Table4[[#This Row],[I50%]]</f>
        <v>3066</v>
      </c>
    </row>
    <row r="76" spans="1:59" x14ac:dyDescent="0.2">
      <c r="A76">
        <v>1591101958</v>
      </c>
      <c r="B76">
        <v>240</v>
      </c>
      <c r="D76" t="s">
        <v>48</v>
      </c>
      <c r="E76" t="s">
        <v>241</v>
      </c>
      <c r="F76" t="s">
        <v>49</v>
      </c>
      <c r="G76">
        <v>3295</v>
      </c>
      <c r="H76">
        <v>3517</v>
      </c>
      <c r="I76">
        <v>3658</v>
      </c>
      <c r="J76">
        <v>3718</v>
      </c>
      <c r="K76">
        <v>3861</v>
      </c>
      <c r="L76">
        <v>3945</v>
      </c>
      <c r="M76">
        <v>4075</v>
      </c>
      <c r="N76">
        <v>4166</v>
      </c>
      <c r="O76">
        <v>4213</v>
      </c>
      <c r="P76">
        <v>4213</v>
      </c>
      <c r="Q76">
        <v>4213</v>
      </c>
      <c r="R76">
        <v>4213</v>
      </c>
      <c r="S76">
        <v>2678</v>
      </c>
      <c r="T76">
        <v>2859</v>
      </c>
      <c r="U76">
        <v>2997</v>
      </c>
      <c r="V76">
        <v>3043</v>
      </c>
      <c r="W76">
        <v>3190</v>
      </c>
      <c r="X76">
        <v>3256</v>
      </c>
      <c r="Y76">
        <v>3358</v>
      </c>
      <c r="Z76">
        <v>3388</v>
      </c>
      <c r="AA76">
        <v>3515</v>
      </c>
      <c r="AB76">
        <v>3515</v>
      </c>
      <c r="AC76">
        <v>3515</v>
      </c>
      <c r="AD76">
        <v>3515</v>
      </c>
      <c r="AE76">
        <v>386</v>
      </c>
      <c r="AF76">
        <v>412</v>
      </c>
      <c r="AG76">
        <v>430</v>
      </c>
      <c r="AH76">
        <v>442</v>
      </c>
      <c r="AI76">
        <v>467</v>
      </c>
      <c r="AJ76">
        <v>489</v>
      </c>
      <c r="AK76">
        <v>507</v>
      </c>
      <c r="AL76">
        <v>562</v>
      </c>
      <c r="AM76">
        <v>863</v>
      </c>
      <c r="AN76">
        <v>863</v>
      </c>
      <c r="AO76">
        <v>863</v>
      </c>
      <c r="AP76">
        <v>863</v>
      </c>
      <c r="AQ76">
        <v>5509</v>
      </c>
      <c r="AR76">
        <v>0</v>
      </c>
      <c r="AS76">
        <v>3242</v>
      </c>
      <c r="AT76">
        <v>3270</v>
      </c>
      <c r="AU76">
        <v>2339</v>
      </c>
      <c r="AV76">
        <v>4884</v>
      </c>
      <c r="AW76">
        <v>374</v>
      </c>
      <c r="AX76">
        <v>379</v>
      </c>
      <c r="AY76">
        <v>256</v>
      </c>
      <c r="AZ76">
        <v>863</v>
      </c>
      <c r="BA76">
        <v>2619</v>
      </c>
      <c r="BB76">
        <v>2644</v>
      </c>
      <c r="BC76">
        <v>1855</v>
      </c>
      <c r="BD76">
        <v>4025</v>
      </c>
      <c r="BE76">
        <v>63</v>
      </c>
      <c r="BF76">
        <f>Table4[[#This Row],[50%]]-(Table4[[#This Row],[S50%]]+Table4[[#This Row],[I50%]])</f>
        <v>231</v>
      </c>
      <c r="BG76" s="2">
        <f>Table4[[#This Row],[S50%]]+Table4[[#This Row],[I50%]]</f>
        <v>3064</v>
      </c>
    </row>
    <row r="77" spans="1:59" x14ac:dyDescent="0.2">
      <c r="A77">
        <v>1591101960</v>
      </c>
      <c r="B77">
        <v>240</v>
      </c>
      <c r="D77" t="s">
        <v>48</v>
      </c>
      <c r="E77" t="s">
        <v>179</v>
      </c>
      <c r="F77" t="s">
        <v>49</v>
      </c>
      <c r="G77">
        <v>3322</v>
      </c>
      <c r="H77">
        <v>3524</v>
      </c>
      <c r="I77">
        <v>3658</v>
      </c>
      <c r="J77">
        <v>3727</v>
      </c>
      <c r="K77">
        <v>3894</v>
      </c>
      <c r="L77">
        <v>3996</v>
      </c>
      <c r="M77">
        <v>4123</v>
      </c>
      <c r="N77">
        <v>4175</v>
      </c>
      <c r="O77">
        <v>4295</v>
      </c>
      <c r="P77">
        <v>4295</v>
      </c>
      <c r="Q77">
        <v>4295</v>
      </c>
      <c r="R77">
        <v>4295</v>
      </c>
      <c r="S77">
        <v>2700</v>
      </c>
      <c r="T77">
        <v>2867</v>
      </c>
      <c r="U77">
        <v>2997</v>
      </c>
      <c r="V77">
        <v>3058</v>
      </c>
      <c r="W77">
        <v>3195</v>
      </c>
      <c r="X77">
        <v>3299</v>
      </c>
      <c r="Y77">
        <v>3370</v>
      </c>
      <c r="Z77">
        <v>3482</v>
      </c>
      <c r="AA77">
        <v>3596</v>
      </c>
      <c r="AB77">
        <v>3596</v>
      </c>
      <c r="AC77">
        <v>3596</v>
      </c>
      <c r="AD77">
        <v>3596</v>
      </c>
      <c r="AE77">
        <v>390</v>
      </c>
      <c r="AF77">
        <v>412</v>
      </c>
      <c r="AG77">
        <v>430</v>
      </c>
      <c r="AH77">
        <v>440</v>
      </c>
      <c r="AI77">
        <v>467</v>
      </c>
      <c r="AJ77">
        <v>489</v>
      </c>
      <c r="AK77">
        <v>509</v>
      </c>
      <c r="AL77">
        <v>562</v>
      </c>
      <c r="AM77">
        <v>863</v>
      </c>
      <c r="AN77">
        <v>863</v>
      </c>
      <c r="AO77">
        <v>863</v>
      </c>
      <c r="AP77">
        <v>863</v>
      </c>
      <c r="AQ77">
        <v>5602</v>
      </c>
      <c r="AR77">
        <v>0</v>
      </c>
      <c r="AS77">
        <v>3245</v>
      </c>
      <c r="AT77">
        <v>3272</v>
      </c>
      <c r="AU77">
        <v>2339</v>
      </c>
      <c r="AV77">
        <v>4884</v>
      </c>
      <c r="AW77">
        <v>374</v>
      </c>
      <c r="AX77">
        <v>380</v>
      </c>
      <c r="AY77">
        <v>256</v>
      </c>
      <c r="AZ77">
        <v>863</v>
      </c>
      <c r="BA77">
        <v>2621</v>
      </c>
      <c r="BB77">
        <v>2645</v>
      </c>
      <c r="BC77">
        <v>1855</v>
      </c>
      <c r="BD77">
        <v>4025</v>
      </c>
      <c r="BE77">
        <v>63</v>
      </c>
      <c r="BF77">
        <f>Table4[[#This Row],[50%]]-(Table4[[#This Row],[S50%]]+Table4[[#This Row],[I50%]])</f>
        <v>232</v>
      </c>
      <c r="BG77" s="2">
        <f>Table4[[#This Row],[S50%]]+Table4[[#This Row],[I50%]]</f>
        <v>3090</v>
      </c>
    </row>
    <row r="78" spans="1:59" x14ac:dyDescent="0.2">
      <c r="A78">
        <v>1591101962</v>
      </c>
      <c r="B78">
        <v>240</v>
      </c>
      <c r="D78" t="s">
        <v>48</v>
      </c>
      <c r="E78" t="s">
        <v>241</v>
      </c>
      <c r="F78" t="s">
        <v>49</v>
      </c>
      <c r="G78">
        <v>3312</v>
      </c>
      <c r="H78">
        <v>3512</v>
      </c>
      <c r="I78">
        <v>3628</v>
      </c>
      <c r="J78">
        <v>3685</v>
      </c>
      <c r="K78">
        <v>3866</v>
      </c>
      <c r="L78">
        <v>4000</v>
      </c>
      <c r="M78">
        <v>4123</v>
      </c>
      <c r="N78">
        <v>4175</v>
      </c>
      <c r="O78">
        <v>4295</v>
      </c>
      <c r="P78">
        <v>4295</v>
      </c>
      <c r="Q78">
        <v>4295</v>
      </c>
      <c r="R78">
        <v>4295</v>
      </c>
      <c r="S78">
        <v>2697</v>
      </c>
      <c r="T78">
        <v>2850</v>
      </c>
      <c r="U78">
        <v>2971</v>
      </c>
      <c r="V78">
        <v>3036</v>
      </c>
      <c r="W78">
        <v>3179</v>
      </c>
      <c r="X78">
        <v>3263</v>
      </c>
      <c r="Y78">
        <v>3374</v>
      </c>
      <c r="Z78">
        <v>3482</v>
      </c>
      <c r="AA78">
        <v>3596</v>
      </c>
      <c r="AB78">
        <v>3596</v>
      </c>
      <c r="AC78">
        <v>3596</v>
      </c>
      <c r="AD78">
        <v>3596</v>
      </c>
      <c r="AE78">
        <v>387</v>
      </c>
      <c r="AF78">
        <v>409</v>
      </c>
      <c r="AG78">
        <v>423</v>
      </c>
      <c r="AH78">
        <v>434</v>
      </c>
      <c r="AI78">
        <v>467</v>
      </c>
      <c r="AJ78">
        <v>495</v>
      </c>
      <c r="AK78">
        <v>509</v>
      </c>
      <c r="AL78">
        <v>562</v>
      </c>
      <c r="AM78">
        <v>863</v>
      </c>
      <c r="AN78">
        <v>863</v>
      </c>
      <c r="AO78">
        <v>863</v>
      </c>
      <c r="AP78">
        <v>863</v>
      </c>
      <c r="AQ78">
        <v>5713</v>
      </c>
      <c r="AR78">
        <v>0</v>
      </c>
      <c r="AS78">
        <v>3246</v>
      </c>
      <c r="AT78">
        <v>3272</v>
      </c>
      <c r="AU78">
        <v>2339</v>
      </c>
      <c r="AV78">
        <v>4884</v>
      </c>
      <c r="AW78">
        <v>374</v>
      </c>
      <c r="AX78">
        <v>380</v>
      </c>
      <c r="AY78">
        <v>256</v>
      </c>
      <c r="AZ78">
        <v>863</v>
      </c>
      <c r="BA78">
        <v>2623</v>
      </c>
      <c r="BB78">
        <v>2646</v>
      </c>
      <c r="BC78">
        <v>1855</v>
      </c>
      <c r="BD78">
        <v>4025</v>
      </c>
      <c r="BE78">
        <v>63</v>
      </c>
      <c r="BF78">
        <f>Table4[[#This Row],[50%]]-(Table4[[#This Row],[S50%]]+Table4[[#This Row],[I50%]])</f>
        <v>228</v>
      </c>
      <c r="BG78" s="2">
        <f>Table4[[#This Row],[S50%]]+Table4[[#This Row],[I50%]]</f>
        <v>3084</v>
      </c>
    </row>
    <row r="79" spans="1:59" x14ac:dyDescent="0.2">
      <c r="A79">
        <v>1591101964</v>
      </c>
      <c r="B79">
        <v>240</v>
      </c>
      <c r="D79" t="s">
        <v>48</v>
      </c>
      <c r="E79" t="s">
        <v>288</v>
      </c>
      <c r="F79" t="s">
        <v>49</v>
      </c>
      <c r="G79">
        <v>3325</v>
      </c>
      <c r="H79">
        <v>3514</v>
      </c>
      <c r="I79">
        <v>3628</v>
      </c>
      <c r="J79">
        <v>3703</v>
      </c>
      <c r="K79">
        <v>3865</v>
      </c>
      <c r="L79">
        <v>3996</v>
      </c>
      <c r="M79">
        <v>4132</v>
      </c>
      <c r="N79">
        <v>4170</v>
      </c>
      <c r="O79">
        <v>4295</v>
      </c>
      <c r="P79">
        <v>4295</v>
      </c>
      <c r="Q79">
        <v>4295</v>
      </c>
      <c r="R79">
        <v>4295</v>
      </c>
      <c r="S79">
        <v>2708</v>
      </c>
      <c r="T79">
        <v>2867</v>
      </c>
      <c r="U79">
        <v>2982</v>
      </c>
      <c r="V79">
        <v>3051</v>
      </c>
      <c r="W79">
        <v>3184</v>
      </c>
      <c r="X79">
        <v>3263</v>
      </c>
      <c r="Y79">
        <v>3376</v>
      </c>
      <c r="Z79">
        <v>3482</v>
      </c>
      <c r="AA79">
        <v>3596</v>
      </c>
      <c r="AB79">
        <v>3596</v>
      </c>
      <c r="AC79">
        <v>3596</v>
      </c>
      <c r="AD79">
        <v>3596</v>
      </c>
      <c r="AE79">
        <v>386</v>
      </c>
      <c r="AF79">
        <v>409</v>
      </c>
      <c r="AG79">
        <v>423</v>
      </c>
      <c r="AH79">
        <v>433</v>
      </c>
      <c r="AI79">
        <v>461</v>
      </c>
      <c r="AJ79">
        <v>489</v>
      </c>
      <c r="AK79">
        <v>518</v>
      </c>
      <c r="AL79">
        <v>543</v>
      </c>
      <c r="AM79">
        <v>707</v>
      </c>
      <c r="AN79">
        <v>707</v>
      </c>
      <c r="AO79">
        <v>707</v>
      </c>
      <c r="AP79">
        <v>707</v>
      </c>
      <c r="AQ79">
        <v>5819</v>
      </c>
      <c r="AR79">
        <v>0</v>
      </c>
      <c r="AS79">
        <v>3246</v>
      </c>
      <c r="AT79">
        <v>3273</v>
      </c>
      <c r="AU79">
        <v>2339</v>
      </c>
      <c r="AV79">
        <v>4884</v>
      </c>
      <c r="AW79">
        <v>374</v>
      </c>
      <c r="AX79">
        <v>380</v>
      </c>
      <c r="AY79">
        <v>256</v>
      </c>
      <c r="AZ79">
        <v>863</v>
      </c>
      <c r="BA79">
        <v>2623</v>
      </c>
      <c r="BB79">
        <v>2647</v>
      </c>
      <c r="BC79">
        <v>1855</v>
      </c>
      <c r="BD79">
        <v>4025</v>
      </c>
      <c r="BE79">
        <v>63</v>
      </c>
      <c r="BF79">
        <f>Table4[[#This Row],[50%]]-(Table4[[#This Row],[S50%]]+Table4[[#This Row],[I50%]])</f>
        <v>231</v>
      </c>
      <c r="BG79" s="2">
        <f>Table4[[#This Row],[S50%]]+Table4[[#This Row],[I50%]]</f>
        <v>3094</v>
      </c>
    </row>
    <row r="80" spans="1:59" x14ac:dyDescent="0.2">
      <c r="A80">
        <v>1591101966</v>
      </c>
      <c r="B80">
        <v>240</v>
      </c>
      <c r="D80" t="s">
        <v>48</v>
      </c>
      <c r="E80" t="s">
        <v>230</v>
      </c>
      <c r="F80" t="s">
        <v>49</v>
      </c>
      <c r="G80">
        <v>3301</v>
      </c>
      <c r="H80">
        <v>3520</v>
      </c>
      <c r="I80">
        <v>3643</v>
      </c>
      <c r="J80">
        <v>3716</v>
      </c>
      <c r="K80">
        <v>3898</v>
      </c>
      <c r="L80">
        <v>3990</v>
      </c>
      <c r="M80">
        <v>4112</v>
      </c>
      <c r="N80">
        <v>4156</v>
      </c>
      <c r="O80">
        <v>4295</v>
      </c>
      <c r="P80">
        <v>4295</v>
      </c>
      <c r="Q80">
        <v>4295</v>
      </c>
      <c r="R80">
        <v>4295</v>
      </c>
      <c r="S80">
        <v>2694</v>
      </c>
      <c r="T80">
        <v>2861</v>
      </c>
      <c r="U80">
        <v>2990</v>
      </c>
      <c r="V80">
        <v>3061</v>
      </c>
      <c r="W80">
        <v>3208</v>
      </c>
      <c r="X80">
        <v>3300</v>
      </c>
      <c r="Y80">
        <v>3374</v>
      </c>
      <c r="Z80">
        <v>3482</v>
      </c>
      <c r="AA80">
        <v>3596</v>
      </c>
      <c r="AB80">
        <v>3596</v>
      </c>
      <c r="AC80">
        <v>3596</v>
      </c>
      <c r="AD80">
        <v>3596</v>
      </c>
      <c r="AE80">
        <v>384</v>
      </c>
      <c r="AF80">
        <v>406</v>
      </c>
      <c r="AG80">
        <v>423</v>
      </c>
      <c r="AH80">
        <v>433</v>
      </c>
      <c r="AI80">
        <v>462</v>
      </c>
      <c r="AJ80">
        <v>489</v>
      </c>
      <c r="AK80">
        <v>505</v>
      </c>
      <c r="AL80">
        <v>542</v>
      </c>
      <c r="AM80">
        <v>586</v>
      </c>
      <c r="AN80">
        <v>586</v>
      </c>
      <c r="AO80">
        <v>586</v>
      </c>
      <c r="AP80">
        <v>586</v>
      </c>
      <c r="AQ80">
        <v>5922</v>
      </c>
      <c r="AR80">
        <v>0</v>
      </c>
      <c r="AS80">
        <v>3247</v>
      </c>
      <c r="AT80">
        <v>3274</v>
      </c>
      <c r="AU80">
        <v>2339</v>
      </c>
      <c r="AV80">
        <v>4884</v>
      </c>
      <c r="AW80">
        <v>375</v>
      </c>
      <c r="AX80">
        <v>380</v>
      </c>
      <c r="AY80">
        <v>256</v>
      </c>
      <c r="AZ80">
        <v>863</v>
      </c>
      <c r="BA80">
        <v>2624</v>
      </c>
      <c r="BB80">
        <v>2648</v>
      </c>
      <c r="BC80">
        <v>1855</v>
      </c>
      <c r="BD80">
        <v>4025</v>
      </c>
      <c r="BE80">
        <v>63</v>
      </c>
      <c r="BF80">
        <f>Table4[[#This Row],[50%]]-(Table4[[#This Row],[S50%]]+Table4[[#This Row],[I50%]])</f>
        <v>223</v>
      </c>
      <c r="BG80" s="2">
        <f>Table4[[#This Row],[S50%]]+Table4[[#This Row],[I50%]]</f>
        <v>3078</v>
      </c>
    </row>
    <row r="81" spans="1:59" x14ac:dyDescent="0.2">
      <c r="A81">
        <v>1591101968</v>
      </c>
      <c r="B81">
        <v>240</v>
      </c>
      <c r="D81" t="s">
        <v>48</v>
      </c>
      <c r="E81" t="s">
        <v>282</v>
      </c>
      <c r="F81" t="s">
        <v>49</v>
      </c>
      <c r="G81">
        <v>3316</v>
      </c>
      <c r="H81">
        <v>3528</v>
      </c>
      <c r="I81">
        <v>3659</v>
      </c>
      <c r="J81">
        <v>3730</v>
      </c>
      <c r="K81">
        <v>3938</v>
      </c>
      <c r="L81">
        <v>3990</v>
      </c>
      <c r="M81">
        <v>4112</v>
      </c>
      <c r="N81">
        <v>4143</v>
      </c>
      <c r="O81">
        <v>4281</v>
      </c>
      <c r="P81">
        <v>4281</v>
      </c>
      <c r="Q81">
        <v>4281</v>
      </c>
      <c r="R81">
        <v>4281</v>
      </c>
      <c r="S81">
        <v>2697</v>
      </c>
      <c r="T81">
        <v>2881</v>
      </c>
      <c r="U81">
        <v>3009</v>
      </c>
      <c r="V81">
        <v>3077</v>
      </c>
      <c r="W81">
        <v>3207</v>
      </c>
      <c r="X81">
        <v>3319</v>
      </c>
      <c r="Y81">
        <v>3378</v>
      </c>
      <c r="Z81">
        <v>3418</v>
      </c>
      <c r="AA81">
        <v>3535</v>
      </c>
      <c r="AB81">
        <v>3535</v>
      </c>
      <c r="AC81">
        <v>3535</v>
      </c>
      <c r="AD81">
        <v>3535</v>
      </c>
      <c r="AE81">
        <v>384</v>
      </c>
      <c r="AF81">
        <v>405</v>
      </c>
      <c r="AG81">
        <v>424</v>
      </c>
      <c r="AH81">
        <v>439</v>
      </c>
      <c r="AI81">
        <v>462</v>
      </c>
      <c r="AJ81">
        <v>489</v>
      </c>
      <c r="AK81">
        <v>506</v>
      </c>
      <c r="AL81">
        <v>538</v>
      </c>
      <c r="AM81">
        <v>586</v>
      </c>
      <c r="AN81">
        <v>586</v>
      </c>
      <c r="AO81">
        <v>586</v>
      </c>
      <c r="AP81">
        <v>586</v>
      </c>
      <c r="AQ81">
        <v>6023</v>
      </c>
      <c r="AR81">
        <v>0</v>
      </c>
      <c r="AS81">
        <v>3248</v>
      </c>
      <c r="AT81">
        <v>3276</v>
      </c>
      <c r="AU81">
        <v>2339</v>
      </c>
      <c r="AV81">
        <v>4884</v>
      </c>
      <c r="AW81">
        <v>375</v>
      </c>
      <c r="AX81">
        <v>380</v>
      </c>
      <c r="AY81">
        <v>256</v>
      </c>
      <c r="AZ81">
        <v>863</v>
      </c>
      <c r="BA81">
        <v>2625</v>
      </c>
      <c r="BB81">
        <v>2649</v>
      </c>
      <c r="BC81">
        <v>1855</v>
      </c>
      <c r="BD81">
        <v>4025</v>
      </c>
      <c r="BE81">
        <v>63</v>
      </c>
      <c r="BF81">
        <f>Table4[[#This Row],[50%]]-(Table4[[#This Row],[S50%]]+Table4[[#This Row],[I50%]])</f>
        <v>235</v>
      </c>
      <c r="BG81" s="2">
        <f>Table4[[#This Row],[S50%]]+Table4[[#This Row],[I50%]]</f>
        <v>3081</v>
      </c>
    </row>
    <row r="82" spans="1:59" x14ac:dyDescent="0.2">
      <c r="A82">
        <v>1591101970</v>
      </c>
      <c r="B82">
        <v>240</v>
      </c>
      <c r="D82" t="s">
        <v>48</v>
      </c>
      <c r="E82" t="s">
        <v>238</v>
      </c>
      <c r="F82" t="s">
        <v>49</v>
      </c>
      <c r="G82">
        <v>3318</v>
      </c>
      <c r="H82">
        <v>3514</v>
      </c>
      <c r="I82">
        <v>3659</v>
      </c>
      <c r="J82">
        <v>3731</v>
      </c>
      <c r="K82">
        <v>3912</v>
      </c>
      <c r="L82">
        <v>3990</v>
      </c>
      <c r="M82">
        <v>4101</v>
      </c>
      <c r="N82">
        <v>4156</v>
      </c>
      <c r="O82">
        <v>4281</v>
      </c>
      <c r="P82">
        <v>4281</v>
      </c>
      <c r="Q82">
        <v>4281</v>
      </c>
      <c r="R82">
        <v>4281</v>
      </c>
      <c r="S82">
        <v>2695</v>
      </c>
      <c r="T82">
        <v>2881</v>
      </c>
      <c r="U82">
        <v>3018</v>
      </c>
      <c r="V82">
        <v>3087</v>
      </c>
      <c r="W82">
        <v>3207</v>
      </c>
      <c r="X82">
        <v>3320</v>
      </c>
      <c r="Y82">
        <v>3378</v>
      </c>
      <c r="Z82">
        <v>3416</v>
      </c>
      <c r="AA82">
        <v>3535</v>
      </c>
      <c r="AB82">
        <v>3535</v>
      </c>
      <c r="AC82">
        <v>3535</v>
      </c>
      <c r="AD82">
        <v>3535</v>
      </c>
      <c r="AE82">
        <v>380</v>
      </c>
      <c r="AF82">
        <v>406</v>
      </c>
      <c r="AG82">
        <v>423</v>
      </c>
      <c r="AH82">
        <v>438</v>
      </c>
      <c r="AI82">
        <v>461</v>
      </c>
      <c r="AJ82">
        <v>485</v>
      </c>
      <c r="AK82">
        <v>502</v>
      </c>
      <c r="AL82">
        <v>530</v>
      </c>
      <c r="AM82">
        <v>558</v>
      </c>
      <c r="AN82">
        <v>558</v>
      </c>
      <c r="AO82">
        <v>558</v>
      </c>
      <c r="AP82">
        <v>558</v>
      </c>
      <c r="AQ82">
        <v>6126</v>
      </c>
      <c r="AR82">
        <v>0</v>
      </c>
      <c r="AS82">
        <v>3249</v>
      </c>
      <c r="AT82">
        <v>3277</v>
      </c>
      <c r="AU82">
        <v>2339</v>
      </c>
      <c r="AV82">
        <v>4884</v>
      </c>
      <c r="AW82">
        <v>375</v>
      </c>
      <c r="AX82">
        <v>380</v>
      </c>
      <c r="AY82">
        <v>256</v>
      </c>
      <c r="AZ82">
        <v>863</v>
      </c>
      <c r="BA82">
        <v>2626</v>
      </c>
      <c r="BB82">
        <v>2650</v>
      </c>
      <c r="BC82">
        <v>1855</v>
      </c>
      <c r="BD82">
        <v>4025</v>
      </c>
      <c r="BE82">
        <v>63</v>
      </c>
      <c r="BF82">
        <f>Table4[[#This Row],[50%]]-(Table4[[#This Row],[S50%]]+Table4[[#This Row],[I50%]])</f>
        <v>243</v>
      </c>
      <c r="BG82" s="2">
        <f>Table4[[#This Row],[S50%]]+Table4[[#This Row],[I50%]]</f>
        <v>3075</v>
      </c>
    </row>
    <row r="83" spans="1:59" x14ac:dyDescent="0.2">
      <c r="A83">
        <v>1591101973</v>
      </c>
      <c r="B83">
        <v>240</v>
      </c>
      <c r="D83" t="s">
        <v>48</v>
      </c>
      <c r="E83" t="s">
        <v>242</v>
      </c>
      <c r="F83" t="s">
        <v>49</v>
      </c>
      <c r="G83">
        <v>3333</v>
      </c>
      <c r="H83">
        <v>3551</v>
      </c>
      <c r="I83">
        <v>3727</v>
      </c>
      <c r="J83">
        <v>3804</v>
      </c>
      <c r="K83">
        <v>3946</v>
      </c>
      <c r="L83">
        <v>4040</v>
      </c>
      <c r="M83">
        <v>4143</v>
      </c>
      <c r="N83">
        <v>4167</v>
      </c>
      <c r="O83">
        <v>4342</v>
      </c>
      <c r="P83">
        <v>4342</v>
      </c>
      <c r="Q83">
        <v>4342</v>
      </c>
      <c r="R83">
        <v>4342</v>
      </c>
      <c r="S83">
        <v>2693</v>
      </c>
      <c r="T83">
        <v>2908</v>
      </c>
      <c r="U83">
        <v>3030</v>
      </c>
      <c r="V83">
        <v>3097</v>
      </c>
      <c r="W83">
        <v>3225</v>
      </c>
      <c r="X83">
        <v>3322</v>
      </c>
      <c r="Y83">
        <v>3385</v>
      </c>
      <c r="Z83">
        <v>3416</v>
      </c>
      <c r="AA83">
        <v>3535</v>
      </c>
      <c r="AB83">
        <v>3535</v>
      </c>
      <c r="AC83">
        <v>3535</v>
      </c>
      <c r="AD83">
        <v>3535</v>
      </c>
      <c r="AE83">
        <v>388</v>
      </c>
      <c r="AF83">
        <v>418</v>
      </c>
      <c r="AG83">
        <v>445</v>
      </c>
      <c r="AH83">
        <v>454</v>
      </c>
      <c r="AI83">
        <v>489</v>
      </c>
      <c r="AJ83">
        <v>521</v>
      </c>
      <c r="AK83">
        <v>564</v>
      </c>
      <c r="AL83">
        <v>633</v>
      </c>
      <c r="AM83">
        <v>695</v>
      </c>
      <c r="AN83">
        <v>695</v>
      </c>
      <c r="AO83">
        <v>695</v>
      </c>
      <c r="AP83">
        <v>695</v>
      </c>
      <c r="AQ83">
        <v>6217</v>
      </c>
      <c r="AR83">
        <v>0</v>
      </c>
      <c r="AS83">
        <v>3253</v>
      </c>
      <c r="AT83">
        <v>3280</v>
      </c>
      <c r="AU83">
        <v>2339</v>
      </c>
      <c r="AV83">
        <v>4884</v>
      </c>
      <c r="AW83">
        <v>376</v>
      </c>
      <c r="AX83">
        <v>381</v>
      </c>
      <c r="AY83">
        <v>256</v>
      </c>
      <c r="AZ83">
        <v>863</v>
      </c>
      <c r="BA83">
        <v>2627</v>
      </c>
      <c r="BB83">
        <v>2652</v>
      </c>
      <c r="BC83">
        <v>1855</v>
      </c>
      <c r="BD83">
        <v>4025</v>
      </c>
      <c r="BE83">
        <v>63</v>
      </c>
      <c r="BF83">
        <f>Table4[[#This Row],[50%]]-(Table4[[#This Row],[S50%]]+Table4[[#This Row],[I50%]])</f>
        <v>252</v>
      </c>
      <c r="BG83" s="2">
        <f>Table4[[#This Row],[S50%]]+Table4[[#This Row],[I50%]]</f>
        <v>3081</v>
      </c>
    </row>
    <row r="84" spans="1:59" x14ac:dyDescent="0.2">
      <c r="A84">
        <v>1591101975</v>
      </c>
      <c r="B84">
        <v>240</v>
      </c>
      <c r="D84" t="s">
        <v>48</v>
      </c>
      <c r="E84" t="s">
        <v>231</v>
      </c>
      <c r="F84" t="s">
        <v>49</v>
      </c>
      <c r="G84">
        <v>3459</v>
      </c>
      <c r="H84">
        <v>3712</v>
      </c>
      <c r="I84">
        <v>3834</v>
      </c>
      <c r="J84">
        <v>3881</v>
      </c>
      <c r="K84">
        <v>4033</v>
      </c>
      <c r="L84">
        <v>4152</v>
      </c>
      <c r="M84">
        <v>4271</v>
      </c>
      <c r="N84">
        <v>4342</v>
      </c>
      <c r="O84">
        <v>4727</v>
      </c>
      <c r="P84">
        <v>4727</v>
      </c>
      <c r="Q84">
        <v>4727</v>
      </c>
      <c r="R84">
        <v>4727</v>
      </c>
      <c r="S84">
        <v>2806</v>
      </c>
      <c r="T84">
        <v>3027</v>
      </c>
      <c r="U84">
        <v>3127</v>
      </c>
      <c r="V84">
        <v>3174</v>
      </c>
      <c r="W84">
        <v>3316</v>
      </c>
      <c r="X84">
        <v>3404</v>
      </c>
      <c r="Y84">
        <v>3568</v>
      </c>
      <c r="Z84">
        <v>3604</v>
      </c>
      <c r="AA84">
        <v>3994</v>
      </c>
      <c r="AB84">
        <v>3994</v>
      </c>
      <c r="AC84">
        <v>3994</v>
      </c>
      <c r="AD84">
        <v>3994</v>
      </c>
      <c r="AE84">
        <v>404</v>
      </c>
      <c r="AF84">
        <v>438</v>
      </c>
      <c r="AG84">
        <v>453</v>
      </c>
      <c r="AH84">
        <v>463</v>
      </c>
      <c r="AI84">
        <v>499</v>
      </c>
      <c r="AJ84">
        <v>530</v>
      </c>
      <c r="AK84">
        <v>581</v>
      </c>
      <c r="AL84">
        <v>656</v>
      </c>
      <c r="AM84">
        <v>786</v>
      </c>
      <c r="AN84">
        <v>786</v>
      </c>
      <c r="AO84">
        <v>786</v>
      </c>
      <c r="AP84">
        <v>786</v>
      </c>
      <c r="AQ84">
        <v>6312</v>
      </c>
      <c r="AR84">
        <v>0</v>
      </c>
      <c r="AS84">
        <v>3261</v>
      </c>
      <c r="AT84">
        <v>3287</v>
      </c>
      <c r="AU84">
        <v>2339</v>
      </c>
      <c r="AV84">
        <v>4884</v>
      </c>
      <c r="AW84">
        <v>377</v>
      </c>
      <c r="AX84">
        <v>382</v>
      </c>
      <c r="AY84">
        <v>256</v>
      </c>
      <c r="AZ84">
        <v>863</v>
      </c>
      <c r="BA84">
        <v>2634</v>
      </c>
      <c r="BB84">
        <v>2658</v>
      </c>
      <c r="BC84">
        <v>1855</v>
      </c>
      <c r="BD84">
        <v>4025</v>
      </c>
      <c r="BE84">
        <v>63</v>
      </c>
      <c r="BF84">
        <f>Table4[[#This Row],[50%]]-(Table4[[#This Row],[S50%]]+Table4[[#This Row],[I50%]])</f>
        <v>249</v>
      </c>
      <c r="BG84" s="2">
        <f>Table4[[#This Row],[S50%]]+Table4[[#This Row],[I50%]]</f>
        <v>3210</v>
      </c>
    </row>
    <row r="85" spans="1:59" x14ac:dyDescent="0.2">
      <c r="A85">
        <v>1591101977</v>
      </c>
      <c r="B85">
        <v>240</v>
      </c>
      <c r="D85" t="s">
        <v>48</v>
      </c>
      <c r="E85" t="s">
        <v>232</v>
      </c>
      <c r="F85" t="s">
        <v>49</v>
      </c>
      <c r="G85">
        <v>3591</v>
      </c>
      <c r="H85">
        <v>3830</v>
      </c>
      <c r="I85">
        <v>3912</v>
      </c>
      <c r="J85">
        <v>3985</v>
      </c>
      <c r="K85">
        <v>4186</v>
      </c>
      <c r="L85">
        <v>4296</v>
      </c>
      <c r="M85">
        <v>4421</v>
      </c>
      <c r="N85">
        <v>4522</v>
      </c>
      <c r="O85">
        <v>4727</v>
      </c>
      <c r="P85">
        <v>4727</v>
      </c>
      <c r="Q85">
        <v>4727</v>
      </c>
      <c r="R85">
        <v>4727</v>
      </c>
      <c r="S85">
        <v>2946</v>
      </c>
      <c r="T85">
        <v>3120</v>
      </c>
      <c r="U85">
        <v>3218</v>
      </c>
      <c r="V85">
        <v>3278</v>
      </c>
      <c r="W85">
        <v>3442</v>
      </c>
      <c r="X85">
        <v>3571</v>
      </c>
      <c r="Y85">
        <v>3655</v>
      </c>
      <c r="Z85">
        <v>3815</v>
      </c>
      <c r="AA85">
        <v>4020</v>
      </c>
      <c r="AB85">
        <v>4020</v>
      </c>
      <c r="AC85">
        <v>4020</v>
      </c>
      <c r="AD85">
        <v>4020</v>
      </c>
      <c r="AE85">
        <v>415</v>
      </c>
      <c r="AF85">
        <v>443</v>
      </c>
      <c r="AG85">
        <v>459</v>
      </c>
      <c r="AH85">
        <v>472</v>
      </c>
      <c r="AI85">
        <v>502</v>
      </c>
      <c r="AJ85">
        <v>538</v>
      </c>
      <c r="AK85">
        <v>608</v>
      </c>
      <c r="AL85">
        <v>656</v>
      </c>
      <c r="AM85">
        <v>786</v>
      </c>
      <c r="AN85">
        <v>786</v>
      </c>
      <c r="AO85">
        <v>786</v>
      </c>
      <c r="AP85">
        <v>786</v>
      </c>
      <c r="AQ85">
        <v>6418</v>
      </c>
      <c r="AR85">
        <v>0</v>
      </c>
      <c r="AS85">
        <v>3271</v>
      </c>
      <c r="AT85">
        <v>3296</v>
      </c>
      <c r="AU85">
        <v>2339</v>
      </c>
      <c r="AV85">
        <v>4884</v>
      </c>
      <c r="AW85">
        <v>378</v>
      </c>
      <c r="AX85">
        <v>383</v>
      </c>
      <c r="AY85">
        <v>256</v>
      </c>
      <c r="AZ85">
        <v>863</v>
      </c>
      <c r="BA85">
        <v>2641</v>
      </c>
      <c r="BB85">
        <v>2666</v>
      </c>
      <c r="BC85">
        <v>1855</v>
      </c>
      <c r="BD85">
        <v>4025</v>
      </c>
      <c r="BE85">
        <v>63</v>
      </c>
      <c r="BF85">
        <f>Table4[[#This Row],[50%]]-(Table4[[#This Row],[S50%]]+Table4[[#This Row],[I50%]])</f>
        <v>230</v>
      </c>
      <c r="BG85" s="2">
        <f>Table4[[#This Row],[S50%]]+Table4[[#This Row],[I50%]]</f>
        <v>3361</v>
      </c>
    </row>
    <row r="86" spans="1:59" x14ac:dyDescent="0.2">
      <c r="A86">
        <v>1591101979</v>
      </c>
      <c r="B86">
        <v>240</v>
      </c>
      <c r="D86" t="s">
        <v>48</v>
      </c>
      <c r="E86" t="s">
        <v>156</v>
      </c>
      <c r="F86" t="s">
        <v>49</v>
      </c>
      <c r="G86">
        <v>3687</v>
      </c>
      <c r="H86">
        <v>3862</v>
      </c>
      <c r="I86">
        <v>3953</v>
      </c>
      <c r="J86">
        <v>4026</v>
      </c>
      <c r="K86">
        <v>4217</v>
      </c>
      <c r="L86">
        <v>4297</v>
      </c>
      <c r="M86">
        <v>4444</v>
      </c>
      <c r="N86">
        <v>4522</v>
      </c>
      <c r="O86">
        <v>4727</v>
      </c>
      <c r="P86">
        <v>4727</v>
      </c>
      <c r="Q86">
        <v>4727</v>
      </c>
      <c r="R86">
        <v>4727</v>
      </c>
      <c r="S86">
        <v>3025</v>
      </c>
      <c r="T86">
        <v>3163</v>
      </c>
      <c r="U86">
        <v>3240</v>
      </c>
      <c r="V86">
        <v>3296</v>
      </c>
      <c r="W86">
        <v>3471</v>
      </c>
      <c r="X86">
        <v>3571</v>
      </c>
      <c r="Y86">
        <v>3655</v>
      </c>
      <c r="Z86">
        <v>3815</v>
      </c>
      <c r="AA86">
        <v>4020</v>
      </c>
      <c r="AB86">
        <v>4020</v>
      </c>
      <c r="AC86">
        <v>4020</v>
      </c>
      <c r="AD86">
        <v>4020</v>
      </c>
      <c r="AE86">
        <v>423</v>
      </c>
      <c r="AF86">
        <v>447</v>
      </c>
      <c r="AG86">
        <v>464</v>
      </c>
      <c r="AH86">
        <v>476</v>
      </c>
      <c r="AI86">
        <v>503</v>
      </c>
      <c r="AJ86">
        <v>534</v>
      </c>
      <c r="AK86">
        <v>608</v>
      </c>
      <c r="AL86">
        <v>656</v>
      </c>
      <c r="AM86">
        <v>786</v>
      </c>
      <c r="AN86">
        <v>786</v>
      </c>
      <c r="AO86">
        <v>786</v>
      </c>
      <c r="AP86">
        <v>786</v>
      </c>
      <c r="AQ86">
        <v>6518</v>
      </c>
      <c r="AR86">
        <v>0</v>
      </c>
      <c r="AS86">
        <v>3278</v>
      </c>
      <c r="AT86">
        <v>3301</v>
      </c>
      <c r="AU86">
        <v>2339</v>
      </c>
      <c r="AV86">
        <v>4884</v>
      </c>
      <c r="AW86">
        <v>378</v>
      </c>
      <c r="AX86">
        <v>383</v>
      </c>
      <c r="AY86">
        <v>256</v>
      </c>
      <c r="AZ86">
        <v>863</v>
      </c>
      <c r="BA86">
        <v>2646</v>
      </c>
      <c r="BB86">
        <v>2671</v>
      </c>
      <c r="BC86">
        <v>1855</v>
      </c>
      <c r="BD86">
        <v>4025</v>
      </c>
      <c r="BE86">
        <v>63</v>
      </c>
      <c r="BF86">
        <f>Table4[[#This Row],[50%]]-(Table4[[#This Row],[S50%]]+Table4[[#This Row],[I50%]])</f>
        <v>239</v>
      </c>
      <c r="BG86" s="2">
        <f>Table4[[#This Row],[S50%]]+Table4[[#This Row],[I50%]]</f>
        <v>3448</v>
      </c>
    </row>
    <row r="87" spans="1:59" x14ac:dyDescent="0.2">
      <c r="A87">
        <v>1591101981</v>
      </c>
      <c r="B87">
        <v>240</v>
      </c>
      <c r="D87" t="s">
        <v>48</v>
      </c>
      <c r="E87" t="s">
        <v>84</v>
      </c>
      <c r="F87" t="s">
        <v>49</v>
      </c>
      <c r="G87">
        <v>3673</v>
      </c>
      <c r="H87">
        <v>3861</v>
      </c>
      <c r="I87">
        <v>3966</v>
      </c>
      <c r="J87">
        <v>4033</v>
      </c>
      <c r="K87">
        <v>4223</v>
      </c>
      <c r="L87">
        <v>4325</v>
      </c>
      <c r="M87">
        <v>4454</v>
      </c>
      <c r="N87">
        <v>4607</v>
      </c>
      <c r="O87">
        <v>4727</v>
      </c>
      <c r="P87">
        <v>4727</v>
      </c>
      <c r="Q87">
        <v>4727</v>
      </c>
      <c r="R87">
        <v>4727</v>
      </c>
      <c r="S87">
        <v>3008</v>
      </c>
      <c r="T87">
        <v>3153</v>
      </c>
      <c r="U87">
        <v>3247</v>
      </c>
      <c r="V87">
        <v>3305</v>
      </c>
      <c r="W87">
        <v>3485</v>
      </c>
      <c r="X87">
        <v>3590</v>
      </c>
      <c r="Y87">
        <v>3710</v>
      </c>
      <c r="Z87">
        <v>3818</v>
      </c>
      <c r="AA87">
        <v>4020</v>
      </c>
      <c r="AB87">
        <v>4020</v>
      </c>
      <c r="AC87">
        <v>4020</v>
      </c>
      <c r="AD87">
        <v>4020</v>
      </c>
      <c r="AE87">
        <v>417</v>
      </c>
      <c r="AF87">
        <v>445</v>
      </c>
      <c r="AG87">
        <v>461</v>
      </c>
      <c r="AH87">
        <v>475</v>
      </c>
      <c r="AI87">
        <v>506</v>
      </c>
      <c r="AJ87">
        <v>531</v>
      </c>
      <c r="AK87">
        <v>608</v>
      </c>
      <c r="AL87">
        <v>656</v>
      </c>
      <c r="AM87">
        <v>786</v>
      </c>
      <c r="AN87">
        <v>786</v>
      </c>
      <c r="AO87">
        <v>786</v>
      </c>
      <c r="AP87">
        <v>786</v>
      </c>
      <c r="AQ87">
        <v>6618</v>
      </c>
      <c r="AR87">
        <v>0</v>
      </c>
      <c r="AS87">
        <v>3278</v>
      </c>
      <c r="AT87">
        <v>3303</v>
      </c>
      <c r="AU87">
        <v>2339</v>
      </c>
      <c r="AV87">
        <v>4884</v>
      </c>
      <c r="AW87">
        <v>378</v>
      </c>
      <c r="AX87">
        <v>383</v>
      </c>
      <c r="AY87">
        <v>256</v>
      </c>
      <c r="AZ87">
        <v>863</v>
      </c>
      <c r="BA87">
        <v>2646</v>
      </c>
      <c r="BB87">
        <v>2672</v>
      </c>
      <c r="BC87">
        <v>1855</v>
      </c>
      <c r="BD87">
        <v>4025</v>
      </c>
      <c r="BE87">
        <v>63</v>
      </c>
      <c r="BF87">
        <f>Table4[[#This Row],[50%]]-(Table4[[#This Row],[S50%]]+Table4[[#This Row],[I50%]])</f>
        <v>248</v>
      </c>
      <c r="BG87" s="2">
        <f>Table4[[#This Row],[S50%]]+Table4[[#This Row],[I50%]]</f>
        <v>3425</v>
      </c>
    </row>
    <row r="88" spans="1:59" x14ac:dyDescent="0.2">
      <c r="A88">
        <v>1591101983</v>
      </c>
      <c r="B88">
        <v>240</v>
      </c>
      <c r="D88" t="s">
        <v>48</v>
      </c>
      <c r="E88" t="s">
        <v>224</v>
      </c>
      <c r="F88" t="s">
        <v>49</v>
      </c>
      <c r="G88">
        <v>3655</v>
      </c>
      <c r="H88">
        <v>3845</v>
      </c>
      <c r="I88">
        <v>3934</v>
      </c>
      <c r="J88">
        <v>4010</v>
      </c>
      <c r="K88">
        <v>4210</v>
      </c>
      <c r="L88">
        <v>4297</v>
      </c>
      <c r="M88">
        <v>4444</v>
      </c>
      <c r="N88">
        <v>4607</v>
      </c>
      <c r="O88">
        <v>4727</v>
      </c>
      <c r="P88">
        <v>4727</v>
      </c>
      <c r="Q88">
        <v>4727</v>
      </c>
      <c r="R88">
        <v>4727</v>
      </c>
      <c r="S88">
        <v>3009</v>
      </c>
      <c r="T88">
        <v>3145</v>
      </c>
      <c r="U88">
        <v>3235</v>
      </c>
      <c r="V88">
        <v>3298</v>
      </c>
      <c r="W88">
        <v>3457</v>
      </c>
      <c r="X88">
        <v>3558</v>
      </c>
      <c r="Y88">
        <v>3655</v>
      </c>
      <c r="Z88">
        <v>3818</v>
      </c>
      <c r="AA88">
        <v>4020</v>
      </c>
      <c r="AB88">
        <v>4020</v>
      </c>
      <c r="AC88">
        <v>4020</v>
      </c>
      <c r="AD88">
        <v>4020</v>
      </c>
      <c r="AE88">
        <v>407</v>
      </c>
      <c r="AF88">
        <v>432</v>
      </c>
      <c r="AG88">
        <v>447</v>
      </c>
      <c r="AH88">
        <v>457</v>
      </c>
      <c r="AI88">
        <v>485</v>
      </c>
      <c r="AJ88">
        <v>505</v>
      </c>
      <c r="AK88">
        <v>523</v>
      </c>
      <c r="AL88">
        <v>531</v>
      </c>
      <c r="AM88">
        <v>638</v>
      </c>
      <c r="AN88">
        <v>638</v>
      </c>
      <c r="AO88">
        <v>638</v>
      </c>
      <c r="AP88">
        <v>638</v>
      </c>
      <c r="AQ88">
        <v>6715</v>
      </c>
      <c r="AR88">
        <v>0</v>
      </c>
      <c r="AS88">
        <v>3281</v>
      </c>
      <c r="AT88">
        <v>3305</v>
      </c>
      <c r="AU88">
        <v>2339</v>
      </c>
      <c r="AV88">
        <v>4884</v>
      </c>
      <c r="AW88">
        <v>379</v>
      </c>
      <c r="AX88">
        <v>384</v>
      </c>
      <c r="AY88">
        <v>256</v>
      </c>
      <c r="AZ88">
        <v>863</v>
      </c>
      <c r="BA88">
        <v>2651</v>
      </c>
      <c r="BB88">
        <v>2675</v>
      </c>
      <c r="BC88">
        <v>1855</v>
      </c>
      <c r="BD88">
        <v>4025</v>
      </c>
      <c r="BE88">
        <v>63</v>
      </c>
      <c r="BF88">
        <f>Table4[[#This Row],[50%]]-(Table4[[#This Row],[S50%]]+Table4[[#This Row],[I50%]])</f>
        <v>239</v>
      </c>
      <c r="BG88" s="2">
        <f>Table4[[#This Row],[S50%]]+Table4[[#This Row],[I50%]]</f>
        <v>3416</v>
      </c>
    </row>
    <row r="89" spans="1:59" x14ac:dyDescent="0.2">
      <c r="A89">
        <v>1591101985</v>
      </c>
      <c r="B89">
        <v>240</v>
      </c>
      <c r="D89" t="s">
        <v>48</v>
      </c>
      <c r="E89" t="s">
        <v>237</v>
      </c>
      <c r="F89" t="s">
        <v>49</v>
      </c>
      <c r="G89">
        <v>3537</v>
      </c>
      <c r="H89">
        <v>3720</v>
      </c>
      <c r="I89">
        <v>3841</v>
      </c>
      <c r="J89">
        <v>3886</v>
      </c>
      <c r="K89">
        <v>4062</v>
      </c>
      <c r="L89">
        <v>4222</v>
      </c>
      <c r="M89">
        <v>4384</v>
      </c>
      <c r="N89">
        <v>4445</v>
      </c>
      <c r="O89">
        <v>4669</v>
      </c>
      <c r="P89">
        <v>4669</v>
      </c>
      <c r="Q89">
        <v>4669</v>
      </c>
      <c r="R89">
        <v>4669</v>
      </c>
      <c r="S89">
        <v>2902</v>
      </c>
      <c r="T89">
        <v>3049</v>
      </c>
      <c r="U89">
        <v>3140</v>
      </c>
      <c r="V89">
        <v>3194</v>
      </c>
      <c r="W89">
        <v>3328</v>
      </c>
      <c r="X89">
        <v>3457</v>
      </c>
      <c r="Y89">
        <v>3556</v>
      </c>
      <c r="Z89">
        <v>3689</v>
      </c>
      <c r="AA89">
        <v>3833</v>
      </c>
      <c r="AB89">
        <v>3833</v>
      </c>
      <c r="AC89">
        <v>3833</v>
      </c>
      <c r="AD89">
        <v>3833</v>
      </c>
      <c r="AE89">
        <v>398</v>
      </c>
      <c r="AF89">
        <v>421</v>
      </c>
      <c r="AG89">
        <v>440</v>
      </c>
      <c r="AH89">
        <v>449</v>
      </c>
      <c r="AI89">
        <v>482</v>
      </c>
      <c r="AJ89">
        <v>501</v>
      </c>
      <c r="AK89">
        <v>520</v>
      </c>
      <c r="AL89">
        <v>530</v>
      </c>
      <c r="AM89">
        <v>638</v>
      </c>
      <c r="AN89">
        <v>638</v>
      </c>
      <c r="AO89">
        <v>638</v>
      </c>
      <c r="AP89">
        <v>638</v>
      </c>
      <c r="AQ89">
        <v>6822</v>
      </c>
      <c r="AR89">
        <v>0</v>
      </c>
      <c r="AS89">
        <v>3284</v>
      </c>
      <c r="AT89">
        <v>3307</v>
      </c>
      <c r="AU89">
        <v>2339</v>
      </c>
      <c r="AV89">
        <v>4884</v>
      </c>
      <c r="AW89">
        <v>379</v>
      </c>
      <c r="AX89">
        <v>384</v>
      </c>
      <c r="AY89">
        <v>256</v>
      </c>
      <c r="AZ89">
        <v>863</v>
      </c>
      <c r="BA89">
        <v>2653</v>
      </c>
      <c r="BB89">
        <v>2676</v>
      </c>
      <c r="BC89">
        <v>1855</v>
      </c>
      <c r="BD89">
        <v>4025</v>
      </c>
      <c r="BE89">
        <v>63</v>
      </c>
      <c r="BF89">
        <f>Table4[[#This Row],[50%]]-(Table4[[#This Row],[S50%]]+Table4[[#This Row],[I50%]])</f>
        <v>237</v>
      </c>
      <c r="BG89" s="2">
        <f>Table4[[#This Row],[S50%]]+Table4[[#This Row],[I50%]]</f>
        <v>3300</v>
      </c>
    </row>
    <row r="90" spans="1:59" x14ac:dyDescent="0.2">
      <c r="A90">
        <v>1591101987</v>
      </c>
      <c r="B90">
        <v>240</v>
      </c>
      <c r="D90" t="s">
        <v>48</v>
      </c>
      <c r="E90" t="s">
        <v>287</v>
      </c>
      <c r="F90" t="s">
        <v>49</v>
      </c>
      <c r="G90">
        <v>3474</v>
      </c>
      <c r="H90">
        <v>3646</v>
      </c>
      <c r="I90">
        <v>3771</v>
      </c>
      <c r="J90">
        <v>3828</v>
      </c>
      <c r="K90">
        <v>3969</v>
      </c>
      <c r="L90">
        <v>4103</v>
      </c>
      <c r="M90">
        <v>4228</v>
      </c>
      <c r="N90">
        <v>4390</v>
      </c>
      <c r="O90">
        <v>4669</v>
      </c>
      <c r="P90">
        <v>4669</v>
      </c>
      <c r="Q90">
        <v>4669</v>
      </c>
      <c r="R90">
        <v>4669</v>
      </c>
      <c r="S90">
        <v>2841</v>
      </c>
      <c r="T90">
        <v>2982</v>
      </c>
      <c r="U90">
        <v>3085</v>
      </c>
      <c r="V90">
        <v>3132</v>
      </c>
      <c r="W90">
        <v>3258</v>
      </c>
      <c r="X90">
        <v>3369</v>
      </c>
      <c r="Y90">
        <v>3492</v>
      </c>
      <c r="Z90">
        <v>3566</v>
      </c>
      <c r="AA90">
        <v>3825</v>
      </c>
      <c r="AB90">
        <v>3825</v>
      </c>
      <c r="AC90">
        <v>3825</v>
      </c>
      <c r="AD90">
        <v>3825</v>
      </c>
      <c r="AE90">
        <v>396</v>
      </c>
      <c r="AF90">
        <v>418</v>
      </c>
      <c r="AG90">
        <v>436</v>
      </c>
      <c r="AH90">
        <v>447</v>
      </c>
      <c r="AI90">
        <v>482</v>
      </c>
      <c r="AJ90">
        <v>503</v>
      </c>
      <c r="AK90">
        <v>516</v>
      </c>
      <c r="AL90">
        <v>535</v>
      </c>
      <c r="AM90">
        <v>685</v>
      </c>
      <c r="AN90">
        <v>685</v>
      </c>
      <c r="AO90">
        <v>685</v>
      </c>
      <c r="AP90">
        <v>685</v>
      </c>
      <c r="AQ90">
        <v>6915</v>
      </c>
      <c r="AR90">
        <v>0</v>
      </c>
      <c r="AS90">
        <v>3286</v>
      </c>
      <c r="AT90">
        <v>3309</v>
      </c>
      <c r="AU90">
        <v>2339</v>
      </c>
      <c r="AV90">
        <v>4884</v>
      </c>
      <c r="AW90">
        <v>379</v>
      </c>
      <c r="AX90">
        <v>384</v>
      </c>
      <c r="AY90">
        <v>256</v>
      </c>
      <c r="AZ90">
        <v>863</v>
      </c>
      <c r="BA90">
        <v>2655</v>
      </c>
      <c r="BB90">
        <v>2678</v>
      </c>
      <c r="BC90">
        <v>1855</v>
      </c>
      <c r="BD90">
        <v>4025</v>
      </c>
      <c r="BE90">
        <v>63</v>
      </c>
      <c r="BF90">
        <f>Table4[[#This Row],[50%]]-(Table4[[#This Row],[S50%]]+Table4[[#This Row],[I50%]])</f>
        <v>237</v>
      </c>
      <c r="BG90" s="2">
        <f>Table4[[#This Row],[S50%]]+Table4[[#This Row],[I50%]]</f>
        <v>3237</v>
      </c>
    </row>
    <row r="91" spans="1:59" x14ac:dyDescent="0.2">
      <c r="A91">
        <v>1591101989</v>
      </c>
      <c r="B91">
        <v>240</v>
      </c>
      <c r="D91" t="s">
        <v>48</v>
      </c>
      <c r="E91" t="s">
        <v>235</v>
      </c>
      <c r="F91" t="s">
        <v>49</v>
      </c>
      <c r="G91">
        <v>3448</v>
      </c>
      <c r="H91">
        <v>3621</v>
      </c>
      <c r="I91">
        <v>3740</v>
      </c>
      <c r="J91">
        <v>3798</v>
      </c>
      <c r="K91">
        <v>3948</v>
      </c>
      <c r="L91">
        <v>4039</v>
      </c>
      <c r="M91">
        <v>4196</v>
      </c>
      <c r="N91">
        <v>4402</v>
      </c>
      <c r="O91">
        <v>4669</v>
      </c>
      <c r="P91">
        <v>4669</v>
      </c>
      <c r="Q91">
        <v>4669</v>
      </c>
      <c r="R91">
        <v>4669</v>
      </c>
      <c r="S91">
        <v>2818</v>
      </c>
      <c r="T91">
        <v>2960</v>
      </c>
      <c r="U91">
        <v>3055</v>
      </c>
      <c r="V91">
        <v>3111</v>
      </c>
      <c r="W91">
        <v>3236</v>
      </c>
      <c r="X91">
        <v>3325</v>
      </c>
      <c r="Y91">
        <v>3434</v>
      </c>
      <c r="Z91">
        <v>3629</v>
      </c>
      <c r="AA91">
        <v>3825</v>
      </c>
      <c r="AB91">
        <v>3825</v>
      </c>
      <c r="AC91">
        <v>3825</v>
      </c>
      <c r="AD91">
        <v>3825</v>
      </c>
      <c r="AE91">
        <v>393</v>
      </c>
      <c r="AF91">
        <v>417</v>
      </c>
      <c r="AG91">
        <v>432</v>
      </c>
      <c r="AH91">
        <v>442</v>
      </c>
      <c r="AI91">
        <v>480</v>
      </c>
      <c r="AJ91">
        <v>502</v>
      </c>
      <c r="AK91">
        <v>520</v>
      </c>
      <c r="AL91">
        <v>549</v>
      </c>
      <c r="AM91">
        <v>685</v>
      </c>
      <c r="AN91">
        <v>685</v>
      </c>
      <c r="AO91">
        <v>685</v>
      </c>
      <c r="AP91">
        <v>685</v>
      </c>
      <c r="AQ91">
        <v>7032</v>
      </c>
      <c r="AR91">
        <v>0</v>
      </c>
      <c r="AS91">
        <v>3290</v>
      </c>
      <c r="AT91">
        <v>3311</v>
      </c>
      <c r="AU91">
        <v>2339</v>
      </c>
      <c r="AV91">
        <v>4884</v>
      </c>
      <c r="AW91">
        <v>379</v>
      </c>
      <c r="AX91">
        <v>384</v>
      </c>
      <c r="AY91">
        <v>256</v>
      </c>
      <c r="AZ91">
        <v>863</v>
      </c>
      <c r="BA91">
        <v>2657</v>
      </c>
      <c r="BB91">
        <v>2680</v>
      </c>
      <c r="BC91">
        <v>1855</v>
      </c>
      <c r="BD91">
        <v>4025</v>
      </c>
      <c r="BE91">
        <v>63</v>
      </c>
      <c r="BF91">
        <f>Table4[[#This Row],[50%]]-(Table4[[#This Row],[S50%]]+Table4[[#This Row],[I50%]])</f>
        <v>237</v>
      </c>
      <c r="BG91" s="2">
        <f>Table4[[#This Row],[S50%]]+Table4[[#This Row],[I50%]]</f>
        <v>3211</v>
      </c>
    </row>
    <row r="92" spans="1:59" x14ac:dyDescent="0.2">
      <c r="A92">
        <v>1591101992</v>
      </c>
      <c r="B92">
        <v>240</v>
      </c>
      <c r="D92" t="s">
        <v>48</v>
      </c>
      <c r="E92" t="s">
        <v>283</v>
      </c>
      <c r="F92" t="s">
        <v>49</v>
      </c>
      <c r="G92">
        <v>3433</v>
      </c>
      <c r="H92">
        <v>3596</v>
      </c>
      <c r="I92">
        <v>3719</v>
      </c>
      <c r="J92">
        <v>3787</v>
      </c>
      <c r="K92">
        <v>3949</v>
      </c>
      <c r="L92">
        <v>4022</v>
      </c>
      <c r="M92">
        <v>4170</v>
      </c>
      <c r="N92">
        <v>4351</v>
      </c>
      <c r="O92">
        <v>4624</v>
      </c>
      <c r="P92">
        <v>4624</v>
      </c>
      <c r="Q92">
        <v>4624</v>
      </c>
      <c r="R92">
        <v>4624</v>
      </c>
      <c r="S92">
        <v>2802</v>
      </c>
      <c r="T92">
        <v>2940</v>
      </c>
      <c r="U92">
        <v>3030</v>
      </c>
      <c r="V92">
        <v>3103</v>
      </c>
      <c r="W92">
        <v>3225</v>
      </c>
      <c r="X92">
        <v>3313</v>
      </c>
      <c r="Y92">
        <v>3434</v>
      </c>
      <c r="Z92">
        <v>3608</v>
      </c>
      <c r="AA92">
        <v>3899</v>
      </c>
      <c r="AB92">
        <v>3899</v>
      </c>
      <c r="AC92">
        <v>3899</v>
      </c>
      <c r="AD92">
        <v>3899</v>
      </c>
      <c r="AE92">
        <v>391</v>
      </c>
      <c r="AF92">
        <v>415</v>
      </c>
      <c r="AG92">
        <v>429</v>
      </c>
      <c r="AH92">
        <v>438</v>
      </c>
      <c r="AI92">
        <v>466</v>
      </c>
      <c r="AJ92">
        <v>500</v>
      </c>
      <c r="AK92">
        <v>522</v>
      </c>
      <c r="AL92">
        <v>549</v>
      </c>
      <c r="AM92">
        <v>685</v>
      </c>
      <c r="AN92">
        <v>685</v>
      </c>
      <c r="AO92">
        <v>685</v>
      </c>
      <c r="AP92">
        <v>685</v>
      </c>
      <c r="AQ92">
        <v>7127</v>
      </c>
      <c r="AR92">
        <v>0</v>
      </c>
      <c r="AS92">
        <v>3291</v>
      </c>
      <c r="AT92">
        <v>3312</v>
      </c>
      <c r="AU92">
        <v>2339</v>
      </c>
      <c r="AV92">
        <v>4884</v>
      </c>
      <c r="AW92">
        <v>379</v>
      </c>
      <c r="AX92">
        <v>384</v>
      </c>
      <c r="AY92">
        <v>256</v>
      </c>
      <c r="AZ92">
        <v>863</v>
      </c>
      <c r="BA92">
        <v>2659</v>
      </c>
      <c r="BB92">
        <v>2681</v>
      </c>
      <c r="BC92">
        <v>1855</v>
      </c>
      <c r="BD92">
        <v>4025</v>
      </c>
      <c r="BE92">
        <v>63</v>
      </c>
      <c r="BF92">
        <f>Table4[[#This Row],[50%]]-(Table4[[#This Row],[S50%]]+Table4[[#This Row],[I50%]])</f>
        <v>240</v>
      </c>
      <c r="BG92" s="2">
        <f>Table4[[#This Row],[S50%]]+Table4[[#This Row],[I50%]]</f>
        <v>3193</v>
      </c>
    </row>
    <row r="93" spans="1:59" x14ac:dyDescent="0.2">
      <c r="A93">
        <v>1591101994</v>
      </c>
      <c r="B93">
        <v>240</v>
      </c>
      <c r="D93" t="s">
        <v>48</v>
      </c>
      <c r="E93" t="s">
        <v>240</v>
      </c>
      <c r="F93" t="s">
        <v>49</v>
      </c>
      <c r="G93">
        <v>3433</v>
      </c>
      <c r="H93">
        <v>3600</v>
      </c>
      <c r="I93">
        <v>3725</v>
      </c>
      <c r="J93">
        <v>3798</v>
      </c>
      <c r="K93">
        <v>3960</v>
      </c>
      <c r="L93">
        <v>4034</v>
      </c>
      <c r="M93">
        <v>4170</v>
      </c>
      <c r="N93">
        <v>4351</v>
      </c>
      <c r="O93">
        <v>4624</v>
      </c>
      <c r="P93">
        <v>4624</v>
      </c>
      <c r="Q93">
        <v>4624</v>
      </c>
      <c r="R93">
        <v>4624</v>
      </c>
      <c r="S93">
        <v>2803</v>
      </c>
      <c r="T93">
        <v>2945</v>
      </c>
      <c r="U93">
        <v>3043</v>
      </c>
      <c r="V93">
        <v>3105</v>
      </c>
      <c r="W93">
        <v>3238</v>
      </c>
      <c r="X93">
        <v>3313</v>
      </c>
      <c r="Y93">
        <v>3443</v>
      </c>
      <c r="Z93">
        <v>3608</v>
      </c>
      <c r="AA93">
        <v>3899</v>
      </c>
      <c r="AB93">
        <v>3899</v>
      </c>
      <c r="AC93">
        <v>3899</v>
      </c>
      <c r="AD93">
        <v>3899</v>
      </c>
      <c r="AE93">
        <v>393</v>
      </c>
      <c r="AF93">
        <v>413</v>
      </c>
      <c r="AG93">
        <v>429</v>
      </c>
      <c r="AH93">
        <v>438</v>
      </c>
      <c r="AI93">
        <v>458</v>
      </c>
      <c r="AJ93">
        <v>495</v>
      </c>
      <c r="AK93">
        <v>541</v>
      </c>
      <c r="AL93">
        <v>552</v>
      </c>
      <c r="AM93">
        <v>685</v>
      </c>
      <c r="AN93">
        <v>685</v>
      </c>
      <c r="AO93">
        <v>685</v>
      </c>
      <c r="AP93">
        <v>685</v>
      </c>
      <c r="AQ93">
        <v>7225</v>
      </c>
      <c r="AR93">
        <v>0</v>
      </c>
      <c r="AS93">
        <v>3292</v>
      </c>
      <c r="AT93">
        <v>3313</v>
      </c>
      <c r="AU93">
        <v>2339</v>
      </c>
      <c r="AV93">
        <v>4884</v>
      </c>
      <c r="AW93">
        <v>380</v>
      </c>
      <c r="AX93">
        <v>384</v>
      </c>
      <c r="AY93">
        <v>256</v>
      </c>
      <c r="AZ93">
        <v>863</v>
      </c>
      <c r="BA93">
        <v>2661</v>
      </c>
      <c r="BB93">
        <v>2682</v>
      </c>
      <c r="BC93">
        <v>1855</v>
      </c>
      <c r="BD93">
        <v>4025</v>
      </c>
      <c r="BE93">
        <v>63</v>
      </c>
      <c r="BF93">
        <f>Table4[[#This Row],[50%]]-(Table4[[#This Row],[S50%]]+Table4[[#This Row],[I50%]])</f>
        <v>237</v>
      </c>
      <c r="BG93" s="2">
        <f>Table4[[#This Row],[S50%]]+Table4[[#This Row],[I50%]]</f>
        <v>3196</v>
      </c>
    </row>
    <row r="94" spans="1:59" x14ac:dyDescent="0.2">
      <c r="A94">
        <v>1591101996</v>
      </c>
      <c r="B94">
        <v>240</v>
      </c>
      <c r="D94" t="s">
        <v>48</v>
      </c>
      <c r="E94" t="s">
        <v>235</v>
      </c>
      <c r="F94" t="s">
        <v>49</v>
      </c>
      <c r="G94">
        <v>3437</v>
      </c>
      <c r="H94">
        <v>3601</v>
      </c>
      <c r="I94">
        <v>3719</v>
      </c>
      <c r="J94">
        <v>3785</v>
      </c>
      <c r="K94">
        <v>3953</v>
      </c>
      <c r="L94">
        <v>4042</v>
      </c>
      <c r="M94">
        <v>4187</v>
      </c>
      <c r="N94">
        <v>4238</v>
      </c>
      <c r="O94">
        <v>4624</v>
      </c>
      <c r="P94">
        <v>4624</v>
      </c>
      <c r="Q94">
        <v>4624</v>
      </c>
      <c r="R94">
        <v>4624</v>
      </c>
      <c r="S94">
        <v>2791</v>
      </c>
      <c r="T94">
        <v>2950</v>
      </c>
      <c r="U94">
        <v>3037</v>
      </c>
      <c r="V94">
        <v>3098</v>
      </c>
      <c r="W94">
        <v>3234</v>
      </c>
      <c r="X94">
        <v>3344</v>
      </c>
      <c r="Y94">
        <v>3413</v>
      </c>
      <c r="Z94">
        <v>3468</v>
      </c>
      <c r="AA94">
        <v>3899</v>
      </c>
      <c r="AB94">
        <v>3899</v>
      </c>
      <c r="AC94">
        <v>3899</v>
      </c>
      <c r="AD94">
        <v>3899</v>
      </c>
      <c r="AE94">
        <v>393</v>
      </c>
      <c r="AF94">
        <v>411</v>
      </c>
      <c r="AG94">
        <v>428</v>
      </c>
      <c r="AH94">
        <v>436</v>
      </c>
      <c r="AI94">
        <v>457</v>
      </c>
      <c r="AJ94">
        <v>491</v>
      </c>
      <c r="AK94">
        <v>518</v>
      </c>
      <c r="AL94">
        <v>552</v>
      </c>
      <c r="AM94">
        <v>685</v>
      </c>
      <c r="AN94">
        <v>685</v>
      </c>
      <c r="AO94">
        <v>685</v>
      </c>
      <c r="AP94">
        <v>685</v>
      </c>
      <c r="AQ94">
        <v>7338</v>
      </c>
      <c r="AR94">
        <v>0</v>
      </c>
      <c r="AS94">
        <v>3295</v>
      </c>
      <c r="AT94">
        <v>3315</v>
      </c>
      <c r="AU94">
        <v>2339</v>
      </c>
      <c r="AV94">
        <v>4884</v>
      </c>
      <c r="AW94">
        <v>380</v>
      </c>
      <c r="AX94">
        <v>384</v>
      </c>
      <c r="AY94">
        <v>256</v>
      </c>
      <c r="AZ94">
        <v>863</v>
      </c>
      <c r="BA94">
        <v>2664</v>
      </c>
      <c r="BB94">
        <v>2684</v>
      </c>
      <c r="BC94">
        <v>1855</v>
      </c>
      <c r="BD94">
        <v>4025</v>
      </c>
      <c r="BE94">
        <v>63</v>
      </c>
      <c r="BF94">
        <f>Table4[[#This Row],[50%]]-(Table4[[#This Row],[S50%]]+Table4[[#This Row],[I50%]])</f>
        <v>253</v>
      </c>
      <c r="BG94" s="2">
        <f>Table4[[#This Row],[S50%]]+Table4[[#This Row],[I50%]]</f>
        <v>3184</v>
      </c>
    </row>
    <row r="95" spans="1:59" x14ac:dyDescent="0.2">
      <c r="A95">
        <v>1591101998</v>
      </c>
      <c r="B95">
        <v>240</v>
      </c>
      <c r="D95" t="s">
        <v>48</v>
      </c>
      <c r="E95" t="s">
        <v>242</v>
      </c>
      <c r="F95" t="s">
        <v>49</v>
      </c>
      <c r="G95">
        <v>3422</v>
      </c>
      <c r="H95">
        <v>3576</v>
      </c>
      <c r="I95">
        <v>3676</v>
      </c>
      <c r="J95">
        <v>3758</v>
      </c>
      <c r="K95">
        <v>3953</v>
      </c>
      <c r="L95">
        <v>4075</v>
      </c>
      <c r="M95">
        <v>4165</v>
      </c>
      <c r="N95">
        <v>4213</v>
      </c>
      <c r="O95">
        <v>4624</v>
      </c>
      <c r="P95">
        <v>4624</v>
      </c>
      <c r="Q95">
        <v>4624</v>
      </c>
      <c r="R95">
        <v>4624</v>
      </c>
      <c r="S95">
        <v>2773</v>
      </c>
      <c r="T95">
        <v>2927</v>
      </c>
      <c r="U95">
        <v>3029</v>
      </c>
      <c r="V95">
        <v>3080</v>
      </c>
      <c r="W95">
        <v>3236</v>
      </c>
      <c r="X95">
        <v>3342</v>
      </c>
      <c r="Y95">
        <v>3402</v>
      </c>
      <c r="Z95">
        <v>3456</v>
      </c>
      <c r="AA95">
        <v>3899</v>
      </c>
      <c r="AB95">
        <v>3899</v>
      </c>
      <c r="AC95">
        <v>3899</v>
      </c>
      <c r="AD95">
        <v>3899</v>
      </c>
      <c r="AE95">
        <v>393</v>
      </c>
      <c r="AF95">
        <v>412</v>
      </c>
      <c r="AG95">
        <v>429</v>
      </c>
      <c r="AH95">
        <v>438</v>
      </c>
      <c r="AI95">
        <v>466</v>
      </c>
      <c r="AJ95">
        <v>502</v>
      </c>
      <c r="AK95">
        <v>520</v>
      </c>
      <c r="AL95">
        <v>551</v>
      </c>
      <c r="AM95">
        <v>584</v>
      </c>
      <c r="AN95">
        <v>584</v>
      </c>
      <c r="AO95">
        <v>584</v>
      </c>
      <c r="AP95">
        <v>584</v>
      </c>
      <c r="AQ95">
        <v>7431</v>
      </c>
      <c r="AR95">
        <v>0</v>
      </c>
      <c r="AS95">
        <v>3296</v>
      </c>
      <c r="AT95">
        <v>3316</v>
      </c>
      <c r="AU95">
        <v>2339</v>
      </c>
      <c r="AV95">
        <v>4884</v>
      </c>
      <c r="AW95">
        <v>380</v>
      </c>
      <c r="AX95">
        <v>385</v>
      </c>
      <c r="AY95">
        <v>256</v>
      </c>
      <c r="AZ95">
        <v>863</v>
      </c>
      <c r="BA95">
        <v>2665</v>
      </c>
      <c r="BB95">
        <v>2685</v>
      </c>
      <c r="BC95">
        <v>1855</v>
      </c>
      <c r="BD95">
        <v>4025</v>
      </c>
      <c r="BE95">
        <v>63</v>
      </c>
      <c r="BF95">
        <f>Table4[[#This Row],[50%]]-(Table4[[#This Row],[S50%]]+Table4[[#This Row],[I50%]])</f>
        <v>256</v>
      </c>
      <c r="BG95" s="2">
        <f>Table4[[#This Row],[S50%]]+Table4[[#This Row],[I50%]]</f>
        <v>3166</v>
      </c>
    </row>
    <row r="96" spans="1:59" x14ac:dyDescent="0.2">
      <c r="A96">
        <v>1591102000</v>
      </c>
      <c r="B96">
        <v>240</v>
      </c>
      <c r="D96" t="s">
        <v>48</v>
      </c>
      <c r="E96" t="s">
        <v>242</v>
      </c>
      <c r="F96" t="s">
        <v>49</v>
      </c>
      <c r="G96">
        <v>3412</v>
      </c>
      <c r="H96">
        <v>3557</v>
      </c>
      <c r="I96">
        <v>3675</v>
      </c>
      <c r="J96">
        <v>3747</v>
      </c>
      <c r="K96">
        <v>3909</v>
      </c>
      <c r="L96">
        <v>4051</v>
      </c>
      <c r="M96">
        <v>4187</v>
      </c>
      <c r="N96">
        <v>4265</v>
      </c>
      <c r="O96">
        <v>4463</v>
      </c>
      <c r="P96">
        <v>4463</v>
      </c>
      <c r="Q96">
        <v>4463</v>
      </c>
      <c r="R96">
        <v>4463</v>
      </c>
      <c r="S96">
        <v>2773</v>
      </c>
      <c r="T96">
        <v>2910</v>
      </c>
      <c r="U96">
        <v>3019</v>
      </c>
      <c r="V96">
        <v>3054</v>
      </c>
      <c r="W96">
        <v>3240</v>
      </c>
      <c r="X96">
        <v>3342</v>
      </c>
      <c r="Y96">
        <v>3443</v>
      </c>
      <c r="Z96">
        <v>3501</v>
      </c>
      <c r="AA96">
        <v>3754</v>
      </c>
      <c r="AB96">
        <v>3754</v>
      </c>
      <c r="AC96">
        <v>3754</v>
      </c>
      <c r="AD96">
        <v>3754</v>
      </c>
      <c r="AE96">
        <v>393</v>
      </c>
      <c r="AF96">
        <v>411</v>
      </c>
      <c r="AG96">
        <v>429</v>
      </c>
      <c r="AH96">
        <v>439</v>
      </c>
      <c r="AI96">
        <v>469</v>
      </c>
      <c r="AJ96">
        <v>503</v>
      </c>
      <c r="AK96">
        <v>523</v>
      </c>
      <c r="AL96">
        <v>551</v>
      </c>
      <c r="AM96">
        <v>584</v>
      </c>
      <c r="AN96">
        <v>584</v>
      </c>
      <c r="AO96">
        <v>584</v>
      </c>
      <c r="AP96">
        <v>584</v>
      </c>
      <c r="AQ96">
        <v>7545</v>
      </c>
      <c r="AR96">
        <v>0</v>
      </c>
      <c r="AS96">
        <v>3299</v>
      </c>
      <c r="AT96">
        <v>3318</v>
      </c>
      <c r="AU96">
        <v>2339</v>
      </c>
      <c r="AV96">
        <v>4884</v>
      </c>
      <c r="AW96">
        <v>380</v>
      </c>
      <c r="AX96">
        <v>385</v>
      </c>
      <c r="AY96">
        <v>256</v>
      </c>
      <c r="AZ96">
        <v>863</v>
      </c>
      <c r="BA96">
        <v>2670</v>
      </c>
      <c r="BB96">
        <v>2687</v>
      </c>
      <c r="BC96">
        <v>1855</v>
      </c>
      <c r="BD96">
        <v>4025</v>
      </c>
      <c r="BE96">
        <v>63</v>
      </c>
      <c r="BF96">
        <f>Table4[[#This Row],[50%]]-(Table4[[#This Row],[S50%]]+Table4[[#This Row],[I50%]])</f>
        <v>246</v>
      </c>
      <c r="BG96" s="2">
        <f>Table4[[#This Row],[S50%]]+Table4[[#This Row],[I50%]]</f>
        <v>3166</v>
      </c>
    </row>
    <row r="97" spans="1:59" x14ac:dyDescent="0.2">
      <c r="A97">
        <v>1591102002</v>
      </c>
      <c r="B97">
        <v>240</v>
      </c>
      <c r="D97" t="s">
        <v>48</v>
      </c>
      <c r="E97" t="s">
        <v>236</v>
      </c>
      <c r="F97" t="s">
        <v>49</v>
      </c>
      <c r="G97">
        <v>3408</v>
      </c>
      <c r="H97">
        <v>3573</v>
      </c>
      <c r="I97">
        <v>3679</v>
      </c>
      <c r="J97">
        <v>3744</v>
      </c>
      <c r="K97">
        <v>3911</v>
      </c>
      <c r="L97">
        <v>4090</v>
      </c>
      <c r="M97">
        <v>4190</v>
      </c>
      <c r="N97">
        <v>4265</v>
      </c>
      <c r="O97">
        <v>4463</v>
      </c>
      <c r="P97">
        <v>4463</v>
      </c>
      <c r="Q97">
        <v>4463</v>
      </c>
      <c r="R97">
        <v>4463</v>
      </c>
      <c r="S97">
        <v>2773</v>
      </c>
      <c r="T97">
        <v>2922</v>
      </c>
      <c r="U97">
        <v>3023</v>
      </c>
      <c r="V97">
        <v>3064</v>
      </c>
      <c r="W97">
        <v>3238</v>
      </c>
      <c r="X97">
        <v>3349</v>
      </c>
      <c r="Y97">
        <v>3467</v>
      </c>
      <c r="Z97">
        <v>3501</v>
      </c>
      <c r="AA97">
        <v>3754</v>
      </c>
      <c r="AB97">
        <v>3754</v>
      </c>
      <c r="AC97">
        <v>3754</v>
      </c>
      <c r="AD97">
        <v>3754</v>
      </c>
      <c r="AE97">
        <v>391</v>
      </c>
      <c r="AF97">
        <v>409</v>
      </c>
      <c r="AG97">
        <v>423</v>
      </c>
      <c r="AH97">
        <v>434</v>
      </c>
      <c r="AI97">
        <v>472</v>
      </c>
      <c r="AJ97">
        <v>506</v>
      </c>
      <c r="AK97">
        <v>536</v>
      </c>
      <c r="AL97">
        <v>554</v>
      </c>
      <c r="AM97">
        <v>584</v>
      </c>
      <c r="AN97">
        <v>584</v>
      </c>
      <c r="AO97">
        <v>584</v>
      </c>
      <c r="AP97">
        <v>584</v>
      </c>
      <c r="AQ97">
        <v>7646</v>
      </c>
      <c r="AR97">
        <v>0</v>
      </c>
      <c r="AS97">
        <v>3300</v>
      </c>
      <c r="AT97">
        <v>3319</v>
      </c>
      <c r="AU97">
        <v>2339</v>
      </c>
      <c r="AV97">
        <v>4884</v>
      </c>
      <c r="AW97">
        <v>380</v>
      </c>
      <c r="AX97">
        <v>385</v>
      </c>
      <c r="AY97">
        <v>256</v>
      </c>
      <c r="AZ97">
        <v>863</v>
      </c>
      <c r="BA97">
        <v>2671</v>
      </c>
      <c r="BB97">
        <v>2687</v>
      </c>
      <c r="BC97">
        <v>1855</v>
      </c>
      <c r="BD97">
        <v>4025</v>
      </c>
      <c r="BE97">
        <v>63</v>
      </c>
      <c r="BF97">
        <f>Table4[[#This Row],[50%]]-(Table4[[#This Row],[S50%]]+Table4[[#This Row],[I50%]])</f>
        <v>244</v>
      </c>
      <c r="BG97" s="2">
        <f>Table4[[#This Row],[S50%]]+Table4[[#This Row],[I50%]]</f>
        <v>3164</v>
      </c>
    </row>
    <row r="98" spans="1:59" x14ac:dyDescent="0.2">
      <c r="A98">
        <v>1591102004</v>
      </c>
      <c r="B98">
        <v>240</v>
      </c>
      <c r="D98" t="s">
        <v>48</v>
      </c>
      <c r="E98" t="s">
        <v>283</v>
      </c>
      <c r="F98" t="s">
        <v>49</v>
      </c>
      <c r="G98">
        <v>3392</v>
      </c>
      <c r="H98">
        <v>3553</v>
      </c>
      <c r="I98">
        <v>3663</v>
      </c>
      <c r="J98">
        <v>3737</v>
      </c>
      <c r="K98">
        <v>3918</v>
      </c>
      <c r="L98">
        <v>4075</v>
      </c>
      <c r="M98">
        <v>4169</v>
      </c>
      <c r="N98">
        <v>4225</v>
      </c>
      <c r="O98">
        <v>4463</v>
      </c>
      <c r="P98">
        <v>4463</v>
      </c>
      <c r="Q98">
        <v>4463</v>
      </c>
      <c r="R98">
        <v>4463</v>
      </c>
      <c r="S98">
        <v>2770</v>
      </c>
      <c r="T98">
        <v>2918</v>
      </c>
      <c r="U98">
        <v>3018</v>
      </c>
      <c r="V98">
        <v>3063</v>
      </c>
      <c r="W98">
        <v>3234</v>
      </c>
      <c r="X98">
        <v>3349</v>
      </c>
      <c r="Y98">
        <v>3456</v>
      </c>
      <c r="Z98">
        <v>3482</v>
      </c>
      <c r="AA98">
        <v>3754</v>
      </c>
      <c r="AB98">
        <v>3754</v>
      </c>
      <c r="AC98">
        <v>3754</v>
      </c>
      <c r="AD98">
        <v>3754</v>
      </c>
      <c r="AE98">
        <v>390</v>
      </c>
      <c r="AF98">
        <v>409</v>
      </c>
      <c r="AG98">
        <v>423</v>
      </c>
      <c r="AH98">
        <v>434</v>
      </c>
      <c r="AI98">
        <v>470</v>
      </c>
      <c r="AJ98">
        <v>505</v>
      </c>
      <c r="AK98">
        <v>536</v>
      </c>
      <c r="AL98">
        <v>551</v>
      </c>
      <c r="AM98">
        <v>578</v>
      </c>
      <c r="AN98">
        <v>578</v>
      </c>
      <c r="AO98">
        <v>578</v>
      </c>
      <c r="AP98">
        <v>578</v>
      </c>
      <c r="AQ98">
        <v>7749</v>
      </c>
      <c r="AR98">
        <v>0</v>
      </c>
      <c r="AS98">
        <v>3300</v>
      </c>
      <c r="AT98">
        <v>3319</v>
      </c>
      <c r="AU98">
        <v>2339</v>
      </c>
      <c r="AV98">
        <v>4884</v>
      </c>
      <c r="AW98">
        <v>380</v>
      </c>
      <c r="AX98">
        <v>385</v>
      </c>
      <c r="AY98">
        <v>256</v>
      </c>
      <c r="AZ98">
        <v>863</v>
      </c>
      <c r="BA98">
        <v>2671</v>
      </c>
      <c r="BB98">
        <v>2688</v>
      </c>
      <c r="BC98">
        <v>1855</v>
      </c>
      <c r="BD98">
        <v>4025</v>
      </c>
      <c r="BE98">
        <v>63</v>
      </c>
      <c r="BF98">
        <f>Table4[[#This Row],[50%]]-(Table4[[#This Row],[S50%]]+Table4[[#This Row],[I50%]])</f>
        <v>232</v>
      </c>
      <c r="BG98" s="2">
        <f>Table4[[#This Row],[S50%]]+Table4[[#This Row],[I50%]]</f>
        <v>3160</v>
      </c>
    </row>
    <row r="99" spans="1:59" x14ac:dyDescent="0.2">
      <c r="A99">
        <v>1591102006</v>
      </c>
      <c r="B99">
        <v>240</v>
      </c>
      <c r="D99" t="s">
        <v>48</v>
      </c>
      <c r="E99" t="s">
        <v>286</v>
      </c>
      <c r="F99" t="s">
        <v>49</v>
      </c>
      <c r="G99">
        <v>3388</v>
      </c>
      <c r="H99">
        <v>3553</v>
      </c>
      <c r="I99">
        <v>3663</v>
      </c>
      <c r="J99">
        <v>3736</v>
      </c>
      <c r="K99">
        <v>3905</v>
      </c>
      <c r="L99">
        <v>4043</v>
      </c>
      <c r="M99">
        <v>4169</v>
      </c>
      <c r="N99">
        <v>4238</v>
      </c>
      <c r="O99">
        <v>4463</v>
      </c>
      <c r="P99">
        <v>4463</v>
      </c>
      <c r="Q99">
        <v>4463</v>
      </c>
      <c r="R99">
        <v>4463</v>
      </c>
      <c r="S99">
        <v>2752</v>
      </c>
      <c r="T99">
        <v>2907</v>
      </c>
      <c r="U99">
        <v>2997</v>
      </c>
      <c r="V99">
        <v>3060</v>
      </c>
      <c r="W99">
        <v>3222</v>
      </c>
      <c r="X99">
        <v>3353</v>
      </c>
      <c r="Y99">
        <v>3444</v>
      </c>
      <c r="Z99">
        <v>3482</v>
      </c>
      <c r="AA99">
        <v>3754</v>
      </c>
      <c r="AB99">
        <v>3754</v>
      </c>
      <c r="AC99">
        <v>3754</v>
      </c>
      <c r="AD99">
        <v>3754</v>
      </c>
      <c r="AE99">
        <v>390</v>
      </c>
      <c r="AF99">
        <v>408</v>
      </c>
      <c r="AG99">
        <v>420</v>
      </c>
      <c r="AH99">
        <v>430</v>
      </c>
      <c r="AI99">
        <v>465</v>
      </c>
      <c r="AJ99">
        <v>490</v>
      </c>
      <c r="AK99">
        <v>531</v>
      </c>
      <c r="AL99">
        <v>544</v>
      </c>
      <c r="AM99">
        <v>578</v>
      </c>
      <c r="AN99">
        <v>578</v>
      </c>
      <c r="AO99">
        <v>578</v>
      </c>
      <c r="AP99">
        <v>578</v>
      </c>
      <c r="AQ99">
        <v>7859</v>
      </c>
      <c r="AR99">
        <v>0</v>
      </c>
      <c r="AS99">
        <v>3302</v>
      </c>
      <c r="AT99">
        <v>3320</v>
      </c>
      <c r="AU99">
        <v>2339</v>
      </c>
      <c r="AV99">
        <v>4884</v>
      </c>
      <c r="AW99">
        <v>381</v>
      </c>
      <c r="AX99">
        <v>385</v>
      </c>
      <c r="AY99">
        <v>256</v>
      </c>
      <c r="AZ99">
        <v>863</v>
      </c>
      <c r="BA99">
        <v>2672</v>
      </c>
      <c r="BB99">
        <v>2688</v>
      </c>
      <c r="BC99">
        <v>1855</v>
      </c>
      <c r="BD99">
        <v>4025</v>
      </c>
      <c r="BE99">
        <v>63</v>
      </c>
      <c r="BF99">
        <f>Table4[[#This Row],[50%]]-(Table4[[#This Row],[S50%]]+Table4[[#This Row],[I50%]])</f>
        <v>246</v>
      </c>
      <c r="BG99" s="2">
        <f>Table4[[#This Row],[S50%]]+Table4[[#This Row],[I50%]]</f>
        <v>3142</v>
      </c>
    </row>
    <row r="100" spans="1:59" x14ac:dyDescent="0.2">
      <c r="A100">
        <v>1591102008</v>
      </c>
      <c r="B100">
        <v>240</v>
      </c>
      <c r="D100" t="s">
        <v>48</v>
      </c>
      <c r="E100" t="s">
        <v>284</v>
      </c>
      <c r="F100" t="s">
        <v>49</v>
      </c>
      <c r="G100">
        <v>3371</v>
      </c>
      <c r="H100">
        <v>3549</v>
      </c>
      <c r="I100">
        <v>3663</v>
      </c>
      <c r="J100">
        <v>3736</v>
      </c>
      <c r="K100">
        <v>3883</v>
      </c>
      <c r="L100">
        <v>4015</v>
      </c>
      <c r="M100">
        <v>4152</v>
      </c>
      <c r="N100">
        <v>4190</v>
      </c>
      <c r="O100">
        <v>4463</v>
      </c>
      <c r="P100">
        <v>4463</v>
      </c>
      <c r="Q100">
        <v>4463</v>
      </c>
      <c r="R100">
        <v>4463</v>
      </c>
      <c r="S100">
        <v>2738</v>
      </c>
      <c r="T100">
        <v>2899</v>
      </c>
      <c r="U100">
        <v>2996</v>
      </c>
      <c r="V100">
        <v>3058</v>
      </c>
      <c r="W100">
        <v>3207</v>
      </c>
      <c r="X100">
        <v>3317</v>
      </c>
      <c r="Y100">
        <v>3425</v>
      </c>
      <c r="Z100">
        <v>3481</v>
      </c>
      <c r="AA100">
        <v>3754</v>
      </c>
      <c r="AB100">
        <v>3754</v>
      </c>
      <c r="AC100">
        <v>3754</v>
      </c>
      <c r="AD100">
        <v>3754</v>
      </c>
      <c r="AE100">
        <v>389</v>
      </c>
      <c r="AF100">
        <v>408</v>
      </c>
      <c r="AG100">
        <v>419</v>
      </c>
      <c r="AH100">
        <v>428</v>
      </c>
      <c r="AI100">
        <v>459</v>
      </c>
      <c r="AJ100">
        <v>483</v>
      </c>
      <c r="AK100">
        <v>511</v>
      </c>
      <c r="AL100">
        <v>532</v>
      </c>
      <c r="AM100">
        <v>578</v>
      </c>
      <c r="AN100">
        <v>578</v>
      </c>
      <c r="AO100">
        <v>578</v>
      </c>
      <c r="AP100">
        <v>578</v>
      </c>
      <c r="AQ100">
        <v>7953</v>
      </c>
      <c r="AR100">
        <v>0</v>
      </c>
      <c r="AS100">
        <v>3303</v>
      </c>
      <c r="AT100">
        <v>3320</v>
      </c>
      <c r="AU100">
        <v>2339</v>
      </c>
      <c r="AV100">
        <v>4884</v>
      </c>
      <c r="AW100">
        <v>381</v>
      </c>
      <c r="AX100">
        <v>385</v>
      </c>
      <c r="AY100">
        <v>256</v>
      </c>
      <c r="AZ100">
        <v>863</v>
      </c>
      <c r="BA100">
        <v>2673</v>
      </c>
      <c r="BB100">
        <v>2689</v>
      </c>
      <c r="BC100">
        <v>1855</v>
      </c>
      <c r="BD100">
        <v>4025</v>
      </c>
      <c r="BE100">
        <v>63</v>
      </c>
      <c r="BF100">
        <f>Table4[[#This Row],[50%]]-(Table4[[#This Row],[S50%]]+Table4[[#This Row],[I50%]])</f>
        <v>244</v>
      </c>
      <c r="BG100" s="2">
        <f>Table4[[#This Row],[S50%]]+Table4[[#This Row],[I50%]]</f>
        <v>3127</v>
      </c>
    </row>
    <row r="101" spans="1:59" x14ac:dyDescent="0.2">
      <c r="A101">
        <v>1591102011</v>
      </c>
      <c r="B101">
        <v>240</v>
      </c>
      <c r="D101" t="s">
        <v>48</v>
      </c>
      <c r="E101" t="s">
        <v>158</v>
      </c>
      <c r="F101" t="s">
        <v>49</v>
      </c>
      <c r="G101">
        <v>3371</v>
      </c>
      <c r="H101">
        <v>3584</v>
      </c>
      <c r="I101">
        <v>3674</v>
      </c>
      <c r="J101">
        <v>3738</v>
      </c>
      <c r="K101">
        <v>3877</v>
      </c>
      <c r="L101">
        <v>4005</v>
      </c>
      <c r="M101">
        <v>4206</v>
      </c>
      <c r="N101">
        <v>4299</v>
      </c>
      <c r="O101">
        <v>4484</v>
      </c>
      <c r="P101">
        <v>4484</v>
      </c>
      <c r="Q101">
        <v>4484</v>
      </c>
      <c r="R101">
        <v>4484</v>
      </c>
      <c r="S101">
        <v>2735</v>
      </c>
      <c r="T101">
        <v>2907</v>
      </c>
      <c r="U101">
        <v>3010</v>
      </c>
      <c r="V101">
        <v>3060</v>
      </c>
      <c r="W101">
        <v>3185</v>
      </c>
      <c r="X101">
        <v>3280</v>
      </c>
      <c r="Y101">
        <v>3365</v>
      </c>
      <c r="Z101">
        <v>3403</v>
      </c>
      <c r="AA101">
        <v>3844</v>
      </c>
      <c r="AB101">
        <v>3844</v>
      </c>
      <c r="AC101">
        <v>3844</v>
      </c>
      <c r="AD101">
        <v>3844</v>
      </c>
      <c r="AE101">
        <v>390</v>
      </c>
      <c r="AF101">
        <v>411</v>
      </c>
      <c r="AG101">
        <v>424</v>
      </c>
      <c r="AH101">
        <v>433</v>
      </c>
      <c r="AI101">
        <v>464</v>
      </c>
      <c r="AJ101">
        <v>483</v>
      </c>
      <c r="AK101">
        <v>505</v>
      </c>
      <c r="AL101">
        <v>520</v>
      </c>
      <c r="AM101">
        <v>577</v>
      </c>
      <c r="AN101">
        <v>577</v>
      </c>
      <c r="AO101">
        <v>577</v>
      </c>
      <c r="AP101">
        <v>577</v>
      </c>
      <c r="AQ101">
        <v>8074</v>
      </c>
      <c r="AR101">
        <v>0</v>
      </c>
      <c r="AS101">
        <v>3305</v>
      </c>
      <c r="AT101">
        <v>3322</v>
      </c>
      <c r="AU101">
        <v>2339</v>
      </c>
      <c r="AV101">
        <v>4884</v>
      </c>
      <c r="AW101">
        <v>381</v>
      </c>
      <c r="AX101">
        <v>385</v>
      </c>
      <c r="AY101">
        <v>256</v>
      </c>
      <c r="AZ101">
        <v>863</v>
      </c>
      <c r="BA101">
        <v>2676</v>
      </c>
      <c r="BB101">
        <v>2690</v>
      </c>
      <c r="BC101">
        <v>1855</v>
      </c>
      <c r="BD101">
        <v>4025</v>
      </c>
      <c r="BE101">
        <v>63</v>
      </c>
      <c r="BF101">
        <f>Table4[[#This Row],[50%]]-(Table4[[#This Row],[S50%]]+Table4[[#This Row],[I50%]])</f>
        <v>246</v>
      </c>
      <c r="BG101" s="2">
        <f>Table4[[#This Row],[S50%]]+Table4[[#This Row],[I50%]]</f>
        <v>3125</v>
      </c>
    </row>
    <row r="102" spans="1:59" x14ac:dyDescent="0.2">
      <c r="A102">
        <v>1591102013</v>
      </c>
      <c r="B102">
        <v>240</v>
      </c>
      <c r="D102" t="s">
        <v>48</v>
      </c>
      <c r="E102" t="s">
        <v>283</v>
      </c>
      <c r="F102" t="s">
        <v>49</v>
      </c>
      <c r="G102">
        <v>3397</v>
      </c>
      <c r="H102">
        <v>3613</v>
      </c>
      <c r="I102">
        <v>3686</v>
      </c>
      <c r="J102">
        <v>3760</v>
      </c>
      <c r="K102">
        <v>3888</v>
      </c>
      <c r="L102">
        <v>4015</v>
      </c>
      <c r="M102">
        <v>4238</v>
      </c>
      <c r="N102">
        <v>4299</v>
      </c>
      <c r="O102">
        <v>4484</v>
      </c>
      <c r="P102">
        <v>4484</v>
      </c>
      <c r="Q102">
        <v>4484</v>
      </c>
      <c r="R102">
        <v>4484</v>
      </c>
      <c r="S102">
        <v>2748</v>
      </c>
      <c r="T102">
        <v>2924</v>
      </c>
      <c r="U102">
        <v>3022</v>
      </c>
      <c r="V102">
        <v>3070</v>
      </c>
      <c r="W102">
        <v>3209</v>
      </c>
      <c r="X102">
        <v>3291</v>
      </c>
      <c r="Y102">
        <v>3384</v>
      </c>
      <c r="Z102">
        <v>3420</v>
      </c>
      <c r="AA102">
        <v>3844</v>
      </c>
      <c r="AB102">
        <v>3844</v>
      </c>
      <c r="AC102">
        <v>3844</v>
      </c>
      <c r="AD102">
        <v>3844</v>
      </c>
      <c r="AE102">
        <v>393</v>
      </c>
      <c r="AF102">
        <v>414</v>
      </c>
      <c r="AG102">
        <v>428</v>
      </c>
      <c r="AH102">
        <v>438</v>
      </c>
      <c r="AI102">
        <v>467</v>
      </c>
      <c r="AJ102">
        <v>488</v>
      </c>
      <c r="AK102">
        <v>508</v>
      </c>
      <c r="AL102">
        <v>520</v>
      </c>
      <c r="AM102">
        <v>577</v>
      </c>
      <c r="AN102">
        <v>577</v>
      </c>
      <c r="AO102">
        <v>577</v>
      </c>
      <c r="AP102">
        <v>577</v>
      </c>
      <c r="AQ102">
        <v>8160</v>
      </c>
      <c r="AR102">
        <v>0</v>
      </c>
      <c r="AS102">
        <v>3307</v>
      </c>
      <c r="AT102">
        <v>3323</v>
      </c>
      <c r="AU102">
        <v>2339</v>
      </c>
      <c r="AV102">
        <v>4884</v>
      </c>
      <c r="AW102">
        <v>381</v>
      </c>
      <c r="AX102">
        <v>385</v>
      </c>
      <c r="AY102">
        <v>256</v>
      </c>
      <c r="AZ102">
        <v>863</v>
      </c>
      <c r="BA102">
        <v>2679</v>
      </c>
      <c r="BB102">
        <v>2691</v>
      </c>
      <c r="BC102">
        <v>1855</v>
      </c>
      <c r="BD102">
        <v>4025</v>
      </c>
      <c r="BE102">
        <v>63</v>
      </c>
      <c r="BF102">
        <f>Table4[[#This Row],[50%]]-(Table4[[#This Row],[S50%]]+Table4[[#This Row],[I50%]])</f>
        <v>256</v>
      </c>
      <c r="BG102" s="2">
        <f>Table4[[#This Row],[S50%]]+Table4[[#This Row],[I50%]]</f>
        <v>3141</v>
      </c>
    </row>
    <row r="103" spans="1:59" x14ac:dyDescent="0.2">
      <c r="A103">
        <v>1591102015</v>
      </c>
      <c r="B103">
        <v>240</v>
      </c>
      <c r="D103" t="s">
        <v>48</v>
      </c>
      <c r="E103" t="s">
        <v>87</v>
      </c>
      <c r="F103" t="s">
        <v>49</v>
      </c>
      <c r="G103">
        <v>3371</v>
      </c>
      <c r="H103">
        <v>3600</v>
      </c>
      <c r="I103">
        <v>3685</v>
      </c>
      <c r="J103">
        <v>3780</v>
      </c>
      <c r="K103">
        <v>3907</v>
      </c>
      <c r="L103">
        <v>4008</v>
      </c>
      <c r="M103">
        <v>4206</v>
      </c>
      <c r="N103">
        <v>4314</v>
      </c>
      <c r="O103">
        <v>4484</v>
      </c>
      <c r="P103">
        <v>4484</v>
      </c>
      <c r="Q103">
        <v>4484</v>
      </c>
      <c r="R103">
        <v>4484</v>
      </c>
      <c r="S103">
        <v>2746</v>
      </c>
      <c r="T103">
        <v>2919</v>
      </c>
      <c r="U103">
        <v>3027</v>
      </c>
      <c r="V103">
        <v>3088</v>
      </c>
      <c r="W103">
        <v>3220</v>
      </c>
      <c r="X103">
        <v>3306</v>
      </c>
      <c r="Y103">
        <v>3357</v>
      </c>
      <c r="Z103">
        <v>3430</v>
      </c>
      <c r="AA103">
        <v>3844</v>
      </c>
      <c r="AB103">
        <v>3844</v>
      </c>
      <c r="AC103">
        <v>3844</v>
      </c>
      <c r="AD103">
        <v>3844</v>
      </c>
      <c r="AE103">
        <v>392</v>
      </c>
      <c r="AF103">
        <v>414</v>
      </c>
      <c r="AG103">
        <v>427</v>
      </c>
      <c r="AH103">
        <v>434</v>
      </c>
      <c r="AI103">
        <v>462</v>
      </c>
      <c r="AJ103">
        <v>483</v>
      </c>
      <c r="AK103">
        <v>501</v>
      </c>
      <c r="AL103">
        <v>520</v>
      </c>
      <c r="AM103">
        <v>577</v>
      </c>
      <c r="AN103">
        <v>577</v>
      </c>
      <c r="AO103">
        <v>577</v>
      </c>
      <c r="AP103">
        <v>577</v>
      </c>
      <c r="AQ103">
        <v>8278</v>
      </c>
      <c r="AR103">
        <v>0</v>
      </c>
      <c r="AS103">
        <v>3307</v>
      </c>
      <c r="AT103">
        <v>3323</v>
      </c>
      <c r="AU103">
        <v>2339</v>
      </c>
      <c r="AV103">
        <v>4884</v>
      </c>
      <c r="AW103">
        <v>381</v>
      </c>
      <c r="AX103">
        <v>385</v>
      </c>
      <c r="AY103">
        <v>256</v>
      </c>
      <c r="AZ103">
        <v>863</v>
      </c>
      <c r="BA103">
        <v>2679</v>
      </c>
      <c r="BB103">
        <v>2692</v>
      </c>
      <c r="BC103">
        <v>1855</v>
      </c>
      <c r="BD103">
        <v>4025</v>
      </c>
      <c r="BE103">
        <v>63</v>
      </c>
      <c r="BF103">
        <f>Table4[[#This Row],[50%]]-(Table4[[#This Row],[S50%]]+Table4[[#This Row],[I50%]])</f>
        <v>233</v>
      </c>
      <c r="BG103" s="2">
        <f>Table4[[#This Row],[S50%]]+Table4[[#This Row],[I50%]]</f>
        <v>3138</v>
      </c>
    </row>
    <row r="104" spans="1:59" x14ac:dyDescent="0.2">
      <c r="A104">
        <v>1591102017</v>
      </c>
      <c r="B104">
        <v>240</v>
      </c>
      <c r="D104" t="s">
        <v>48</v>
      </c>
      <c r="E104" t="s">
        <v>241</v>
      </c>
      <c r="F104" t="s">
        <v>49</v>
      </c>
      <c r="G104">
        <v>3373</v>
      </c>
      <c r="H104">
        <v>3593</v>
      </c>
      <c r="I104">
        <v>3685</v>
      </c>
      <c r="J104">
        <v>3785</v>
      </c>
      <c r="K104">
        <v>3911</v>
      </c>
      <c r="L104">
        <v>4015</v>
      </c>
      <c r="M104">
        <v>4206</v>
      </c>
      <c r="N104">
        <v>4314</v>
      </c>
      <c r="O104">
        <v>4484</v>
      </c>
      <c r="P104">
        <v>4484</v>
      </c>
      <c r="Q104">
        <v>4484</v>
      </c>
      <c r="R104">
        <v>4484</v>
      </c>
      <c r="S104">
        <v>2753</v>
      </c>
      <c r="T104">
        <v>2919</v>
      </c>
      <c r="U104">
        <v>3027</v>
      </c>
      <c r="V104">
        <v>3081</v>
      </c>
      <c r="W104">
        <v>3220</v>
      </c>
      <c r="X104">
        <v>3306</v>
      </c>
      <c r="Y104">
        <v>3357</v>
      </c>
      <c r="Z104">
        <v>3430</v>
      </c>
      <c r="AA104">
        <v>3844</v>
      </c>
      <c r="AB104">
        <v>3844</v>
      </c>
      <c r="AC104">
        <v>3844</v>
      </c>
      <c r="AD104">
        <v>3844</v>
      </c>
      <c r="AE104">
        <v>390</v>
      </c>
      <c r="AF104">
        <v>412</v>
      </c>
      <c r="AG104">
        <v>427</v>
      </c>
      <c r="AH104">
        <v>434</v>
      </c>
      <c r="AI104">
        <v>464</v>
      </c>
      <c r="AJ104">
        <v>490</v>
      </c>
      <c r="AK104">
        <v>503</v>
      </c>
      <c r="AL104">
        <v>522</v>
      </c>
      <c r="AM104">
        <v>577</v>
      </c>
      <c r="AN104">
        <v>577</v>
      </c>
      <c r="AO104">
        <v>577</v>
      </c>
      <c r="AP104">
        <v>577</v>
      </c>
      <c r="AQ104">
        <v>8378</v>
      </c>
      <c r="AR104">
        <v>0</v>
      </c>
      <c r="AS104">
        <v>3308</v>
      </c>
      <c r="AT104">
        <v>3324</v>
      </c>
      <c r="AU104">
        <v>2339</v>
      </c>
      <c r="AV104">
        <v>4884</v>
      </c>
      <c r="AW104">
        <v>381</v>
      </c>
      <c r="AX104">
        <v>385</v>
      </c>
      <c r="AY104">
        <v>256</v>
      </c>
      <c r="AZ104">
        <v>863</v>
      </c>
      <c r="BA104">
        <v>2680</v>
      </c>
      <c r="BB104">
        <v>2692</v>
      </c>
      <c r="BC104">
        <v>1855</v>
      </c>
      <c r="BD104">
        <v>4025</v>
      </c>
      <c r="BE104">
        <v>63</v>
      </c>
      <c r="BF104">
        <f>Table4[[#This Row],[50%]]-(Table4[[#This Row],[S50%]]+Table4[[#This Row],[I50%]])</f>
        <v>230</v>
      </c>
      <c r="BG104" s="2">
        <f>Table4[[#This Row],[S50%]]+Table4[[#This Row],[I50%]]</f>
        <v>3143</v>
      </c>
    </row>
    <row r="105" spans="1:59" x14ac:dyDescent="0.2">
      <c r="A105">
        <v>1591102019</v>
      </c>
      <c r="B105">
        <v>240</v>
      </c>
      <c r="D105" t="s">
        <v>48</v>
      </c>
      <c r="E105" t="s">
        <v>283</v>
      </c>
      <c r="F105" t="s">
        <v>49</v>
      </c>
      <c r="G105">
        <v>3348</v>
      </c>
      <c r="H105">
        <v>3580</v>
      </c>
      <c r="I105">
        <v>3681</v>
      </c>
      <c r="J105">
        <v>3785</v>
      </c>
      <c r="K105">
        <v>3906</v>
      </c>
      <c r="L105">
        <v>4000</v>
      </c>
      <c r="M105">
        <v>4123</v>
      </c>
      <c r="N105">
        <v>4151</v>
      </c>
      <c r="O105">
        <v>4314</v>
      </c>
      <c r="P105">
        <v>4314</v>
      </c>
      <c r="Q105">
        <v>4314</v>
      </c>
      <c r="R105">
        <v>4314</v>
      </c>
      <c r="S105">
        <v>2737</v>
      </c>
      <c r="T105">
        <v>2917</v>
      </c>
      <c r="U105">
        <v>3032</v>
      </c>
      <c r="V105">
        <v>3089</v>
      </c>
      <c r="W105">
        <v>3216</v>
      </c>
      <c r="X105">
        <v>3311</v>
      </c>
      <c r="Y105">
        <v>3350</v>
      </c>
      <c r="Z105">
        <v>3410</v>
      </c>
      <c r="AA105">
        <v>3455</v>
      </c>
      <c r="AB105">
        <v>3455</v>
      </c>
      <c r="AC105">
        <v>3455</v>
      </c>
      <c r="AD105">
        <v>3455</v>
      </c>
      <c r="AE105">
        <v>389</v>
      </c>
      <c r="AF105">
        <v>410</v>
      </c>
      <c r="AG105">
        <v>425</v>
      </c>
      <c r="AH105">
        <v>433</v>
      </c>
      <c r="AI105">
        <v>458</v>
      </c>
      <c r="AJ105">
        <v>477</v>
      </c>
      <c r="AK105">
        <v>502</v>
      </c>
      <c r="AL105">
        <v>520</v>
      </c>
      <c r="AM105">
        <v>645</v>
      </c>
      <c r="AN105">
        <v>645</v>
      </c>
      <c r="AO105">
        <v>645</v>
      </c>
      <c r="AP105">
        <v>645</v>
      </c>
      <c r="AQ105">
        <v>8476</v>
      </c>
      <c r="AR105">
        <v>0</v>
      </c>
      <c r="AS105">
        <v>3308</v>
      </c>
      <c r="AT105">
        <v>3325</v>
      </c>
      <c r="AU105">
        <v>2339</v>
      </c>
      <c r="AV105">
        <v>4884</v>
      </c>
      <c r="AW105">
        <v>381</v>
      </c>
      <c r="AX105">
        <v>385</v>
      </c>
      <c r="AY105">
        <v>256</v>
      </c>
      <c r="AZ105">
        <v>863</v>
      </c>
      <c r="BA105">
        <v>2680</v>
      </c>
      <c r="BB105">
        <v>2693</v>
      </c>
      <c r="BC105">
        <v>1855</v>
      </c>
      <c r="BD105">
        <v>4025</v>
      </c>
      <c r="BE105">
        <v>63</v>
      </c>
      <c r="BF105">
        <f>Table4[[#This Row],[50%]]-(Table4[[#This Row],[S50%]]+Table4[[#This Row],[I50%]])</f>
        <v>222</v>
      </c>
      <c r="BG105" s="2">
        <f>Table4[[#This Row],[S50%]]+Table4[[#This Row],[I50%]]</f>
        <v>3126</v>
      </c>
    </row>
    <row r="106" spans="1:59" x14ac:dyDescent="0.2">
      <c r="A106">
        <v>1591102021</v>
      </c>
      <c r="B106">
        <v>240</v>
      </c>
      <c r="D106" t="s">
        <v>48</v>
      </c>
      <c r="E106" t="s">
        <v>238</v>
      </c>
      <c r="F106" t="s">
        <v>49</v>
      </c>
      <c r="G106">
        <v>3369</v>
      </c>
      <c r="H106">
        <v>3590</v>
      </c>
      <c r="I106">
        <v>3706</v>
      </c>
      <c r="J106">
        <v>3791</v>
      </c>
      <c r="K106">
        <v>3916</v>
      </c>
      <c r="L106">
        <v>4008</v>
      </c>
      <c r="M106">
        <v>4102</v>
      </c>
      <c r="N106">
        <v>4145</v>
      </c>
      <c r="O106">
        <v>4314</v>
      </c>
      <c r="P106">
        <v>4314</v>
      </c>
      <c r="Q106">
        <v>4314</v>
      </c>
      <c r="R106">
        <v>4314</v>
      </c>
      <c r="S106">
        <v>2745</v>
      </c>
      <c r="T106">
        <v>2925</v>
      </c>
      <c r="U106">
        <v>3042</v>
      </c>
      <c r="V106">
        <v>3094</v>
      </c>
      <c r="W106">
        <v>3219</v>
      </c>
      <c r="X106">
        <v>3322</v>
      </c>
      <c r="Y106">
        <v>3355</v>
      </c>
      <c r="Z106">
        <v>3410</v>
      </c>
      <c r="AA106">
        <v>3455</v>
      </c>
      <c r="AB106">
        <v>3455</v>
      </c>
      <c r="AC106">
        <v>3455</v>
      </c>
      <c r="AD106">
        <v>3455</v>
      </c>
      <c r="AE106">
        <v>386</v>
      </c>
      <c r="AF106">
        <v>409</v>
      </c>
      <c r="AG106">
        <v>425</v>
      </c>
      <c r="AH106">
        <v>431</v>
      </c>
      <c r="AI106">
        <v>461</v>
      </c>
      <c r="AJ106">
        <v>489</v>
      </c>
      <c r="AK106">
        <v>511</v>
      </c>
      <c r="AL106">
        <v>544</v>
      </c>
      <c r="AM106">
        <v>645</v>
      </c>
      <c r="AN106">
        <v>645</v>
      </c>
      <c r="AO106">
        <v>645</v>
      </c>
      <c r="AP106">
        <v>645</v>
      </c>
      <c r="AQ106">
        <v>8588</v>
      </c>
      <c r="AR106">
        <v>0</v>
      </c>
      <c r="AS106">
        <v>3310</v>
      </c>
      <c r="AT106">
        <v>3326</v>
      </c>
      <c r="AU106">
        <v>2339</v>
      </c>
      <c r="AV106">
        <v>4884</v>
      </c>
      <c r="AW106">
        <v>381</v>
      </c>
      <c r="AX106">
        <v>385</v>
      </c>
      <c r="AY106">
        <v>256</v>
      </c>
      <c r="AZ106">
        <v>863</v>
      </c>
      <c r="BA106">
        <v>2682</v>
      </c>
      <c r="BB106">
        <v>2694</v>
      </c>
      <c r="BC106">
        <v>1855</v>
      </c>
      <c r="BD106">
        <v>4025</v>
      </c>
      <c r="BE106">
        <v>63</v>
      </c>
      <c r="BF106">
        <f>Table4[[#This Row],[50%]]-(Table4[[#This Row],[S50%]]+Table4[[#This Row],[I50%]])</f>
        <v>238</v>
      </c>
      <c r="BG106" s="2">
        <f>Table4[[#This Row],[S50%]]+Table4[[#This Row],[I50%]]</f>
        <v>3131</v>
      </c>
    </row>
    <row r="107" spans="1:59" x14ac:dyDescent="0.2">
      <c r="A107">
        <v>1591102023</v>
      </c>
      <c r="B107">
        <v>240</v>
      </c>
      <c r="D107" t="s">
        <v>48</v>
      </c>
      <c r="E107" t="s">
        <v>243</v>
      </c>
      <c r="F107" t="s">
        <v>49</v>
      </c>
      <c r="G107">
        <v>3355</v>
      </c>
      <c r="H107">
        <v>3565</v>
      </c>
      <c r="I107">
        <v>3672</v>
      </c>
      <c r="J107">
        <v>3757</v>
      </c>
      <c r="K107">
        <v>3891</v>
      </c>
      <c r="L107">
        <v>4000</v>
      </c>
      <c r="M107">
        <v>4099</v>
      </c>
      <c r="N107">
        <v>4151</v>
      </c>
      <c r="O107">
        <v>4314</v>
      </c>
      <c r="P107">
        <v>4314</v>
      </c>
      <c r="Q107">
        <v>4314</v>
      </c>
      <c r="R107">
        <v>4314</v>
      </c>
      <c r="S107">
        <v>2733</v>
      </c>
      <c r="T107">
        <v>2918</v>
      </c>
      <c r="U107">
        <v>3018</v>
      </c>
      <c r="V107">
        <v>3070</v>
      </c>
      <c r="W107">
        <v>3192</v>
      </c>
      <c r="X107">
        <v>3314</v>
      </c>
      <c r="Y107">
        <v>3353</v>
      </c>
      <c r="Z107">
        <v>3405</v>
      </c>
      <c r="AA107">
        <v>3431</v>
      </c>
      <c r="AB107">
        <v>3431</v>
      </c>
      <c r="AC107">
        <v>3431</v>
      </c>
      <c r="AD107">
        <v>3431</v>
      </c>
      <c r="AE107">
        <v>387</v>
      </c>
      <c r="AF107">
        <v>409</v>
      </c>
      <c r="AG107">
        <v>424</v>
      </c>
      <c r="AH107">
        <v>434</v>
      </c>
      <c r="AI107">
        <v>459</v>
      </c>
      <c r="AJ107">
        <v>489</v>
      </c>
      <c r="AK107">
        <v>511</v>
      </c>
      <c r="AL107">
        <v>544</v>
      </c>
      <c r="AM107">
        <v>645</v>
      </c>
      <c r="AN107">
        <v>645</v>
      </c>
      <c r="AO107">
        <v>645</v>
      </c>
      <c r="AP107">
        <v>645</v>
      </c>
      <c r="AQ107">
        <v>8690</v>
      </c>
      <c r="AR107">
        <v>0</v>
      </c>
      <c r="AS107">
        <v>3310</v>
      </c>
      <c r="AT107">
        <v>3326</v>
      </c>
      <c r="AU107">
        <v>2339</v>
      </c>
      <c r="AV107">
        <v>4884</v>
      </c>
      <c r="AW107">
        <v>382</v>
      </c>
      <c r="AX107">
        <v>385</v>
      </c>
      <c r="AY107">
        <v>256</v>
      </c>
      <c r="AZ107">
        <v>863</v>
      </c>
      <c r="BA107">
        <v>2683</v>
      </c>
      <c r="BB107">
        <v>2694</v>
      </c>
      <c r="BC107">
        <v>1855</v>
      </c>
      <c r="BD107">
        <v>4025</v>
      </c>
      <c r="BE107">
        <v>63</v>
      </c>
      <c r="BF107">
        <f>Table4[[#This Row],[50%]]-(Table4[[#This Row],[S50%]]+Table4[[#This Row],[I50%]])</f>
        <v>235</v>
      </c>
      <c r="BG107" s="2">
        <f>Table4[[#This Row],[S50%]]+Table4[[#This Row],[I50%]]</f>
        <v>3120</v>
      </c>
    </row>
    <row r="108" spans="1:59" x14ac:dyDescent="0.2">
      <c r="A108">
        <v>1591102025</v>
      </c>
      <c r="B108">
        <v>240</v>
      </c>
      <c r="D108" t="s">
        <v>48</v>
      </c>
      <c r="E108" t="s">
        <v>285</v>
      </c>
      <c r="F108" t="s">
        <v>49</v>
      </c>
      <c r="G108">
        <v>3373</v>
      </c>
      <c r="H108">
        <v>3564</v>
      </c>
      <c r="I108">
        <v>3662</v>
      </c>
      <c r="J108">
        <v>3730</v>
      </c>
      <c r="K108">
        <v>3851</v>
      </c>
      <c r="L108">
        <v>3973</v>
      </c>
      <c r="M108">
        <v>4098</v>
      </c>
      <c r="N108">
        <v>4142</v>
      </c>
      <c r="O108">
        <v>4256</v>
      </c>
      <c r="P108">
        <v>4256</v>
      </c>
      <c r="Q108">
        <v>4256</v>
      </c>
      <c r="R108">
        <v>4256</v>
      </c>
      <c r="S108">
        <v>2738</v>
      </c>
      <c r="T108">
        <v>2916</v>
      </c>
      <c r="U108">
        <v>2998</v>
      </c>
      <c r="V108">
        <v>3054</v>
      </c>
      <c r="W108">
        <v>3166</v>
      </c>
      <c r="X108">
        <v>3273</v>
      </c>
      <c r="Y108">
        <v>3353</v>
      </c>
      <c r="Z108">
        <v>3405</v>
      </c>
      <c r="AA108">
        <v>3431</v>
      </c>
      <c r="AB108">
        <v>3431</v>
      </c>
      <c r="AC108">
        <v>3431</v>
      </c>
      <c r="AD108">
        <v>3431</v>
      </c>
      <c r="AE108">
        <v>390</v>
      </c>
      <c r="AF108">
        <v>411</v>
      </c>
      <c r="AG108">
        <v>425</v>
      </c>
      <c r="AH108">
        <v>432</v>
      </c>
      <c r="AI108">
        <v>459</v>
      </c>
      <c r="AJ108">
        <v>491</v>
      </c>
      <c r="AK108">
        <v>516</v>
      </c>
      <c r="AL108">
        <v>544</v>
      </c>
      <c r="AM108">
        <v>645</v>
      </c>
      <c r="AN108">
        <v>645</v>
      </c>
      <c r="AO108">
        <v>645</v>
      </c>
      <c r="AP108">
        <v>645</v>
      </c>
      <c r="AQ108">
        <v>8796</v>
      </c>
      <c r="AR108">
        <v>0</v>
      </c>
      <c r="AS108">
        <v>3311</v>
      </c>
      <c r="AT108">
        <v>3327</v>
      </c>
      <c r="AU108">
        <v>2339</v>
      </c>
      <c r="AV108">
        <v>4884</v>
      </c>
      <c r="AW108">
        <v>382</v>
      </c>
      <c r="AX108">
        <v>385</v>
      </c>
      <c r="AY108">
        <v>256</v>
      </c>
      <c r="AZ108">
        <v>863</v>
      </c>
      <c r="BA108">
        <v>2684</v>
      </c>
      <c r="BB108">
        <v>2695</v>
      </c>
      <c r="BC108">
        <v>1855</v>
      </c>
      <c r="BD108">
        <v>4025</v>
      </c>
      <c r="BE108">
        <v>63</v>
      </c>
      <c r="BF108">
        <f>Table4[[#This Row],[50%]]-(Table4[[#This Row],[S50%]]+Table4[[#This Row],[I50%]])</f>
        <v>245</v>
      </c>
      <c r="BG108" s="2">
        <f>Table4[[#This Row],[S50%]]+Table4[[#This Row],[I50%]]</f>
        <v>3128</v>
      </c>
    </row>
    <row r="109" spans="1:59" x14ac:dyDescent="0.2">
      <c r="A109">
        <v>1591102028</v>
      </c>
      <c r="B109">
        <v>240</v>
      </c>
      <c r="D109" t="s">
        <v>48</v>
      </c>
      <c r="E109" t="s">
        <v>158</v>
      </c>
      <c r="F109" t="s">
        <v>49</v>
      </c>
      <c r="G109">
        <v>3399</v>
      </c>
      <c r="H109">
        <v>3581</v>
      </c>
      <c r="I109">
        <v>3672</v>
      </c>
      <c r="J109">
        <v>3736</v>
      </c>
      <c r="K109">
        <v>3871</v>
      </c>
      <c r="L109">
        <v>3984</v>
      </c>
      <c r="M109">
        <v>4099</v>
      </c>
      <c r="N109">
        <v>4142</v>
      </c>
      <c r="O109">
        <v>4256</v>
      </c>
      <c r="P109">
        <v>4256</v>
      </c>
      <c r="Q109">
        <v>4256</v>
      </c>
      <c r="R109">
        <v>4256</v>
      </c>
      <c r="S109">
        <v>2751</v>
      </c>
      <c r="T109">
        <v>2936</v>
      </c>
      <c r="U109">
        <v>3018</v>
      </c>
      <c r="V109">
        <v>3063</v>
      </c>
      <c r="W109">
        <v>3177</v>
      </c>
      <c r="X109">
        <v>3270</v>
      </c>
      <c r="Y109">
        <v>3350</v>
      </c>
      <c r="Z109">
        <v>3370</v>
      </c>
      <c r="AA109">
        <v>3431</v>
      </c>
      <c r="AB109">
        <v>3431</v>
      </c>
      <c r="AC109">
        <v>3431</v>
      </c>
      <c r="AD109">
        <v>3431</v>
      </c>
      <c r="AE109">
        <v>391</v>
      </c>
      <c r="AF109">
        <v>412</v>
      </c>
      <c r="AG109">
        <v>425</v>
      </c>
      <c r="AH109">
        <v>431</v>
      </c>
      <c r="AI109">
        <v>461</v>
      </c>
      <c r="AJ109">
        <v>491</v>
      </c>
      <c r="AK109">
        <v>511</v>
      </c>
      <c r="AL109">
        <v>531</v>
      </c>
      <c r="AM109">
        <v>645</v>
      </c>
      <c r="AN109">
        <v>645</v>
      </c>
      <c r="AO109">
        <v>645</v>
      </c>
      <c r="AP109">
        <v>645</v>
      </c>
      <c r="AQ109">
        <v>8894</v>
      </c>
      <c r="AR109">
        <v>0</v>
      </c>
      <c r="AS109">
        <v>3312</v>
      </c>
      <c r="AT109">
        <v>3328</v>
      </c>
      <c r="AU109">
        <v>2339</v>
      </c>
      <c r="AV109">
        <v>4884</v>
      </c>
      <c r="AW109">
        <v>382</v>
      </c>
      <c r="AX109">
        <v>385</v>
      </c>
      <c r="AY109">
        <v>256</v>
      </c>
      <c r="AZ109">
        <v>863</v>
      </c>
      <c r="BA109">
        <v>2686</v>
      </c>
      <c r="BB109">
        <v>2696</v>
      </c>
      <c r="BC109">
        <v>1855</v>
      </c>
      <c r="BD109">
        <v>4025</v>
      </c>
      <c r="BE109">
        <v>63</v>
      </c>
      <c r="BF109">
        <f>Table4[[#This Row],[50%]]-(Table4[[#This Row],[S50%]]+Table4[[#This Row],[I50%]])</f>
        <v>257</v>
      </c>
      <c r="BG109" s="2">
        <f>Table4[[#This Row],[S50%]]+Table4[[#This Row],[I50%]]</f>
        <v>3142</v>
      </c>
    </row>
    <row r="110" spans="1:59" x14ac:dyDescent="0.2">
      <c r="A110">
        <v>1591102030</v>
      </c>
      <c r="B110">
        <v>240</v>
      </c>
      <c r="D110" t="s">
        <v>48</v>
      </c>
      <c r="E110" t="s">
        <v>243</v>
      </c>
      <c r="F110" t="s">
        <v>49</v>
      </c>
      <c r="G110">
        <v>3395</v>
      </c>
      <c r="H110">
        <v>3558</v>
      </c>
      <c r="I110">
        <v>3636</v>
      </c>
      <c r="J110">
        <v>3728</v>
      </c>
      <c r="K110">
        <v>3871</v>
      </c>
      <c r="L110">
        <v>4006</v>
      </c>
      <c r="M110">
        <v>4115</v>
      </c>
      <c r="N110">
        <v>4142</v>
      </c>
      <c r="O110">
        <v>4242</v>
      </c>
      <c r="P110">
        <v>4242</v>
      </c>
      <c r="Q110">
        <v>4242</v>
      </c>
      <c r="R110">
        <v>4242</v>
      </c>
      <c r="S110">
        <v>2748</v>
      </c>
      <c r="T110">
        <v>2914</v>
      </c>
      <c r="U110">
        <v>2986</v>
      </c>
      <c r="V110">
        <v>3043</v>
      </c>
      <c r="W110">
        <v>3201</v>
      </c>
      <c r="X110">
        <v>3304</v>
      </c>
      <c r="Y110">
        <v>3359</v>
      </c>
      <c r="Z110">
        <v>3405</v>
      </c>
      <c r="AA110">
        <v>3433</v>
      </c>
      <c r="AB110">
        <v>3433</v>
      </c>
      <c r="AC110">
        <v>3433</v>
      </c>
      <c r="AD110">
        <v>3433</v>
      </c>
      <c r="AE110">
        <v>392</v>
      </c>
      <c r="AF110">
        <v>411</v>
      </c>
      <c r="AG110">
        <v>425</v>
      </c>
      <c r="AH110">
        <v>434</v>
      </c>
      <c r="AI110">
        <v>463</v>
      </c>
      <c r="AJ110">
        <v>485</v>
      </c>
      <c r="AK110">
        <v>514</v>
      </c>
      <c r="AL110">
        <v>538</v>
      </c>
      <c r="AM110">
        <v>582</v>
      </c>
      <c r="AN110">
        <v>582</v>
      </c>
      <c r="AO110">
        <v>582</v>
      </c>
      <c r="AP110">
        <v>582</v>
      </c>
      <c r="AQ110">
        <v>9005</v>
      </c>
      <c r="AR110">
        <v>0</v>
      </c>
      <c r="AS110">
        <v>3314</v>
      </c>
      <c r="AT110">
        <v>3328</v>
      </c>
      <c r="AU110">
        <v>2339</v>
      </c>
      <c r="AV110">
        <v>4884</v>
      </c>
      <c r="AW110">
        <v>382</v>
      </c>
      <c r="AX110">
        <v>386</v>
      </c>
      <c r="AY110">
        <v>256</v>
      </c>
      <c r="AZ110">
        <v>863</v>
      </c>
      <c r="BA110">
        <v>2689</v>
      </c>
      <c r="BB110">
        <v>2697</v>
      </c>
      <c r="BC110">
        <v>1855</v>
      </c>
      <c r="BD110">
        <v>4025</v>
      </c>
      <c r="BE110">
        <v>63</v>
      </c>
      <c r="BF110">
        <f>Table4[[#This Row],[50%]]-(Table4[[#This Row],[S50%]]+Table4[[#This Row],[I50%]])</f>
        <v>255</v>
      </c>
      <c r="BG110" s="2">
        <f>Table4[[#This Row],[S50%]]+Table4[[#This Row],[I50%]]</f>
        <v>3140</v>
      </c>
    </row>
    <row r="111" spans="1:59" x14ac:dyDescent="0.2">
      <c r="A111">
        <v>1591102032</v>
      </c>
      <c r="B111">
        <v>240</v>
      </c>
      <c r="D111" t="s">
        <v>48</v>
      </c>
      <c r="E111" t="s">
        <v>230</v>
      </c>
      <c r="F111" t="s">
        <v>49</v>
      </c>
      <c r="G111">
        <v>3411</v>
      </c>
      <c r="H111">
        <v>3570</v>
      </c>
      <c r="I111">
        <v>3644</v>
      </c>
      <c r="J111">
        <v>3736</v>
      </c>
      <c r="K111">
        <v>3884</v>
      </c>
      <c r="L111">
        <v>4027</v>
      </c>
      <c r="M111">
        <v>4132</v>
      </c>
      <c r="N111">
        <v>4215</v>
      </c>
      <c r="O111">
        <v>4352</v>
      </c>
      <c r="P111">
        <v>4352</v>
      </c>
      <c r="Q111">
        <v>4352</v>
      </c>
      <c r="R111">
        <v>4352</v>
      </c>
      <c r="S111">
        <v>2757</v>
      </c>
      <c r="T111">
        <v>2924</v>
      </c>
      <c r="U111">
        <v>2991</v>
      </c>
      <c r="V111">
        <v>3060</v>
      </c>
      <c r="W111">
        <v>3212</v>
      </c>
      <c r="X111">
        <v>3304</v>
      </c>
      <c r="Y111">
        <v>3384</v>
      </c>
      <c r="Z111">
        <v>3417</v>
      </c>
      <c r="AA111">
        <v>3433</v>
      </c>
      <c r="AB111">
        <v>3433</v>
      </c>
      <c r="AC111">
        <v>3433</v>
      </c>
      <c r="AD111">
        <v>3433</v>
      </c>
      <c r="AE111">
        <v>394</v>
      </c>
      <c r="AF111">
        <v>412</v>
      </c>
      <c r="AG111">
        <v>427</v>
      </c>
      <c r="AH111">
        <v>436</v>
      </c>
      <c r="AI111">
        <v>469</v>
      </c>
      <c r="AJ111">
        <v>493</v>
      </c>
      <c r="AK111">
        <v>529</v>
      </c>
      <c r="AL111">
        <v>552</v>
      </c>
      <c r="AM111">
        <v>582</v>
      </c>
      <c r="AN111">
        <v>582</v>
      </c>
      <c r="AO111">
        <v>582</v>
      </c>
      <c r="AP111">
        <v>582</v>
      </c>
      <c r="AQ111">
        <v>9110</v>
      </c>
      <c r="AR111">
        <v>0</v>
      </c>
      <c r="AS111">
        <v>3315</v>
      </c>
      <c r="AT111">
        <v>3329</v>
      </c>
      <c r="AU111">
        <v>2339</v>
      </c>
      <c r="AV111">
        <v>4884</v>
      </c>
      <c r="AW111">
        <v>382</v>
      </c>
      <c r="AX111">
        <v>386</v>
      </c>
      <c r="AY111">
        <v>256</v>
      </c>
      <c r="AZ111">
        <v>863</v>
      </c>
      <c r="BA111">
        <v>2690</v>
      </c>
      <c r="BB111">
        <v>2697</v>
      </c>
      <c r="BC111">
        <v>1855</v>
      </c>
      <c r="BD111">
        <v>4025</v>
      </c>
      <c r="BE111">
        <v>63</v>
      </c>
      <c r="BF111">
        <f>Table4[[#This Row],[50%]]-(Table4[[#This Row],[S50%]]+Table4[[#This Row],[I50%]])</f>
        <v>260</v>
      </c>
      <c r="BG111" s="2">
        <f>Table4[[#This Row],[S50%]]+Table4[[#This Row],[I50%]]</f>
        <v>3151</v>
      </c>
    </row>
    <row r="112" spans="1:59" x14ac:dyDescent="0.2">
      <c r="A112">
        <v>1591102034</v>
      </c>
      <c r="B112">
        <v>240</v>
      </c>
      <c r="D112" t="s">
        <v>48</v>
      </c>
      <c r="E112" t="s">
        <v>241</v>
      </c>
      <c r="F112" t="s">
        <v>49</v>
      </c>
      <c r="G112">
        <v>3407</v>
      </c>
      <c r="H112">
        <v>3574</v>
      </c>
      <c r="I112">
        <v>3688</v>
      </c>
      <c r="J112">
        <v>3769</v>
      </c>
      <c r="K112">
        <v>3924</v>
      </c>
      <c r="L112">
        <v>4052</v>
      </c>
      <c r="M112">
        <v>4142</v>
      </c>
      <c r="N112">
        <v>4215</v>
      </c>
      <c r="O112">
        <v>4352</v>
      </c>
      <c r="P112">
        <v>4352</v>
      </c>
      <c r="Q112">
        <v>4352</v>
      </c>
      <c r="R112">
        <v>4352</v>
      </c>
      <c r="S112">
        <v>2760</v>
      </c>
      <c r="T112">
        <v>2928</v>
      </c>
      <c r="U112">
        <v>3014</v>
      </c>
      <c r="V112">
        <v>3095</v>
      </c>
      <c r="W112">
        <v>3239</v>
      </c>
      <c r="X112">
        <v>3325</v>
      </c>
      <c r="Y112">
        <v>3392</v>
      </c>
      <c r="Z112">
        <v>3423</v>
      </c>
      <c r="AA112">
        <v>3530</v>
      </c>
      <c r="AB112">
        <v>3530</v>
      </c>
      <c r="AC112">
        <v>3530</v>
      </c>
      <c r="AD112">
        <v>3530</v>
      </c>
      <c r="AE112">
        <v>394</v>
      </c>
      <c r="AF112">
        <v>413</v>
      </c>
      <c r="AG112">
        <v>428</v>
      </c>
      <c r="AH112">
        <v>437</v>
      </c>
      <c r="AI112">
        <v>471</v>
      </c>
      <c r="AJ112">
        <v>490</v>
      </c>
      <c r="AK112">
        <v>522</v>
      </c>
      <c r="AL112">
        <v>552</v>
      </c>
      <c r="AM112">
        <v>582</v>
      </c>
      <c r="AN112">
        <v>582</v>
      </c>
      <c r="AO112">
        <v>582</v>
      </c>
      <c r="AP112">
        <v>582</v>
      </c>
      <c r="AQ112">
        <v>9205</v>
      </c>
      <c r="AR112">
        <v>0</v>
      </c>
      <c r="AS112">
        <v>3315</v>
      </c>
      <c r="AT112">
        <v>3330</v>
      </c>
      <c r="AU112">
        <v>2339</v>
      </c>
      <c r="AV112">
        <v>4884</v>
      </c>
      <c r="AW112">
        <v>383</v>
      </c>
      <c r="AX112">
        <v>386</v>
      </c>
      <c r="AY112">
        <v>256</v>
      </c>
      <c r="AZ112">
        <v>863</v>
      </c>
      <c r="BA112">
        <v>2691</v>
      </c>
      <c r="BB112">
        <v>2698</v>
      </c>
      <c r="BC112">
        <v>1855</v>
      </c>
      <c r="BD112">
        <v>4025</v>
      </c>
      <c r="BE112">
        <v>63</v>
      </c>
      <c r="BF112">
        <f>Table4[[#This Row],[50%]]-(Table4[[#This Row],[S50%]]+Table4[[#This Row],[I50%]])</f>
        <v>253</v>
      </c>
      <c r="BG112" s="2">
        <f>Table4[[#This Row],[S50%]]+Table4[[#This Row],[I50%]]</f>
        <v>3154</v>
      </c>
    </row>
    <row r="113" spans="1:59" x14ac:dyDescent="0.2">
      <c r="A113">
        <v>1591102036</v>
      </c>
      <c r="B113">
        <v>240</v>
      </c>
      <c r="D113" t="s">
        <v>48</v>
      </c>
      <c r="E113" t="s">
        <v>241</v>
      </c>
      <c r="F113" t="s">
        <v>49</v>
      </c>
      <c r="G113">
        <v>3401</v>
      </c>
      <c r="H113">
        <v>3560</v>
      </c>
      <c r="I113">
        <v>3648</v>
      </c>
      <c r="J113">
        <v>3753</v>
      </c>
      <c r="K113">
        <v>3954</v>
      </c>
      <c r="L113">
        <v>4046</v>
      </c>
      <c r="M113">
        <v>4132</v>
      </c>
      <c r="N113">
        <v>4215</v>
      </c>
      <c r="O113">
        <v>4352</v>
      </c>
      <c r="P113">
        <v>4352</v>
      </c>
      <c r="Q113">
        <v>4352</v>
      </c>
      <c r="R113">
        <v>4352</v>
      </c>
      <c r="S113">
        <v>2759</v>
      </c>
      <c r="T113">
        <v>2905</v>
      </c>
      <c r="U113">
        <v>2981</v>
      </c>
      <c r="V113">
        <v>3092</v>
      </c>
      <c r="W113">
        <v>3251</v>
      </c>
      <c r="X113">
        <v>3339</v>
      </c>
      <c r="Y113">
        <v>3423</v>
      </c>
      <c r="Z113">
        <v>3446</v>
      </c>
      <c r="AA113">
        <v>3530</v>
      </c>
      <c r="AB113">
        <v>3530</v>
      </c>
      <c r="AC113">
        <v>3530</v>
      </c>
      <c r="AD113">
        <v>3530</v>
      </c>
      <c r="AE113">
        <v>392</v>
      </c>
      <c r="AF113">
        <v>412</v>
      </c>
      <c r="AG113">
        <v>428</v>
      </c>
      <c r="AH113">
        <v>439</v>
      </c>
      <c r="AI113">
        <v>470</v>
      </c>
      <c r="AJ113">
        <v>490</v>
      </c>
      <c r="AK113">
        <v>524</v>
      </c>
      <c r="AL113">
        <v>564</v>
      </c>
      <c r="AM113">
        <v>582</v>
      </c>
      <c r="AN113">
        <v>582</v>
      </c>
      <c r="AO113">
        <v>582</v>
      </c>
      <c r="AP113">
        <v>582</v>
      </c>
      <c r="AQ113">
        <v>9313</v>
      </c>
      <c r="AR113">
        <v>0</v>
      </c>
      <c r="AS113">
        <v>3316</v>
      </c>
      <c r="AT113">
        <v>3331</v>
      </c>
      <c r="AU113">
        <v>2339</v>
      </c>
      <c r="AV113">
        <v>4884</v>
      </c>
      <c r="AW113">
        <v>383</v>
      </c>
      <c r="AX113">
        <v>386</v>
      </c>
      <c r="AY113">
        <v>256</v>
      </c>
      <c r="AZ113">
        <v>863</v>
      </c>
      <c r="BA113">
        <v>2693</v>
      </c>
      <c r="BB113">
        <v>2699</v>
      </c>
      <c r="BC113">
        <v>1855</v>
      </c>
      <c r="BD113">
        <v>4025</v>
      </c>
      <c r="BE113">
        <v>63</v>
      </c>
      <c r="BF113">
        <f>Table4[[#This Row],[50%]]-(Table4[[#This Row],[S50%]]+Table4[[#This Row],[I50%]])</f>
        <v>250</v>
      </c>
      <c r="BG113" s="2">
        <f>Table4[[#This Row],[S50%]]+Table4[[#This Row],[I50%]]</f>
        <v>3151</v>
      </c>
    </row>
    <row r="114" spans="1:59" x14ac:dyDescent="0.2">
      <c r="A114">
        <v>1591102038</v>
      </c>
      <c r="B114">
        <v>240</v>
      </c>
      <c r="D114" t="s">
        <v>48</v>
      </c>
      <c r="E114" t="s">
        <v>238</v>
      </c>
      <c r="F114" t="s">
        <v>49</v>
      </c>
      <c r="G114">
        <v>3399</v>
      </c>
      <c r="H114">
        <v>3546</v>
      </c>
      <c r="I114">
        <v>3670</v>
      </c>
      <c r="J114">
        <v>3754</v>
      </c>
      <c r="K114">
        <v>3961</v>
      </c>
      <c r="L114">
        <v>4040</v>
      </c>
      <c r="M114">
        <v>4123</v>
      </c>
      <c r="N114">
        <v>4215</v>
      </c>
      <c r="O114">
        <v>4352</v>
      </c>
      <c r="P114">
        <v>4352</v>
      </c>
      <c r="Q114">
        <v>4352</v>
      </c>
      <c r="R114">
        <v>4352</v>
      </c>
      <c r="S114">
        <v>2751</v>
      </c>
      <c r="T114">
        <v>2903</v>
      </c>
      <c r="U114">
        <v>3008</v>
      </c>
      <c r="V114">
        <v>3087</v>
      </c>
      <c r="W114">
        <v>3259</v>
      </c>
      <c r="X114">
        <v>3339</v>
      </c>
      <c r="Y114">
        <v>3423</v>
      </c>
      <c r="Z114">
        <v>3446</v>
      </c>
      <c r="AA114">
        <v>3530</v>
      </c>
      <c r="AB114">
        <v>3530</v>
      </c>
      <c r="AC114">
        <v>3530</v>
      </c>
      <c r="AD114">
        <v>3530</v>
      </c>
      <c r="AE114">
        <v>393</v>
      </c>
      <c r="AF114">
        <v>415</v>
      </c>
      <c r="AG114">
        <v>430</v>
      </c>
      <c r="AH114">
        <v>439</v>
      </c>
      <c r="AI114">
        <v>468</v>
      </c>
      <c r="AJ114">
        <v>487</v>
      </c>
      <c r="AK114">
        <v>524</v>
      </c>
      <c r="AL114">
        <v>552</v>
      </c>
      <c r="AM114">
        <v>576</v>
      </c>
      <c r="AN114">
        <v>576</v>
      </c>
      <c r="AO114">
        <v>576</v>
      </c>
      <c r="AP114">
        <v>576</v>
      </c>
      <c r="AQ114">
        <v>9415</v>
      </c>
      <c r="AR114">
        <v>0</v>
      </c>
      <c r="AS114">
        <v>3318</v>
      </c>
      <c r="AT114">
        <v>3332</v>
      </c>
      <c r="AU114">
        <v>2339</v>
      </c>
      <c r="AV114">
        <v>4884</v>
      </c>
      <c r="AW114">
        <v>383</v>
      </c>
      <c r="AX114">
        <v>386</v>
      </c>
      <c r="AY114">
        <v>256</v>
      </c>
      <c r="AZ114">
        <v>863</v>
      </c>
      <c r="BA114">
        <v>2693</v>
      </c>
      <c r="BB114">
        <v>2699</v>
      </c>
      <c r="BC114">
        <v>1855</v>
      </c>
      <c r="BD114">
        <v>4025</v>
      </c>
      <c r="BE114">
        <v>63</v>
      </c>
      <c r="BF114">
        <f>Table4[[#This Row],[50%]]-(Table4[[#This Row],[S50%]]+Table4[[#This Row],[I50%]])</f>
        <v>255</v>
      </c>
      <c r="BG114" s="2">
        <f>Table4[[#This Row],[S50%]]+Table4[[#This Row],[I50%]]</f>
        <v>3144</v>
      </c>
    </row>
    <row r="115" spans="1:59" x14ac:dyDescent="0.2">
      <c r="A115">
        <v>1591102040</v>
      </c>
      <c r="B115">
        <v>240</v>
      </c>
      <c r="D115" t="s">
        <v>48</v>
      </c>
      <c r="E115" t="s">
        <v>238</v>
      </c>
      <c r="F115" t="s">
        <v>49</v>
      </c>
      <c r="G115">
        <v>3403</v>
      </c>
      <c r="H115">
        <v>3569</v>
      </c>
      <c r="I115">
        <v>3702</v>
      </c>
      <c r="J115">
        <v>3773</v>
      </c>
      <c r="K115">
        <v>3961</v>
      </c>
      <c r="L115">
        <v>4040</v>
      </c>
      <c r="M115">
        <v>4123</v>
      </c>
      <c r="N115">
        <v>4187</v>
      </c>
      <c r="O115">
        <v>4352</v>
      </c>
      <c r="P115">
        <v>4352</v>
      </c>
      <c r="Q115">
        <v>4352</v>
      </c>
      <c r="R115">
        <v>4352</v>
      </c>
      <c r="S115">
        <v>2762</v>
      </c>
      <c r="T115">
        <v>2913</v>
      </c>
      <c r="U115">
        <v>3025</v>
      </c>
      <c r="V115">
        <v>3110</v>
      </c>
      <c r="W115">
        <v>3261</v>
      </c>
      <c r="X115">
        <v>3337</v>
      </c>
      <c r="Y115">
        <v>3414</v>
      </c>
      <c r="Z115">
        <v>3446</v>
      </c>
      <c r="AA115">
        <v>3530</v>
      </c>
      <c r="AB115">
        <v>3530</v>
      </c>
      <c r="AC115">
        <v>3530</v>
      </c>
      <c r="AD115">
        <v>3530</v>
      </c>
      <c r="AE115">
        <v>395</v>
      </c>
      <c r="AF115">
        <v>415</v>
      </c>
      <c r="AG115">
        <v>430</v>
      </c>
      <c r="AH115">
        <v>440</v>
      </c>
      <c r="AI115">
        <v>467</v>
      </c>
      <c r="AJ115">
        <v>484</v>
      </c>
      <c r="AK115">
        <v>512</v>
      </c>
      <c r="AL115">
        <v>524</v>
      </c>
      <c r="AM115">
        <v>576</v>
      </c>
      <c r="AN115">
        <v>576</v>
      </c>
      <c r="AO115">
        <v>576</v>
      </c>
      <c r="AP115">
        <v>576</v>
      </c>
      <c r="AQ115">
        <v>9520</v>
      </c>
      <c r="AR115">
        <v>0</v>
      </c>
      <c r="AS115">
        <v>3319</v>
      </c>
      <c r="AT115">
        <v>3333</v>
      </c>
      <c r="AU115">
        <v>2339</v>
      </c>
      <c r="AV115">
        <v>4884</v>
      </c>
      <c r="AW115">
        <v>383</v>
      </c>
      <c r="AX115">
        <v>386</v>
      </c>
      <c r="AY115">
        <v>256</v>
      </c>
      <c r="AZ115">
        <v>863</v>
      </c>
      <c r="BA115">
        <v>2694</v>
      </c>
      <c r="BB115">
        <v>2700</v>
      </c>
      <c r="BC115">
        <v>1855</v>
      </c>
      <c r="BD115">
        <v>4025</v>
      </c>
      <c r="BE115">
        <v>63</v>
      </c>
      <c r="BF115">
        <f>Table4[[#This Row],[50%]]-(Table4[[#This Row],[S50%]]+Table4[[#This Row],[I50%]])</f>
        <v>246</v>
      </c>
      <c r="BG115" s="2">
        <f>Table4[[#This Row],[S50%]]+Table4[[#This Row],[I50%]]</f>
        <v>3157</v>
      </c>
    </row>
    <row r="116" spans="1:59" x14ac:dyDescent="0.2">
      <c r="A116">
        <v>1591102043</v>
      </c>
      <c r="B116">
        <v>240</v>
      </c>
      <c r="D116" t="s">
        <v>48</v>
      </c>
      <c r="E116" t="s">
        <v>241</v>
      </c>
      <c r="F116" t="s">
        <v>49</v>
      </c>
      <c r="G116">
        <v>3439</v>
      </c>
      <c r="H116">
        <v>3602</v>
      </c>
      <c r="I116">
        <v>3711</v>
      </c>
      <c r="J116">
        <v>3769</v>
      </c>
      <c r="K116">
        <v>3954</v>
      </c>
      <c r="L116">
        <v>4034</v>
      </c>
      <c r="M116">
        <v>4099</v>
      </c>
      <c r="N116">
        <v>4186</v>
      </c>
      <c r="O116">
        <v>4341</v>
      </c>
      <c r="P116">
        <v>4341</v>
      </c>
      <c r="Q116">
        <v>4341</v>
      </c>
      <c r="R116">
        <v>4341</v>
      </c>
      <c r="S116">
        <v>2800</v>
      </c>
      <c r="T116">
        <v>2937</v>
      </c>
      <c r="U116">
        <v>3025</v>
      </c>
      <c r="V116">
        <v>3108</v>
      </c>
      <c r="W116">
        <v>3244</v>
      </c>
      <c r="X116">
        <v>3328</v>
      </c>
      <c r="Y116">
        <v>3416</v>
      </c>
      <c r="Z116">
        <v>3450</v>
      </c>
      <c r="AA116">
        <v>3530</v>
      </c>
      <c r="AB116">
        <v>3530</v>
      </c>
      <c r="AC116">
        <v>3530</v>
      </c>
      <c r="AD116">
        <v>3530</v>
      </c>
      <c r="AE116">
        <v>395</v>
      </c>
      <c r="AF116">
        <v>416</v>
      </c>
      <c r="AG116">
        <v>430</v>
      </c>
      <c r="AH116">
        <v>440</v>
      </c>
      <c r="AI116">
        <v>465</v>
      </c>
      <c r="AJ116">
        <v>480</v>
      </c>
      <c r="AK116">
        <v>509</v>
      </c>
      <c r="AL116">
        <v>524</v>
      </c>
      <c r="AM116">
        <v>576</v>
      </c>
      <c r="AN116">
        <v>576</v>
      </c>
      <c r="AO116">
        <v>576</v>
      </c>
      <c r="AP116">
        <v>576</v>
      </c>
      <c r="AQ116">
        <v>9630</v>
      </c>
      <c r="AR116">
        <v>0</v>
      </c>
      <c r="AS116">
        <v>3322</v>
      </c>
      <c r="AT116">
        <v>3334</v>
      </c>
      <c r="AU116">
        <v>2339</v>
      </c>
      <c r="AV116">
        <v>4884</v>
      </c>
      <c r="AW116">
        <v>383</v>
      </c>
      <c r="AX116">
        <v>386</v>
      </c>
      <c r="AY116">
        <v>256</v>
      </c>
      <c r="AZ116">
        <v>863</v>
      </c>
      <c r="BA116">
        <v>2696</v>
      </c>
      <c r="BB116">
        <v>2702</v>
      </c>
      <c r="BC116">
        <v>1855</v>
      </c>
      <c r="BD116">
        <v>4025</v>
      </c>
      <c r="BE116">
        <v>63</v>
      </c>
      <c r="BF116">
        <f>Table4[[#This Row],[50%]]-(Table4[[#This Row],[S50%]]+Table4[[#This Row],[I50%]])</f>
        <v>244</v>
      </c>
      <c r="BG116" s="2">
        <f>Table4[[#This Row],[S50%]]+Table4[[#This Row],[I50%]]</f>
        <v>3195</v>
      </c>
    </row>
    <row r="117" spans="1:59" x14ac:dyDescent="0.2">
      <c r="A117">
        <v>1591102045</v>
      </c>
      <c r="B117">
        <v>240</v>
      </c>
      <c r="D117" t="s">
        <v>48</v>
      </c>
      <c r="E117" t="s">
        <v>158</v>
      </c>
      <c r="F117" t="s">
        <v>49</v>
      </c>
      <c r="G117">
        <v>3421</v>
      </c>
      <c r="H117">
        <v>3592</v>
      </c>
      <c r="I117">
        <v>3695</v>
      </c>
      <c r="J117">
        <v>3741</v>
      </c>
      <c r="K117">
        <v>3912</v>
      </c>
      <c r="L117">
        <v>4004</v>
      </c>
      <c r="M117">
        <v>4068</v>
      </c>
      <c r="N117">
        <v>4124</v>
      </c>
      <c r="O117">
        <v>4341</v>
      </c>
      <c r="P117">
        <v>4341</v>
      </c>
      <c r="Q117">
        <v>4341</v>
      </c>
      <c r="R117">
        <v>4341</v>
      </c>
      <c r="S117">
        <v>2774</v>
      </c>
      <c r="T117">
        <v>2936</v>
      </c>
      <c r="U117">
        <v>3018</v>
      </c>
      <c r="V117">
        <v>3060</v>
      </c>
      <c r="W117">
        <v>3228</v>
      </c>
      <c r="X117">
        <v>3321</v>
      </c>
      <c r="Y117">
        <v>3379</v>
      </c>
      <c r="Z117">
        <v>3401</v>
      </c>
      <c r="AA117">
        <v>3515</v>
      </c>
      <c r="AB117">
        <v>3515</v>
      </c>
      <c r="AC117">
        <v>3515</v>
      </c>
      <c r="AD117">
        <v>3515</v>
      </c>
      <c r="AE117">
        <v>393</v>
      </c>
      <c r="AF117">
        <v>415</v>
      </c>
      <c r="AG117">
        <v>434</v>
      </c>
      <c r="AH117">
        <v>443</v>
      </c>
      <c r="AI117">
        <v>465</v>
      </c>
      <c r="AJ117">
        <v>484</v>
      </c>
      <c r="AK117">
        <v>509</v>
      </c>
      <c r="AL117">
        <v>528</v>
      </c>
      <c r="AM117">
        <v>576</v>
      </c>
      <c r="AN117">
        <v>576</v>
      </c>
      <c r="AO117">
        <v>576</v>
      </c>
      <c r="AP117">
        <v>576</v>
      </c>
      <c r="AQ117">
        <v>9723</v>
      </c>
      <c r="AR117">
        <v>0</v>
      </c>
      <c r="AS117">
        <v>3321</v>
      </c>
      <c r="AT117">
        <v>3335</v>
      </c>
      <c r="AU117">
        <v>2339</v>
      </c>
      <c r="AV117">
        <v>4884</v>
      </c>
      <c r="AW117">
        <v>383</v>
      </c>
      <c r="AX117">
        <v>386</v>
      </c>
      <c r="AY117">
        <v>256</v>
      </c>
      <c r="AZ117">
        <v>863</v>
      </c>
      <c r="BA117">
        <v>2696</v>
      </c>
      <c r="BB117">
        <v>2702</v>
      </c>
      <c r="BC117">
        <v>1855</v>
      </c>
      <c r="BD117">
        <v>4025</v>
      </c>
      <c r="BE117">
        <v>63</v>
      </c>
      <c r="BF117">
        <f>Table4[[#This Row],[50%]]-(Table4[[#This Row],[S50%]]+Table4[[#This Row],[I50%]])</f>
        <v>254</v>
      </c>
      <c r="BG117" s="2">
        <f>Table4[[#This Row],[S50%]]+Table4[[#This Row],[I50%]]</f>
        <v>3167</v>
      </c>
    </row>
    <row r="118" spans="1:59" x14ac:dyDescent="0.2">
      <c r="A118">
        <v>1591102047</v>
      </c>
      <c r="B118">
        <v>240</v>
      </c>
      <c r="D118" t="s">
        <v>48</v>
      </c>
      <c r="E118" t="s">
        <v>229</v>
      </c>
      <c r="F118" t="s">
        <v>49</v>
      </c>
      <c r="G118">
        <v>3465</v>
      </c>
      <c r="H118">
        <v>3613</v>
      </c>
      <c r="I118">
        <v>3721</v>
      </c>
      <c r="J118">
        <v>3778</v>
      </c>
      <c r="K118">
        <v>3940</v>
      </c>
      <c r="L118">
        <v>4034</v>
      </c>
      <c r="M118">
        <v>4124</v>
      </c>
      <c r="N118">
        <v>4186</v>
      </c>
      <c r="O118">
        <v>4341</v>
      </c>
      <c r="P118">
        <v>4341</v>
      </c>
      <c r="Q118">
        <v>4341</v>
      </c>
      <c r="R118">
        <v>4341</v>
      </c>
      <c r="S118">
        <v>2816</v>
      </c>
      <c r="T118">
        <v>2951</v>
      </c>
      <c r="U118">
        <v>3028</v>
      </c>
      <c r="V118">
        <v>3097</v>
      </c>
      <c r="W118">
        <v>3244</v>
      </c>
      <c r="X118">
        <v>3334</v>
      </c>
      <c r="Y118">
        <v>3394</v>
      </c>
      <c r="Z118">
        <v>3441</v>
      </c>
      <c r="AA118">
        <v>3581</v>
      </c>
      <c r="AB118">
        <v>3581</v>
      </c>
      <c r="AC118">
        <v>3581</v>
      </c>
      <c r="AD118">
        <v>3581</v>
      </c>
      <c r="AE118">
        <v>396</v>
      </c>
      <c r="AF118">
        <v>417</v>
      </c>
      <c r="AG118">
        <v>438</v>
      </c>
      <c r="AH118">
        <v>447</v>
      </c>
      <c r="AI118">
        <v>468</v>
      </c>
      <c r="AJ118">
        <v>492</v>
      </c>
      <c r="AK118">
        <v>512</v>
      </c>
      <c r="AL118">
        <v>548</v>
      </c>
      <c r="AM118">
        <v>600</v>
      </c>
      <c r="AN118">
        <v>600</v>
      </c>
      <c r="AO118">
        <v>600</v>
      </c>
      <c r="AP118">
        <v>600</v>
      </c>
      <c r="AQ118">
        <v>9832</v>
      </c>
      <c r="AR118">
        <v>0</v>
      </c>
      <c r="AS118">
        <v>3324</v>
      </c>
      <c r="AT118">
        <v>3336</v>
      </c>
      <c r="AU118">
        <v>2339</v>
      </c>
      <c r="AV118">
        <v>4884</v>
      </c>
      <c r="AW118">
        <v>383</v>
      </c>
      <c r="AX118">
        <v>387</v>
      </c>
      <c r="AY118">
        <v>256</v>
      </c>
      <c r="AZ118">
        <v>863</v>
      </c>
      <c r="BA118">
        <v>2698</v>
      </c>
      <c r="BB118">
        <v>2704</v>
      </c>
      <c r="BC118">
        <v>1855</v>
      </c>
      <c r="BD118">
        <v>4025</v>
      </c>
      <c r="BE118">
        <v>63</v>
      </c>
      <c r="BF118">
        <f>Table4[[#This Row],[50%]]-(Table4[[#This Row],[S50%]]+Table4[[#This Row],[I50%]])</f>
        <v>253</v>
      </c>
      <c r="BG118" s="2">
        <f>Table4[[#This Row],[S50%]]+Table4[[#This Row],[I50%]]</f>
        <v>3212</v>
      </c>
    </row>
    <row r="119" spans="1:59" x14ac:dyDescent="0.2">
      <c r="A119">
        <v>1591102049</v>
      </c>
      <c r="B119">
        <v>240</v>
      </c>
      <c r="D119" t="s">
        <v>48</v>
      </c>
      <c r="E119" t="s">
        <v>241</v>
      </c>
      <c r="F119" t="s">
        <v>49</v>
      </c>
      <c r="G119">
        <v>3430</v>
      </c>
      <c r="H119">
        <v>3614</v>
      </c>
      <c r="I119">
        <v>3721</v>
      </c>
      <c r="J119">
        <v>3775</v>
      </c>
      <c r="K119">
        <v>3937</v>
      </c>
      <c r="L119">
        <v>4034</v>
      </c>
      <c r="M119">
        <v>4124</v>
      </c>
      <c r="N119">
        <v>4186</v>
      </c>
      <c r="O119">
        <v>4341</v>
      </c>
      <c r="P119">
        <v>4341</v>
      </c>
      <c r="Q119">
        <v>4341</v>
      </c>
      <c r="R119">
        <v>4341</v>
      </c>
      <c r="S119">
        <v>2799</v>
      </c>
      <c r="T119">
        <v>2954</v>
      </c>
      <c r="U119">
        <v>3034</v>
      </c>
      <c r="V119">
        <v>3105</v>
      </c>
      <c r="W119">
        <v>3237</v>
      </c>
      <c r="X119">
        <v>3332</v>
      </c>
      <c r="Y119">
        <v>3379</v>
      </c>
      <c r="Z119">
        <v>3441</v>
      </c>
      <c r="AA119">
        <v>3581</v>
      </c>
      <c r="AB119">
        <v>3581</v>
      </c>
      <c r="AC119">
        <v>3581</v>
      </c>
      <c r="AD119">
        <v>3581</v>
      </c>
      <c r="AE119">
        <v>395</v>
      </c>
      <c r="AF119">
        <v>416</v>
      </c>
      <c r="AG119">
        <v>436</v>
      </c>
      <c r="AH119">
        <v>447</v>
      </c>
      <c r="AI119">
        <v>469</v>
      </c>
      <c r="AJ119">
        <v>496</v>
      </c>
      <c r="AK119">
        <v>511</v>
      </c>
      <c r="AL119">
        <v>548</v>
      </c>
      <c r="AM119">
        <v>600</v>
      </c>
      <c r="AN119">
        <v>600</v>
      </c>
      <c r="AO119">
        <v>600</v>
      </c>
      <c r="AP119">
        <v>600</v>
      </c>
      <c r="AQ119">
        <v>9933</v>
      </c>
      <c r="AR119">
        <v>0</v>
      </c>
      <c r="AS119">
        <v>3324</v>
      </c>
      <c r="AT119">
        <v>3337</v>
      </c>
      <c r="AU119">
        <v>2339</v>
      </c>
      <c r="AV119">
        <v>4884</v>
      </c>
      <c r="AW119">
        <v>383</v>
      </c>
      <c r="AX119">
        <v>387</v>
      </c>
      <c r="AY119">
        <v>256</v>
      </c>
      <c r="AZ119">
        <v>863</v>
      </c>
      <c r="BA119">
        <v>2698</v>
      </c>
      <c r="BB119">
        <v>2704</v>
      </c>
      <c r="BC119">
        <v>1855</v>
      </c>
      <c r="BD119">
        <v>4025</v>
      </c>
      <c r="BE119">
        <v>63</v>
      </c>
      <c r="BF119">
        <f>Table4[[#This Row],[50%]]-(Table4[[#This Row],[S50%]]+Table4[[#This Row],[I50%]])</f>
        <v>236</v>
      </c>
      <c r="BG119" s="2">
        <f>Table4[[#This Row],[S50%]]+Table4[[#This Row],[I50%]]</f>
        <v>3194</v>
      </c>
    </row>
    <row r="120" spans="1:59" x14ac:dyDescent="0.2">
      <c r="A120">
        <v>1591102051</v>
      </c>
      <c r="B120">
        <v>240</v>
      </c>
      <c r="D120" t="s">
        <v>48</v>
      </c>
      <c r="E120" t="s">
        <v>230</v>
      </c>
      <c r="F120" t="s">
        <v>49</v>
      </c>
      <c r="G120">
        <v>3428</v>
      </c>
      <c r="H120">
        <v>3646</v>
      </c>
      <c r="I120">
        <v>3730</v>
      </c>
      <c r="J120">
        <v>3775</v>
      </c>
      <c r="K120">
        <v>3925</v>
      </c>
      <c r="L120">
        <v>4036</v>
      </c>
      <c r="M120">
        <v>4124</v>
      </c>
      <c r="N120">
        <v>4161</v>
      </c>
      <c r="O120">
        <v>4264</v>
      </c>
      <c r="P120">
        <v>4264</v>
      </c>
      <c r="Q120">
        <v>4264</v>
      </c>
      <c r="R120">
        <v>4264</v>
      </c>
      <c r="S120">
        <v>2784</v>
      </c>
      <c r="T120">
        <v>2959</v>
      </c>
      <c r="U120">
        <v>3041</v>
      </c>
      <c r="V120">
        <v>3105</v>
      </c>
      <c r="W120">
        <v>3228</v>
      </c>
      <c r="X120">
        <v>3321</v>
      </c>
      <c r="Y120">
        <v>3379</v>
      </c>
      <c r="Z120">
        <v>3415</v>
      </c>
      <c r="AA120">
        <v>3581</v>
      </c>
      <c r="AB120">
        <v>3581</v>
      </c>
      <c r="AC120">
        <v>3581</v>
      </c>
      <c r="AD120">
        <v>3581</v>
      </c>
      <c r="AE120">
        <v>395</v>
      </c>
      <c r="AF120">
        <v>420</v>
      </c>
      <c r="AG120">
        <v>442</v>
      </c>
      <c r="AH120">
        <v>452</v>
      </c>
      <c r="AI120">
        <v>481</v>
      </c>
      <c r="AJ120">
        <v>499</v>
      </c>
      <c r="AK120">
        <v>539</v>
      </c>
      <c r="AL120">
        <v>598</v>
      </c>
      <c r="AM120">
        <v>686</v>
      </c>
      <c r="AN120">
        <v>686</v>
      </c>
      <c r="AO120">
        <v>686</v>
      </c>
      <c r="AP120">
        <v>686</v>
      </c>
      <c r="AQ120">
        <v>10050</v>
      </c>
      <c r="AR120">
        <v>0</v>
      </c>
      <c r="AS120">
        <v>3326</v>
      </c>
      <c r="AT120">
        <v>3339</v>
      </c>
      <c r="AU120">
        <v>2339</v>
      </c>
      <c r="AV120">
        <v>4884</v>
      </c>
      <c r="AW120">
        <v>384</v>
      </c>
      <c r="AX120">
        <v>387</v>
      </c>
      <c r="AY120">
        <v>256</v>
      </c>
      <c r="AZ120">
        <v>863</v>
      </c>
      <c r="BA120">
        <v>2699</v>
      </c>
      <c r="BB120">
        <v>2705</v>
      </c>
      <c r="BC120">
        <v>1855</v>
      </c>
      <c r="BD120">
        <v>4025</v>
      </c>
      <c r="BE120">
        <v>63</v>
      </c>
      <c r="BF120">
        <f>Table4[[#This Row],[50%]]-(Table4[[#This Row],[S50%]]+Table4[[#This Row],[I50%]])</f>
        <v>249</v>
      </c>
      <c r="BG120" s="2">
        <f>Table4[[#This Row],[S50%]]+Table4[[#This Row],[I50%]]</f>
        <v>3179</v>
      </c>
    </row>
    <row r="121" spans="1:59" x14ac:dyDescent="0.2">
      <c r="A121">
        <v>1591102053</v>
      </c>
      <c r="B121">
        <v>240</v>
      </c>
      <c r="D121" t="s">
        <v>48</v>
      </c>
      <c r="E121" t="s">
        <v>230</v>
      </c>
      <c r="F121" t="s">
        <v>49</v>
      </c>
      <c r="G121">
        <v>3423</v>
      </c>
      <c r="H121">
        <v>3643</v>
      </c>
      <c r="I121">
        <v>3723</v>
      </c>
      <c r="J121">
        <v>3781</v>
      </c>
      <c r="K121">
        <v>3931</v>
      </c>
      <c r="L121">
        <v>4055</v>
      </c>
      <c r="M121">
        <v>4144</v>
      </c>
      <c r="N121">
        <v>4195</v>
      </c>
      <c r="O121">
        <v>4264</v>
      </c>
      <c r="P121">
        <v>4264</v>
      </c>
      <c r="Q121">
        <v>4264</v>
      </c>
      <c r="R121">
        <v>4264</v>
      </c>
      <c r="S121">
        <v>2784</v>
      </c>
      <c r="T121">
        <v>2946</v>
      </c>
      <c r="U121">
        <v>3046</v>
      </c>
      <c r="V121">
        <v>3105</v>
      </c>
      <c r="W121">
        <v>3220</v>
      </c>
      <c r="X121">
        <v>3329</v>
      </c>
      <c r="Y121">
        <v>3379</v>
      </c>
      <c r="Z121">
        <v>3441</v>
      </c>
      <c r="AA121">
        <v>3581</v>
      </c>
      <c r="AB121">
        <v>3581</v>
      </c>
      <c r="AC121">
        <v>3581</v>
      </c>
      <c r="AD121">
        <v>3581</v>
      </c>
      <c r="AE121">
        <v>394</v>
      </c>
      <c r="AF121">
        <v>417</v>
      </c>
      <c r="AG121">
        <v>438</v>
      </c>
      <c r="AH121">
        <v>451</v>
      </c>
      <c r="AI121">
        <v>481</v>
      </c>
      <c r="AJ121">
        <v>500</v>
      </c>
      <c r="AK121">
        <v>548</v>
      </c>
      <c r="AL121">
        <v>600</v>
      </c>
      <c r="AM121">
        <v>686</v>
      </c>
      <c r="AN121">
        <v>686</v>
      </c>
      <c r="AO121">
        <v>686</v>
      </c>
      <c r="AP121">
        <v>686</v>
      </c>
      <c r="AQ121">
        <v>10146</v>
      </c>
      <c r="AR121">
        <v>0</v>
      </c>
      <c r="AS121">
        <v>3328</v>
      </c>
      <c r="AT121">
        <v>3339</v>
      </c>
      <c r="AU121">
        <v>2339</v>
      </c>
      <c r="AV121">
        <v>4884</v>
      </c>
      <c r="AW121">
        <v>384</v>
      </c>
      <c r="AX121">
        <v>387</v>
      </c>
      <c r="AY121">
        <v>256</v>
      </c>
      <c r="AZ121">
        <v>863</v>
      </c>
      <c r="BA121">
        <v>2700</v>
      </c>
      <c r="BB121">
        <v>2706</v>
      </c>
      <c r="BC121">
        <v>1855</v>
      </c>
      <c r="BD121">
        <v>4025</v>
      </c>
      <c r="BE121">
        <v>63</v>
      </c>
      <c r="BF121">
        <f>Table4[[#This Row],[50%]]-(Table4[[#This Row],[S50%]]+Table4[[#This Row],[I50%]])</f>
        <v>245</v>
      </c>
      <c r="BG121" s="2">
        <f>Table4[[#This Row],[S50%]]+Table4[[#This Row],[I50%]]</f>
        <v>3178</v>
      </c>
    </row>
    <row r="122" spans="1:59" x14ac:dyDescent="0.2">
      <c r="A122">
        <v>1591102055</v>
      </c>
      <c r="B122">
        <v>240</v>
      </c>
      <c r="D122" t="s">
        <v>48</v>
      </c>
      <c r="E122" t="s">
        <v>86</v>
      </c>
      <c r="F122" t="s">
        <v>49</v>
      </c>
      <c r="G122">
        <v>3427</v>
      </c>
      <c r="H122">
        <v>3651</v>
      </c>
      <c r="I122">
        <v>3746</v>
      </c>
      <c r="J122">
        <v>3793</v>
      </c>
      <c r="K122">
        <v>3930</v>
      </c>
      <c r="L122">
        <v>4037</v>
      </c>
      <c r="M122">
        <v>4152</v>
      </c>
      <c r="N122">
        <v>4204</v>
      </c>
      <c r="O122">
        <v>4264</v>
      </c>
      <c r="P122">
        <v>4264</v>
      </c>
      <c r="Q122">
        <v>4264</v>
      </c>
      <c r="R122">
        <v>4264</v>
      </c>
      <c r="S122">
        <v>2803</v>
      </c>
      <c r="T122">
        <v>2961</v>
      </c>
      <c r="U122">
        <v>3060</v>
      </c>
      <c r="V122">
        <v>3119</v>
      </c>
      <c r="W122">
        <v>3223</v>
      </c>
      <c r="X122">
        <v>3305</v>
      </c>
      <c r="Y122">
        <v>3378</v>
      </c>
      <c r="Z122">
        <v>3460</v>
      </c>
      <c r="AA122">
        <v>3581</v>
      </c>
      <c r="AB122">
        <v>3581</v>
      </c>
      <c r="AC122">
        <v>3581</v>
      </c>
      <c r="AD122">
        <v>3581</v>
      </c>
      <c r="AE122">
        <v>396</v>
      </c>
      <c r="AF122">
        <v>420</v>
      </c>
      <c r="AG122">
        <v>437</v>
      </c>
      <c r="AH122">
        <v>448</v>
      </c>
      <c r="AI122">
        <v>476</v>
      </c>
      <c r="AJ122">
        <v>497</v>
      </c>
      <c r="AK122">
        <v>520</v>
      </c>
      <c r="AL122">
        <v>570</v>
      </c>
      <c r="AM122">
        <v>686</v>
      </c>
      <c r="AN122">
        <v>686</v>
      </c>
      <c r="AO122">
        <v>686</v>
      </c>
      <c r="AP122">
        <v>686</v>
      </c>
      <c r="AQ122">
        <v>10254</v>
      </c>
      <c r="AR122">
        <v>0</v>
      </c>
      <c r="AS122">
        <v>3330</v>
      </c>
      <c r="AT122">
        <v>3340</v>
      </c>
      <c r="AU122">
        <v>2339</v>
      </c>
      <c r="AV122">
        <v>4884</v>
      </c>
      <c r="AW122">
        <v>384</v>
      </c>
      <c r="AX122">
        <v>387</v>
      </c>
      <c r="AY122">
        <v>256</v>
      </c>
      <c r="AZ122">
        <v>863</v>
      </c>
      <c r="BA122">
        <v>2701</v>
      </c>
      <c r="BB122">
        <v>2707</v>
      </c>
      <c r="BC122">
        <v>1855</v>
      </c>
      <c r="BD122">
        <v>4025</v>
      </c>
      <c r="BE122">
        <v>63</v>
      </c>
      <c r="BF122">
        <f>Table4[[#This Row],[50%]]-(Table4[[#This Row],[S50%]]+Table4[[#This Row],[I50%]])</f>
        <v>228</v>
      </c>
      <c r="BG122" s="2">
        <f>Table4[[#This Row],[S50%]]+Table4[[#This Row],[I50%]]</f>
        <v>3199</v>
      </c>
    </row>
    <row r="123" spans="1:59" x14ac:dyDescent="0.2">
      <c r="A123">
        <v>1591102060</v>
      </c>
      <c r="B123">
        <v>240</v>
      </c>
      <c r="D123" t="s">
        <v>48</v>
      </c>
      <c r="E123" t="s">
        <v>234</v>
      </c>
      <c r="F123" t="s">
        <v>49</v>
      </c>
      <c r="G123">
        <v>3431</v>
      </c>
      <c r="H123">
        <v>3643</v>
      </c>
      <c r="I123">
        <v>3756</v>
      </c>
      <c r="J123">
        <v>3800</v>
      </c>
      <c r="K123">
        <v>3923</v>
      </c>
      <c r="L123">
        <v>4001</v>
      </c>
      <c r="M123">
        <v>4124</v>
      </c>
      <c r="N123">
        <v>4224</v>
      </c>
      <c r="O123">
        <v>4240</v>
      </c>
      <c r="P123">
        <v>4240</v>
      </c>
      <c r="Q123">
        <v>4240</v>
      </c>
      <c r="R123">
        <v>4240</v>
      </c>
      <c r="S123">
        <v>2792</v>
      </c>
      <c r="T123">
        <v>2947</v>
      </c>
      <c r="U123">
        <v>3053</v>
      </c>
      <c r="V123">
        <v>3116</v>
      </c>
      <c r="W123">
        <v>3214</v>
      </c>
      <c r="X123">
        <v>3286</v>
      </c>
      <c r="Y123">
        <v>3358</v>
      </c>
      <c r="Z123">
        <v>3460</v>
      </c>
      <c r="AA123">
        <v>3516</v>
      </c>
      <c r="AB123">
        <v>3516</v>
      </c>
      <c r="AC123">
        <v>3516</v>
      </c>
      <c r="AD123">
        <v>3516</v>
      </c>
      <c r="AE123">
        <v>390</v>
      </c>
      <c r="AF123">
        <v>415</v>
      </c>
      <c r="AG123">
        <v>430</v>
      </c>
      <c r="AH123">
        <v>440</v>
      </c>
      <c r="AI123">
        <v>467</v>
      </c>
      <c r="AJ123">
        <v>484</v>
      </c>
      <c r="AK123">
        <v>503</v>
      </c>
      <c r="AL123">
        <v>525</v>
      </c>
      <c r="AM123">
        <v>680</v>
      </c>
      <c r="AN123">
        <v>680</v>
      </c>
      <c r="AO123">
        <v>680</v>
      </c>
      <c r="AP123">
        <v>680</v>
      </c>
      <c r="AQ123">
        <v>10312</v>
      </c>
      <c r="AR123">
        <v>0</v>
      </c>
      <c r="AS123">
        <v>3330</v>
      </c>
      <c r="AT123">
        <v>3341</v>
      </c>
      <c r="AU123">
        <v>2339</v>
      </c>
      <c r="AV123">
        <v>4884</v>
      </c>
      <c r="AW123">
        <v>384</v>
      </c>
      <c r="AX123">
        <v>387</v>
      </c>
      <c r="AY123">
        <v>256</v>
      </c>
      <c r="AZ123">
        <v>863</v>
      </c>
      <c r="BA123">
        <v>2702</v>
      </c>
      <c r="BB123">
        <v>2707</v>
      </c>
      <c r="BC123">
        <v>1855</v>
      </c>
      <c r="BD123">
        <v>4025</v>
      </c>
      <c r="BE123">
        <v>63</v>
      </c>
      <c r="BF123">
        <f>Table4[[#This Row],[50%]]-(Table4[[#This Row],[S50%]]+Table4[[#This Row],[I50%]])</f>
        <v>249</v>
      </c>
      <c r="BG123" s="2">
        <f>Table4[[#This Row],[S50%]]+Table4[[#This Row],[I50%]]</f>
        <v>3182</v>
      </c>
    </row>
    <row r="124" spans="1:59" x14ac:dyDescent="0.2">
      <c r="A124">
        <v>1591102063</v>
      </c>
      <c r="B124">
        <v>240</v>
      </c>
      <c r="D124" t="s">
        <v>48</v>
      </c>
      <c r="E124" t="s">
        <v>80</v>
      </c>
      <c r="F124" t="s">
        <v>49</v>
      </c>
      <c r="G124">
        <v>4033</v>
      </c>
      <c r="H124">
        <v>4967</v>
      </c>
      <c r="I124">
        <v>5752</v>
      </c>
      <c r="J124">
        <v>6143</v>
      </c>
      <c r="K124">
        <v>6946</v>
      </c>
      <c r="L124">
        <v>7363</v>
      </c>
      <c r="M124">
        <v>7709</v>
      </c>
      <c r="N124">
        <v>7988</v>
      </c>
      <c r="O124">
        <v>8374</v>
      </c>
      <c r="P124">
        <v>8374</v>
      </c>
      <c r="Q124">
        <v>8374</v>
      </c>
      <c r="R124">
        <v>8374</v>
      </c>
      <c r="S124">
        <v>2745</v>
      </c>
      <c r="T124">
        <v>2927</v>
      </c>
      <c r="U124">
        <v>3015</v>
      </c>
      <c r="V124">
        <v>3076</v>
      </c>
      <c r="W124">
        <v>3204</v>
      </c>
      <c r="X124">
        <v>3277</v>
      </c>
      <c r="Y124">
        <v>3348</v>
      </c>
      <c r="Z124">
        <v>3395</v>
      </c>
      <c r="AA124">
        <v>3579</v>
      </c>
      <c r="AB124">
        <v>3579</v>
      </c>
      <c r="AC124">
        <v>3579</v>
      </c>
      <c r="AD124">
        <v>3579</v>
      </c>
      <c r="AE124">
        <v>374</v>
      </c>
      <c r="AF124">
        <v>402</v>
      </c>
      <c r="AG124">
        <v>416</v>
      </c>
      <c r="AH124">
        <v>426</v>
      </c>
      <c r="AI124">
        <v>451</v>
      </c>
      <c r="AJ124">
        <v>478</v>
      </c>
      <c r="AK124">
        <v>501</v>
      </c>
      <c r="AL124">
        <v>523</v>
      </c>
      <c r="AM124">
        <v>572</v>
      </c>
      <c r="AN124">
        <v>572</v>
      </c>
      <c r="AO124">
        <v>572</v>
      </c>
      <c r="AP124">
        <v>572</v>
      </c>
      <c r="AQ124">
        <v>10474</v>
      </c>
      <c r="AR124">
        <v>0</v>
      </c>
      <c r="AS124">
        <v>3338</v>
      </c>
      <c r="AT124">
        <v>3378</v>
      </c>
      <c r="AU124">
        <v>2339</v>
      </c>
      <c r="AV124">
        <v>8374</v>
      </c>
      <c r="AW124">
        <v>383</v>
      </c>
      <c r="AX124">
        <v>387</v>
      </c>
      <c r="AY124">
        <v>256</v>
      </c>
      <c r="AZ124">
        <v>863</v>
      </c>
      <c r="BA124">
        <v>2702</v>
      </c>
      <c r="BB124">
        <v>2707</v>
      </c>
      <c r="BC124">
        <v>1855</v>
      </c>
      <c r="BD124">
        <v>4025</v>
      </c>
      <c r="BE124">
        <v>63</v>
      </c>
      <c r="BF124">
        <f>Table4[[#This Row],[50%]]-(Table4[[#This Row],[S50%]]+Table4[[#This Row],[I50%]])</f>
        <v>914</v>
      </c>
      <c r="BG124" s="2">
        <f>Table4[[#This Row],[S50%]]+Table4[[#This Row],[I50%]]</f>
        <v>3119</v>
      </c>
    </row>
    <row r="125" spans="1:59" x14ac:dyDescent="0.2">
      <c r="A125">
        <v>1591102065</v>
      </c>
      <c r="B125">
        <v>240</v>
      </c>
      <c r="D125" t="s">
        <v>48</v>
      </c>
      <c r="E125" t="s">
        <v>289</v>
      </c>
      <c r="F125" t="s">
        <v>49</v>
      </c>
      <c r="G125">
        <v>4569</v>
      </c>
      <c r="H125">
        <v>5343</v>
      </c>
      <c r="I125">
        <v>5947</v>
      </c>
      <c r="J125">
        <v>6216</v>
      </c>
      <c r="K125">
        <v>7023</v>
      </c>
      <c r="L125">
        <v>7375</v>
      </c>
      <c r="M125">
        <v>7850</v>
      </c>
      <c r="N125">
        <v>8088</v>
      </c>
      <c r="O125">
        <v>8374</v>
      </c>
      <c r="P125">
        <v>8374</v>
      </c>
      <c r="Q125">
        <v>8374</v>
      </c>
      <c r="R125">
        <v>8374</v>
      </c>
      <c r="S125">
        <v>2715</v>
      </c>
      <c r="T125">
        <v>2878</v>
      </c>
      <c r="U125">
        <v>2961</v>
      </c>
      <c r="V125">
        <v>3017</v>
      </c>
      <c r="W125">
        <v>3156</v>
      </c>
      <c r="X125">
        <v>3252</v>
      </c>
      <c r="Y125">
        <v>3350</v>
      </c>
      <c r="Z125">
        <v>3407</v>
      </c>
      <c r="AA125">
        <v>3579</v>
      </c>
      <c r="AB125">
        <v>3579</v>
      </c>
      <c r="AC125">
        <v>3579</v>
      </c>
      <c r="AD125">
        <v>3579</v>
      </c>
      <c r="AE125">
        <v>377</v>
      </c>
      <c r="AF125">
        <v>398</v>
      </c>
      <c r="AG125">
        <v>414</v>
      </c>
      <c r="AH125">
        <v>422</v>
      </c>
      <c r="AI125">
        <v>456</v>
      </c>
      <c r="AJ125">
        <v>481</v>
      </c>
      <c r="AK125">
        <v>525</v>
      </c>
      <c r="AL125">
        <v>569</v>
      </c>
      <c r="AM125">
        <v>736</v>
      </c>
      <c r="AN125">
        <v>736</v>
      </c>
      <c r="AO125">
        <v>736</v>
      </c>
      <c r="AP125">
        <v>736</v>
      </c>
      <c r="AQ125">
        <v>10554</v>
      </c>
      <c r="AR125">
        <v>0</v>
      </c>
      <c r="AS125">
        <v>3341</v>
      </c>
      <c r="AT125">
        <v>3384</v>
      </c>
      <c r="AU125">
        <v>2339</v>
      </c>
      <c r="AV125">
        <v>8374</v>
      </c>
      <c r="AW125">
        <v>384</v>
      </c>
      <c r="AX125">
        <v>387</v>
      </c>
      <c r="AY125">
        <v>256</v>
      </c>
      <c r="AZ125">
        <v>863</v>
      </c>
      <c r="BA125">
        <v>2701</v>
      </c>
      <c r="BB125">
        <v>2707</v>
      </c>
      <c r="BC125">
        <v>1855</v>
      </c>
      <c r="BD125">
        <v>4025</v>
      </c>
      <c r="BE125">
        <v>63</v>
      </c>
      <c r="BF125">
        <f>Table4[[#This Row],[50%]]-(Table4[[#This Row],[S50%]]+Table4[[#This Row],[I50%]])</f>
        <v>1477</v>
      </c>
      <c r="BG125" s="2">
        <f>Table4[[#This Row],[S50%]]+Table4[[#This Row],[I50%]]</f>
        <v>3092</v>
      </c>
    </row>
    <row r="126" spans="1:59" x14ac:dyDescent="0.2">
      <c r="A126">
        <v>1591102067</v>
      </c>
      <c r="B126">
        <v>240</v>
      </c>
      <c r="D126" t="s">
        <v>48</v>
      </c>
      <c r="E126" t="s">
        <v>290</v>
      </c>
      <c r="F126" t="s">
        <v>49</v>
      </c>
      <c r="G126">
        <v>4184</v>
      </c>
      <c r="H126">
        <v>4817</v>
      </c>
      <c r="I126">
        <v>5449</v>
      </c>
      <c r="J126">
        <v>5779</v>
      </c>
      <c r="K126">
        <v>6777</v>
      </c>
      <c r="L126">
        <v>7213</v>
      </c>
      <c r="M126">
        <v>7562</v>
      </c>
      <c r="N126">
        <v>7988</v>
      </c>
      <c r="O126">
        <v>8374</v>
      </c>
      <c r="P126">
        <v>8374</v>
      </c>
      <c r="Q126">
        <v>8374</v>
      </c>
      <c r="R126">
        <v>8374</v>
      </c>
      <c r="S126">
        <v>2756</v>
      </c>
      <c r="T126">
        <v>2927</v>
      </c>
      <c r="U126">
        <v>3016</v>
      </c>
      <c r="V126">
        <v>3061</v>
      </c>
      <c r="W126">
        <v>3198</v>
      </c>
      <c r="X126">
        <v>3302</v>
      </c>
      <c r="Y126">
        <v>3395</v>
      </c>
      <c r="Z126">
        <v>3458</v>
      </c>
      <c r="AA126">
        <v>3579</v>
      </c>
      <c r="AB126">
        <v>3579</v>
      </c>
      <c r="AC126">
        <v>3579</v>
      </c>
      <c r="AD126">
        <v>3579</v>
      </c>
      <c r="AE126">
        <v>382</v>
      </c>
      <c r="AF126">
        <v>404</v>
      </c>
      <c r="AG126">
        <v>421</v>
      </c>
      <c r="AH126">
        <v>439</v>
      </c>
      <c r="AI126">
        <v>468</v>
      </c>
      <c r="AJ126">
        <v>493</v>
      </c>
      <c r="AK126">
        <v>526</v>
      </c>
      <c r="AL126">
        <v>572</v>
      </c>
      <c r="AM126">
        <v>736</v>
      </c>
      <c r="AN126">
        <v>736</v>
      </c>
      <c r="AO126">
        <v>736</v>
      </c>
      <c r="AP126">
        <v>736</v>
      </c>
      <c r="AQ126">
        <v>10705</v>
      </c>
      <c r="AR126">
        <v>0</v>
      </c>
      <c r="AS126">
        <v>3348</v>
      </c>
      <c r="AT126">
        <v>3389</v>
      </c>
      <c r="AU126">
        <v>2339</v>
      </c>
      <c r="AV126">
        <v>8374</v>
      </c>
      <c r="AW126">
        <v>384</v>
      </c>
      <c r="AX126">
        <v>387</v>
      </c>
      <c r="AY126">
        <v>246</v>
      </c>
      <c r="AZ126">
        <v>863</v>
      </c>
      <c r="BA126">
        <v>2704</v>
      </c>
      <c r="BB126">
        <v>2709</v>
      </c>
      <c r="BC126">
        <v>1609</v>
      </c>
      <c r="BD126">
        <v>4025</v>
      </c>
      <c r="BE126">
        <v>63</v>
      </c>
      <c r="BF126">
        <f>Table4[[#This Row],[50%]]-(Table4[[#This Row],[S50%]]+Table4[[#This Row],[I50%]])</f>
        <v>1046</v>
      </c>
      <c r="BG126" s="2">
        <f>Table4[[#This Row],[S50%]]+Table4[[#This Row],[I50%]]</f>
        <v>3138</v>
      </c>
    </row>
    <row r="127" spans="1:59" x14ac:dyDescent="0.2">
      <c r="A127">
        <v>1591102069</v>
      </c>
      <c r="B127">
        <v>240</v>
      </c>
      <c r="D127" t="s">
        <v>48</v>
      </c>
      <c r="E127" t="s">
        <v>291</v>
      </c>
      <c r="F127" t="s">
        <v>49</v>
      </c>
      <c r="G127">
        <v>4117</v>
      </c>
      <c r="H127">
        <v>4591</v>
      </c>
      <c r="I127">
        <v>5145</v>
      </c>
      <c r="J127">
        <v>5541</v>
      </c>
      <c r="K127">
        <v>6605</v>
      </c>
      <c r="L127">
        <v>7105</v>
      </c>
      <c r="M127">
        <v>7511</v>
      </c>
      <c r="N127">
        <v>7907</v>
      </c>
      <c r="O127">
        <v>8374</v>
      </c>
      <c r="P127">
        <v>8374</v>
      </c>
      <c r="Q127">
        <v>8374</v>
      </c>
      <c r="R127">
        <v>8374</v>
      </c>
      <c r="S127">
        <v>2728</v>
      </c>
      <c r="T127">
        <v>2902</v>
      </c>
      <c r="U127">
        <v>2996</v>
      </c>
      <c r="V127">
        <v>3033</v>
      </c>
      <c r="W127">
        <v>3182</v>
      </c>
      <c r="X127">
        <v>3292</v>
      </c>
      <c r="Y127">
        <v>3389</v>
      </c>
      <c r="Z127">
        <v>3452</v>
      </c>
      <c r="AA127">
        <v>3579</v>
      </c>
      <c r="AB127">
        <v>3579</v>
      </c>
      <c r="AC127">
        <v>3579</v>
      </c>
      <c r="AD127">
        <v>3579</v>
      </c>
      <c r="AE127">
        <v>384</v>
      </c>
      <c r="AF127">
        <v>406</v>
      </c>
      <c r="AG127">
        <v>421</v>
      </c>
      <c r="AH127">
        <v>438</v>
      </c>
      <c r="AI127">
        <v>469</v>
      </c>
      <c r="AJ127">
        <v>496</v>
      </c>
      <c r="AK127">
        <v>542</v>
      </c>
      <c r="AL127">
        <v>607</v>
      </c>
      <c r="AM127">
        <v>736</v>
      </c>
      <c r="AN127">
        <v>736</v>
      </c>
      <c r="AO127">
        <v>736</v>
      </c>
      <c r="AP127">
        <v>736</v>
      </c>
      <c r="AQ127">
        <v>10776</v>
      </c>
      <c r="AR127">
        <v>0</v>
      </c>
      <c r="AS127">
        <v>3347</v>
      </c>
      <c r="AT127">
        <v>3389</v>
      </c>
      <c r="AU127">
        <v>2339</v>
      </c>
      <c r="AV127">
        <v>8374</v>
      </c>
      <c r="AW127">
        <v>384</v>
      </c>
      <c r="AX127">
        <v>387</v>
      </c>
      <c r="AY127">
        <v>239</v>
      </c>
      <c r="AZ127">
        <v>863</v>
      </c>
      <c r="BA127">
        <v>2703</v>
      </c>
      <c r="BB127">
        <v>2707</v>
      </c>
      <c r="BC127">
        <v>1601</v>
      </c>
      <c r="BD127">
        <v>4025</v>
      </c>
      <c r="BE127">
        <v>63</v>
      </c>
      <c r="BF127">
        <f>Table4[[#This Row],[50%]]-(Table4[[#This Row],[S50%]]+Table4[[#This Row],[I50%]])</f>
        <v>1005</v>
      </c>
      <c r="BG127" s="2">
        <f>Table4[[#This Row],[S50%]]+Table4[[#This Row],[I50%]]</f>
        <v>3112</v>
      </c>
    </row>
    <row r="128" spans="1:59" x14ac:dyDescent="0.2">
      <c r="A128">
        <v>1591102071</v>
      </c>
      <c r="B128">
        <v>240</v>
      </c>
      <c r="D128" t="s">
        <v>48</v>
      </c>
      <c r="E128" t="s">
        <v>292</v>
      </c>
      <c r="F128" t="s">
        <v>49</v>
      </c>
      <c r="G128">
        <v>3834</v>
      </c>
      <c r="H128">
        <v>4213</v>
      </c>
      <c r="I128">
        <v>4646</v>
      </c>
      <c r="J128">
        <v>4967</v>
      </c>
      <c r="K128">
        <v>6216</v>
      </c>
      <c r="L128">
        <v>7023</v>
      </c>
      <c r="M128">
        <v>7383</v>
      </c>
      <c r="N128">
        <v>7709</v>
      </c>
      <c r="O128">
        <v>8374</v>
      </c>
      <c r="P128">
        <v>8374</v>
      </c>
      <c r="Q128">
        <v>8374</v>
      </c>
      <c r="R128">
        <v>8374</v>
      </c>
      <c r="S128">
        <v>2732</v>
      </c>
      <c r="T128">
        <v>2903</v>
      </c>
      <c r="U128">
        <v>3002</v>
      </c>
      <c r="V128">
        <v>3040</v>
      </c>
      <c r="W128">
        <v>3185</v>
      </c>
      <c r="X128">
        <v>3292</v>
      </c>
      <c r="Y128">
        <v>3395</v>
      </c>
      <c r="Z128">
        <v>3452</v>
      </c>
      <c r="AA128">
        <v>3579</v>
      </c>
      <c r="AB128">
        <v>3579</v>
      </c>
      <c r="AC128">
        <v>3579</v>
      </c>
      <c r="AD128">
        <v>3579</v>
      </c>
      <c r="AE128">
        <v>384</v>
      </c>
      <c r="AF128">
        <v>405</v>
      </c>
      <c r="AG128">
        <v>421</v>
      </c>
      <c r="AH128">
        <v>438</v>
      </c>
      <c r="AI128">
        <v>468</v>
      </c>
      <c r="AJ128">
        <v>499</v>
      </c>
      <c r="AK128">
        <v>542</v>
      </c>
      <c r="AL128">
        <v>613</v>
      </c>
      <c r="AM128">
        <v>736</v>
      </c>
      <c r="AN128">
        <v>736</v>
      </c>
      <c r="AO128">
        <v>736</v>
      </c>
      <c r="AP128">
        <v>736</v>
      </c>
      <c r="AQ128">
        <v>10922</v>
      </c>
      <c r="AR128">
        <v>0</v>
      </c>
      <c r="AS128">
        <v>3348</v>
      </c>
      <c r="AT128">
        <v>3390</v>
      </c>
      <c r="AU128">
        <v>2339</v>
      </c>
      <c r="AV128">
        <v>8374</v>
      </c>
      <c r="AW128">
        <v>384</v>
      </c>
      <c r="AX128">
        <v>387</v>
      </c>
      <c r="AY128">
        <v>239</v>
      </c>
      <c r="AZ128">
        <v>863</v>
      </c>
      <c r="BA128">
        <v>2703</v>
      </c>
      <c r="BB128">
        <v>2708</v>
      </c>
      <c r="BC128">
        <v>1601</v>
      </c>
      <c r="BD128">
        <v>4025</v>
      </c>
      <c r="BE128">
        <v>63</v>
      </c>
      <c r="BF128">
        <f>Table4[[#This Row],[50%]]-(Table4[[#This Row],[S50%]]+Table4[[#This Row],[I50%]])</f>
        <v>718</v>
      </c>
      <c r="BG128" s="2">
        <f>Table4[[#This Row],[S50%]]+Table4[[#This Row],[I50%]]</f>
        <v>3116</v>
      </c>
    </row>
    <row r="129" spans="1:59" x14ac:dyDescent="0.2">
      <c r="A129">
        <v>1591102074</v>
      </c>
      <c r="B129">
        <v>240</v>
      </c>
      <c r="D129" t="s">
        <v>48</v>
      </c>
      <c r="E129" t="s">
        <v>84</v>
      </c>
      <c r="F129" t="s">
        <v>49</v>
      </c>
      <c r="G129">
        <v>3513</v>
      </c>
      <c r="H129">
        <v>3699</v>
      </c>
      <c r="I129">
        <v>3808</v>
      </c>
      <c r="J129">
        <v>3907</v>
      </c>
      <c r="K129">
        <v>4139</v>
      </c>
      <c r="L129">
        <v>4236</v>
      </c>
      <c r="M129">
        <v>4954</v>
      </c>
      <c r="N129">
        <v>5487</v>
      </c>
      <c r="O129">
        <v>7226</v>
      </c>
      <c r="P129">
        <v>7226</v>
      </c>
      <c r="Q129">
        <v>7226</v>
      </c>
      <c r="R129">
        <v>7226</v>
      </c>
      <c r="S129">
        <v>2765</v>
      </c>
      <c r="T129">
        <v>2931</v>
      </c>
      <c r="U129">
        <v>3033</v>
      </c>
      <c r="V129">
        <v>3096</v>
      </c>
      <c r="W129">
        <v>3234</v>
      </c>
      <c r="X129">
        <v>3348</v>
      </c>
      <c r="Y129">
        <v>3445</v>
      </c>
      <c r="Z129">
        <v>3455</v>
      </c>
      <c r="AA129">
        <v>3546</v>
      </c>
      <c r="AB129">
        <v>3546</v>
      </c>
      <c r="AC129">
        <v>3546</v>
      </c>
      <c r="AD129">
        <v>3546</v>
      </c>
      <c r="AE129">
        <v>390</v>
      </c>
      <c r="AF129">
        <v>411</v>
      </c>
      <c r="AG129">
        <v>435</v>
      </c>
      <c r="AH129">
        <v>452</v>
      </c>
      <c r="AI129">
        <v>475</v>
      </c>
      <c r="AJ129">
        <v>504</v>
      </c>
      <c r="AK129">
        <v>542</v>
      </c>
      <c r="AL129">
        <v>613</v>
      </c>
      <c r="AM129">
        <v>625</v>
      </c>
      <c r="AN129">
        <v>625</v>
      </c>
      <c r="AO129">
        <v>625</v>
      </c>
      <c r="AP129">
        <v>625</v>
      </c>
      <c r="AQ129">
        <v>10989</v>
      </c>
      <c r="AR129">
        <v>0</v>
      </c>
      <c r="AS129">
        <v>3349</v>
      </c>
      <c r="AT129">
        <v>3390</v>
      </c>
      <c r="AU129">
        <v>2339</v>
      </c>
      <c r="AV129">
        <v>8374</v>
      </c>
      <c r="AW129">
        <v>384</v>
      </c>
      <c r="AX129">
        <v>387</v>
      </c>
      <c r="AY129">
        <v>239</v>
      </c>
      <c r="AZ129">
        <v>863</v>
      </c>
      <c r="BA129">
        <v>2704</v>
      </c>
      <c r="BB129">
        <v>2708</v>
      </c>
      <c r="BC129">
        <v>1601</v>
      </c>
      <c r="BD129">
        <v>4025</v>
      </c>
      <c r="BE129">
        <v>63</v>
      </c>
      <c r="BF129">
        <f>Table4[[#This Row],[50%]]-(Table4[[#This Row],[S50%]]+Table4[[#This Row],[I50%]])</f>
        <v>358</v>
      </c>
      <c r="BG129" s="2">
        <f>Table4[[#This Row],[S50%]]+Table4[[#This Row],[I50%]]</f>
        <v>3155</v>
      </c>
    </row>
    <row r="130" spans="1:59" x14ac:dyDescent="0.2">
      <c r="A130">
        <v>1591102076</v>
      </c>
      <c r="B130">
        <v>240</v>
      </c>
      <c r="D130" t="s">
        <v>48</v>
      </c>
      <c r="E130" t="s">
        <v>174</v>
      </c>
      <c r="F130" t="s">
        <v>49</v>
      </c>
      <c r="G130">
        <v>3414</v>
      </c>
      <c r="H130">
        <v>3620</v>
      </c>
      <c r="I130">
        <v>3741</v>
      </c>
      <c r="J130">
        <v>3801</v>
      </c>
      <c r="K130">
        <v>4070</v>
      </c>
      <c r="L130">
        <v>4180</v>
      </c>
      <c r="M130">
        <v>4591</v>
      </c>
      <c r="N130">
        <v>4843</v>
      </c>
      <c r="O130">
        <v>7226</v>
      </c>
      <c r="P130">
        <v>7226</v>
      </c>
      <c r="Q130">
        <v>7226</v>
      </c>
      <c r="R130">
        <v>7226</v>
      </c>
      <c r="S130">
        <v>2726</v>
      </c>
      <c r="T130">
        <v>2901</v>
      </c>
      <c r="U130">
        <v>3016</v>
      </c>
      <c r="V130">
        <v>3061</v>
      </c>
      <c r="W130">
        <v>3196</v>
      </c>
      <c r="X130">
        <v>3330</v>
      </c>
      <c r="Y130">
        <v>3428</v>
      </c>
      <c r="Z130">
        <v>3452</v>
      </c>
      <c r="AA130">
        <v>3546</v>
      </c>
      <c r="AB130">
        <v>3546</v>
      </c>
      <c r="AC130">
        <v>3546</v>
      </c>
      <c r="AD130">
        <v>3546</v>
      </c>
      <c r="AE130">
        <v>389</v>
      </c>
      <c r="AF130">
        <v>409</v>
      </c>
      <c r="AG130">
        <v>429</v>
      </c>
      <c r="AH130">
        <v>443</v>
      </c>
      <c r="AI130">
        <v>473</v>
      </c>
      <c r="AJ130">
        <v>503</v>
      </c>
      <c r="AK130">
        <v>532</v>
      </c>
      <c r="AL130">
        <v>613</v>
      </c>
      <c r="AM130">
        <v>625</v>
      </c>
      <c r="AN130">
        <v>625</v>
      </c>
      <c r="AO130">
        <v>625</v>
      </c>
      <c r="AP130">
        <v>625</v>
      </c>
      <c r="AQ130">
        <v>11101</v>
      </c>
      <c r="AR130">
        <v>0</v>
      </c>
      <c r="AS130">
        <v>3349</v>
      </c>
      <c r="AT130">
        <v>3390</v>
      </c>
      <c r="AU130">
        <v>2339</v>
      </c>
      <c r="AV130">
        <v>8374</v>
      </c>
      <c r="AW130">
        <v>384</v>
      </c>
      <c r="AX130">
        <v>387</v>
      </c>
      <c r="AY130">
        <v>239</v>
      </c>
      <c r="AZ130">
        <v>863</v>
      </c>
      <c r="BA130">
        <v>2705</v>
      </c>
      <c r="BB130">
        <v>2709</v>
      </c>
      <c r="BC130">
        <v>1601</v>
      </c>
      <c r="BD130">
        <v>4025</v>
      </c>
      <c r="BE130">
        <v>63</v>
      </c>
      <c r="BF130">
        <f>Table4[[#This Row],[50%]]-(Table4[[#This Row],[S50%]]+Table4[[#This Row],[I50%]])</f>
        <v>299</v>
      </c>
      <c r="BG130" s="2">
        <f>Table4[[#This Row],[S50%]]+Table4[[#This Row],[I50%]]</f>
        <v>3115</v>
      </c>
    </row>
    <row r="131" spans="1:59" x14ac:dyDescent="0.2">
      <c r="A131">
        <v>1591102078</v>
      </c>
      <c r="B131">
        <v>240</v>
      </c>
      <c r="D131" t="s">
        <v>48</v>
      </c>
      <c r="E131" t="s">
        <v>277</v>
      </c>
      <c r="F131" t="s">
        <v>49</v>
      </c>
      <c r="G131">
        <v>3451</v>
      </c>
      <c r="H131">
        <v>3630</v>
      </c>
      <c r="I131">
        <v>3733</v>
      </c>
      <c r="J131">
        <v>3796</v>
      </c>
      <c r="K131">
        <v>3979</v>
      </c>
      <c r="L131">
        <v>4084</v>
      </c>
      <c r="M131">
        <v>4155</v>
      </c>
      <c r="N131">
        <v>4321</v>
      </c>
      <c r="O131">
        <v>7226</v>
      </c>
      <c r="P131">
        <v>7226</v>
      </c>
      <c r="Q131">
        <v>7226</v>
      </c>
      <c r="R131">
        <v>7226</v>
      </c>
      <c r="S131">
        <v>2789</v>
      </c>
      <c r="T131">
        <v>2948</v>
      </c>
      <c r="U131">
        <v>3040</v>
      </c>
      <c r="V131">
        <v>3101</v>
      </c>
      <c r="W131">
        <v>3241</v>
      </c>
      <c r="X131">
        <v>3322</v>
      </c>
      <c r="Y131">
        <v>3408</v>
      </c>
      <c r="Z131">
        <v>3445</v>
      </c>
      <c r="AA131">
        <v>3546</v>
      </c>
      <c r="AB131">
        <v>3546</v>
      </c>
      <c r="AC131">
        <v>3546</v>
      </c>
      <c r="AD131">
        <v>3546</v>
      </c>
      <c r="AE131">
        <v>392</v>
      </c>
      <c r="AF131">
        <v>413</v>
      </c>
      <c r="AG131">
        <v>433</v>
      </c>
      <c r="AH131">
        <v>447</v>
      </c>
      <c r="AI131">
        <v>473</v>
      </c>
      <c r="AJ131">
        <v>500</v>
      </c>
      <c r="AK131">
        <v>526</v>
      </c>
      <c r="AL131">
        <v>551</v>
      </c>
      <c r="AM131">
        <v>621</v>
      </c>
      <c r="AN131">
        <v>621</v>
      </c>
      <c r="AO131">
        <v>621</v>
      </c>
      <c r="AP131">
        <v>621</v>
      </c>
      <c r="AQ131">
        <v>11203</v>
      </c>
      <c r="AR131">
        <v>0</v>
      </c>
      <c r="AS131">
        <v>3352</v>
      </c>
      <c r="AT131">
        <v>3391</v>
      </c>
      <c r="AU131">
        <v>2339</v>
      </c>
      <c r="AV131">
        <v>8374</v>
      </c>
      <c r="AW131">
        <v>384</v>
      </c>
      <c r="AX131">
        <v>387</v>
      </c>
      <c r="AY131">
        <v>239</v>
      </c>
      <c r="AZ131">
        <v>863</v>
      </c>
      <c r="BA131">
        <v>2708</v>
      </c>
      <c r="BB131">
        <v>2710</v>
      </c>
      <c r="BC131">
        <v>1601</v>
      </c>
      <c r="BD131">
        <v>4025</v>
      </c>
      <c r="BE131">
        <v>63</v>
      </c>
      <c r="BF131">
        <f>Table4[[#This Row],[50%]]-(Table4[[#This Row],[S50%]]+Table4[[#This Row],[I50%]])</f>
        <v>270</v>
      </c>
      <c r="BG131" s="2">
        <f>Table4[[#This Row],[S50%]]+Table4[[#This Row],[I50%]]</f>
        <v>3181</v>
      </c>
    </row>
    <row r="132" spans="1:59" x14ac:dyDescent="0.2">
      <c r="A132">
        <v>1591102080</v>
      </c>
      <c r="B132">
        <v>240</v>
      </c>
      <c r="D132" t="s">
        <v>48</v>
      </c>
      <c r="E132" t="s">
        <v>240</v>
      </c>
      <c r="F132" t="s">
        <v>49</v>
      </c>
      <c r="G132">
        <v>3428</v>
      </c>
      <c r="H132">
        <v>3626</v>
      </c>
      <c r="I132">
        <v>3722</v>
      </c>
      <c r="J132">
        <v>3808</v>
      </c>
      <c r="K132">
        <v>3990</v>
      </c>
      <c r="L132">
        <v>4096</v>
      </c>
      <c r="M132">
        <v>4158</v>
      </c>
      <c r="N132">
        <v>4321</v>
      </c>
      <c r="O132">
        <v>4509</v>
      </c>
      <c r="P132">
        <v>4509</v>
      </c>
      <c r="Q132">
        <v>4509</v>
      </c>
      <c r="R132">
        <v>4509</v>
      </c>
      <c r="S132">
        <v>2787</v>
      </c>
      <c r="T132">
        <v>2947</v>
      </c>
      <c r="U132">
        <v>3037</v>
      </c>
      <c r="V132">
        <v>3094</v>
      </c>
      <c r="W132">
        <v>3252</v>
      </c>
      <c r="X132">
        <v>3329</v>
      </c>
      <c r="Y132">
        <v>3395</v>
      </c>
      <c r="Z132">
        <v>3439</v>
      </c>
      <c r="AA132">
        <v>3546</v>
      </c>
      <c r="AB132">
        <v>3546</v>
      </c>
      <c r="AC132">
        <v>3546</v>
      </c>
      <c r="AD132">
        <v>3546</v>
      </c>
      <c r="AE132">
        <v>390</v>
      </c>
      <c r="AF132">
        <v>413</v>
      </c>
      <c r="AG132">
        <v>433</v>
      </c>
      <c r="AH132">
        <v>446</v>
      </c>
      <c r="AI132">
        <v>472</v>
      </c>
      <c r="AJ132">
        <v>503</v>
      </c>
      <c r="AK132">
        <v>528</v>
      </c>
      <c r="AL132">
        <v>607</v>
      </c>
      <c r="AM132">
        <v>690</v>
      </c>
      <c r="AN132">
        <v>690</v>
      </c>
      <c r="AO132">
        <v>690</v>
      </c>
      <c r="AP132">
        <v>690</v>
      </c>
      <c r="AQ132">
        <v>11302</v>
      </c>
      <c r="AR132">
        <v>0</v>
      </c>
      <c r="AS132">
        <v>3351</v>
      </c>
      <c r="AT132">
        <v>3391</v>
      </c>
      <c r="AU132">
        <v>2339</v>
      </c>
      <c r="AV132">
        <v>8374</v>
      </c>
      <c r="AW132">
        <v>384</v>
      </c>
      <c r="AX132">
        <v>387</v>
      </c>
      <c r="AY132">
        <v>239</v>
      </c>
      <c r="AZ132">
        <v>863</v>
      </c>
      <c r="BA132">
        <v>2707</v>
      </c>
      <c r="BB132">
        <v>2710</v>
      </c>
      <c r="BC132">
        <v>1601</v>
      </c>
      <c r="BD132">
        <v>4025</v>
      </c>
      <c r="BE132">
        <v>63</v>
      </c>
      <c r="BF132">
        <f>Table4[[#This Row],[50%]]-(Table4[[#This Row],[S50%]]+Table4[[#This Row],[I50%]])</f>
        <v>251</v>
      </c>
      <c r="BG132" s="2">
        <f>Table4[[#This Row],[S50%]]+Table4[[#This Row],[I50%]]</f>
        <v>3177</v>
      </c>
    </row>
    <row r="133" spans="1:59" x14ac:dyDescent="0.2">
      <c r="A133">
        <v>1591102082</v>
      </c>
      <c r="B133">
        <v>240</v>
      </c>
      <c r="D133" t="s">
        <v>48</v>
      </c>
      <c r="E133" t="s">
        <v>241</v>
      </c>
      <c r="F133" t="s">
        <v>49</v>
      </c>
      <c r="G133">
        <v>3410</v>
      </c>
      <c r="H133">
        <v>3605</v>
      </c>
      <c r="I133">
        <v>3700</v>
      </c>
      <c r="J133">
        <v>3771</v>
      </c>
      <c r="K133">
        <v>3965</v>
      </c>
      <c r="L133">
        <v>4053</v>
      </c>
      <c r="M133">
        <v>4141</v>
      </c>
      <c r="N133">
        <v>4244</v>
      </c>
      <c r="O133">
        <v>4347</v>
      </c>
      <c r="P133">
        <v>4347</v>
      </c>
      <c r="Q133">
        <v>4347</v>
      </c>
      <c r="R133">
        <v>4347</v>
      </c>
      <c r="S133">
        <v>2761</v>
      </c>
      <c r="T133">
        <v>2921</v>
      </c>
      <c r="U133">
        <v>3030</v>
      </c>
      <c r="V133">
        <v>3073</v>
      </c>
      <c r="W133">
        <v>3240</v>
      </c>
      <c r="X133">
        <v>3318</v>
      </c>
      <c r="Y133">
        <v>3360</v>
      </c>
      <c r="Z133">
        <v>3411</v>
      </c>
      <c r="AA133">
        <v>3536</v>
      </c>
      <c r="AB133">
        <v>3536</v>
      </c>
      <c r="AC133">
        <v>3536</v>
      </c>
      <c r="AD133">
        <v>3536</v>
      </c>
      <c r="AE133">
        <v>390</v>
      </c>
      <c r="AF133">
        <v>414</v>
      </c>
      <c r="AG133">
        <v>432</v>
      </c>
      <c r="AH133">
        <v>444</v>
      </c>
      <c r="AI133">
        <v>472</v>
      </c>
      <c r="AJ133">
        <v>500</v>
      </c>
      <c r="AK133">
        <v>528</v>
      </c>
      <c r="AL133">
        <v>565</v>
      </c>
      <c r="AM133">
        <v>690</v>
      </c>
      <c r="AN133">
        <v>690</v>
      </c>
      <c r="AO133">
        <v>690</v>
      </c>
      <c r="AP133">
        <v>690</v>
      </c>
      <c r="AQ133">
        <v>11429</v>
      </c>
      <c r="AR133">
        <v>0</v>
      </c>
      <c r="AS133">
        <v>3352</v>
      </c>
      <c r="AT133">
        <v>3391</v>
      </c>
      <c r="AU133">
        <v>2339</v>
      </c>
      <c r="AV133">
        <v>8374</v>
      </c>
      <c r="AW133">
        <v>384</v>
      </c>
      <c r="AX133">
        <v>387</v>
      </c>
      <c r="AY133">
        <v>239</v>
      </c>
      <c r="AZ133">
        <v>863</v>
      </c>
      <c r="BA133">
        <v>2707</v>
      </c>
      <c r="BB133">
        <v>2711</v>
      </c>
      <c r="BC133">
        <v>1601</v>
      </c>
      <c r="BD133">
        <v>4025</v>
      </c>
      <c r="BE133">
        <v>63</v>
      </c>
      <c r="BF133">
        <f>Table4[[#This Row],[50%]]-(Table4[[#This Row],[S50%]]+Table4[[#This Row],[I50%]])</f>
        <v>259</v>
      </c>
      <c r="BG133" s="2">
        <f>Table4[[#This Row],[S50%]]+Table4[[#This Row],[I50%]]</f>
        <v>3151</v>
      </c>
    </row>
    <row r="134" spans="1:59" x14ac:dyDescent="0.2">
      <c r="A134">
        <v>1591102084</v>
      </c>
      <c r="B134">
        <v>240</v>
      </c>
      <c r="D134" t="s">
        <v>48</v>
      </c>
      <c r="E134" t="s">
        <v>245</v>
      </c>
      <c r="F134" t="s">
        <v>49</v>
      </c>
      <c r="G134">
        <v>3408</v>
      </c>
      <c r="H134">
        <v>3612</v>
      </c>
      <c r="I134">
        <v>3707</v>
      </c>
      <c r="J134">
        <v>3768</v>
      </c>
      <c r="K134">
        <v>3971</v>
      </c>
      <c r="L134">
        <v>4077</v>
      </c>
      <c r="M134">
        <v>4237</v>
      </c>
      <c r="N134">
        <v>4321</v>
      </c>
      <c r="O134">
        <v>4355</v>
      </c>
      <c r="P134">
        <v>4355</v>
      </c>
      <c r="Q134">
        <v>4355</v>
      </c>
      <c r="R134">
        <v>4355</v>
      </c>
      <c r="S134">
        <v>2757</v>
      </c>
      <c r="T134">
        <v>2921</v>
      </c>
      <c r="U134">
        <v>3036</v>
      </c>
      <c r="V134">
        <v>3109</v>
      </c>
      <c r="W134">
        <v>3250</v>
      </c>
      <c r="X134">
        <v>3329</v>
      </c>
      <c r="Y134">
        <v>3411</v>
      </c>
      <c r="Z134">
        <v>3486</v>
      </c>
      <c r="AA134">
        <v>3544</v>
      </c>
      <c r="AB134">
        <v>3544</v>
      </c>
      <c r="AC134">
        <v>3544</v>
      </c>
      <c r="AD134">
        <v>3544</v>
      </c>
      <c r="AE134">
        <v>392</v>
      </c>
      <c r="AF134">
        <v>416</v>
      </c>
      <c r="AG134">
        <v>431</v>
      </c>
      <c r="AH134">
        <v>443</v>
      </c>
      <c r="AI134">
        <v>474</v>
      </c>
      <c r="AJ134">
        <v>491</v>
      </c>
      <c r="AK134">
        <v>528</v>
      </c>
      <c r="AL134">
        <v>560</v>
      </c>
      <c r="AM134">
        <v>690</v>
      </c>
      <c r="AN134">
        <v>690</v>
      </c>
      <c r="AO134">
        <v>690</v>
      </c>
      <c r="AP134">
        <v>690</v>
      </c>
      <c r="AQ134">
        <v>11514</v>
      </c>
      <c r="AR134">
        <v>0</v>
      </c>
      <c r="AS134">
        <v>3352</v>
      </c>
      <c r="AT134">
        <v>3391</v>
      </c>
      <c r="AU134">
        <v>2339</v>
      </c>
      <c r="AV134">
        <v>8374</v>
      </c>
      <c r="AW134">
        <v>384</v>
      </c>
      <c r="AX134">
        <v>388</v>
      </c>
      <c r="AY134">
        <v>239</v>
      </c>
      <c r="AZ134">
        <v>863</v>
      </c>
      <c r="BA134">
        <v>2708</v>
      </c>
      <c r="BB134">
        <v>2711</v>
      </c>
      <c r="BC134">
        <v>1601</v>
      </c>
      <c r="BD134">
        <v>4025</v>
      </c>
      <c r="BE134">
        <v>63</v>
      </c>
      <c r="BF134">
        <f>Table4[[#This Row],[50%]]-(Table4[[#This Row],[S50%]]+Table4[[#This Row],[I50%]])</f>
        <v>259</v>
      </c>
      <c r="BG134" s="2">
        <f>Table4[[#This Row],[S50%]]+Table4[[#This Row],[I50%]]</f>
        <v>3149</v>
      </c>
    </row>
    <row r="135" spans="1:59" x14ac:dyDescent="0.2">
      <c r="A135">
        <v>1591102087</v>
      </c>
      <c r="B135">
        <v>240</v>
      </c>
      <c r="D135" t="s">
        <v>48</v>
      </c>
      <c r="E135" t="s">
        <v>240</v>
      </c>
      <c r="F135" t="s">
        <v>49</v>
      </c>
      <c r="G135">
        <v>3396</v>
      </c>
      <c r="H135">
        <v>3589</v>
      </c>
      <c r="I135">
        <v>3706</v>
      </c>
      <c r="J135">
        <v>3760</v>
      </c>
      <c r="K135">
        <v>3949</v>
      </c>
      <c r="L135">
        <v>4062</v>
      </c>
      <c r="M135">
        <v>4247</v>
      </c>
      <c r="N135">
        <v>4315</v>
      </c>
      <c r="O135">
        <v>4355</v>
      </c>
      <c r="P135">
        <v>4355</v>
      </c>
      <c r="Q135">
        <v>4355</v>
      </c>
      <c r="R135">
        <v>4355</v>
      </c>
      <c r="S135">
        <v>2721</v>
      </c>
      <c r="T135">
        <v>2900</v>
      </c>
      <c r="U135">
        <v>2996</v>
      </c>
      <c r="V135">
        <v>3036</v>
      </c>
      <c r="W135">
        <v>3225</v>
      </c>
      <c r="X135">
        <v>3329</v>
      </c>
      <c r="Y135">
        <v>3471</v>
      </c>
      <c r="Z135">
        <v>3525</v>
      </c>
      <c r="AA135">
        <v>3544</v>
      </c>
      <c r="AB135">
        <v>3544</v>
      </c>
      <c r="AC135">
        <v>3544</v>
      </c>
      <c r="AD135">
        <v>3544</v>
      </c>
      <c r="AE135">
        <v>391</v>
      </c>
      <c r="AF135">
        <v>413</v>
      </c>
      <c r="AG135">
        <v>427</v>
      </c>
      <c r="AH135">
        <v>437</v>
      </c>
      <c r="AI135">
        <v>470</v>
      </c>
      <c r="AJ135">
        <v>488</v>
      </c>
      <c r="AK135">
        <v>522</v>
      </c>
      <c r="AL135">
        <v>560</v>
      </c>
      <c r="AM135">
        <v>690</v>
      </c>
      <c r="AN135">
        <v>690</v>
      </c>
      <c r="AO135">
        <v>690</v>
      </c>
      <c r="AP135">
        <v>690</v>
      </c>
      <c r="AQ135">
        <v>11631</v>
      </c>
      <c r="AR135">
        <v>0</v>
      </c>
      <c r="AS135">
        <v>3354</v>
      </c>
      <c r="AT135">
        <v>3392</v>
      </c>
      <c r="AU135">
        <v>2339</v>
      </c>
      <c r="AV135">
        <v>8374</v>
      </c>
      <c r="AW135">
        <v>384</v>
      </c>
      <c r="AX135">
        <v>388</v>
      </c>
      <c r="AY135">
        <v>239</v>
      </c>
      <c r="AZ135">
        <v>863</v>
      </c>
      <c r="BA135">
        <v>2708</v>
      </c>
      <c r="BB135">
        <v>2711</v>
      </c>
      <c r="BC135">
        <v>1601</v>
      </c>
      <c r="BD135">
        <v>4025</v>
      </c>
      <c r="BE135">
        <v>63</v>
      </c>
      <c r="BF135">
        <f>Table4[[#This Row],[50%]]-(Table4[[#This Row],[S50%]]+Table4[[#This Row],[I50%]])</f>
        <v>284</v>
      </c>
      <c r="BG135" s="2">
        <f>Table4[[#This Row],[S50%]]+Table4[[#This Row],[I50%]]</f>
        <v>3112</v>
      </c>
    </row>
    <row r="136" spans="1:59" x14ac:dyDescent="0.2">
      <c r="A136">
        <v>1591102089</v>
      </c>
      <c r="B136">
        <v>240</v>
      </c>
      <c r="D136" t="s">
        <v>48</v>
      </c>
      <c r="E136" t="s">
        <v>233</v>
      </c>
      <c r="F136" t="s">
        <v>49</v>
      </c>
      <c r="G136">
        <v>3438</v>
      </c>
      <c r="H136">
        <v>3655</v>
      </c>
      <c r="I136">
        <v>3759</v>
      </c>
      <c r="J136">
        <v>3824</v>
      </c>
      <c r="K136">
        <v>4036</v>
      </c>
      <c r="L136">
        <v>4191</v>
      </c>
      <c r="M136">
        <v>4341</v>
      </c>
      <c r="N136">
        <v>4424</v>
      </c>
      <c r="O136">
        <v>5038</v>
      </c>
      <c r="P136">
        <v>5038</v>
      </c>
      <c r="Q136">
        <v>5038</v>
      </c>
      <c r="R136">
        <v>5038</v>
      </c>
      <c r="S136">
        <v>2756</v>
      </c>
      <c r="T136">
        <v>2915</v>
      </c>
      <c r="U136">
        <v>3032</v>
      </c>
      <c r="V136">
        <v>3074</v>
      </c>
      <c r="W136">
        <v>3246</v>
      </c>
      <c r="X136">
        <v>3367</v>
      </c>
      <c r="Y136">
        <v>3525</v>
      </c>
      <c r="Z136">
        <v>3544</v>
      </c>
      <c r="AA136">
        <v>3935</v>
      </c>
      <c r="AB136">
        <v>3935</v>
      </c>
      <c r="AC136">
        <v>3935</v>
      </c>
      <c r="AD136">
        <v>3935</v>
      </c>
      <c r="AE136">
        <v>394</v>
      </c>
      <c r="AF136">
        <v>417</v>
      </c>
      <c r="AG136">
        <v>432</v>
      </c>
      <c r="AH136">
        <v>443</v>
      </c>
      <c r="AI136">
        <v>472</v>
      </c>
      <c r="AJ136">
        <v>488</v>
      </c>
      <c r="AK136">
        <v>522</v>
      </c>
      <c r="AL136">
        <v>560</v>
      </c>
      <c r="AM136">
        <v>673</v>
      </c>
      <c r="AN136">
        <v>673</v>
      </c>
      <c r="AO136">
        <v>673</v>
      </c>
      <c r="AP136">
        <v>673</v>
      </c>
      <c r="AQ136">
        <v>11720</v>
      </c>
      <c r="AR136">
        <v>0</v>
      </c>
      <c r="AS136">
        <v>3355</v>
      </c>
      <c r="AT136">
        <v>3394</v>
      </c>
      <c r="AU136">
        <v>2339</v>
      </c>
      <c r="AV136">
        <v>8374</v>
      </c>
      <c r="AW136">
        <v>384</v>
      </c>
      <c r="AX136">
        <v>388</v>
      </c>
      <c r="AY136">
        <v>239</v>
      </c>
      <c r="AZ136">
        <v>863</v>
      </c>
      <c r="BA136">
        <v>2709</v>
      </c>
      <c r="BB136">
        <v>2712</v>
      </c>
      <c r="BC136">
        <v>1601</v>
      </c>
      <c r="BD136">
        <v>4025</v>
      </c>
      <c r="BE136">
        <v>63</v>
      </c>
      <c r="BF136">
        <f>Table4[[#This Row],[50%]]-(Table4[[#This Row],[S50%]]+Table4[[#This Row],[I50%]])</f>
        <v>288</v>
      </c>
      <c r="BG136" s="2">
        <f>Table4[[#This Row],[S50%]]+Table4[[#This Row],[I50%]]</f>
        <v>3150</v>
      </c>
    </row>
    <row r="137" spans="1:59" x14ac:dyDescent="0.2">
      <c r="A137">
        <v>1591102091</v>
      </c>
      <c r="B137">
        <v>240</v>
      </c>
      <c r="D137" t="s">
        <v>48</v>
      </c>
      <c r="E137" t="s">
        <v>240</v>
      </c>
      <c r="F137" t="s">
        <v>49</v>
      </c>
      <c r="G137">
        <v>3490</v>
      </c>
      <c r="H137">
        <v>3701</v>
      </c>
      <c r="I137">
        <v>3798</v>
      </c>
      <c r="J137">
        <v>3884</v>
      </c>
      <c r="K137">
        <v>4069</v>
      </c>
      <c r="L137">
        <v>4216</v>
      </c>
      <c r="M137">
        <v>4341</v>
      </c>
      <c r="N137">
        <v>4424</v>
      </c>
      <c r="O137">
        <v>5038</v>
      </c>
      <c r="P137">
        <v>5038</v>
      </c>
      <c r="Q137">
        <v>5038</v>
      </c>
      <c r="R137">
        <v>5038</v>
      </c>
      <c r="S137">
        <v>2768</v>
      </c>
      <c r="T137">
        <v>2943</v>
      </c>
      <c r="U137">
        <v>3036</v>
      </c>
      <c r="V137">
        <v>3124</v>
      </c>
      <c r="W137">
        <v>3276</v>
      </c>
      <c r="X137">
        <v>3409</v>
      </c>
      <c r="Y137">
        <v>3525</v>
      </c>
      <c r="Z137">
        <v>3544</v>
      </c>
      <c r="AA137">
        <v>3935</v>
      </c>
      <c r="AB137">
        <v>3935</v>
      </c>
      <c r="AC137">
        <v>3935</v>
      </c>
      <c r="AD137">
        <v>3935</v>
      </c>
      <c r="AE137">
        <v>397</v>
      </c>
      <c r="AF137">
        <v>417</v>
      </c>
      <c r="AG137">
        <v>434</v>
      </c>
      <c r="AH137">
        <v>443</v>
      </c>
      <c r="AI137">
        <v>479</v>
      </c>
      <c r="AJ137">
        <v>489</v>
      </c>
      <c r="AK137">
        <v>552</v>
      </c>
      <c r="AL137">
        <v>565</v>
      </c>
      <c r="AM137">
        <v>673</v>
      </c>
      <c r="AN137">
        <v>673</v>
      </c>
      <c r="AO137">
        <v>673</v>
      </c>
      <c r="AP137">
        <v>673</v>
      </c>
      <c r="AQ137">
        <v>11836</v>
      </c>
      <c r="AR137">
        <v>0</v>
      </c>
      <c r="AS137">
        <v>3357</v>
      </c>
      <c r="AT137">
        <v>3395</v>
      </c>
      <c r="AU137">
        <v>2339</v>
      </c>
      <c r="AV137">
        <v>8374</v>
      </c>
      <c r="AW137">
        <v>385</v>
      </c>
      <c r="AX137">
        <v>388</v>
      </c>
      <c r="AY137">
        <v>239</v>
      </c>
      <c r="AZ137">
        <v>863</v>
      </c>
      <c r="BA137">
        <v>2710</v>
      </c>
      <c r="BB137">
        <v>2713</v>
      </c>
      <c r="BC137">
        <v>1601</v>
      </c>
      <c r="BD137">
        <v>4025</v>
      </c>
      <c r="BE137">
        <v>63</v>
      </c>
      <c r="BF137">
        <f>Table4[[#This Row],[50%]]-(Table4[[#This Row],[S50%]]+Table4[[#This Row],[I50%]])</f>
        <v>325</v>
      </c>
      <c r="BG137" s="2">
        <f>Table4[[#This Row],[S50%]]+Table4[[#This Row],[I50%]]</f>
        <v>3165</v>
      </c>
    </row>
    <row r="138" spans="1:59" x14ac:dyDescent="0.2">
      <c r="A138">
        <v>1591102093</v>
      </c>
      <c r="B138">
        <v>240</v>
      </c>
      <c r="D138" t="s">
        <v>48</v>
      </c>
      <c r="E138" t="s">
        <v>232</v>
      </c>
      <c r="F138" t="s">
        <v>49</v>
      </c>
      <c r="G138">
        <v>3509</v>
      </c>
      <c r="H138">
        <v>3708</v>
      </c>
      <c r="I138">
        <v>3820</v>
      </c>
      <c r="J138">
        <v>3902</v>
      </c>
      <c r="K138">
        <v>4079</v>
      </c>
      <c r="L138">
        <v>4191</v>
      </c>
      <c r="M138">
        <v>4312</v>
      </c>
      <c r="N138">
        <v>4424</v>
      </c>
      <c r="O138">
        <v>5038</v>
      </c>
      <c r="P138">
        <v>5038</v>
      </c>
      <c r="Q138">
        <v>5038</v>
      </c>
      <c r="R138">
        <v>5038</v>
      </c>
      <c r="S138">
        <v>2794</v>
      </c>
      <c r="T138">
        <v>2950</v>
      </c>
      <c r="U138">
        <v>3052</v>
      </c>
      <c r="V138">
        <v>3133</v>
      </c>
      <c r="W138">
        <v>3292</v>
      </c>
      <c r="X138">
        <v>3391</v>
      </c>
      <c r="Y138">
        <v>3503</v>
      </c>
      <c r="Z138">
        <v>3542</v>
      </c>
      <c r="AA138">
        <v>3935</v>
      </c>
      <c r="AB138">
        <v>3935</v>
      </c>
      <c r="AC138">
        <v>3935</v>
      </c>
      <c r="AD138">
        <v>3935</v>
      </c>
      <c r="AE138">
        <v>398</v>
      </c>
      <c r="AF138">
        <v>415</v>
      </c>
      <c r="AG138">
        <v>434</v>
      </c>
      <c r="AH138">
        <v>444</v>
      </c>
      <c r="AI138">
        <v>476</v>
      </c>
      <c r="AJ138">
        <v>488</v>
      </c>
      <c r="AK138">
        <v>536</v>
      </c>
      <c r="AL138">
        <v>571</v>
      </c>
      <c r="AM138">
        <v>673</v>
      </c>
      <c r="AN138">
        <v>673</v>
      </c>
      <c r="AO138">
        <v>673</v>
      </c>
      <c r="AP138">
        <v>673</v>
      </c>
      <c r="AQ138">
        <v>11943</v>
      </c>
      <c r="AR138">
        <v>0</v>
      </c>
      <c r="AS138">
        <v>3359</v>
      </c>
      <c r="AT138">
        <v>3396</v>
      </c>
      <c r="AU138">
        <v>2339</v>
      </c>
      <c r="AV138">
        <v>8374</v>
      </c>
      <c r="AW138">
        <v>385</v>
      </c>
      <c r="AX138">
        <v>388</v>
      </c>
      <c r="AY138">
        <v>239</v>
      </c>
      <c r="AZ138">
        <v>863</v>
      </c>
      <c r="BA138">
        <v>2711</v>
      </c>
      <c r="BB138">
        <v>2714</v>
      </c>
      <c r="BC138">
        <v>1601</v>
      </c>
      <c r="BD138">
        <v>4025</v>
      </c>
      <c r="BE138">
        <v>63</v>
      </c>
      <c r="BF138">
        <f>Table4[[#This Row],[50%]]-(Table4[[#This Row],[S50%]]+Table4[[#This Row],[I50%]])</f>
        <v>317</v>
      </c>
      <c r="BG138" s="2">
        <f>Table4[[#This Row],[S50%]]+Table4[[#This Row],[I50%]]</f>
        <v>3192</v>
      </c>
    </row>
    <row r="139" spans="1:59" x14ac:dyDescent="0.2">
      <c r="A139">
        <v>1591102095</v>
      </c>
      <c r="B139">
        <v>240</v>
      </c>
      <c r="D139" t="s">
        <v>48</v>
      </c>
      <c r="E139" t="s">
        <v>235</v>
      </c>
      <c r="F139" t="s">
        <v>49</v>
      </c>
      <c r="G139">
        <v>3509</v>
      </c>
      <c r="H139">
        <v>3710</v>
      </c>
      <c r="I139">
        <v>3823</v>
      </c>
      <c r="J139">
        <v>3914</v>
      </c>
      <c r="K139">
        <v>4079</v>
      </c>
      <c r="L139">
        <v>4192</v>
      </c>
      <c r="M139">
        <v>4315</v>
      </c>
      <c r="N139">
        <v>4424</v>
      </c>
      <c r="O139">
        <v>5038</v>
      </c>
      <c r="P139">
        <v>5038</v>
      </c>
      <c r="Q139">
        <v>5038</v>
      </c>
      <c r="R139">
        <v>5038</v>
      </c>
      <c r="S139">
        <v>2801</v>
      </c>
      <c r="T139">
        <v>2994</v>
      </c>
      <c r="U139">
        <v>3102</v>
      </c>
      <c r="V139">
        <v>3157</v>
      </c>
      <c r="W139">
        <v>3308</v>
      </c>
      <c r="X139">
        <v>3391</v>
      </c>
      <c r="Y139">
        <v>3506</v>
      </c>
      <c r="Z139">
        <v>3542</v>
      </c>
      <c r="AA139">
        <v>3935</v>
      </c>
      <c r="AB139">
        <v>3935</v>
      </c>
      <c r="AC139">
        <v>3935</v>
      </c>
      <c r="AD139">
        <v>3935</v>
      </c>
      <c r="AE139">
        <v>400</v>
      </c>
      <c r="AF139">
        <v>419</v>
      </c>
      <c r="AG139">
        <v>436</v>
      </c>
      <c r="AH139">
        <v>450</v>
      </c>
      <c r="AI139">
        <v>479</v>
      </c>
      <c r="AJ139">
        <v>501</v>
      </c>
      <c r="AK139">
        <v>552</v>
      </c>
      <c r="AL139">
        <v>584</v>
      </c>
      <c r="AM139">
        <v>673</v>
      </c>
      <c r="AN139">
        <v>673</v>
      </c>
      <c r="AO139">
        <v>673</v>
      </c>
      <c r="AP139">
        <v>673</v>
      </c>
      <c r="AQ139">
        <v>12038</v>
      </c>
      <c r="AR139">
        <v>0</v>
      </c>
      <c r="AS139">
        <v>3359</v>
      </c>
      <c r="AT139">
        <v>3397</v>
      </c>
      <c r="AU139">
        <v>2339</v>
      </c>
      <c r="AV139">
        <v>8374</v>
      </c>
      <c r="AW139">
        <v>385</v>
      </c>
      <c r="AX139">
        <v>388</v>
      </c>
      <c r="AY139">
        <v>239</v>
      </c>
      <c r="AZ139">
        <v>863</v>
      </c>
      <c r="BA139">
        <v>2712</v>
      </c>
      <c r="BB139">
        <v>2715</v>
      </c>
      <c r="BC139">
        <v>1601</v>
      </c>
      <c r="BD139">
        <v>4025</v>
      </c>
      <c r="BE139">
        <v>63</v>
      </c>
      <c r="BF139">
        <f>Table4[[#This Row],[50%]]-(Table4[[#This Row],[S50%]]+Table4[[#This Row],[I50%]])</f>
        <v>308</v>
      </c>
      <c r="BG139" s="2">
        <f>Table4[[#This Row],[S50%]]+Table4[[#This Row],[I50%]]</f>
        <v>3201</v>
      </c>
    </row>
    <row r="140" spans="1:59" x14ac:dyDescent="0.2">
      <c r="A140">
        <v>1591102098</v>
      </c>
      <c r="B140">
        <v>240</v>
      </c>
      <c r="D140" t="s">
        <v>48</v>
      </c>
      <c r="E140" t="s">
        <v>234</v>
      </c>
      <c r="F140" t="s">
        <v>49</v>
      </c>
      <c r="G140">
        <v>3508</v>
      </c>
      <c r="H140">
        <v>3695</v>
      </c>
      <c r="I140">
        <v>3803</v>
      </c>
      <c r="J140">
        <v>3884</v>
      </c>
      <c r="K140">
        <v>4046</v>
      </c>
      <c r="L140">
        <v>4109</v>
      </c>
      <c r="M140">
        <v>4216</v>
      </c>
      <c r="N140">
        <v>4286</v>
      </c>
      <c r="O140">
        <v>4367</v>
      </c>
      <c r="P140">
        <v>4367</v>
      </c>
      <c r="Q140">
        <v>4367</v>
      </c>
      <c r="R140">
        <v>4367</v>
      </c>
      <c r="S140">
        <v>2838</v>
      </c>
      <c r="T140">
        <v>2985</v>
      </c>
      <c r="U140">
        <v>3102</v>
      </c>
      <c r="V140">
        <v>3157</v>
      </c>
      <c r="W140">
        <v>3292</v>
      </c>
      <c r="X140">
        <v>3358</v>
      </c>
      <c r="Y140">
        <v>3427</v>
      </c>
      <c r="Z140">
        <v>3499</v>
      </c>
      <c r="AA140">
        <v>3516</v>
      </c>
      <c r="AB140">
        <v>3516</v>
      </c>
      <c r="AC140">
        <v>3516</v>
      </c>
      <c r="AD140">
        <v>3516</v>
      </c>
      <c r="AE140">
        <v>401</v>
      </c>
      <c r="AF140">
        <v>423</v>
      </c>
      <c r="AG140">
        <v>437</v>
      </c>
      <c r="AH140">
        <v>450</v>
      </c>
      <c r="AI140">
        <v>481</v>
      </c>
      <c r="AJ140">
        <v>512</v>
      </c>
      <c r="AK140">
        <v>550</v>
      </c>
      <c r="AL140">
        <v>571</v>
      </c>
      <c r="AM140">
        <v>696</v>
      </c>
      <c r="AN140">
        <v>696</v>
      </c>
      <c r="AO140">
        <v>696</v>
      </c>
      <c r="AP140">
        <v>696</v>
      </c>
      <c r="AQ140">
        <v>12162</v>
      </c>
      <c r="AR140">
        <v>0</v>
      </c>
      <c r="AS140">
        <v>3361</v>
      </c>
      <c r="AT140">
        <v>3398</v>
      </c>
      <c r="AU140">
        <v>2339</v>
      </c>
      <c r="AV140">
        <v>8374</v>
      </c>
      <c r="AW140">
        <v>385</v>
      </c>
      <c r="AX140">
        <v>388</v>
      </c>
      <c r="AY140">
        <v>239</v>
      </c>
      <c r="AZ140">
        <v>863</v>
      </c>
      <c r="BA140">
        <v>2713</v>
      </c>
      <c r="BB140">
        <v>2716</v>
      </c>
      <c r="BC140">
        <v>1601</v>
      </c>
      <c r="BD140">
        <v>4025</v>
      </c>
      <c r="BE140">
        <v>63</v>
      </c>
      <c r="BF140">
        <f>Table4[[#This Row],[50%]]-(Table4[[#This Row],[S50%]]+Table4[[#This Row],[I50%]])</f>
        <v>269</v>
      </c>
      <c r="BG140" s="2">
        <f>Table4[[#This Row],[S50%]]+Table4[[#This Row],[I50%]]</f>
        <v>3239</v>
      </c>
    </row>
    <row r="141" spans="1:59" x14ac:dyDescent="0.2">
      <c r="A141">
        <v>1591102100</v>
      </c>
      <c r="B141">
        <v>240</v>
      </c>
      <c r="D141" t="s">
        <v>48</v>
      </c>
      <c r="E141" t="s">
        <v>240</v>
      </c>
      <c r="F141" t="s">
        <v>49</v>
      </c>
      <c r="G141">
        <v>3508</v>
      </c>
      <c r="H141">
        <v>3668</v>
      </c>
      <c r="I141">
        <v>3786</v>
      </c>
      <c r="J141">
        <v>3859</v>
      </c>
      <c r="K141">
        <v>4006</v>
      </c>
      <c r="L141">
        <v>4099</v>
      </c>
      <c r="M141">
        <v>4192</v>
      </c>
      <c r="N141">
        <v>4255</v>
      </c>
      <c r="O141">
        <v>4367</v>
      </c>
      <c r="P141">
        <v>4367</v>
      </c>
      <c r="Q141">
        <v>4367</v>
      </c>
      <c r="R141">
        <v>4367</v>
      </c>
      <c r="S141">
        <v>2839</v>
      </c>
      <c r="T141">
        <v>2988</v>
      </c>
      <c r="U141">
        <v>3081</v>
      </c>
      <c r="V141">
        <v>3146</v>
      </c>
      <c r="W141">
        <v>3287</v>
      </c>
      <c r="X141">
        <v>3339</v>
      </c>
      <c r="Y141">
        <v>3410</v>
      </c>
      <c r="Z141">
        <v>3499</v>
      </c>
      <c r="AA141">
        <v>3516</v>
      </c>
      <c r="AB141">
        <v>3516</v>
      </c>
      <c r="AC141">
        <v>3516</v>
      </c>
      <c r="AD141">
        <v>3516</v>
      </c>
      <c r="AE141">
        <v>400</v>
      </c>
      <c r="AF141">
        <v>423</v>
      </c>
      <c r="AG141">
        <v>438</v>
      </c>
      <c r="AH141">
        <v>450</v>
      </c>
      <c r="AI141">
        <v>479</v>
      </c>
      <c r="AJ141">
        <v>506</v>
      </c>
      <c r="AK141">
        <v>537</v>
      </c>
      <c r="AL141">
        <v>559</v>
      </c>
      <c r="AM141">
        <v>696</v>
      </c>
      <c r="AN141">
        <v>696</v>
      </c>
      <c r="AO141">
        <v>696</v>
      </c>
      <c r="AP141">
        <v>696</v>
      </c>
      <c r="AQ141">
        <v>12255</v>
      </c>
      <c r="AR141">
        <v>0</v>
      </c>
      <c r="AS141">
        <v>3361</v>
      </c>
      <c r="AT141">
        <v>3398</v>
      </c>
      <c r="AU141">
        <v>2339</v>
      </c>
      <c r="AV141">
        <v>8374</v>
      </c>
      <c r="AW141">
        <v>385</v>
      </c>
      <c r="AX141">
        <v>388</v>
      </c>
      <c r="AY141">
        <v>239</v>
      </c>
      <c r="AZ141">
        <v>863</v>
      </c>
      <c r="BA141">
        <v>2714</v>
      </c>
      <c r="BB141">
        <v>2716</v>
      </c>
      <c r="BC141">
        <v>1601</v>
      </c>
      <c r="BD141">
        <v>4025</v>
      </c>
      <c r="BE141">
        <v>63</v>
      </c>
      <c r="BF141">
        <f>Table4[[#This Row],[50%]]-(Table4[[#This Row],[S50%]]+Table4[[#This Row],[I50%]])</f>
        <v>269</v>
      </c>
      <c r="BG141" s="2">
        <f>Table4[[#This Row],[S50%]]+Table4[[#This Row],[I50%]]</f>
        <v>3239</v>
      </c>
    </row>
    <row r="142" spans="1:59" x14ac:dyDescent="0.2">
      <c r="A142">
        <v>1591102102</v>
      </c>
      <c r="B142">
        <v>240</v>
      </c>
      <c r="D142" t="s">
        <v>48</v>
      </c>
      <c r="E142" t="s">
        <v>231</v>
      </c>
      <c r="F142" t="s">
        <v>49</v>
      </c>
      <c r="G142">
        <v>3449</v>
      </c>
      <c r="H142">
        <v>3636</v>
      </c>
      <c r="I142">
        <v>3763</v>
      </c>
      <c r="J142">
        <v>3830</v>
      </c>
      <c r="K142">
        <v>3983</v>
      </c>
      <c r="L142">
        <v>4074</v>
      </c>
      <c r="M142">
        <v>4137</v>
      </c>
      <c r="N142">
        <v>4201</v>
      </c>
      <c r="O142">
        <v>4367</v>
      </c>
      <c r="P142">
        <v>4367</v>
      </c>
      <c r="Q142">
        <v>4367</v>
      </c>
      <c r="R142">
        <v>4367</v>
      </c>
      <c r="S142">
        <v>2799</v>
      </c>
      <c r="T142">
        <v>2979</v>
      </c>
      <c r="U142">
        <v>3078</v>
      </c>
      <c r="V142">
        <v>3131</v>
      </c>
      <c r="W142">
        <v>3258</v>
      </c>
      <c r="X142">
        <v>3334</v>
      </c>
      <c r="Y142">
        <v>3376</v>
      </c>
      <c r="Z142">
        <v>3462</v>
      </c>
      <c r="AA142">
        <v>3684</v>
      </c>
      <c r="AB142">
        <v>3684</v>
      </c>
      <c r="AC142">
        <v>3684</v>
      </c>
      <c r="AD142">
        <v>3684</v>
      </c>
      <c r="AE142">
        <v>398</v>
      </c>
      <c r="AF142">
        <v>422</v>
      </c>
      <c r="AG142">
        <v>437</v>
      </c>
      <c r="AH142">
        <v>451</v>
      </c>
      <c r="AI142">
        <v>481</v>
      </c>
      <c r="AJ142">
        <v>501</v>
      </c>
      <c r="AK142">
        <v>530</v>
      </c>
      <c r="AL142">
        <v>588</v>
      </c>
      <c r="AM142">
        <v>710</v>
      </c>
      <c r="AN142">
        <v>710</v>
      </c>
      <c r="AO142">
        <v>710</v>
      </c>
      <c r="AP142">
        <v>710</v>
      </c>
      <c r="AQ142">
        <v>12373</v>
      </c>
      <c r="AR142">
        <v>0</v>
      </c>
      <c r="AS142">
        <v>3361</v>
      </c>
      <c r="AT142">
        <v>3398</v>
      </c>
      <c r="AU142">
        <v>2339</v>
      </c>
      <c r="AV142">
        <v>8374</v>
      </c>
      <c r="AW142">
        <v>385</v>
      </c>
      <c r="AX142">
        <v>388</v>
      </c>
      <c r="AY142">
        <v>239</v>
      </c>
      <c r="AZ142">
        <v>863</v>
      </c>
      <c r="BA142">
        <v>2715</v>
      </c>
      <c r="BB142">
        <v>2717</v>
      </c>
      <c r="BC142">
        <v>1601</v>
      </c>
      <c r="BD142">
        <v>4025</v>
      </c>
      <c r="BE142">
        <v>63</v>
      </c>
      <c r="BF142">
        <f>Table4[[#This Row],[50%]]-(Table4[[#This Row],[S50%]]+Table4[[#This Row],[I50%]])</f>
        <v>252</v>
      </c>
      <c r="BG142" s="2">
        <f>Table4[[#This Row],[S50%]]+Table4[[#This Row],[I50%]]</f>
        <v>3197</v>
      </c>
    </row>
    <row r="143" spans="1:59" x14ac:dyDescent="0.2">
      <c r="A143">
        <v>1591102104</v>
      </c>
      <c r="B143">
        <v>240</v>
      </c>
      <c r="D143" t="s">
        <v>48</v>
      </c>
      <c r="E143" t="s">
        <v>240</v>
      </c>
      <c r="F143" t="s">
        <v>49</v>
      </c>
      <c r="G143">
        <v>3471</v>
      </c>
      <c r="H143">
        <v>3666</v>
      </c>
      <c r="I143">
        <v>3786</v>
      </c>
      <c r="J143">
        <v>3867</v>
      </c>
      <c r="K143">
        <v>3996</v>
      </c>
      <c r="L143">
        <v>4090</v>
      </c>
      <c r="M143">
        <v>4157</v>
      </c>
      <c r="N143">
        <v>4224</v>
      </c>
      <c r="O143">
        <v>4338</v>
      </c>
      <c r="P143">
        <v>4338</v>
      </c>
      <c r="Q143">
        <v>4338</v>
      </c>
      <c r="R143">
        <v>4338</v>
      </c>
      <c r="S143">
        <v>2817</v>
      </c>
      <c r="T143">
        <v>3005</v>
      </c>
      <c r="U143">
        <v>3101</v>
      </c>
      <c r="V143">
        <v>3150</v>
      </c>
      <c r="W143">
        <v>3263</v>
      </c>
      <c r="X143">
        <v>3341</v>
      </c>
      <c r="Y143">
        <v>3438</v>
      </c>
      <c r="Z143">
        <v>3465</v>
      </c>
      <c r="AA143">
        <v>3684</v>
      </c>
      <c r="AB143">
        <v>3684</v>
      </c>
      <c r="AC143">
        <v>3684</v>
      </c>
      <c r="AD143">
        <v>3684</v>
      </c>
      <c r="AE143">
        <v>398</v>
      </c>
      <c r="AF143">
        <v>420</v>
      </c>
      <c r="AG143">
        <v>435</v>
      </c>
      <c r="AH143">
        <v>450</v>
      </c>
      <c r="AI143">
        <v>481</v>
      </c>
      <c r="AJ143">
        <v>501</v>
      </c>
      <c r="AK143">
        <v>524</v>
      </c>
      <c r="AL143">
        <v>588</v>
      </c>
      <c r="AM143">
        <v>710</v>
      </c>
      <c r="AN143">
        <v>710</v>
      </c>
      <c r="AO143">
        <v>710</v>
      </c>
      <c r="AP143">
        <v>710</v>
      </c>
      <c r="AQ143">
        <v>12468</v>
      </c>
      <c r="AR143">
        <v>0</v>
      </c>
      <c r="AS143">
        <v>3362</v>
      </c>
      <c r="AT143">
        <v>3399</v>
      </c>
      <c r="AU143">
        <v>2339</v>
      </c>
      <c r="AV143">
        <v>8374</v>
      </c>
      <c r="AW143">
        <v>385</v>
      </c>
      <c r="AX143">
        <v>389</v>
      </c>
      <c r="AY143">
        <v>239</v>
      </c>
      <c r="AZ143">
        <v>863</v>
      </c>
      <c r="BA143">
        <v>2715</v>
      </c>
      <c r="BB143">
        <v>2718</v>
      </c>
      <c r="BC143">
        <v>1601</v>
      </c>
      <c r="BD143">
        <v>4025</v>
      </c>
      <c r="BE143">
        <v>63</v>
      </c>
      <c r="BF143">
        <f>Table4[[#This Row],[50%]]-(Table4[[#This Row],[S50%]]+Table4[[#This Row],[I50%]])</f>
        <v>256</v>
      </c>
      <c r="BG143" s="2">
        <f>Table4[[#This Row],[S50%]]+Table4[[#This Row],[I50%]]</f>
        <v>3215</v>
      </c>
    </row>
    <row r="144" spans="1:59" x14ac:dyDescent="0.2">
      <c r="A144">
        <v>1591102106</v>
      </c>
      <c r="B144">
        <v>240</v>
      </c>
      <c r="D144" t="s">
        <v>48</v>
      </c>
      <c r="E144" t="s">
        <v>240</v>
      </c>
      <c r="F144" t="s">
        <v>49</v>
      </c>
      <c r="G144">
        <v>3418</v>
      </c>
      <c r="H144">
        <v>3644</v>
      </c>
      <c r="I144">
        <v>3744</v>
      </c>
      <c r="J144">
        <v>3811</v>
      </c>
      <c r="K144">
        <v>3952</v>
      </c>
      <c r="L144">
        <v>4060</v>
      </c>
      <c r="M144">
        <v>4151</v>
      </c>
      <c r="N144">
        <v>4224</v>
      </c>
      <c r="O144">
        <v>4338</v>
      </c>
      <c r="P144">
        <v>4338</v>
      </c>
      <c r="Q144">
        <v>4338</v>
      </c>
      <c r="R144">
        <v>4338</v>
      </c>
      <c r="S144">
        <v>2776</v>
      </c>
      <c r="T144">
        <v>2977</v>
      </c>
      <c r="U144">
        <v>3064</v>
      </c>
      <c r="V144">
        <v>3109</v>
      </c>
      <c r="W144">
        <v>3235</v>
      </c>
      <c r="X144">
        <v>3339</v>
      </c>
      <c r="Y144">
        <v>3442</v>
      </c>
      <c r="Z144">
        <v>3465</v>
      </c>
      <c r="AA144">
        <v>3684</v>
      </c>
      <c r="AB144">
        <v>3684</v>
      </c>
      <c r="AC144">
        <v>3684</v>
      </c>
      <c r="AD144">
        <v>3684</v>
      </c>
      <c r="AE144">
        <v>395</v>
      </c>
      <c r="AF144">
        <v>417</v>
      </c>
      <c r="AG144">
        <v>432</v>
      </c>
      <c r="AH144">
        <v>447</v>
      </c>
      <c r="AI144">
        <v>481</v>
      </c>
      <c r="AJ144">
        <v>492</v>
      </c>
      <c r="AK144">
        <v>512</v>
      </c>
      <c r="AL144">
        <v>588</v>
      </c>
      <c r="AM144">
        <v>710</v>
      </c>
      <c r="AN144">
        <v>710</v>
      </c>
      <c r="AO144">
        <v>710</v>
      </c>
      <c r="AP144">
        <v>710</v>
      </c>
      <c r="AQ144">
        <v>12568</v>
      </c>
      <c r="AR144">
        <v>0</v>
      </c>
      <c r="AS144">
        <v>3362</v>
      </c>
      <c r="AT144">
        <v>3398</v>
      </c>
      <c r="AU144">
        <v>2339</v>
      </c>
      <c r="AV144">
        <v>8374</v>
      </c>
      <c r="AW144">
        <v>385</v>
      </c>
      <c r="AX144">
        <v>389</v>
      </c>
      <c r="AY144">
        <v>239</v>
      </c>
      <c r="AZ144">
        <v>863</v>
      </c>
      <c r="BA144">
        <v>2715</v>
      </c>
      <c r="BB144">
        <v>2718</v>
      </c>
      <c r="BC144">
        <v>1601</v>
      </c>
      <c r="BD144">
        <v>4025</v>
      </c>
      <c r="BE144">
        <v>63</v>
      </c>
      <c r="BF144">
        <f>Table4[[#This Row],[50%]]-(Table4[[#This Row],[S50%]]+Table4[[#This Row],[I50%]])</f>
        <v>247</v>
      </c>
      <c r="BG144" s="2">
        <f>Table4[[#This Row],[S50%]]+Table4[[#This Row],[I50%]]</f>
        <v>3171</v>
      </c>
    </row>
    <row r="145" spans="1:59" x14ac:dyDescent="0.2">
      <c r="A145">
        <v>1591102108</v>
      </c>
      <c r="B145">
        <v>240</v>
      </c>
      <c r="D145" t="s">
        <v>48</v>
      </c>
      <c r="E145" t="s">
        <v>243</v>
      </c>
      <c r="F145" t="s">
        <v>49</v>
      </c>
      <c r="G145">
        <v>3406</v>
      </c>
      <c r="H145">
        <v>3644</v>
      </c>
      <c r="I145">
        <v>3750</v>
      </c>
      <c r="J145">
        <v>3817</v>
      </c>
      <c r="K145">
        <v>3995</v>
      </c>
      <c r="L145">
        <v>4103</v>
      </c>
      <c r="M145">
        <v>4222</v>
      </c>
      <c r="N145">
        <v>4301</v>
      </c>
      <c r="O145">
        <v>4389</v>
      </c>
      <c r="P145">
        <v>4389</v>
      </c>
      <c r="Q145">
        <v>4389</v>
      </c>
      <c r="R145">
        <v>4389</v>
      </c>
      <c r="S145">
        <v>2758</v>
      </c>
      <c r="T145">
        <v>2973</v>
      </c>
      <c r="U145">
        <v>3075</v>
      </c>
      <c r="V145">
        <v>3119</v>
      </c>
      <c r="W145">
        <v>3242</v>
      </c>
      <c r="X145">
        <v>3349</v>
      </c>
      <c r="Y145">
        <v>3460</v>
      </c>
      <c r="Z145">
        <v>3487</v>
      </c>
      <c r="AA145">
        <v>3684</v>
      </c>
      <c r="AB145">
        <v>3684</v>
      </c>
      <c r="AC145">
        <v>3684</v>
      </c>
      <c r="AD145">
        <v>3684</v>
      </c>
      <c r="AE145">
        <v>397</v>
      </c>
      <c r="AF145">
        <v>419</v>
      </c>
      <c r="AG145">
        <v>438</v>
      </c>
      <c r="AH145">
        <v>449</v>
      </c>
      <c r="AI145">
        <v>482</v>
      </c>
      <c r="AJ145">
        <v>495</v>
      </c>
      <c r="AK145">
        <v>518</v>
      </c>
      <c r="AL145">
        <v>588</v>
      </c>
      <c r="AM145">
        <v>710</v>
      </c>
      <c r="AN145">
        <v>710</v>
      </c>
      <c r="AO145">
        <v>710</v>
      </c>
      <c r="AP145">
        <v>710</v>
      </c>
      <c r="AQ145">
        <v>12686</v>
      </c>
      <c r="AR145">
        <v>0</v>
      </c>
      <c r="AS145">
        <v>3364</v>
      </c>
      <c r="AT145">
        <v>3399</v>
      </c>
      <c r="AU145">
        <v>2339</v>
      </c>
      <c r="AV145">
        <v>8374</v>
      </c>
      <c r="AW145">
        <v>385</v>
      </c>
      <c r="AX145">
        <v>389</v>
      </c>
      <c r="AY145">
        <v>239</v>
      </c>
      <c r="AZ145">
        <v>863</v>
      </c>
      <c r="BA145">
        <v>2716</v>
      </c>
      <c r="BB145">
        <v>2718</v>
      </c>
      <c r="BC145">
        <v>1601</v>
      </c>
      <c r="BD145">
        <v>4025</v>
      </c>
      <c r="BE145">
        <v>63</v>
      </c>
      <c r="BF145">
        <f>Table4[[#This Row],[50%]]-(Table4[[#This Row],[S50%]]+Table4[[#This Row],[I50%]])</f>
        <v>251</v>
      </c>
      <c r="BG145" s="2">
        <f>Table4[[#This Row],[S50%]]+Table4[[#This Row],[I50%]]</f>
        <v>3155</v>
      </c>
    </row>
    <row r="146" spans="1:59" x14ac:dyDescent="0.2">
      <c r="A146">
        <v>1591102111</v>
      </c>
      <c r="B146">
        <v>240</v>
      </c>
      <c r="D146" t="s">
        <v>48</v>
      </c>
      <c r="E146" t="s">
        <v>236</v>
      </c>
      <c r="F146" t="s">
        <v>49</v>
      </c>
      <c r="G146">
        <v>3418</v>
      </c>
      <c r="H146">
        <v>3631</v>
      </c>
      <c r="I146">
        <v>3747</v>
      </c>
      <c r="J146">
        <v>3802</v>
      </c>
      <c r="K146">
        <v>3978</v>
      </c>
      <c r="L146">
        <v>4104</v>
      </c>
      <c r="M146">
        <v>4224</v>
      </c>
      <c r="N146">
        <v>4309</v>
      </c>
      <c r="O146">
        <v>4389</v>
      </c>
      <c r="P146">
        <v>4389</v>
      </c>
      <c r="Q146">
        <v>4389</v>
      </c>
      <c r="R146">
        <v>4389</v>
      </c>
      <c r="S146">
        <v>2756</v>
      </c>
      <c r="T146">
        <v>2947</v>
      </c>
      <c r="U146">
        <v>3045</v>
      </c>
      <c r="V146">
        <v>3109</v>
      </c>
      <c r="W146">
        <v>3229</v>
      </c>
      <c r="X146">
        <v>3333</v>
      </c>
      <c r="Y146">
        <v>3465</v>
      </c>
      <c r="Z146">
        <v>3499</v>
      </c>
      <c r="AA146">
        <v>3684</v>
      </c>
      <c r="AB146">
        <v>3684</v>
      </c>
      <c r="AC146">
        <v>3684</v>
      </c>
      <c r="AD146">
        <v>3684</v>
      </c>
      <c r="AE146">
        <v>397</v>
      </c>
      <c r="AF146">
        <v>417</v>
      </c>
      <c r="AG146">
        <v>433</v>
      </c>
      <c r="AH146">
        <v>447</v>
      </c>
      <c r="AI146">
        <v>476</v>
      </c>
      <c r="AJ146">
        <v>494</v>
      </c>
      <c r="AK146">
        <v>518</v>
      </c>
      <c r="AL146">
        <v>567</v>
      </c>
      <c r="AM146">
        <v>710</v>
      </c>
      <c r="AN146">
        <v>710</v>
      </c>
      <c r="AO146">
        <v>710</v>
      </c>
      <c r="AP146">
        <v>710</v>
      </c>
      <c r="AQ146">
        <v>12787</v>
      </c>
      <c r="AR146">
        <v>0</v>
      </c>
      <c r="AS146">
        <v>3364</v>
      </c>
      <c r="AT146">
        <v>3399</v>
      </c>
      <c r="AU146">
        <v>2339</v>
      </c>
      <c r="AV146">
        <v>8374</v>
      </c>
      <c r="AW146">
        <v>386</v>
      </c>
      <c r="AX146">
        <v>389</v>
      </c>
      <c r="AY146">
        <v>239</v>
      </c>
      <c r="AZ146">
        <v>863</v>
      </c>
      <c r="BA146">
        <v>2716</v>
      </c>
      <c r="BB146">
        <v>2718</v>
      </c>
      <c r="BC146">
        <v>1601</v>
      </c>
      <c r="BD146">
        <v>4025</v>
      </c>
      <c r="BE146">
        <v>63</v>
      </c>
      <c r="BF146">
        <f>Table4[[#This Row],[50%]]-(Table4[[#This Row],[S50%]]+Table4[[#This Row],[I50%]])</f>
        <v>265</v>
      </c>
      <c r="BG146" s="2">
        <f>Table4[[#This Row],[S50%]]+Table4[[#This Row],[I50%]]</f>
        <v>3153</v>
      </c>
    </row>
    <row r="147" spans="1:59" x14ac:dyDescent="0.2">
      <c r="A147">
        <v>1591102113</v>
      </c>
      <c r="B147">
        <v>240</v>
      </c>
      <c r="D147" t="s">
        <v>48</v>
      </c>
      <c r="E147" t="s">
        <v>287</v>
      </c>
      <c r="F147" t="s">
        <v>49</v>
      </c>
      <c r="G147">
        <v>3408</v>
      </c>
      <c r="H147">
        <v>3598</v>
      </c>
      <c r="I147">
        <v>3720</v>
      </c>
      <c r="J147">
        <v>3774</v>
      </c>
      <c r="K147">
        <v>3927</v>
      </c>
      <c r="L147">
        <v>4051</v>
      </c>
      <c r="M147">
        <v>4132</v>
      </c>
      <c r="N147">
        <v>4188</v>
      </c>
      <c r="O147">
        <v>4389</v>
      </c>
      <c r="P147">
        <v>4389</v>
      </c>
      <c r="Q147">
        <v>4389</v>
      </c>
      <c r="R147">
        <v>4389</v>
      </c>
      <c r="S147">
        <v>2752</v>
      </c>
      <c r="T147">
        <v>2912</v>
      </c>
      <c r="U147">
        <v>3018</v>
      </c>
      <c r="V147">
        <v>3075</v>
      </c>
      <c r="W147">
        <v>3205</v>
      </c>
      <c r="X147">
        <v>3305</v>
      </c>
      <c r="Y147">
        <v>3397</v>
      </c>
      <c r="Z147">
        <v>3454</v>
      </c>
      <c r="AA147">
        <v>3525</v>
      </c>
      <c r="AB147">
        <v>3525</v>
      </c>
      <c r="AC147">
        <v>3525</v>
      </c>
      <c r="AD147">
        <v>3525</v>
      </c>
      <c r="AE147">
        <v>396</v>
      </c>
      <c r="AF147">
        <v>416</v>
      </c>
      <c r="AG147">
        <v>433</v>
      </c>
      <c r="AH147">
        <v>444</v>
      </c>
      <c r="AI147">
        <v>471</v>
      </c>
      <c r="AJ147">
        <v>491</v>
      </c>
      <c r="AK147">
        <v>511</v>
      </c>
      <c r="AL147">
        <v>558</v>
      </c>
      <c r="AM147">
        <v>660</v>
      </c>
      <c r="AN147">
        <v>660</v>
      </c>
      <c r="AO147">
        <v>660</v>
      </c>
      <c r="AP147">
        <v>660</v>
      </c>
      <c r="AQ147">
        <v>12905</v>
      </c>
      <c r="AR147">
        <v>0</v>
      </c>
      <c r="AS147">
        <v>3364</v>
      </c>
      <c r="AT147">
        <v>3399</v>
      </c>
      <c r="AU147">
        <v>2339</v>
      </c>
      <c r="AV147">
        <v>8374</v>
      </c>
      <c r="AW147">
        <v>386</v>
      </c>
      <c r="AX147">
        <v>389</v>
      </c>
      <c r="AY147">
        <v>239</v>
      </c>
      <c r="AZ147">
        <v>863</v>
      </c>
      <c r="BA147">
        <v>2716</v>
      </c>
      <c r="BB147">
        <v>2719</v>
      </c>
      <c r="BC147">
        <v>1601</v>
      </c>
      <c r="BD147">
        <v>4025</v>
      </c>
      <c r="BE147">
        <v>63</v>
      </c>
      <c r="BF147">
        <f>Table4[[#This Row],[50%]]-(Table4[[#This Row],[S50%]]+Table4[[#This Row],[I50%]])</f>
        <v>260</v>
      </c>
      <c r="BG147" s="2">
        <f>Table4[[#This Row],[S50%]]+Table4[[#This Row],[I50%]]</f>
        <v>3148</v>
      </c>
    </row>
    <row r="148" spans="1:59" x14ac:dyDescent="0.2">
      <c r="A148">
        <v>1591102115</v>
      </c>
      <c r="B148">
        <v>240</v>
      </c>
      <c r="D148" t="s">
        <v>48</v>
      </c>
      <c r="E148" t="s">
        <v>240</v>
      </c>
      <c r="F148" t="s">
        <v>49</v>
      </c>
      <c r="G148">
        <v>3404</v>
      </c>
      <c r="H148">
        <v>3598</v>
      </c>
      <c r="I148">
        <v>3720</v>
      </c>
      <c r="J148">
        <v>3781</v>
      </c>
      <c r="K148">
        <v>3935</v>
      </c>
      <c r="L148">
        <v>4051</v>
      </c>
      <c r="M148">
        <v>4132</v>
      </c>
      <c r="N148">
        <v>4249</v>
      </c>
      <c r="O148">
        <v>4389</v>
      </c>
      <c r="P148">
        <v>4389</v>
      </c>
      <c r="Q148">
        <v>4389</v>
      </c>
      <c r="R148">
        <v>4389</v>
      </c>
      <c r="S148">
        <v>2760</v>
      </c>
      <c r="T148">
        <v>2919</v>
      </c>
      <c r="U148">
        <v>3017</v>
      </c>
      <c r="V148">
        <v>3075</v>
      </c>
      <c r="W148">
        <v>3206</v>
      </c>
      <c r="X148">
        <v>3310</v>
      </c>
      <c r="Y148">
        <v>3390</v>
      </c>
      <c r="Z148">
        <v>3487</v>
      </c>
      <c r="AA148">
        <v>3536</v>
      </c>
      <c r="AB148">
        <v>3536</v>
      </c>
      <c r="AC148">
        <v>3536</v>
      </c>
      <c r="AD148">
        <v>3536</v>
      </c>
      <c r="AE148">
        <v>395</v>
      </c>
      <c r="AF148">
        <v>416</v>
      </c>
      <c r="AG148">
        <v>434</v>
      </c>
      <c r="AH148">
        <v>444</v>
      </c>
      <c r="AI148">
        <v>471</v>
      </c>
      <c r="AJ148">
        <v>493</v>
      </c>
      <c r="AK148">
        <v>518</v>
      </c>
      <c r="AL148">
        <v>563</v>
      </c>
      <c r="AM148">
        <v>660</v>
      </c>
      <c r="AN148">
        <v>660</v>
      </c>
      <c r="AO148">
        <v>660</v>
      </c>
      <c r="AP148">
        <v>660</v>
      </c>
      <c r="AQ148">
        <v>13003</v>
      </c>
      <c r="AR148">
        <v>0</v>
      </c>
      <c r="AS148">
        <v>3364</v>
      </c>
      <c r="AT148">
        <v>3399</v>
      </c>
      <c r="AU148">
        <v>2339</v>
      </c>
      <c r="AV148">
        <v>8374</v>
      </c>
      <c r="AW148">
        <v>386</v>
      </c>
      <c r="AX148">
        <v>389</v>
      </c>
      <c r="AY148">
        <v>239</v>
      </c>
      <c r="AZ148">
        <v>863</v>
      </c>
      <c r="BA148">
        <v>2717</v>
      </c>
      <c r="BB148">
        <v>2719</v>
      </c>
      <c r="BC148">
        <v>1601</v>
      </c>
      <c r="BD148">
        <v>4025</v>
      </c>
      <c r="BE148">
        <v>63</v>
      </c>
      <c r="BF148">
        <f>Table4[[#This Row],[50%]]-(Table4[[#This Row],[S50%]]+Table4[[#This Row],[I50%]])</f>
        <v>249</v>
      </c>
      <c r="BG148" s="2">
        <f>Table4[[#This Row],[S50%]]+Table4[[#This Row],[I50%]]</f>
        <v>3155</v>
      </c>
    </row>
    <row r="149" spans="1:59" x14ac:dyDescent="0.2">
      <c r="A149">
        <v>1591102117</v>
      </c>
      <c r="B149">
        <v>240</v>
      </c>
      <c r="D149" t="s">
        <v>48</v>
      </c>
      <c r="E149" t="s">
        <v>230</v>
      </c>
      <c r="F149" t="s">
        <v>49</v>
      </c>
      <c r="G149">
        <v>3427</v>
      </c>
      <c r="H149">
        <v>3618</v>
      </c>
      <c r="I149">
        <v>3735</v>
      </c>
      <c r="J149">
        <v>3791</v>
      </c>
      <c r="K149">
        <v>3924</v>
      </c>
      <c r="L149">
        <v>4005</v>
      </c>
      <c r="M149">
        <v>4104</v>
      </c>
      <c r="N149">
        <v>4224</v>
      </c>
      <c r="O149">
        <v>4394</v>
      </c>
      <c r="P149">
        <v>4394</v>
      </c>
      <c r="Q149">
        <v>4394</v>
      </c>
      <c r="R149">
        <v>4394</v>
      </c>
      <c r="S149">
        <v>2792</v>
      </c>
      <c r="T149">
        <v>2954</v>
      </c>
      <c r="U149">
        <v>3048</v>
      </c>
      <c r="V149">
        <v>3101</v>
      </c>
      <c r="W149">
        <v>3208</v>
      </c>
      <c r="X149">
        <v>3310</v>
      </c>
      <c r="Y149">
        <v>3361</v>
      </c>
      <c r="Z149">
        <v>3483</v>
      </c>
      <c r="AA149">
        <v>3536</v>
      </c>
      <c r="AB149">
        <v>3536</v>
      </c>
      <c r="AC149">
        <v>3536</v>
      </c>
      <c r="AD149">
        <v>3536</v>
      </c>
      <c r="AE149">
        <v>394</v>
      </c>
      <c r="AF149">
        <v>415</v>
      </c>
      <c r="AG149">
        <v>428</v>
      </c>
      <c r="AH149">
        <v>436</v>
      </c>
      <c r="AI149">
        <v>467</v>
      </c>
      <c r="AJ149">
        <v>487</v>
      </c>
      <c r="AK149">
        <v>504</v>
      </c>
      <c r="AL149">
        <v>558</v>
      </c>
      <c r="AM149">
        <v>622</v>
      </c>
      <c r="AN149">
        <v>622</v>
      </c>
      <c r="AO149">
        <v>622</v>
      </c>
      <c r="AP149">
        <v>622</v>
      </c>
      <c r="AQ149">
        <v>13112</v>
      </c>
      <c r="AR149">
        <v>0</v>
      </c>
      <c r="AS149">
        <v>3365</v>
      </c>
      <c r="AT149">
        <v>3399</v>
      </c>
      <c r="AU149">
        <v>2339</v>
      </c>
      <c r="AV149">
        <v>8374</v>
      </c>
      <c r="AW149">
        <v>386</v>
      </c>
      <c r="AX149">
        <v>389</v>
      </c>
      <c r="AY149">
        <v>239</v>
      </c>
      <c r="AZ149">
        <v>863</v>
      </c>
      <c r="BA149">
        <v>2717</v>
      </c>
      <c r="BB149">
        <v>2720</v>
      </c>
      <c r="BC149">
        <v>1601</v>
      </c>
      <c r="BD149">
        <v>4025</v>
      </c>
      <c r="BE149">
        <v>63</v>
      </c>
      <c r="BF149">
        <f>Table4[[#This Row],[50%]]-(Table4[[#This Row],[S50%]]+Table4[[#This Row],[I50%]])</f>
        <v>241</v>
      </c>
      <c r="BG149" s="2">
        <f>Table4[[#This Row],[S50%]]+Table4[[#This Row],[I50%]]</f>
        <v>3186</v>
      </c>
    </row>
    <row r="150" spans="1:59" x14ac:dyDescent="0.2">
      <c r="A150">
        <v>1591102119</v>
      </c>
      <c r="B150">
        <v>240</v>
      </c>
      <c r="D150" t="s">
        <v>48</v>
      </c>
      <c r="E150" t="s">
        <v>245</v>
      </c>
      <c r="F150" t="s">
        <v>49</v>
      </c>
      <c r="G150">
        <v>3404</v>
      </c>
      <c r="H150">
        <v>3620</v>
      </c>
      <c r="I150">
        <v>3733</v>
      </c>
      <c r="J150">
        <v>3779</v>
      </c>
      <c r="K150">
        <v>3922</v>
      </c>
      <c r="L150">
        <v>4016</v>
      </c>
      <c r="M150">
        <v>4083</v>
      </c>
      <c r="N150">
        <v>4179</v>
      </c>
      <c r="O150">
        <v>4394</v>
      </c>
      <c r="P150">
        <v>4394</v>
      </c>
      <c r="Q150">
        <v>4394</v>
      </c>
      <c r="R150">
        <v>4394</v>
      </c>
      <c r="S150">
        <v>2761</v>
      </c>
      <c r="T150">
        <v>2950</v>
      </c>
      <c r="U150">
        <v>3047</v>
      </c>
      <c r="V150">
        <v>3097</v>
      </c>
      <c r="W150">
        <v>3224</v>
      </c>
      <c r="X150">
        <v>3324</v>
      </c>
      <c r="Y150">
        <v>3405</v>
      </c>
      <c r="Z150">
        <v>3426</v>
      </c>
      <c r="AA150">
        <v>3536</v>
      </c>
      <c r="AB150">
        <v>3536</v>
      </c>
      <c r="AC150">
        <v>3536</v>
      </c>
      <c r="AD150">
        <v>3536</v>
      </c>
      <c r="AE150">
        <v>393</v>
      </c>
      <c r="AF150">
        <v>415</v>
      </c>
      <c r="AG150">
        <v>427</v>
      </c>
      <c r="AH150">
        <v>435</v>
      </c>
      <c r="AI150">
        <v>462</v>
      </c>
      <c r="AJ150">
        <v>481</v>
      </c>
      <c r="AK150">
        <v>503</v>
      </c>
      <c r="AL150">
        <v>512</v>
      </c>
      <c r="AM150">
        <v>573</v>
      </c>
      <c r="AN150">
        <v>573</v>
      </c>
      <c r="AO150">
        <v>573</v>
      </c>
      <c r="AP150">
        <v>573</v>
      </c>
      <c r="AQ150">
        <v>13217</v>
      </c>
      <c r="AR150">
        <v>0</v>
      </c>
      <c r="AS150">
        <v>3365</v>
      </c>
      <c r="AT150">
        <v>3399</v>
      </c>
      <c r="AU150">
        <v>2339</v>
      </c>
      <c r="AV150">
        <v>8374</v>
      </c>
      <c r="AW150">
        <v>386</v>
      </c>
      <c r="AX150">
        <v>389</v>
      </c>
      <c r="AY150">
        <v>239</v>
      </c>
      <c r="AZ150">
        <v>863</v>
      </c>
      <c r="BA150">
        <v>2717</v>
      </c>
      <c r="BB150">
        <v>2720</v>
      </c>
      <c r="BC150">
        <v>1601</v>
      </c>
      <c r="BD150">
        <v>4025</v>
      </c>
      <c r="BE150">
        <v>63</v>
      </c>
      <c r="BF150">
        <f>Table4[[#This Row],[50%]]-(Table4[[#This Row],[S50%]]+Table4[[#This Row],[I50%]])</f>
        <v>250</v>
      </c>
      <c r="BG150" s="2">
        <f>Table4[[#This Row],[S50%]]+Table4[[#This Row],[I50%]]</f>
        <v>3154</v>
      </c>
    </row>
    <row r="151" spans="1:59" x14ac:dyDescent="0.2">
      <c r="A151">
        <v>1591102122</v>
      </c>
      <c r="B151">
        <v>240</v>
      </c>
      <c r="D151" t="s">
        <v>48</v>
      </c>
      <c r="E151" t="s">
        <v>234</v>
      </c>
      <c r="F151" t="s">
        <v>49</v>
      </c>
      <c r="G151">
        <v>3444</v>
      </c>
      <c r="H151">
        <v>3641</v>
      </c>
      <c r="I151">
        <v>3741</v>
      </c>
      <c r="J151">
        <v>3791</v>
      </c>
      <c r="K151">
        <v>3939</v>
      </c>
      <c r="L151">
        <v>4031</v>
      </c>
      <c r="M151">
        <v>4123</v>
      </c>
      <c r="N151">
        <v>4190</v>
      </c>
      <c r="O151">
        <v>4394</v>
      </c>
      <c r="P151">
        <v>4394</v>
      </c>
      <c r="Q151">
        <v>4394</v>
      </c>
      <c r="R151">
        <v>4394</v>
      </c>
      <c r="S151">
        <v>2803</v>
      </c>
      <c r="T151">
        <v>2957</v>
      </c>
      <c r="U151">
        <v>3059</v>
      </c>
      <c r="V151">
        <v>3108</v>
      </c>
      <c r="W151">
        <v>3228</v>
      </c>
      <c r="X151">
        <v>3328</v>
      </c>
      <c r="Y151">
        <v>3405</v>
      </c>
      <c r="Z151">
        <v>3421</v>
      </c>
      <c r="AA151">
        <v>3536</v>
      </c>
      <c r="AB151">
        <v>3536</v>
      </c>
      <c r="AC151">
        <v>3536</v>
      </c>
      <c r="AD151">
        <v>3536</v>
      </c>
      <c r="AE151">
        <v>396</v>
      </c>
      <c r="AF151">
        <v>417</v>
      </c>
      <c r="AG151">
        <v>430</v>
      </c>
      <c r="AH151">
        <v>437</v>
      </c>
      <c r="AI151">
        <v>469</v>
      </c>
      <c r="AJ151">
        <v>486</v>
      </c>
      <c r="AK151">
        <v>504</v>
      </c>
      <c r="AL151">
        <v>529</v>
      </c>
      <c r="AM151">
        <v>573</v>
      </c>
      <c r="AN151">
        <v>573</v>
      </c>
      <c r="AO151">
        <v>573</v>
      </c>
      <c r="AP151">
        <v>573</v>
      </c>
      <c r="AQ151">
        <v>13328</v>
      </c>
      <c r="AR151">
        <v>0</v>
      </c>
      <c r="AS151">
        <v>3366</v>
      </c>
      <c r="AT151">
        <v>3400</v>
      </c>
      <c r="AU151">
        <v>2339</v>
      </c>
      <c r="AV151">
        <v>8374</v>
      </c>
      <c r="AW151">
        <v>386</v>
      </c>
      <c r="AX151">
        <v>389</v>
      </c>
      <c r="AY151">
        <v>239</v>
      </c>
      <c r="AZ151">
        <v>863</v>
      </c>
      <c r="BA151">
        <v>2718</v>
      </c>
      <c r="BB151">
        <v>2720</v>
      </c>
      <c r="BC151">
        <v>1601</v>
      </c>
      <c r="BD151">
        <v>4025</v>
      </c>
      <c r="BE151">
        <v>63</v>
      </c>
      <c r="BF151">
        <f>Table4[[#This Row],[50%]]-(Table4[[#This Row],[S50%]]+Table4[[#This Row],[I50%]])</f>
        <v>245</v>
      </c>
      <c r="BG151" s="2">
        <f>Table4[[#This Row],[S50%]]+Table4[[#This Row],[I50%]]</f>
        <v>3199</v>
      </c>
    </row>
    <row r="152" spans="1:59" x14ac:dyDescent="0.2">
      <c r="A152">
        <v>1591102124</v>
      </c>
      <c r="B152">
        <v>240</v>
      </c>
      <c r="D152" t="s">
        <v>48</v>
      </c>
      <c r="E152" t="s">
        <v>230</v>
      </c>
      <c r="F152" t="s">
        <v>49</v>
      </c>
      <c r="G152">
        <v>3456</v>
      </c>
      <c r="H152">
        <v>3635</v>
      </c>
      <c r="I152">
        <v>3746</v>
      </c>
      <c r="J152">
        <v>3802</v>
      </c>
      <c r="K152">
        <v>3950</v>
      </c>
      <c r="L152">
        <v>4059</v>
      </c>
      <c r="M152">
        <v>4123</v>
      </c>
      <c r="N152">
        <v>4180</v>
      </c>
      <c r="O152">
        <v>4394</v>
      </c>
      <c r="P152">
        <v>4394</v>
      </c>
      <c r="Q152">
        <v>4394</v>
      </c>
      <c r="R152">
        <v>4394</v>
      </c>
      <c r="S152">
        <v>2807</v>
      </c>
      <c r="T152">
        <v>2955</v>
      </c>
      <c r="U152">
        <v>3059</v>
      </c>
      <c r="V152">
        <v>3110</v>
      </c>
      <c r="W152">
        <v>3246</v>
      </c>
      <c r="X152">
        <v>3347</v>
      </c>
      <c r="Y152">
        <v>3411</v>
      </c>
      <c r="Z152">
        <v>3425</v>
      </c>
      <c r="AA152">
        <v>3488</v>
      </c>
      <c r="AB152">
        <v>3488</v>
      </c>
      <c r="AC152">
        <v>3488</v>
      </c>
      <c r="AD152">
        <v>3488</v>
      </c>
      <c r="AE152">
        <v>397</v>
      </c>
      <c r="AF152">
        <v>419</v>
      </c>
      <c r="AG152">
        <v>432</v>
      </c>
      <c r="AH152">
        <v>441</v>
      </c>
      <c r="AI152">
        <v>466</v>
      </c>
      <c r="AJ152">
        <v>484</v>
      </c>
      <c r="AK152">
        <v>497</v>
      </c>
      <c r="AL152">
        <v>507</v>
      </c>
      <c r="AM152">
        <v>543</v>
      </c>
      <c r="AN152">
        <v>543</v>
      </c>
      <c r="AO152">
        <v>543</v>
      </c>
      <c r="AP152">
        <v>543</v>
      </c>
      <c r="AQ152">
        <v>13439</v>
      </c>
      <c r="AR152">
        <v>0</v>
      </c>
      <c r="AS152">
        <v>3367</v>
      </c>
      <c r="AT152">
        <v>3400</v>
      </c>
      <c r="AU152">
        <v>2339</v>
      </c>
      <c r="AV152">
        <v>8374</v>
      </c>
      <c r="AW152">
        <v>386</v>
      </c>
      <c r="AX152">
        <v>389</v>
      </c>
      <c r="AY152">
        <v>239</v>
      </c>
      <c r="AZ152">
        <v>863</v>
      </c>
      <c r="BA152">
        <v>2718</v>
      </c>
      <c r="BB152">
        <v>2721</v>
      </c>
      <c r="BC152">
        <v>1601</v>
      </c>
      <c r="BD152">
        <v>4025</v>
      </c>
      <c r="BE152">
        <v>63</v>
      </c>
      <c r="BF152">
        <f>Table4[[#This Row],[50%]]-(Table4[[#This Row],[S50%]]+Table4[[#This Row],[I50%]])</f>
        <v>252</v>
      </c>
      <c r="BG152" s="2">
        <f>Table4[[#This Row],[S50%]]+Table4[[#This Row],[I50%]]</f>
        <v>3204</v>
      </c>
    </row>
    <row r="153" spans="1:59" x14ac:dyDescent="0.2">
      <c r="A153">
        <v>1591102126</v>
      </c>
      <c r="B153">
        <v>240</v>
      </c>
      <c r="D153" t="s">
        <v>48</v>
      </c>
      <c r="E153" t="s">
        <v>87</v>
      </c>
      <c r="F153" t="s">
        <v>49</v>
      </c>
      <c r="G153">
        <v>3465</v>
      </c>
      <c r="H153">
        <v>3639</v>
      </c>
      <c r="I153">
        <v>3744</v>
      </c>
      <c r="J153">
        <v>3793</v>
      </c>
      <c r="K153">
        <v>3935</v>
      </c>
      <c r="L153">
        <v>4043</v>
      </c>
      <c r="M153">
        <v>4132</v>
      </c>
      <c r="N153">
        <v>4180</v>
      </c>
      <c r="O153">
        <v>4288</v>
      </c>
      <c r="P153">
        <v>4288</v>
      </c>
      <c r="Q153">
        <v>4288</v>
      </c>
      <c r="R153">
        <v>4288</v>
      </c>
      <c r="S153">
        <v>2817</v>
      </c>
      <c r="T153">
        <v>2957</v>
      </c>
      <c r="U153">
        <v>3068</v>
      </c>
      <c r="V153">
        <v>3111</v>
      </c>
      <c r="W153">
        <v>3269</v>
      </c>
      <c r="X153">
        <v>3342</v>
      </c>
      <c r="Y153">
        <v>3411</v>
      </c>
      <c r="Z153">
        <v>3425</v>
      </c>
      <c r="AA153">
        <v>3488</v>
      </c>
      <c r="AB153">
        <v>3488</v>
      </c>
      <c r="AC153">
        <v>3488</v>
      </c>
      <c r="AD153">
        <v>3488</v>
      </c>
      <c r="AE153">
        <v>398</v>
      </c>
      <c r="AF153">
        <v>421</v>
      </c>
      <c r="AG153">
        <v>435</v>
      </c>
      <c r="AH153">
        <v>445</v>
      </c>
      <c r="AI153">
        <v>468</v>
      </c>
      <c r="AJ153">
        <v>484</v>
      </c>
      <c r="AK153">
        <v>504</v>
      </c>
      <c r="AL153">
        <v>529</v>
      </c>
      <c r="AM153">
        <v>606</v>
      </c>
      <c r="AN153">
        <v>606</v>
      </c>
      <c r="AO153">
        <v>606</v>
      </c>
      <c r="AP153">
        <v>606</v>
      </c>
      <c r="AQ153">
        <v>13538</v>
      </c>
      <c r="AR153">
        <v>0</v>
      </c>
      <c r="AS153">
        <v>3367</v>
      </c>
      <c r="AT153">
        <v>3400</v>
      </c>
      <c r="AU153">
        <v>2339</v>
      </c>
      <c r="AV153">
        <v>8374</v>
      </c>
      <c r="AW153">
        <v>386</v>
      </c>
      <c r="AX153">
        <v>389</v>
      </c>
      <c r="AY153">
        <v>239</v>
      </c>
      <c r="AZ153">
        <v>863</v>
      </c>
      <c r="BA153">
        <v>2719</v>
      </c>
      <c r="BB153">
        <v>2721</v>
      </c>
      <c r="BC153">
        <v>1601</v>
      </c>
      <c r="BD153">
        <v>4025</v>
      </c>
      <c r="BE153">
        <v>63</v>
      </c>
      <c r="BF153">
        <f>Table4[[#This Row],[50%]]-(Table4[[#This Row],[S50%]]+Table4[[#This Row],[I50%]])</f>
        <v>250</v>
      </c>
      <c r="BG153" s="2">
        <f>Table4[[#This Row],[S50%]]+Table4[[#This Row],[I50%]]</f>
        <v>3215</v>
      </c>
    </row>
    <row r="154" spans="1:59" x14ac:dyDescent="0.2">
      <c r="A154">
        <v>1591102128</v>
      </c>
      <c r="B154">
        <v>240</v>
      </c>
      <c r="D154" t="s">
        <v>48</v>
      </c>
      <c r="E154" t="s">
        <v>235</v>
      </c>
      <c r="F154" t="s">
        <v>49</v>
      </c>
      <c r="G154">
        <v>3433</v>
      </c>
      <c r="H154">
        <v>3621</v>
      </c>
      <c r="I154">
        <v>3728</v>
      </c>
      <c r="J154">
        <v>3791</v>
      </c>
      <c r="K154">
        <v>3949</v>
      </c>
      <c r="L154">
        <v>4032</v>
      </c>
      <c r="M154">
        <v>4124</v>
      </c>
      <c r="N154">
        <v>4155</v>
      </c>
      <c r="O154">
        <v>4242</v>
      </c>
      <c r="P154">
        <v>4242</v>
      </c>
      <c r="Q154">
        <v>4242</v>
      </c>
      <c r="R154">
        <v>4242</v>
      </c>
      <c r="S154">
        <v>2807</v>
      </c>
      <c r="T154">
        <v>2945</v>
      </c>
      <c r="U154">
        <v>3056</v>
      </c>
      <c r="V154">
        <v>3110</v>
      </c>
      <c r="W154">
        <v>3269</v>
      </c>
      <c r="X154">
        <v>3339</v>
      </c>
      <c r="Y154">
        <v>3410</v>
      </c>
      <c r="Z154">
        <v>3425</v>
      </c>
      <c r="AA154">
        <v>3488</v>
      </c>
      <c r="AB154">
        <v>3488</v>
      </c>
      <c r="AC154">
        <v>3488</v>
      </c>
      <c r="AD154">
        <v>3488</v>
      </c>
      <c r="AE154">
        <v>400</v>
      </c>
      <c r="AF154">
        <v>426</v>
      </c>
      <c r="AG154">
        <v>441</v>
      </c>
      <c r="AH154">
        <v>450</v>
      </c>
      <c r="AI154">
        <v>472</v>
      </c>
      <c r="AJ154">
        <v>490</v>
      </c>
      <c r="AK154">
        <v>531</v>
      </c>
      <c r="AL154">
        <v>543</v>
      </c>
      <c r="AM154">
        <v>606</v>
      </c>
      <c r="AN154">
        <v>606</v>
      </c>
      <c r="AO154">
        <v>606</v>
      </c>
      <c r="AP154">
        <v>606</v>
      </c>
      <c r="AQ154">
        <v>13657</v>
      </c>
      <c r="AR154">
        <v>0</v>
      </c>
      <c r="AS154">
        <v>3368</v>
      </c>
      <c r="AT154">
        <v>3400</v>
      </c>
      <c r="AU154">
        <v>2339</v>
      </c>
      <c r="AV154">
        <v>8374</v>
      </c>
      <c r="AW154">
        <v>386</v>
      </c>
      <c r="AX154">
        <v>389</v>
      </c>
      <c r="AY154">
        <v>239</v>
      </c>
      <c r="AZ154">
        <v>863</v>
      </c>
      <c r="BA154">
        <v>2720</v>
      </c>
      <c r="BB154">
        <v>2722</v>
      </c>
      <c r="BC154">
        <v>1601</v>
      </c>
      <c r="BD154">
        <v>4025</v>
      </c>
      <c r="BE154">
        <v>63</v>
      </c>
      <c r="BF154">
        <f>Table4[[#This Row],[50%]]-(Table4[[#This Row],[S50%]]+Table4[[#This Row],[I50%]])</f>
        <v>226</v>
      </c>
      <c r="BG154" s="2">
        <f>Table4[[#This Row],[S50%]]+Table4[[#This Row],[I50%]]</f>
        <v>3207</v>
      </c>
    </row>
    <row r="155" spans="1:59" x14ac:dyDescent="0.2">
      <c r="A155">
        <v>1591102130</v>
      </c>
      <c r="B155">
        <v>240</v>
      </c>
      <c r="D155" t="s">
        <v>48</v>
      </c>
      <c r="E155" t="s">
        <v>293</v>
      </c>
      <c r="F155" t="s">
        <v>49</v>
      </c>
      <c r="G155">
        <v>3417</v>
      </c>
      <c r="H155">
        <v>3604</v>
      </c>
      <c r="I155">
        <v>3722</v>
      </c>
      <c r="J155">
        <v>3800</v>
      </c>
      <c r="K155">
        <v>3949</v>
      </c>
      <c r="L155">
        <v>4029</v>
      </c>
      <c r="M155">
        <v>4129</v>
      </c>
      <c r="N155">
        <v>4180</v>
      </c>
      <c r="O155">
        <v>4406</v>
      </c>
      <c r="P155">
        <v>4406</v>
      </c>
      <c r="Q155">
        <v>4406</v>
      </c>
      <c r="R155">
        <v>4406</v>
      </c>
      <c r="S155">
        <v>2772</v>
      </c>
      <c r="T155">
        <v>2928</v>
      </c>
      <c r="U155">
        <v>3035</v>
      </c>
      <c r="V155">
        <v>3093</v>
      </c>
      <c r="W155">
        <v>3250</v>
      </c>
      <c r="X155">
        <v>3336</v>
      </c>
      <c r="Y155">
        <v>3413</v>
      </c>
      <c r="Z155">
        <v>3425</v>
      </c>
      <c r="AA155">
        <v>3488</v>
      </c>
      <c r="AB155">
        <v>3488</v>
      </c>
      <c r="AC155">
        <v>3488</v>
      </c>
      <c r="AD155">
        <v>3488</v>
      </c>
      <c r="AE155">
        <v>396</v>
      </c>
      <c r="AF155">
        <v>420</v>
      </c>
      <c r="AG155">
        <v>438</v>
      </c>
      <c r="AH155">
        <v>451</v>
      </c>
      <c r="AI155">
        <v>473</v>
      </c>
      <c r="AJ155">
        <v>494</v>
      </c>
      <c r="AK155">
        <v>542</v>
      </c>
      <c r="AL155">
        <v>548</v>
      </c>
      <c r="AM155">
        <v>606</v>
      </c>
      <c r="AN155">
        <v>606</v>
      </c>
      <c r="AO155">
        <v>606</v>
      </c>
      <c r="AP155">
        <v>606</v>
      </c>
      <c r="AQ155">
        <v>13745</v>
      </c>
      <c r="AR155">
        <v>0</v>
      </c>
      <c r="AS155">
        <v>3368</v>
      </c>
      <c r="AT155">
        <v>3400</v>
      </c>
      <c r="AU155">
        <v>2339</v>
      </c>
      <c r="AV155">
        <v>8374</v>
      </c>
      <c r="AW155">
        <v>386</v>
      </c>
      <c r="AX155">
        <v>389</v>
      </c>
      <c r="AY155">
        <v>239</v>
      </c>
      <c r="AZ155">
        <v>863</v>
      </c>
      <c r="BA155">
        <v>2720</v>
      </c>
      <c r="BB155">
        <v>2722</v>
      </c>
      <c r="BC155">
        <v>1601</v>
      </c>
      <c r="BD155">
        <v>4025</v>
      </c>
      <c r="BE155">
        <v>63</v>
      </c>
      <c r="BF155">
        <f>Table4[[#This Row],[50%]]-(Table4[[#This Row],[S50%]]+Table4[[#This Row],[I50%]])</f>
        <v>249</v>
      </c>
      <c r="BG155" s="2">
        <f>Table4[[#This Row],[S50%]]+Table4[[#This Row],[I50%]]</f>
        <v>3168</v>
      </c>
    </row>
    <row r="156" spans="1:59" x14ac:dyDescent="0.2">
      <c r="A156">
        <v>1591102133</v>
      </c>
      <c r="B156">
        <v>240</v>
      </c>
      <c r="D156" t="s">
        <v>48</v>
      </c>
      <c r="E156" t="s">
        <v>86</v>
      </c>
      <c r="F156" t="s">
        <v>49</v>
      </c>
      <c r="G156">
        <v>3445</v>
      </c>
      <c r="H156">
        <v>3613</v>
      </c>
      <c r="I156">
        <v>3725</v>
      </c>
      <c r="J156">
        <v>3805</v>
      </c>
      <c r="K156">
        <v>3933</v>
      </c>
      <c r="L156">
        <v>4016</v>
      </c>
      <c r="M156">
        <v>4129</v>
      </c>
      <c r="N156">
        <v>4167</v>
      </c>
      <c r="O156">
        <v>4406</v>
      </c>
      <c r="P156">
        <v>4406</v>
      </c>
      <c r="Q156">
        <v>4406</v>
      </c>
      <c r="R156">
        <v>4406</v>
      </c>
      <c r="S156">
        <v>2799</v>
      </c>
      <c r="T156">
        <v>2941</v>
      </c>
      <c r="U156">
        <v>3057</v>
      </c>
      <c r="V156">
        <v>3103</v>
      </c>
      <c r="W156">
        <v>3233</v>
      </c>
      <c r="X156">
        <v>3323</v>
      </c>
      <c r="Y156">
        <v>3387</v>
      </c>
      <c r="Z156">
        <v>3419</v>
      </c>
      <c r="AA156">
        <v>3471</v>
      </c>
      <c r="AB156">
        <v>3471</v>
      </c>
      <c r="AC156">
        <v>3471</v>
      </c>
      <c r="AD156">
        <v>3471</v>
      </c>
      <c r="AE156">
        <v>397</v>
      </c>
      <c r="AF156">
        <v>421</v>
      </c>
      <c r="AG156">
        <v>441</v>
      </c>
      <c r="AH156">
        <v>454</v>
      </c>
      <c r="AI156">
        <v>479</v>
      </c>
      <c r="AJ156">
        <v>496</v>
      </c>
      <c r="AK156">
        <v>543</v>
      </c>
      <c r="AL156">
        <v>560</v>
      </c>
      <c r="AM156">
        <v>606</v>
      </c>
      <c r="AN156">
        <v>606</v>
      </c>
      <c r="AO156">
        <v>606</v>
      </c>
      <c r="AP156">
        <v>606</v>
      </c>
      <c r="AQ156">
        <v>13864</v>
      </c>
      <c r="AR156">
        <v>0</v>
      </c>
      <c r="AS156">
        <v>3369</v>
      </c>
      <c r="AT156">
        <v>3401</v>
      </c>
      <c r="AU156">
        <v>2339</v>
      </c>
      <c r="AV156">
        <v>8374</v>
      </c>
      <c r="AW156">
        <v>387</v>
      </c>
      <c r="AX156">
        <v>389</v>
      </c>
      <c r="AY156">
        <v>239</v>
      </c>
      <c r="AZ156">
        <v>863</v>
      </c>
      <c r="BA156">
        <v>2721</v>
      </c>
      <c r="BB156">
        <v>2723</v>
      </c>
      <c r="BC156">
        <v>1601</v>
      </c>
      <c r="BD156">
        <v>4025</v>
      </c>
      <c r="BE156">
        <v>63</v>
      </c>
      <c r="BF156">
        <f>Table4[[#This Row],[50%]]-(Table4[[#This Row],[S50%]]+Table4[[#This Row],[I50%]])</f>
        <v>249</v>
      </c>
      <c r="BG156" s="2">
        <f>Table4[[#This Row],[S50%]]+Table4[[#This Row],[I50%]]</f>
        <v>3196</v>
      </c>
    </row>
    <row r="157" spans="1:59" x14ac:dyDescent="0.2">
      <c r="A157">
        <v>1591102135</v>
      </c>
      <c r="B157">
        <v>240</v>
      </c>
      <c r="D157" t="s">
        <v>48</v>
      </c>
      <c r="E157" t="s">
        <v>228</v>
      </c>
      <c r="F157" t="s">
        <v>49</v>
      </c>
      <c r="G157">
        <v>3437</v>
      </c>
      <c r="H157">
        <v>3608</v>
      </c>
      <c r="I157">
        <v>3722</v>
      </c>
      <c r="J157">
        <v>3805</v>
      </c>
      <c r="K157">
        <v>3949</v>
      </c>
      <c r="L157">
        <v>4032</v>
      </c>
      <c r="M157">
        <v>4167</v>
      </c>
      <c r="N157">
        <v>4302</v>
      </c>
      <c r="O157">
        <v>4434</v>
      </c>
      <c r="P157">
        <v>4434</v>
      </c>
      <c r="Q157">
        <v>4434</v>
      </c>
      <c r="R157">
        <v>4434</v>
      </c>
      <c r="S157">
        <v>2783</v>
      </c>
      <c r="T157">
        <v>2930</v>
      </c>
      <c r="U157">
        <v>3046</v>
      </c>
      <c r="V157">
        <v>3097</v>
      </c>
      <c r="W157">
        <v>3235</v>
      </c>
      <c r="X157">
        <v>3317</v>
      </c>
      <c r="Y157">
        <v>3399</v>
      </c>
      <c r="Z157">
        <v>3429</v>
      </c>
      <c r="AA157">
        <v>3476</v>
      </c>
      <c r="AB157">
        <v>3476</v>
      </c>
      <c r="AC157">
        <v>3476</v>
      </c>
      <c r="AD157">
        <v>3476</v>
      </c>
      <c r="AE157">
        <v>398</v>
      </c>
      <c r="AF157">
        <v>421</v>
      </c>
      <c r="AG157">
        <v>442</v>
      </c>
      <c r="AH157">
        <v>453</v>
      </c>
      <c r="AI157">
        <v>482</v>
      </c>
      <c r="AJ157">
        <v>499</v>
      </c>
      <c r="AK157">
        <v>543</v>
      </c>
      <c r="AL157">
        <v>566</v>
      </c>
      <c r="AM157">
        <v>597</v>
      </c>
      <c r="AN157">
        <v>597</v>
      </c>
      <c r="AO157">
        <v>597</v>
      </c>
      <c r="AP157">
        <v>597</v>
      </c>
      <c r="AQ157">
        <v>13975</v>
      </c>
      <c r="AR157">
        <v>0</v>
      </c>
      <c r="AS157">
        <v>3369</v>
      </c>
      <c r="AT157">
        <v>3401</v>
      </c>
      <c r="AU157">
        <v>2339</v>
      </c>
      <c r="AV157">
        <v>8374</v>
      </c>
      <c r="AW157">
        <v>387</v>
      </c>
      <c r="AX157">
        <v>390</v>
      </c>
      <c r="AY157">
        <v>239</v>
      </c>
      <c r="AZ157">
        <v>863</v>
      </c>
      <c r="BA157">
        <v>2721</v>
      </c>
      <c r="BB157">
        <v>2723</v>
      </c>
      <c r="BC157">
        <v>1601</v>
      </c>
      <c r="BD157">
        <v>4025</v>
      </c>
      <c r="BE157">
        <v>63</v>
      </c>
      <c r="BF157">
        <f>Table4[[#This Row],[50%]]-(Table4[[#This Row],[S50%]]+Table4[[#This Row],[I50%]])</f>
        <v>256</v>
      </c>
      <c r="BG157" s="2">
        <f>Table4[[#This Row],[S50%]]+Table4[[#This Row],[I50%]]</f>
        <v>3181</v>
      </c>
    </row>
    <row r="158" spans="1:59" x14ac:dyDescent="0.2">
      <c r="A158">
        <v>1591102137</v>
      </c>
      <c r="B158">
        <v>240</v>
      </c>
      <c r="D158" t="s">
        <v>48</v>
      </c>
      <c r="E158" t="s">
        <v>87</v>
      </c>
      <c r="F158" t="s">
        <v>49</v>
      </c>
      <c r="G158">
        <v>3430</v>
      </c>
      <c r="H158">
        <v>3590</v>
      </c>
      <c r="I158">
        <v>3716</v>
      </c>
      <c r="J158">
        <v>3800</v>
      </c>
      <c r="K158">
        <v>3935</v>
      </c>
      <c r="L158">
        <v>4032</v>
      </c>
      <c r="M158">
        <v>4167</v>
      </c>
      <c r="N158">
        <v>4302</v>
      </c>
      <c r="O158">
        <v>4434</v>
      </c>
      <c r="P158">
        <v>4434</v>
      </c>
      <c r="Q158">
        <v>4434</v>
      </c>
      <c r="R158">
        <v>4434</v>
      </c>
      <c r="S158">
        <v>2777</v>
      </c>
      <c r="T158">
        <v>2918</v>
      </c>
      <c r="U158">
        <v>3030</v>
      </c>
      <c r="V158">
        <v>3085</v>
      </c>
      <c r="W158">
        <v>3226</v>
      </c>
      <c r="X158">
        <v>3302</v>
      </c>
      <c r="Y158">
        <v>3387</v>
      </c>
      <c r="Z158">
        <v>3429</v>
      </c>
      <c r="AA158">
        <v>3476</v>
      </c>
      <c r="AB158">
        <v>3476</v>
      </c>
      <c r="AC158">
        <v>3476</v>
      </c>
      <c r="AD158">
        <v>3476</v>
      </c>
      <c r="AE158">
        <v>397</v>
      </c>
      <c r="AF158">
        <v>420</v>
      </c>
      <c r="AG158">
        <v>442</v>
      </c>
      <c r="AH158">
        <v>454</v>
      </c>
      <c r="AI158">
        <v>484</v>
      </c>
      <c r="AJ158">
        <v>499</v>
      </c>
      <c r="AK158">
        <v>543</v>
      </c>
      <c r="AL158">
        <v>587</v>
      </c>
      <c r="AM158">
        <v>610</v>
      </c>
      <c r="AN158">
        <v>610</v>
      </c>
      <c r="AO158">
        <v>610</v>
      </c>
      <c r="AP158">
        <v>610</v>
      </c>
      <c r="AQ158">
        <v>14072</v>
      </c>
      <c r="AR158">
        <v>0</v>
      </c>
      <c r="AS158">
        <v>3369</v>
      </c>
      <c r="AT158">
        <v>3401</v>
      </c>
      <c r="AU158">
        <v>2339</v>
      </c>
      <c r="AV158">
        <v>8374</v>
      </c>
      <c r="AW158">
        <v>387</v>
      </c>
      <c r="AX158">
        <v>390</v>
      </c>
      <c r="AY158">
        <v>239</v>
      </c>
      <c r="AZ158">
        <v>863</v>
      </c>
      <c r="BA158">
        <v>2721</v>
      </c>
      <c r="BB158">
        <v>2723</v>
      </c>
      <c r="BC158">
        <v>1601</v>
      </c>
      <c r="BD158">
        <v>4025</v>
      </c>
      <c r="BE158">
        <v>63</v>
      </c>
      <c r="BF158">
        <f>Table4[[#This Row],[50%]]-(Table4[[#This Row],[S50%]]+Table4[[#This Row],[I50%]])</f>
        <v>256</v>
      </c>
      <c r="BG158" s="2">
        <f>Table4[[#This Row],[S50%]]+Table4[[#This Row],[I50%]]</f>
        <v>3174</v>
      </c>
    </row>
    <row r="159" spans="1:59" x14ac:dyDescent="0.2">
      <c r="A159">
        <v>1591102139</v>
      </c>
      <c r="B159">
        <v>240</v>
      </c>
      <c r="D159" t="s">
        <v>48</v>
      </c>
      <c r="E159" t="s">
        <v>86</v>
      </c>
      <c r="F159" t="s">
        <v>49</v>
      </c>
      <c r="G159">
        <v>3437</v>
      </c>
      <c r="H159">
        <v>3618</v>
      </c>
      <c r="I159">
        <v>3748</v>
      </c>
      <c r="J159">
        <v>3805</v>
      </c>
      <c r="K159">
        <v>3951</v>
      </c>
      <c r="L159">
        <v>4054</v>
      </c>
      <c r="M159">
        <v>4173</v>
      </c>
      <c r="N159">
        <v>4230</v>
      </c>
      <c r="O159">
        <v>4434</v>
      </c>
      <c r="P159">
        <v>4434</v>
      </c>
      <c r="Q159">
        <v>4434</v>
      </c>
      <c r="R159">
        <v>4434</v>
      </c>
      <c r="S159">
        <v>2786</v>
      </c>
      <c r="T159">
        <v>2936</v>
      </c>
      <c r="U159">
        <v>3052</v>
      </c>
      <c r="V159">
        <v>3103</v>
      </c>
      <c r="W159">
        <v>3235</v>
      </c>
      <c r="X159">
        <v>3338</v>
      </c>
      <c r="Y159">
        <v>3398</v>
      </c>
      <c r="Z159">
        <v>3429</v>
      </c>
      <c r="AA159">
        <v>3502</v>
      </c>
      <c r="AB159">
        <v>3502</v>
      </c>
      <c r="AC159">
        <v>3502</v>
      </c>
      <c r="AD159">
        <v>3502</v>
      </c>
      <c r="AE159">
        <v>397</v>
      </c>
      <c r="AF159">
        <v>420</v>
      </c>
      <c r="AG159">
        <v>441</v>
      </c>
      <c r="AH159">
        <v>454</v>
      </c>
      <c r="AI159">
        <v>486</v>
      </c>
      <c r="AJ159">
        <v>502</v>
      </c>
      <c r="AK159">
        <v>560</v>
      </c>
      <c r="AL159">
        <v>591</v>
      </c>
      <c r="AM159">
        <v>610</v>
      </c>
      <c r="AN159">
        <v>610</v>
      </c>
      <c r="AO159">
        <v>610</v>
      </c>
      <c r="AP159">
        <v>610</v>
      </c>
      <c r="AQ159">
        <v>14190</v>
      </c>
      <c r="AR159">
        <v>0</v>
      </c>
      <c r="AS159">
        <v>3370</v>
      </c>
      <c r="AT159">
        <v>3401</v>
      </c>
      <c r="AU159">
        <v>2339</v>
      </c>
      <c r="AV159">
        <v>8374</v>
      </c>
      <c r="AW159">
        <v>387</v>
      </c>
      <c r="AX159">
        <v>390</v>
      </c>
      <c r="AY159">
        <v>239</v>
      </c>
      <c r="AZ159">
        <v>863</v>
      </c>
      <c r="BA159">
        <v>2722</v>
      </c>
      <c r="BB159">
        <v>2724</v>
      </c>
      <c r="BC159">
        <v>1601</v>
      </c>
      <c r="BD159">
        <v>4025</v>
      </c>
      <c r="BE159">
        <v>63</v>
      </c>
      <c r="BF159">
        <f>Table4[[#This Row],[50%]]-(Table4[[#This Row],[S50%]]+Table4[[#This Row],[I50%]])</f>
        <v>254</v>
      </c>
      <c r="BG159" s="2">
        <f>Table4[[#This Row],[S50%]]+Table4[[#This Row],[I50%]]</f>
        <v>3183</v>
      </c>
    </row>
    <row r="160" spans="1:59" x14ac:dyDescent="0.2">
      <c r="A160">
        <v>1591102142</v>
      </c>
      <c r="B160">
        <v>240</v>
      </c>
      <c r="D160" t="s">
        <v>48</v>
      </c>
      <c r="E160" t="s">
        <v>231</v>
      </c>
      <c r="F160" t="s">
        <v>49</v>
      </c>
      <c r="G160">
        <v>3429</v>
      </c>
      <c r="H160">
        <v>3625</v>
      </c>
      <c r="I160">
        <v>3754</v>
      </c>
      <c r="J160">
        <v>3805</v>
      </c>
      <c r="K160">
        <v>3984</v>
      </c>
      <c r="L160">
        <v>4083</v>
      </c>
      <c r="M160">
        <v>4179</v>
      </c>
      <c r="N160">
        <v>4230</v>
      </c>
      <c r="O160">
        <v>4434</v>
      </c>
      <c r="P160">
        <v>4434</v>
      </c>
      <c r="Q160">
        <v>4434</v>
      </c>
      <c r="R160">
        <v>4434</v>
      </c>
      <c r="S160">
        <v>2782</v>
      </c>
      <c r="T160">
        <v>2936</v>
      </c>
      <c r="U160">
        <v>3054</v>
      </c>
      <c r="V160">
        <v>3112</v>
      </c>
      <c r="W160">
        <v>3265</v>
      </c>
      <c r="X160">
        <v>3344</v>
      </c>
      <c r="Y160">
        <v>3399</v>
      </c>
      <c r="Z160">
        <v>3429</v>
      </c>
      <c r="AA160">
        <v>3502</v>
      </c>
      <c r="AB160">
        <v>3502</v>
      </c>
      <c r="AC160">
        <v>3502</v>
      </c>
      <c r="AD160">
        <v>3502</v>
      </c>
      <c r="AE160">
        <v>398</v>
      </c>
      <c r="AF160">
        <v>420</v>
      </c>
      <c r="AG160">
        <v>439</v>
      </c>
      <c r="AH160">
        <v>453</v>
      </c>
      <c r="AI160">
        <v>483</v>
      </c>
      <c r="AJ160">
        <v>499</v>
      </c>
      <c r="AK160">
        <v>564</v>
      </c>
      <c r="AL160">
        <v>591</v>
      </c>
      <c r="AM160">
        <v>610</v>
      </c>
      <c r="AN160">
        <v>610</v>
      </c>
      <c r="AO160">
        <v>610</v>
      </c>
      <c r="AP160">
        <v>610</v>
      </c>
      <c r="AQ160">
        <v>14290</v>
      </c>
      <c r="AR160">
        <v>0</v>
      </c>
      <c r="AS160">
        <v>3371</v>
      </c>
      <c r="AT160">
        <v>3402</v>
      </c>
      <c r="AU160">
        <v>2339</v>
      </c>
      <c r="AV160">
        <v>8374</v>
      </c>
      <c r="AW160">
        <v>387</v>
      </c>
      <c r="AX160">
        <v>390</v>
      </c>
      <c r="AY160">
        <v>239</v>
      </c>
      <c r="AZ160">
        <v>863</v>
      </c>
      <c r="BA160">
        <v>2722</v>
      </c>
      <c r="BB160">
        <v>2724</v>
      </c>
      <c r="BC160">
        <v>1601</v>
      </c>
      <c r="BD160">
        <v>4025</v>
      </c>
      <c r="BE160">
        <v>63</v>
      </c>
      <c r="BF160">
        <f>Table4[[#This Row],[50%]]-(Table4[[#This Row],[S50%]]+Table4[[#This Row],[I50%]])</f>
        <v>249</v>
      </c>
      <c r="BG160" s="2">
        <f>Table4[[#This Row],[S50%]]+Table4[[#This Row],[I50%]]</f>
        <v>3180</v>
      </c>
    </row>
    <row r="161" spans="1:59" x14ac:dyDescent="0.2">
      <c r="A161">
        <v>1591102144</v>
      </c>
      <c r="B161">
        <v>240</v>
      </c>
      <c r="D161" t="s">
        <v>48</v>
      </c>
      <c r="E161" t="s">
        <v>230</v>
      </c>
      <c r="F161" t="s">
        <v>49</v>
      </c>
      <c r="G161">
        <v>3433</v>
      </c>
      <c r="H161">
        <v>3624</v>
      </c>
      <c r="I161">
        <v>3735</v>
      </c>
      <c r="J161">
        <v>3790</v>
      </c>
      <c r="K161">
        <v>3925</v>
      </c>
      <c r="L161">
        <v>4043</v>
      </c>
      <c r="M161">
        <v>4116</v>
      </c>
      <c r="N161">
        <v>4166</v>
      </c>
      <c r="O161">
        <v>4350</v>
      </c>
      <c r="P161">
        <v>4350</v>
      </c>
      <c r="Q161">
        <v>4350</v>
      </c>
      <c r="R161">
        <v>4350</v>
      </c>
      <c r="S161">
        <v>2783</v>
      </c>
      <c r="T161">
        <v>2935</v>
      </c>
      <c r="U161">
        <v>3030</v>
      </c>
      <c r="V161">
        <v>3081</v>
      </c>
      <c r="W161">
        <v>3227</v>
      </c>
      <c r="X161">
        <v>3309</v>
      </c>
      <c r="Y161">
        <v>3369</v>
      </c>
      <c r="Z161">
        <v>3399</v>
      </c>
      <c r="AA161">
        <v>3502</v>
      </c>
      <c r="AB161">
        <v>3502</v>
      </c>
      <c r="AC161">
        <v>3502</v>
      </c>
      <c r="AD161">
        <v>3502</v>
      </c>
      <c r="AE161">
        <v>395</v>
      </c>
      <c r="AF161">
        <v>418</v>
      </c>
      <c r="AG161">
        <v>437</v>
      </c>
      <c r="AH161">
        <v>451</v>
      </c>
      <c r="AI161">
        <v>486</v>
      </c>
      <c r="AJ161">
        <v>500</v>
      </c>
      <c r="AK161">
        <v>564</v>
      </c>
      <c r="AL161">
        <v>598</v>
      </c>
      <c r="AM161">
        <v>686</v>
      </c>
      <c r="AN161">
        <v>686</v>
      </c>
      <c r="AO161">
        <v>686</v>
      </c>
      <c r="AP161">
        <v>686</v>
      </c>
      <c r="AQ161">
        <v>14395</v>
      </c>
      <c r="AR161">
        <v>0</v>
      </c>
      <c r="AS161">
        <v>3372</v>
      </c>
      <c r="AT161">
        <v>3402</v>
      </c>
      <c r="AU161">
        <v>2339</v>
      </c>
      <c r="AV161">
        <v>8374</v>
      </c>
      <c r="AW161">
        <v>387</v>
      </c>
      <c r="AX161">
        <v>390</v>
      </c>
      <c r="AY161">
        <v>239</v>
      </c>
      <c r="AZ161">
        <v>863</v>
      </c>
      <c r="BA161">
        <v>2723</v>
      </c>
      <c r="BB161">
        <v>2724</v>
      </c>
      <c r="BC161">
        <v>1601</v>
      </c>
      <c r="BD161">
        <v>4025</v>
      </c>
      <c r="BE161">
        <v>63</v>
      </c>
      <c r="BF161">
        <f>Table4[[#This Row],[50%]]-(Table4[[#This Row],[S50%]]+Table4[[#This Row],[I50%]])</f>
        <v>255</v>
      </c>
      <c r="BG161" s="2">
        <f>Table4[[#This Row],[S50%]]+Table4[[#This Row],[I50%]]</f>
        <v>3178</v>
      </c>
    </row>
    <row r="162" spans="1:59" x14ac:dyDescent="0.2">
      <c r="A162">
        <v>1591102146</v>
      </c>
      <c r="B162">
        <v>240</v>
      </c>
      <c r="D162" t="s">
        <v>48</v>
      </c>
      <c r="E162" t="s">
        <v>228</v>
      </c>
      <c r="F162" t="s">
        <v>49</v>
      </c>
      <c r="G162">
        <v>3464</v>
      </c>
      <c r="H162">
        <v>3663</v>
      </c>
      <c r="I162">
        <v>3760</v>
      </c>
      <c r="J162">
        <v>3801</v>
      </c>
      <c r="K162">
        <v>3939</v>
      </c>
      <c r="L162">
        <v>4056</v>
      </c>
      <c r="M162">
        <v>4138</v>
      </c>
      <c r="N162">
        <v>4183</v>
      </c>
      <c r="O162">
        <v>4270</v>
      </c>
      <c r="P162">
        <v>4270</v>
      </c>
      <c r="Q162">
        <v>4270</v>
      </c>
      <c r="R162">
        <v>4270</v>
      </c>
      <c r="S162">
        <v>2806</v>
      </c>
      <c r="T162">
        <v>2961</v>
      </c>
      <c r="U162">
        <v>3050</v>
      </c>
      <c r="V162">
        <v>3097</v>
      </c>
      <c r="W162">
        <v>3240</v>
      </c>
      <c r="X162">
        <v>3344</v>
      </c>
      <c r="Y162">
        <v>3396</v>
      </c>
      <c r="Z162">
        <v>3443</v>
      </c>
      <c r="AA162">
        <v>3502</v>
      </c>
      <c r="AB162">
        <v>3502</v>
      </c>
      <c r="AC162">
        <v>3502</v>
      </c>
      <c r="AD162">
        <v>3502</v>
      </c>
      <c r="AE162">
        <v>397</v>
      </c>
      <c r="AF162">
        <v>419</v>
      </c>
      <c r="AG162">
        <v>436</v>
      </c>
      <c r="AH162">
        <v>447</v>
      </c>
      <c r="AI162">
        <v>481</v>
      </c>
      <c r="AJ162">
        <v>499</v>
      </c>
      <c r="AK162">
        <v>547</v>
      </c>
      <c r="AL162">
        <v>598</v>
      </c>
      <c r="AM162">
        <v>686</v>
      </c>
      <c r="AN162">
        <v>686</v>
      </c>
      <c r="AO162">
        <v>686</v>
      </c>
      <c r="AP162">
        <v>686</v>
      </c>
      <c r="AQ162">
        <v>14500</v>
      </c>
      <c r="AR162">
        <v>0</v>
      </c>
      <c r="AS162">
        <v>3373</v>
      </c>
      <c r="AT162">
        <v>3402</v>
      </c>
      <c r="AU162">
        <v>2339</v>
      </c>
      <c r="AV162">
        <v>8374</v>
      </c>
      <c r="AW162">
        <v>387</v>
      </c>
      <c r="AX162">
        <v>390</v>
      </c>
      <c r="AY162">
        <v>239</v>
      </c>
      <c r="AZ162">
        <v>863</v>
      </c>
      <c r="BA162">
        <v>2724</v>
      </c>
      <c r="BB162">
        <v>2725</v>
      </c>
      <c r="BC162">
        <v>1601</v>
      </c>
      <c r="BD162">
        <v>4025</v>
      </c>
      <c r="BE162">
        <v>63</v>
      </c>
      <c r="BF162">
        <f>Table4[[#This Row],[50%]]-(Table4[[#This Row],[S50%]]+Table4[[#This Row],[I50%]])</f>
        <v>261</v>
      </c>
      <c r="BG162" s="2">
        <f>Table4[[#This Row],[S50%]]+Table4[[#This Row],[I50%]]</f>
        <v>3203</v>
      </c>
    </row>
    <row r="163" spans="1:59" x14ac:dyDescent="0.2">
      <c r="A163">
        <v>1591102148</v>
      </c>
      <c r="B163">
        <v>240</v>
      </c>
      <c r="D163" t="s">
        <v>48</v>
      </c>
      <c r="E163" t="s">
        <v>236</v>
      </c>
      <c r="F163" t="s">
        <v>49</v>
      </c>
      <c r="G163">
        <v>3483</v>
      </c>
      <c r="H163">
        <v>3676</v>
      </c>
      <c r="I163">
        <v>3790</v>
      </c>
      <c r="J163">
        <v>3846</v>
      </c>
      <c r="K163">
        <v>3964</v>
      </c>
      <c r="L163">
        <v>4075</v>
      </c>
      <c r="M163">
        <v>4154</v>
      </c>
      <c r="N163">
        <v>4202</v>
      </c>
      <c r="O163">
        <v>4426</v>
      </c>
      <c r="P163">
        <v>4426</v>
      </c>
      <c r="Q163">
        <v>4426</v>
      </c>
      <c r="R163">
        <v>4426</v>
      </c>
      <c r="S163">
        <v>2830</v>
      </c>
      <c r="T163">
        <v>3005</v>
      </c>
      <c r="U163">
        <v>3080</v>
      </c>
      <c r="V163">
        <v>3121</v>
      </c>
      <c r="W163">
        <v>3252</v>
      </c>
      <c r="X163">
        <v>3332</v>
      </c>
      <c r="Y163">
        <v>3396</v>
      </c>
      <c r="Z163">
        <v>3443</v>
      </c>
      <c r="AA163">
        <v>3563</v>
      </c>
      <c r="AB163">
        <v>3563</v>
      </c>
      <c r="AC163">
        <v>3563</v>
      </c>
      <c r="AD163">
        <v>3563</v>
      </c>
      <c r="AE163">
        <v>397</v>
      </c>
      <c r="AF163">
        <v>421</v>
      </c>
      <c r="AG163">
        <v>441</v>
      </c>
      <c r="AH163">
        <v>451</v>
      </c>
      <c r="AI163">
        <v>482</v>
      </c>
      <c r="AJ163">
        <v>505</v>
      </c>
      <c r="AK163">
        <v>558</v>
      </c>
      <c r="AL163">
        <v>598</v>
      </c>
      <c r="AM163">
        <v>761</v>
      </c>
      <c r="AN163">
        <v>761</v>
      </c>
      <c r="AO163">
        <v>761</v>
      </c>
      <c r="AP163">
        <v>761</v>
      </c>
      <c r="AQ163">
        <v>14609</v>
      </c>
      <c r="AR163">
        <v>0</v>
      </c>
      <c r="AS163">
        <v>3374</v>
      </c>
      <c r="AT163">
        <v>3403</v>
      </c>
      <c r="AU163">
        <v>2339</v>
      </c>
      <c r="AV163">
        <v>8374</v>
      </c>
      <c r="AW163">
        <v>387</v>
      </c>
      <c r="AX163">
        <v>390</v>
      </c>
      <c r="AY163">
        <v>239</v>
      </c>
      <c r="AZ163">
        <v>863</v>
      </c>
      <c r="BA163">
        <v>2726</v>
      </c>
      <c r="BB163">
        <v>2726</v>
      </c>
      <c r="BC163">
        <v>1601</v>
      </c>
      <c r="BD163">
        <v>4025</v>
      </c>
      <c r="BE163">
        <v>63</v>
      </c>
      <c r="BF163">
        <f>Table4[[#This Row],[50%]]-(Table4[[#This Row],[S50%]]+Table4[[#This Row],[I50%]])</f>
        <v>256</v>
      </c>
      <c r="BG163" s="2">
        <f>Table4[[#This Row],[S50%]]+Table4[[#This Row],[I50%]]</f>
        <v>3227</v>
      </c>
    </row>
    <row r="164" spans="1:59" x14ac:dyDescent="0.2">
      <c r="A164">
        <v>1591102150</v>
      </c>
      <c r="B164">
        <v>240</v>
      </c>
      <c r="D164" t="s">
        <v>48</v>
      </c>
      <c r="E164" t="s">
        <v>236</v>
      </c>
      <c r="F164" t="s">
        <v>49</v>
      </c>
      <c r="G164">
        <v>3496</v>
      </c>
      <c r="H164">
        <v>3664</v>
      </c>
      <c r="I164">
        <v>3782</v>
      </c>
      <c r="J164">
        <v>3842</v>
      </c>
      <c r="K164">
        <v>3994</v>
      </c>
      <c r="L164">
        <v>4107</v>
      </c>
      <c r="M164">
        <v>4227</v>
      </c>
      <c r="N164">
        <v>4415</v>
      </c>
      <c r="O164">
        <v>4595</v>
      </c>
      <c r="P164">
        <v>4595</v>
      </c>
      <c r="Q164">
        <v>4595</v>
      </c>
      <c r="R164">
        <v>4595</v>
      </c>
      <c r="S164">
        <v>2841</v>
      </c>
      <c r="T164">
        <v>2990</v>
      </c>
      <c r="U164">
        <v>3072</v>
      </c>
      <c r="V164">
        <v>3120</v>
      </c>
      <c r="W164">
        <v>3252</v>
      </c>
      <c r="X164">
        <v>3344</v>
      </c>
      <c r="Y164">
        <v>3477</v>
      </c>
      <c r="Z164">
        <v>3565</v>
      </c>
      <c r="AA164">
        <v>3772</v>
      </c>
      <c r="AB164">
        <v>3772</v>
      </c>
      <c r="AC164">
        <v>3772</v>
      </c>
      <c r="AD164">
        <v>3772</v>
      </c>
      <c r="AE164">
        <v>397</v>
      </c>
      <c r="AF164">
        <v>424</v>
      </c>
      <c r="AG164">
        <v>444</v>
      </c>
      <c r="AH164">
        <v>455</v>
      </c>
      <c r="AI164">
        <v>481</v>
      </c>
      <c r="AJ164">
        <v>507</v>
      </c>
      <c r="AK164">
        <v>558</v>
      </c>
      <c r="AL164">
        <v>600</v>
      </c>
      <c r="AM164">
        <v>761</v>
      </c>
      <c r="AN164">
        <v>761</v>
      </c>
      <c r="AO164">
        <v>761</v>
      </c>
      <c r="AP164">
        <v>761</v>
      </c>
      <c r="AQ164">
        <v>14713</v>
      </c>
      <c r="AR164">
        <v>0</v>
      </c>
      <c r="AS164">
        <v>3375</v>
      </c>
      <c r="AT164">
        <v>3404</v>
      </c>
      <c r="AU164">
        <v>2339</v>
      </c>
      <c r="AV164">
        <v>8374</v>
      </c>
      <c r="AW164">
        <v>387</v>
      </c>
      <c r="AX164">
        <v>390</v>
      </c>
      <c r="AY164">
        <v>239</v>
      </c>
      <c r="AZ164">
        <v>863</v>
      </c>
      <c r="BA164">
        <v>2726</v>
      </c>
      <c r="BB164">
        <v>2727</v>
      </c>
      <c r="BC164">
        <v>1601</v>
      </c>
      <c r="BD164">
        <v>4025</v>
      </c>
      <c r="BE164">
        <v>63</v>
      </c>
      <c r="BF164">
        <f>Table4[[#This Row],[50%]]-(Table4[[#This Row],[S50%]]+Table4[[#This Row],[I50%]])</f>
        <v>258</v>
      </c>
      <c r="BG164" s="2">
        <f>Table4[[#This Row],[S50%]]+Table4[[#This Row],[I50%]]</f>
        <v>3238</v>
      </c>
    </row>
    <row r="165" spans="1:59" x14ac:dyDescent="0.2">
      <c r="A165">
        <v>1591102153</v>
      </c>
      <c r="B165">
        <v>240</v>
      </c>
      <c r="D165" t="s">
        <v>48</v>
      </c>
      <c r="E165" t="s">
        <v>239</v>
      </c>
      <c r="F165" t="s">
        <v>49</v>
      </c>
      <c r="G165">
        <v>3541</v>
      </c>
      <c r="H165">
        <v>3734</v>
      </c>
      <c r="I165">
        <v>3830</v>
      </c>
      <c r="J165">
        <v>3889</v>
      </c>
      <c r="K165">
        <v>4040</v>
      </c>
      <c r="L165">
        <v>4133</v>
      </c>
      <c r="M165">
        <v>4317</v>
      </c>
      <c r="N165">
        <v>4426</v>
      </c>
      <c r="O165">
        <v>4595</v>
      </c>
      <c r="P165">
        <v>4595</v>
      </c>
      <c r="Q165">
        <v>4595</v>
      </c>
      <c r="R165">
        <v>4595</v>
      </c>
      <c r="S165">
        <v>2882</v>
      </c>
      <c r="T165">
        <v>3033</v>
      </c>
      <c r="U165">
        <v>3120</v>
      </c>
      <c r="V165">
        <v>3160</v>
      </c>
      <c r="W165">
        <v>3297</v>
      </c>
      <c r="X165">
        <v>3392</v>
      </c>
      <c r="Y165">
        <v>3541</v>
      </c>
      <c r="Z165">
        <v>3681</v>
      </c>
      <c r="AA165">
        <v>3772</v>
      </c>
      <c r="AB165">
        <v>3772</v>
      </c>
      <c r="AC165">
        <v>3772</v>
      </c>
      <c r="AD165">
        <v>3772</v>
      </c>
      <c r="AE165">
        <v>403</v>
      </c>
      <c r="AF165">
        <v>429</v>
      </c>
      <c r="AG165">
        <v>448</v>
      </c>
      <c r="AH165">
        <v>457</v>
      </c>
      <c r="AI165">
        <v>483</v>
      </c>
      <c r="AJ165">
        <v>504</v>
      </c>
      <c r="AK165">
        <v>539</v>
      </c>
      <c r="AL165">
        <v>595</v>
      </c>
      <c r="AM165">
        <v>761</v>
      </c>
      <c r="AN165">
        <v>761</v>
      </c>
      <c r="AO165">
        <v>761</v>
      </c>
      <c r="AP165">
        <v>761</v>
      </c>
      <c r="AQ165">
        <v>14818</v>
      </c>
      <c r="AR165">
        <v>0</v>
      </c>
      <c r="AS165">
        <v>3376</v>
      </c>
      <c r="AT165">
        <v>3405</v>
      </c>
      <c r="AU165">
        <v>2339</v>
      </c>
      <c r="AV165">
        <v>8374</v>
      </c>
      <c r="AW165">
        <v>388</v>
      </c>
      <c r="AX165">
        <v>390</v>
      </c>
      <c r="AY165">
        <v>239</v>
      </c>
      <c r="AZ165">
        <v>863</v>
      </c>
      <c r="BA165">
        <v>2727</v>
      </c>
      <c r="BB165">
        <v>2727</v>
      </c>
      <c r="BC165">
        <v>1601</v>
      </c>
      <c r="BD165">
        <v>4025</v>
      </c>
      <c r="BE165">
        <v>63</v>
      </c>
      <c r="BF165">
        <f>Table4[[#This Row],[50%]]-(Table4[[#This Row],[S50%]]+Table4[[#This Row],[I50%]])</f>
        <v>256</v>
      </c>
      <c r="BG165" s="2">
        <f>Table4[[#This Row],[S50%]]+Table4[[#This Row],[I50%]]</f>
        <v>3285</v>
      </c>
    </row>
    <row r="166" spans="1:59" x14ac:dyDescent="0.2">
      <c r="A166">
        <v>1591102155</v>
      </c>
      <c r="B166">
        <v>240</v>
      </c>
      <c r="D166" t="s">
        <v>48</v>
      </c>
      <c r="E166" t="s">
        <v>239</v>
      </c>
      <c r="F166" t="s">
        <v>49</v>
      </c>
      <c r="G166">
        <v>3520</v>
      </c>
      <c r="H166">
        <v>3703</v>
      </c>
      <c r="I166">
        <v>3801</v>
      </c>
      <c r="J166">
        <v>3867</v>
      </c>
      <c r="K166">
        <v>4001</v>
      </c>
      <c r="L166">
        <v>4145</v>
      </c>
      <c r="M166">
        <v>4318</v>
      </c>
      <c r="N166">
        <v>4472</v>
      </c>
      <c r="O166">
        <v>4595</v>
      </c>
      <c r="P166">
        <v>4595</v>
      </c>
      <c r="Q166">
        <v>4595</v>
      </c>
      <c r="R166">
        <v>4595</v>
      </c>
      <c r="S166">
        <v>2851</v>
      </c>
      <c r="T166">
        <v>3021</v>
      </c>
      <c r="U166">
        <v>3107</v>
      </c>
      <c r="V166">
        <v>3149</v>
      </c>
      <c r="W166">
        <v>3270</v>
      </c>
      <c r="X166">
        <v>3393</v>
      </c>
      <c r="Y166">
        <v>3563</v>
      </c>
      <c r="Z166">
        <v>3681</v>
      </c>
      <c r="AA166">
        <v>3772</v>
      </c>
      <c r="AB166">
        <v>3772</v>
      </c>
      <c r="AC166">
        <v>3772</v>
      </c>
      <c r="AD166">
        <v>3772</v>
      </c>
      <c r="AE166">
        <v>403</v>
      </c>
      <c r="AF166">
        <v>425</v>
      </c>
      <c r="AG166">
        <v>446</v>
      </c>
      <c r="AH166">
        <v>457</v>
      </c>
      <c r="AI166">
        <v>477</v>
      </c>
      <c r="AJ166">
        <v>496</v>
      </c>
      <c r="AK166">
        <v>524</v>
      </c>
      <c r="AL166">
        <v>567</v>
      </c>
      <c r="AM166">
        <v>761</v>
      </c>
      <c r="AN166">
        <v>761</v>
      </c>
      <c r="AO166">
        <v>761</v>
      </c>
      <c r="AP166">
        <v>761</v>
      </c>
      <c r="AQ166">
        <v>14938</v>
      </c>
      <c r="AR166">
        <v>0</v>
      </c>
      <c r="AS166">
        <v>3377</v>
      </c>
      <c r="AT166">
        <v>3405</v>
      </c>
      <c r="AU166">
        <v>2339</v>
      </c>
      <c r="AV166">
        <v>8374</v>
      </c>
      <c r="AW166">
        <v>388</v>
      </c>
      <c r="AX166">
        <v>390</v>
      </c>
      <c r="AY166">
        <v>239</v>
      </c>
      <c r="AZ166">
        <v>863</v>
      </c>
      <c r="BA166">
        <v>2728</v>
      </c>
      <c r="BB166">
        <v>2728</v>
      </c>
      <c r="BC166">
        <v>1601</v>
      </c>
      <c r="BD166">
        <v>4025</v>
      </c>
      <c r="BE166">
        <v>63</v>
      </c>
      <c r="BF166">
        <f>Table4[[#This Row],[50%]]-(Table4[[#This Row],[S50%]]+Table4[[#This Row],[I50%]])</f>
        <v>266</v>
      </c>
      <c r="BG166" s="2">
        <f>Table4[[#This Row],[S50%]]+Table4[[#This Row],[I50%]]</f>
        <v>3254</v>
      </c>
    </row>
    <row r="167" spans="1:59" x14ac:dyDescent="0.2">
      <c r="A167">
        <v>1591102157</v>
      </c>
      <c r="B167">
        <v>240</v>
      </c>
      <c r="D167" t="s">
        <v>48</v>
      </c>
      <c r="E167" t="s">
        <v>87</v>
      </c>
      <c r="F167" t="s">
        <v>49</v>
      </c>
      <c r="G167">
        <v>3545</v>
      </c>
      <c r="H167">
        <v>3714</v>
      </c>
      <c r="I167">
        <v>3806</v>
      </c>
      <c r="J167">
        <v>3867</v>
      </c>
      <c r="K167">
        <v>4024</v>
      </c>
      <c r="L167">
        <v>4145</v>
      </c>
      <c r="M167">
        <v>4318</v>
      </c>
      <c r="N167">
        <v>4472</v>
      </c>
      <c r="O167">
        <v>4595</v>
      </c>
      <c r="P167">
        <v>4595</v>
      </c>
      <c r="Q167">
        <v>4595</v>
      </c>
      <c r="R167">
        <v>4595</v>
      </c>
      <c r="S167">
        <v>2887</v>
      </c>
      <c r="T167">
        <v>3030</v>
      </c>
      <c r="U167">
        <v>3112</v>
      </c>
      <c r="V167">
        <v>3155</v>
      </c>
      <c r="W167">
        <v>3297</v>
      </c>
      <c r="X167">
        <v>3413</v>
      </c>
      <c r="Y167">
        <v>3565</v>
      </c>
      <c r="Z167">
        <v>3681</v>
      </c>
      <c r="AA167">
        <v>3772</v>
      </c>
      <c r="AB167">
        <v>3772</v>
      </c>
      <c r="AC167">
        <v>3772</v>
      </c>
      <c r="AD167">
        <v>3772</v>
      </c>
      <c r="AE167">
        <v>407</v>
      </c>
      <c r="AF167">
        <v>427</v>
      </c>
      <c r="AG167">
        <v>448</v>
      </c>
      <c r="AH167">
        <v>458</v>
      </c>
      <c r="AI167">
        <v>480</v>
      </c>
      <c r="AJ167">
        <v>504</v>
      </c>
      <c r="AK167">
        <v>539</v>
      </c>
      <c r="AL167">
        <v>555</v>
      </c>
      <c r="AM167">
        <v>666</v>
      </c>
      <c r="AN167">
        <v>666</v>
      </c>
      <c r="AO167">
        <v>666</v>
      </c>
      <c r="AP167">
        <v>666</v>
      </c>
      <c r="AQ167">
        <v>15030</v>
      </c>
      <c r="AR167">
        <v>0</v>
      </c>
      <c r="AS167">
        <v>3379</v>
      </c>
      <c r="AT167">
        <v>3406</v>
      </c>
      <c r="AU167">
        <v>2339</v>
      </c>
      <c r="AV167">
        <v>8374</v>
      </c>
      <c r="AW167">
        <v>388</v>
      </c>
      <c r="AX167">
        <v>391</v>
      </c>
      <c r="AY167">
        <v>239</v>
      </c>
      <c r="AZ167">
        <v>863</v>
      </c>
      <c r="BA167">
        <v>2729</v>
      </c>
      <c r="BB167">
        <v>2729</v>
      </c>
      <c r="BC167">
        <v>1601</v>
      </c>
      <c r="BD167">
        <v>4025</v>
      </c>
      <c r="BE167">
        <v>63</v>
      </c>
      <c r="BF167">
        <f>Table4[[#This Row],[50%]]-(Table4[[#This Row],[S50%]]+Table4[[#This Row],[I50%]])</f>
        <v>251</v>
      </c>
      <c r="BG167" s="2">
        <f>Table4[[#This Row],[S50%]]+Table4[[#This Row],[I50%]]</f>
        <v>3294</v>
      </c>
    </row>
    <row r="168" spans="1:59" x14ac:dyDescent="0.2">
      <c r="A168">
        <v>1591102159</v>
      </c>
      <c r="B168">
        <v>240</v>
      </c>
      <c r="D168" t="s">
        <v>48</v>
      </c>
      <c r="E168" t="s">
        <v>227</v>
      </c>
      <c r="F168" t="s">
        <v>49</v>
      </c>
      <c r="G168">
        <v>3549</v>
      </c>
      <c r="H168">
        <v>3702</v>
      </c>
      <c r="I168">
        <v>3804</v>
      </c>
      <c r="J168">
        <v>3860</v>
      </c>
      <c r="K168">
        <v>3994</v>
      </c>
      <c r="L168">
        <v>4143</v>
      </c>
      <c r="M168">
        <v>4292</v>
      </c>
      <c r="N168">
        <v>4367</v>
      </c>
      <c r="O168">
        <v>4487</v>
      </c>
      <c r="P168">
        <v>4487</v>
      </c>
      <c r="Q168">
        <v>4487</v>
      </c>
      <c r="R168">
        <v>4487</v>
      </c>
      <c r="S168">
        <v>2877</v>
      </c>
      <c r="T168">
        <v>3020</v>
      </c>
      <c r="U168">
        <v>3092</v>
      </c>
      <c r="V168">
        <v>3154</v>
      </c>
      <c r="W168">
        <v>3297</v>
      </c>
      <c r="X168">
        <v>3387</v>
      </c>
      <c r="Y168">
        <v>3501</v>
      </c>
      <c r="Z168">
        <v>3588</v>
      </c>
      <c r="AA168">
        <v>3731</v>
      </c>
      <c r="AB168">
        <v>3731</v>
      </c>
      <c r="AC168">
        <v>3731</v>
      </c>
      <c r="AD168">
        <v>3731</v>
      </c>
      <c r="AE168">
        <v>407</v>
      </c>
      <c r="AF168">
        <v>426</v>
      </c>
      <c r="AG168">
        <v>445</v>
      </c>
      <c r="AH168">
        <v>458</v>
      </c>
      <c r="AI168">
        <v>479</v>
      </c>
      <c r="AJ168">
        <v>501</v>
      </c>
      <c r="AK168">
        <v>539</v>
      </c>
      <c r="AL168">
        <v>560</v>
      </c>
      <c r="AM168">
        <v>666</v>
      </c>
      <c r="AN168">
        <v>666</v>
      </c>
      <c r="AO168">
        <v>666</v>
      </c>
      <c r="AP168">
        <v>666</v>
      </c>
      <c r="AQ168">
        <v>15158</v>
      </c>
      <c r="AR168">
        <v>0</v>
      </c>
      <c r="AS168">
        <v>3381</v>
      </c>
      <c r="AT168">
        <v>3407</v>
      </c>
      <c r="AU168">
        <v>2339</v>
      </c>
      <c r="AV168">
        <v>8374</v>
      </c>
      <c r="AW168">
        <v>388</v>
      </c>
      <c r="AX168">
        <v>391</v>
      </c>
      <c r="AY168">
        <v>239</v>
      </c>
      <c r="AZ168">
        <v>863</v>
      </c>
      <c r="BA168">
        <v>2730</v>
      </c>
      <c r="BB168">
        <v>2730</v>
      </c>
      <c r="BC168">
        <v>1601</v>
      </c>
      <c r="BD168">
        <v>4025</v>
      </c>
      <c r="BE168">
        <v>63</v>
      </c>
      <c r="BF168">
        <f>Table4[[#This Row],[50%]]-(Table4[[#This Row],[S50%]]+Table4[[#This Row],[I50%]])</f>
        <v>265</v>
      </c>
      <c r="BG168" s="2">
        <f>Table4[[#This Row],[S50%]]+Table4[[#This Row],[I50%]]</f>
        <v>3284</v>
      </c>
    </row>
    <row r="169" spans="1:59" x14ac:dyDescent="0.2">
      <c r="A169">
        <v>1591102162</v>
      </c>
      <c r="B169">
        <v>240</v>
      </c>
      <c r="D169" t="s">
        <v>48</v>
      </c>
      <c r="E169" t="s">
        <v>246</v>
      </c>
      <c r="F169" t="s">
        <v>49</v>
      </c>
      <c r="G169">
        <v>3549</v>
      </c>
      <c r="H169">
        <v>3688</v>
      </c>
      <c r="I169">
        <v>3767</v>
      </c>
      <c r="J169">
        <v>3844</v>
      </c>
      <c r="K169">
        <v>3994</v>
      </c>
      <c r="L169">
        <v>4100</v>
      </c>
      <c r="M169">
        <v>4208</v>
      </c>
      <c r="N169">
        <v>4301</v>
      </c>
      <c r="O169">
        <v>4472</v>
      </c>
      <c r="P169">
        <v>4472</v>
      </c>
      <c r="Q169">
        <v>4472</v>
      </c>
      <c r="R169">
        <v>4472</v>
      </c>
      <c r="S169">
        <v>2869</v>
      </c>
      <c r="T169">
        <v>3015</v>
      </c>
      <c r="U169">
        <v>3088</v>
      </c>
      <c r="V169">
        <v>3138</v>
      </c>
      <c r="W169">
        <v>3258</v>
      </c>
      <c r="X169">
        <v>3358</v>
      </c>
      <c r="Y169">
        <v>3428</v>
      </c>
      <c r="Z169">
        <v>3500</v>
      </c>
      <c r="AA169">
        <v>3604</v>
      </c>
      <c r="AB169">
        <v>3604</v>
      </c>
      <c r="AC169">
        <v>3604</v>
      </c>
      <c r="AD169">
        <v>3604</v>
      </c>
      <c r="AE169">
        <v>405</v>
      </c>
      <c r="AF169">
        <v>425</v>
      </c>
      <c r="AG169">
        <v>443</v>
      </c>
      <c r="AH169">
        <v>458</v>
      </c>
      <c r="AI169">
        <v>479</v>
      </c>
      <c r="AJ169">
        <v>501</v>
      </c>
      <c r="AK169">
        <v>548</v>
      </c>
      <c r="AL169">
        <v>567</v>
      </c>
      <c r="AM169">
        <v>666</v>
      </c>
      <c r="AN169">
        <v>666</v>
      </c>
      <c r="AO169">
        <v>666</v>
      </c>
      <c r="AP169">
        <v>666</v>
      </c>
      <c r="AQ169">
        <v>15242</v>
      </c>
      <c r="AR169">
        <v>0</v>
      </c>
      <c r="AS169">
        <v>3382</v>
      </c>
      <c r="AT169">
        <v>3407</v>
      </c>
      <c r="AU169">
        <v>2339</v>
      </c>
      <c r="AV169">
        <v>8374</v>
      </c>
      <c r="AW169">
        <v>388</v>
      </c>
      <c r="AX169">
        <v>391</v>
      </c>
      <c r="AY169">
        <v>239</v>
      </c>
      <c r="AZ169">
        <v>863</v>
      </c>
      <c r="BA169">
        <v>2731</v>
      </c>
      <c r="BB169">
        <v>2731</v>
      </c>
      <c r="BC169">
        <v>1601</v>
      </c>
      <c r="BD169">
        <v>4025</v>
      </c>
      <c r="BE169">
        <v>63</v>
      </c>
      <c r="BF169">
        <f>Table4[[#This Row],[50%]]-(Table4[[#This Row],[S50%]]+Table4[[#This Row],[I50%]])</f>
        <v>275</v>
      </c>
      <c r="BG169" s="2">
        <f>Table4[[#This Row],[S50%]]+Table4[[#This Row],[I50%]]</f>
        <v>3274</v>
      </c>
    </row>
    <row r="170" spans="1:59" x14ac:dyDescent="0.2">
      <c r="A170">
        <v>1591102164</v>
      </c>
      <c r="B170">
        <v>240</v>
      </c>
      <c r="D170" t="s">
        <v>48</v>
      </c>
      <c r="E170" t="s">
        <v>86</v>
      </c>
      <c r="F170" t="s">
        <v>49</v>
      </c>
      <c r="G170">
        <v>3536</v>
      </c>
      <c r="H170">
        <v>3678</v>
      </c>
      <c r="I170">
        <v>3807</v>
      </c>
      <c r="J170">
        <v>3883</v>
      </c>
      <c r="K170">
        <v>4006</v>
      </c>
      <c r="L170">
        <v>4105</v>
      </c>
      <c r="M170">
        <v>4208</v>
      </c>
      <c r="N170">
        <v>4311</v>
      </c>
      <c r="O170">
        <v>4454</v>
      </c>
      <c r="P170">
        <v>4454</v>
      </c>
      <c r="Q170">
        <v>4454</v>
      </c>
      <c r="R170">
        <v>4454</v>
      </c>
      <c r="S170">
        <v>2863</v>
      </c>
      <c r="T170">
        <v>3006</v>
      </c>
      <c r="U170">
        <v>3096</v>
      </c>
      <c r="V170">
        <v>3150</v>
      </c>
      <c r="W170">
        <v>3290</v>
      </c>
      <c r="X170">
        <v>3364</v>
      </c>
      <c r="Y170">
        <v>3437</v>
      </c>
      <c r="Z170">
        <v>3490</v>
      </c>
      <c r="AA170">
        <v>3609</v>
      </c>
      <c r="AB170">
        <v>3609</v>
      </c>
      <c r="AC170">
        <v>3609</v>
      </c>
      <c r="AD170">
        <v>3609</v>
      </c>
      <c r="AE170">
        <v>405</v>
      </c>
      <c r="AF170">
        <v>431</v>
      </c>
      <c r="AG170">
        <v>450</v>
      </c>
      <c r="AH170">
        <v>462</v>
      </c>
      <c r="AI170">
        <v>488</v>
      </c>
      <c r="AJ170">
        <v>526</v>
      </c>
      <c r="AK170">
        <v>555</v>
      </c>
      <c r="AL170">
        <v>574</v>
      </c>
      <c r="AM170">
        <v>666</v>
      </c>
      <c r="AN170">
        <v>666</v>
      </c>
      <c r="AO170">
        <v>666</v>
      </c>
      <c r="AP170">
        <v>666</v>
      </c>
      <c r="AQ170">
        <v>15377</v>
      </c>
      <c r="AR170">
        <v>0</v>
      </c>
      <c r="AS170">
        <v>3383</v>
      </c>
      <c r="AT170">
        <v>3408</v>
      </c>
      <c r="AU170">
        <v>2339</v>
      </c>
      <c r="AV170">
        <v>8374</v>
      </c>
      <c r="AW170">
        <v>388</v>
      </c>
      <c r="AX170">
        <v>391</v>
      </c>
      <c r="AY170">
        <v>239</v>
      </c>
      <c r="AZ170">
        <v>863</v>
      </c>
      <c r="BA170">
        <v>2732</v>
      </c>
      <c r="BB170">
        <v>2731</v>
      </c>
      <c r="BC170">
        <v>1601</v>
      </c>
      <c r="BD170">
        <v>4025</v>
      </c>
      <c r="BE170">
        <v>63</v>
      </c>
      <c r="BF170">
        <f>Table4[[#This Row],[50%]]-(Table4[[#This Row],[S50%]]+Table4[[#This Row],[I50%]])</f>
        <v>268</v>
      </c>
      <c r="BG170" s="2">
        <f>Table4[[#This Row],[S50%]]+Table4[[#This Row],[I50%]]</f>
        <v>3268</v>
      </c>
    </row>
    <row r="171" spans="1:59" x14ac:dyDescent="0.2">
      <c r="A171">
        <v>1591102166</v>
      </c>
      <c r="B171">
        <v>240</v>
      </c>
      <c r="D171" t="s">
        <v>48</v>
      </c>
      <c r="E171" t="s">
        <v>240</v>
      </c>
      <c r="F171" t="s">
        <v>49</v>
      </c>
      <c r="G171">
        <v>3536</v>
      </c>
      <c r="H171">
        <v>3683</v>
      </c>
      <c r="I171">
        <v>3781</v>
      </c>
      <c r="J171">
        <v>3883</v>
      </c>
      <c r="K171">
        <v>3987</v>
      </c>
      <c r="L171">
        <v>4067</v>
      </c>
      <c r="M171">
        <v>4205</v>
      </c>
      <c r="N171">
        <v>4311</v>
      </c>
      <c r="O171">
        <v>4476</v>
      </c>
      <c r="P171">
        <v>4476</v>
      </c>
      <c r="Q171">
        <v>4476</v>
      </c>
      <c r="R171">
        <v>4476</v>
      </c>
      <c r="S171">
        <v>2863</v>
      </c>
      <c r="T171">
        <v>2999</v>
      </c>
      <c r="U171">
        <v>3086</v>
      </c>
      <c r="V171">
        <v>3138</v>
      </c>
      <c r="W171">
        <v>3255</v>
      </c>
      <c r="X171">
        <v>3358</v>
      </c>
      <c r="Y171">
        <v>3427</v>
      </c>
      <c r="Z171">
        <v>3461</v>
      </c>
      <c r="AA171">
        <v>3609</v>
      </c>
      <c r="AB171">
        <v>3609</v>
      </c>
      <c r="AC171">
        <v>3609</v>
      </c>
      <c r="AD171">
        <v>3609</v>
      </c>
      <c r="AE171">
        <v>404</v>
      </c>
      <c r="AF171">
        <v>427</v>
      </c>
      <c r="AG171">
        <v>444</v>
      </c>
      <c r="AH171">
        <v>459</v>
      </c>
      <c r="AI171">
        <v>484</v>
      </c>
      <c r="AJ171">
        <v>525</v>
      </c>
      <c r="AK171">
        <v>560</v>
      </c>
      <c r="AL171">
        <v>574</v>
      </c>
      <c r="AM171">
        <v>666</v>
      </c>
      <c r="AN171">
        <v>666</v>
      </c>
      <c r="AO171">
        <v>666</v>
      </c>
      <c r="AP171">
        <v>666</v>
      </c>
      <c r="AQ171">
        <v>15458</v>
      </c>
      <c r="AR171">
        <v>0</v>
      </c>
      <c r="AS171">
        <v>3384</v>
      </c>
      <c r="AT171">
        <v>3408</v>
      </c>
      <c r="AU171">
        <v>2339</v>
      </c>
      <c r="AV171">
        <v>8374</v>
      </c>
      <c r="AW171">
        <v>388</v>
      </c>
      <c r="AX171">
        <v>391</v>
      </c>
      <c r="AY171">
        <v>239</v>
      </c>
      <c r="AZ171">
        <v>863</v>
      </c>
      <c r="BA171">
        <v>2732</v>
      </c>
      <c r="BB171">
        <v>2732</v>
      </c>
      <c r="BC171">
        <v>1601</v>
      </c>
      <c r="BD171">
        <v>4025</v>
      </c>
      <c r="BE171">
        <v>63</v>
      </c>
      <c r="BF171">
        <f>Table4[[#This Row],[50%]]-(Table4[[#This Row],[S50%]]+Table4[[#This Row],[I50%]])</f>
        <v>269</v>
      </c>
      <c r="BG171" s="2">
        <f>Table4[[#This Row],[S50%]]+Table4[[#This Row],[I50%]]</f>
        <v>3267</v>
      </c>
    </row>
    <row r="172" spans="1:59" x14ac:dyDescent="0.2">
      <c r="A172">
        <v>1591102168</v>
      </c>
      <c r="B172">
        <v>240</v>
      </c>
      <c r="D172" t="s">
        <v>48</v>
      </c>
      <c r="E172" t="s">
        <v>231</v>
      </c>
      <c r="F172" t="s">
        <v>49</v>
      </c>
      <c r="G172">
        <v>3487</v>
      </c>
      <c r="H172">
        <v>3653</v>
      </c>
      <c r="I172">
        <v>3802</v>
      </c>
      <c r="J172">
        <v>3883</v>
      </c>
      <c r="K172">
        <v>3996</v>
      </c>
      <c r="L172">
        <v>4087</v>
      </c>
      <c r="M172">
        <v>4179</v>
      </c>
      <c r="N172">
        <v>4288</v>
      </c>
      <c r="O172">
        <v>4476</v>
      </c>
      <c r="P172">
        <v>4476</v>
      </c>
      <c r="Q172">
        <v>4476</v>
      </c>
      <c r="R172">
        <v>4476</v>
      </c>
      <c r="S172">
        <v>2832</v>
      </c>
      <c r="T172">
        <v>2989</v>
      </c>
      <c r="U172">
        <v>3088</v>
      </c>
      <c r="V172">
        <v>3147</v>
      </c>
      <c r="W172">
        <v>3267</v>
      </c>
      <c r="X172">
        <v>3360</v>
      </c>
      <c r="Y172">
        <v>3427</v>
      </c>
      <c r="Z172">
        <v>3447</v>
      </c>
      <c r="AA172">
        <v>3609</v>
      </c>
      <c r="AB172">
        <v>3609</v>
      </c>
      <c r="AC172">
        <v>3609</v>
      </c>
      <c r="AD172">
        <v>3609</v>
      </c>
      <c r="AE172">
        <v>403</v>
      </c>
      <c r="AF172">
        <v>428</v>
      </c>
      <c r="AG172">
        <v>444</v>
      </c>
      <c r="AH172">
        <v>456</v>
      </c>
      <c r="AI172">
        <v>484</v>
      </c>
      <c r="AJ172">
        <v>515</v>
      </c>
      <c r="AK172">
        <v>549</v>
      </c>
      <c r="AL172">
        <v>570</v>
      </c>
      <c r="AM172">
        <v>628</v>
      </c>
      <c r="AN172">
        <v>628</v>
      </c>
      <c r="AO172">
        <v>628</v>
      </c>
      <c r="AP172">
        <v>628</v>
      </c>
      <c r="AQ172">
        <v>15579</v>
      </c>
      <c r="AR172">
        <v>0</v>
      </c>
      <c r="AS172">
        <v>3384</v>
      </c>
      <c r="AT172">
        <v>3409</v>
      </c>
      <c r="AU172">
        <v>2339</v>
      </c>
      <c r="AV172">
        <v>8374</v>
      </c>
      <c r="AW172">
        <v>389</v>
      </c>
      <c r="AX172">
        <v>391</v>
      </c>
      <c r="AY172">
        <v>239</v>
      </c>
      <c r="AZ172">
        <v>863</v>
      </c>
      <c r="BA172">
        <v>2732</v>
      </c>
      <c r="BB172">
        <v>2732</v>
      </c>
      <c r="BC172">
        <v>1601</v>
      </c>
      <c r="BD172">
        <v>4025</v>
      </c>
      <c r="BE172">
        <v>63</v>
      </c>
      <c r="BF172">
        <f>Table4[[#This Row],[50%]]-(Table4[[#This Row],[S50%]]+Table4[[#This Row],[I50%]])</f>
        <v>252</v>
      </c>
      <c r="BG172" s="2">
        <f>Table4[[#This Row],[S50%]]+Table4[[#This Row],[I50%]]</f>
        <v>3235</v>
      </c>
    </row>
    <row r="173" spans="1:59" x14ac:dyDescent="0.2">
      <c r="A173">
        <v>1591102170</v>
      </c>
      <c r="B173">
        <v>240</v>
      </c>
      <c r="D173" t="s">
        <v>48</v>
      </c>
      <c r="E173" t="s">
        <v>236</v>
      </c>
      <c r="F173" t="s">
        <v>49</v>
      </c>
      <c r="G173">
        <v>3463</v>
      </c>
      <c r="H173">
        <v>3678</v>
      </c>
      <c r="I173">
        <v>3797</v>
      </c>
      <c r="J173">
        <v>3883</v>
      </c>
      <c r="K173">
        <v>3996</v>
      </c>
      <c r="L173">
        <v>4087</v>
      </c>
      <c r="M173">
        <v>4179</v>
      </c>
      <c r="N173">
        <v>4284</v>
      </c>
      <c r="O173">
        <v>4476</v>
      </c>
      <c r="P173">
        <v>4476</v>
      </c>
      <c r="Q173">
        <v>4476</v>
      </c>
      <c r="R173">
        <v>4476</v>
      </c>
      <c r="S173">
        <v>2822</v>
      </c>
      <c r="T173">
        <v>2989</v>
      </c>
      <c r="U173">
        <v>3097</v>
      </c>
      <c r="V173">
        <v>3147</v>
      </c>
      <c r="W173">
        <v>3262</v>
      </c>
      <c r="X173">
        <v>3353</v>
      </c>
      <c r="Y173">
        <v>3422</v>
      </c>
      <c r="Z173">
        <v>3437</v>
      </c>
      <c r="AA173">
        <v>3609</v>
      </c>
      <c r="AB173">
        <v>3609</v>
      </c>
      <c r="AC173">
        <v>3609</v>
      </c>
      <c r="AD173">
        <v>3609</v>
      </c>
      <c r="AE173">
        <v>400</v>
      </c>
      <c r="AF173">
        <v>428</v>
      </c>
      <c r="AG173">
        <v>445</v>
      </c>
      <c r="AH173">
        <v>456</v>
      </c>
      <c r="AI173">
        <v>484</v>
      </c>
      <c r="AJ173">
        <v>513</v>
      </c>
      <c r="AK173">
        <v>548</v>
      </c>
      <c r="AL173">
        <v>563</v>
      </c>
      <c r="AM173">
        <v>610</v>
      </c>
      <c r="AN173">
        <v>610</v>
      </c>
      <c r="AO173">
        <v>610</v>
      </c>
      <c r="AP173">
        <v>610</v>
      </c>
      <c r="AQ173">
        <v>15678</v>
      </c>
      <c r="AR173">
        <v>0</v>
      </c>
      <c r="AS173">
        <v>3385</v>
      </c>
      <c r="AT173">
        <v>3409</v>
      </c>
      <c r="AU173">
        <v>2339</v>
      </c>
      <c r="AV173">
        <v>8374</v>
      </c>
      <c r="AW173">
        <v>389</v>
      </c>
      <c r="AX173">
        <v>391</v>
      </c>
      <c r="AY173">
        <v>239</v>
      </c>
      <c r="AZ173">
        <v>863</v>
      </c>
      <c r="BA173">
        <v>2733</v>
      </c>
      <c r="BB173">
        <v>2733</v>
      </c>
      <c r="BC173">
        <v>1601</v>
      </c>
      <c r="BD173">
        <v>4025</v>
      </c>
      <c r="BE173">
        <v>63</v>
      </c>
      <c r="BF173">
        <f>Table4[[#This Row],[50%]]-(Table4[[#This Row],[S50%]]+Table4[[#This Row],[I50%]])</f>
        <v>241</v>
      </c>
      <c r="BG173" s="2">
        <f>Table4[[#This Row],[S50%]]+Table4[[#This Row],[I50%]]</f>
        <v>3222</v>
      </c>
    </row>
    <row r="174" spans="1:59" x14ac:dyDescent="0.2">
      <c r="A174">
        <v>1591102173</v>
      </c>
      <c r="B174">
        <v>240</v>
      </c>
      <c r="D174" t="s">
        <v>48</v>
      </c>
      <c r="E174" t="s">
        <v>228</v>
      </c>
      <c r="F174" t="s">
        <v>49</v>
      </c>
      <c r="G174">
        <v>3442</v>
      </c>
      <c r="H174">
        <v>3664</v>
      </c>
      <c r="I174">
        <v>3789</v>
      </c>
      <c r="J174">
        <v>3857</v>
      </c>
      <c r="K174">
        <v>3981</v>
      </c>
      <c r="L174">
        <v>4058</v>
      </c>
      <c r="M174">
        <v>4133</v>
      </c>
      <c r="N174">
        <v>4166</v>
      </c>
      <c r="O174">
        <v>4476</v>
      </c>
      <c r="P174">
        <v>4476</v>
      </c>
      <c r="Q174">
        <v>4476</v>
      </c>
      <c r="R174">
        <v>4476</v>
      </c>
      <c r="S174">
        <v>2802</v>
      </c>
      <c r="T174">
        <v>2959</v>
      </c>
      <c r="U174">
        <v>3082</v>
      </c>
      <c r="V174">
        <v>3139</v>
      </c>
      <c r="W174">
        <v>3247</v>
      </c>
      <c r="X174">
        <v>3327</v>
      </c>
      <c r="Y174">
        <v>3386</v>
      </c>
      <c r="Z174">
        <v>3417</v>
      </c>
      <c r="AA174">
        <v>3437</v>
      </c>
      <c r="AB174">
        <v>3437</v>
      </c>
      <c r="AC174">
        <v>3437</v>
      </c>
      <c r="AD174">
        <v>3437</v>
      </c>
      <c r="AE174">
        <v>400</v>
      </c>
      <c r="AF174">
        <v>428</v>
      </c>
      <c r="AG174">
        <v>448</v>
      </c>
      <c r="AH174">
        <v>459</v>
      </c>
      <c r="AI174">
        <v>482</v>
      </c>
      <c r="AJ174">
        <v>502</v>
      </c>
      <c r="AK174">
        <v>548</v>
      </c>
      <c r="AL174">
        <v>568</v>
      </c>
      <c r="AM174">
        <v>736</v>
      </c>
      <c r="AN174">
        <v>736</v>
      </c>
      <c r="AO174">
        <v>736</v>
      </c>
      <c r="AP174">
        <v>736</v>
      </c>
      <c r="AQ174">
        <v>15792</v>
      </c>
      <c r="AR174">
        <v>0</v>
      </c>
      <c r="AS174">
        <v>3385</v>
      </c>
      <c r="AT174">
        <v>3409</v>
      </c>
      <c r="AU174">
        <v>2339</v>
      </c>
      <c r="AV174">
        <v>8374</v>
      </c>
      <c r="AW174">
        <v>389</v>
      </c>
      <c r="AX174">
        <v>391</v>
      </c>
      <c r="AY174">
        <v>239</v>
      </c>
      <c r="AZ174">
        <v>863</v>
      </c>
      <c r="BA174">
        <v>2733</v>
      </c>
      <c r="BB174">
        <v>2733</v>
      </c>
      <c r="BC174">
        <v>1601</v>
      </c>
      <c r="BD174">
        <v>4025</v>
      </c>
      <c r="BE174">
        <v>63</v>
      </c>
      <c r="BF174">
        <f>Table4[[#This Row],[50%]]-(Table4[[#This Row],[S50%]]+Table4[[#This Row],[I50%]])</f>
        <v>240</v>
      </c>
      <c r="BG174" s="2">
        <f>Table4[[#This Row],[S50%]]+Table4[[#This Row],[I50%]]</f>
        <v>3202</v>
      </c>
    </row>
    <row r="175" spans="1:59" x14ac:dyDescent="0.2">
      <c r="A175">
        <v>1591102175</v>
      </c>
      <c r="B175">
        <v>240</v>
      </c>
      <c r="D175" t="s">
        <v>48</v>
      </c>
      <c r="E175" t="s">
        <v>158</v>
      </c>
      <c r="F175" t="s">
        <v>49</v>
      </c>
      <c r="G175">
        <v>3427</v>
      </c>
      <c r="H175">
        <v>3664</v>
      </c>
      <c r="I175">
        <v>3781</v>
      </c>
      <c r="J175">
        <v>3839</v>
      </c>
      <c r="K175">
        <v>3981</v>
      </c>
      <c r="L175">
        <v>4074</v>
      </c>
      <c r="M175">
        <v>4139</v>
      </c>
      <c r="N175">
        <v>4182</v>
      </c>
      <c r="O175">
        <v>4463</v>
      </c>
      <c r="P175">
        <v>4463</v>
      </c>
      <c r="Q175">
        <v>4463</v>
      </c>
      <c r="R175">
        <v>4463</v>
      </c>
      <c r="S175">
        <v>2778</v>
      </c>
      <c r="T175">
        <v>2955</v>
      </c>
      <c r="U175">
        <v>3069</v>
      </c>
      <c r="V175">
        <v>3137</v>
      </c>
      <c r="W175">
        <v>3247</v>
      </c>
      <c r="X175">
        <v>3353</v>
      </c>
      <c r="Y175">
        <v>3401</v>
      </c>
      <c r="Z175">
        <v>3427</v>
      </c>
      <c r="AA175">
        <v>3524</v>
      </c>
      <c r="AB175">
        <v>3524</v>
      </c>
      <c r="AC175">
        <v>3524</v>
      </c>
      <c r="AD175">
        <v>3524</v>
      </c>
      <c r="AE175">
        <v>399</v>
      </c>
      <c r="AF175">
        <v>430</v>
      </c>
      <c r="AG175">
        <v>450</v>
      </c>
      <c r="AH175">
        <v>459</v>
      </c>
      <c r="AI175">
        <v>481</v>
      </c>
      <c r="AJ175">
        <v>498</v>
      </c>
      <c r="AK175">
        <v>517</v>
      </c>
      <c r="AL175">
        <v>563</v>
      </c>
      <c r="AM175">
        <v>736</v>
      </c>
      <c r="AN175">
        <v>736</v>
      </c>
      <c r="AO175">
        <v>736</v>
      </c>
      <c r="AP175">
        <v>736</v>
      </c>
      <c r="AQ175">
        <v>15902</v>
      </c>
      <c r="AR175">
        <v>0</v>
      </c>
      <c r="AS175">
        <v>3385</v>
      </c>
      <c r="AT175">
        <v>3409</v>
      </c>
      <c r="AU175">
        <v>2339</v>
      </c>
      <c r="AV175">
        <v>8374</v>
      </c>
      <c r="AW175">
        <v>389</v>
      </c>
      <c r="AX175">
        <v>391</v>
      </c>
      <c r="AY175">
        <v>239</v>
      </c>
      <c r="AZ175">
        <v>863</v>
      </c>
      <c r="BA175">
        <v>2733</v>
      </c>
      <c r="BB175">
        <v>2733</v>
      </c>
      <c r="BC175">
        <v>1601</v>
      </c>
      <c r="BD175">
        <v>4025</v>
      </c>
      <c r="BE175">
        <v>63</v>
      </c>
      <c r="BF175">
        <f>Table4[[#This Row],[50%]]-(Table4[[#This Row],[S50%]]+Table4[[#This Row],[I50%]])</f>
        <v>250</v>
      </c>
      <c r="BG175" s="2">
        <f>Table4[[#This Row],[S50%]]+Table4[[#This Row],[I50%]]</f>
        <v>3177</v>
      </c>
    </row>
    <row r="176" spans="1:59" x14ac:dyDescent="0.2">
      <c r="A176">
        <v>1591102177</v>
      </c>
      <c r="B176">
        <v>240</v>
      </c>
      <c r="D176" t="s">
        <v>48</v>
      </c>
      <c r="E176" t="s">
        <v>229</v>
      </c>
      <c r="F176" t="s">
        <v>49</v>
      </c>
      <c r="G176">
        <v>3440</v>
      </c>
      <c r="H176">
        <v>3654</v>
      </c>
      <c r="I176">
        <v>3761</v>
      </c>
      <c r="J176">
        <v>3815</v>
      </c>
      <c r="K176">
        <v>3981</v>
      </c>
      <c r="L176">
        <v>4067</v>
      </c>
      <c r="M176">
        <v>4139</v>
      </c>
      <c r="N176">
        <v>4201</v>
      </c>
      <c r="O176">
        <v>4463</v>
      </c>
      <c r="P176">
        <v>4463</v>
      </c>
      <c r="Q176">
        <v>4463</v>
      </c>
      <c r="R176">
        <v>4463</v>
      </c>
      <c r="S176">
        <v>2786</v>
      </c>
      <c r="T176">
        <v>2955</v>
      </c>
      <c r="U176">
        <v>3051</v>
      </c>
      <c r="V176">
        <v>3124</v>
      </c>
      <c r="W176">
        <v>3237</v>
      </c>
      <c r="X176">
        <v>3337</v>
      </c>
      <c r="Y176">
        <v>3386</v>
      </c>
      <c r="Z176">
        <v>3427</v>
      </c>
      <c r="AA176">
        <v>3524</v>
      </c>
      <c r="AB176">
        <v>3524</v>
      </c>
      <c r="AC176">
        <v>3524</v>
      </c>
      <c r="AD176">
        <v>3524</v>
      </c>
      <c r="AE176">
        <v>400</v>
      </c>
      <c r="AF176">
        <v>432</v>
      </c>
      <c r="AG176">
        <v>452</v>
      </c>
      <c r="AH176">
        <v>463</v>
      </c>
      <c r="AI176">
        <v>487</v>
      </c>
      <c r="AJ176">
        <v>503</v>
      </c>
      <c r="AK176">
        <v>550</v>
      </c>
      <c r="AL176">
        <v>570</v>
      </c>
      <c r="AM176">
        <v>736</v>
      </c>
      <c r="AN176">
        <v>736</v>
      </c>
      <c r="AO176">
        <v>736</v>
      </c>
      <c r="AP176">
        <v>736</v>
      </c>
      <c r="AQ176">
        <v>16002</v>
      </c>
      <c r="AR176">
        <v>0</v>
      </c>
      <c r="AS176">
        <v>3386</v>
      </c>
      <c r="AT176">
        <v>3409</v>
      </c>
      <c r="AU176">
        <v>2339</v>
      </c>
      <c r="AV176">
        <v>8374</v>
      </c>
      <c r="AW176">
        <v>389</v>
      </c>
      <c r="AX176">
        <v>391</v>
      </c>
      <c r="AY176">
        <v>239</v>
      </c>
      <c r="AZ176">
        <v>863</v>
      </c>
      <c r="BA176">
        <v>2733</v>
      </c>
      <c r="BB176">
        <v>2733</v>
      </c>
      <c r="BC176">
        <v>1601</v>
      </c>
      <c r="BD176">
        <v>4025</v>
      </c>
      <c r="BE176">
        <v>63</v>
      </c>
      <c r="BF176">
        <f>Table4[[#This Row],[50%]]-(Table4[[#This Row],[S50%]]+Table4[[#This Row],[I50%]])</f>
        <v>254</v>
      </c>
      <c r="BG176" s="2">
        <f>Table4[[#This Row],[S50%]]+Table4[[#This Row],[I50%]]</f>
        <v>3186</v>
      </c>
    </row>
    <row r="177" spans="1:59" x14ac:dyDescent="0.2">
      <c r="A177">
        <v>1591102179</v>
      </c>
      <c r="B177">
        <v>240</v>
      </c>
      <c r="D177" t="s">
        <v>48</v>
      </c>
      <c r="E177" t="s">
        <v>236</v>
      </c>
      <c r="F177" t="s">
        <v>49</v>
      </c>
      <c r="G177">
        <v>3456</v>
      </c>
      <c r="H177">
        <v>3676</v>
      </c>
      <c r="I177">
        <v>3783</v>
      </c>
      <c r="J177">
        <v>3839</v>
      </c>
      <c r="K177">
        <v>3998</v>
      </c>
      <c r="L177">
        <v>4083</v>
      </c>
      <c r="M177">
        <v>4136</v>
      </c>
      <c r="N177">
        <v>4201</v>
      </c>
      <c r="O177">
        <v>4463</v>
      </c>
      <c r="P177">
        <v>4463</v>
      </c>
      <c r="Q177">
        <v>4463</v>
      </c>
      <c r="R177">
        <v>4463</v>
      </c>
      <c r="S177">
        <v>2802</v>
      </c>
      <c r="T177">
        <v>2968</v>
      </c>
      <c r="U177">
        <v>3058</v>
      </c>
      <c r="V177">
        <v>3139</v>
      </c>
      <c r="W177">
        <v>3292</v>
      </c>
      <c r="X177">
        <v>3361</v>
      </c>
      <c r="Y177">
        <v>3413</v>
      </c>
      <c r="Z177">
        <v>3448</v>
      </c>
      <c r="AA177">
        <v>3524</v>
      </c>
      <c r="AB177">
        <v>3524</v>
      </c>
      <c r="AC177">
        <v>3524</v>
      </c>
      <c r="AD177">
        <v>3524</v>
      </c>
      <c r="AE177">
        <v>400</v>
      </c>
      <c r="AF177">
        <v>434</v>
      </c>
      <c r="AG177">
        <v>452</v>
      </c>
      <c r="AH177">
        <v>466</v>
      </c>
      <c r="AI177">
        <v>486</v>
      </c>
      <c r="AJ177">
        <v>502</v>
      </c>
      <c r="AK177">
        <v>549</v>
      </c>
      <c r="AL177">
        <v>570</v>
      </c>
      <c r="AM177">
        <v>736</v>
      </c>
      <c r="AN177">
        <v>736</v>
      </c>
      <c r="AO177">
        <v>736</v>
      </c>
      <c r="AP177">
        <v>736</v>
      </c>
      <c r="AQ177">
        <v>16123</v>
      </c>
      <c r="AR177">
        <v>0</v>
      </c>
      <c r="AS177">
        <v>3387</v>
      </c>
      <c r="AT177">
        <v>3410</v>
      </c>
      <c r="AU177">
        <v>2339</v>
      </c>
      <c r="AV177">
        <v>8374</v>
      </c>
      <c r="AW177">
        <v>389</v>
      </c>
      <c r="AX177">
        <v>392</v>
      </c>
      <c r="AY177">
        <v>239</v>
      </c>
      <c r="AZ177">
        <v>863</v>
      </c>
      <c r="BA177">
        <v>2734</v>
      </c>
      <c r="BB177">
        <v>2734</v>
      </c>
      <c r="BC177">
        <v>1601</v>
      </c>
      <c r="BD177">
        <v>4025</v>
      </c>
      <c r="BE177">
        <v>63</v>
      </c>
      <c r="BF177">
        <f>Table4[[#This Row],[50%]]-(Table4[[#This Row],[S50%]]+Table4[[#This Row],[I50%]])</f>
        <v>254</v>
      </c>
      <c r="BG177" s="2">
        <f>Table4[[#This Row],[S50%]]+Table4[[#This Row],[I50%]]</f>
        <v>3202</v>
      </c>
    </row>
    <row r="178" spans="1:59" x14ac:dyDescent="0.2">
      <c r="A178">
        <v>1591102182</v>
      </c>
      <c r="B178">
        <v>240</v>
      </c>
      <c r="D178" t="s">
        <v>48</v>
      </c>
      <c r="E178" t="s">
        <v>86</v>
      </c>
      <c r="F178" t="s">
        <v>49</v>
      </c>
      <c r="G178">
        <v>3448</v>
      </c>
      <c r="H178">
        <v>3671</v>
      </c>
      <c r="I178">
        <v>3772</v>
      </c>
      <c r="J178">
        <v>3839</v>
      </c>
      <c r="K178">
        <v>3986</v>
      </c>
      <c r="L178">
        <v>4083</v>
      </c>
      <c r="M178">
        <v>4147</v>
      </c>
      <c r="N178">
        <v>4208</v>
      </c>
      <c r="O178">
        <v>4463</v>
      </c>
      <c r="P178">
        <v>4463</v>
      </c>
      <c r="Q178">
        <v>4463</v>
      </c>
      <c r="R178">
        <v>4463</v>
      </c>
      <c r="S178">
        <v>2779</v>
      </c>
      <c r="T178">
        <v>2964</v>
      </c>
      <c r="U178">
        <v>3051</v>
      </c>
      <c r="V178">
        <v>3136</v>
      </c>
      <c r="W178">
        <v>3289</v>
      </c>
      <c r="X178">
        <v>3360</v>
      </c>
      <c r="Y178">
        <v>3413</v>
      </c>
      <c r="Z178">
        <v>3478</v>
      </c>
      <c r="AA178">
        <v>3524</v>
      </c>
      <c r="AB178">
        <v>3524</v>
      </c>
      <c r="AC178">
        <v>3524</v>
      </c>
      <c r="AD178">
        <v>3524</v>
      </c>
      <c r="AE178">
        <v>401</v>
      </c>
      <c r="AF178">
        <v>432</v>
      </c>
      <c r="AG178">
        <v>450</v>
      </c>
      <c r="AH178">
        <v>461</v>
      </c>
      <c r="AI178">
        <v>483</v>
      </c>
      <c r="AJ178">
        <v>503</v>
      </c>
      <c r="AK178">
        <v>527</v>
      </c>
      <c r="AL178">
        <v>550</v>
      </c>
      <c r="AM178">
        <v>592</v>
      </c>
      <c r="AN178">
        <v>592</v>
      </c>
      <c r="AO178">
        <v>592</v>
      </c>
      <c r="AP178">
        <v>592</v>
      </c>
      <c r="AQ178">
        <v>16220</v>
      </c>
      <c r="AR178">
        <v>0</v>
      </c>
      <c r="AS178">
        <v>3386</v>
      </c>
      <c r="AT178">
        <v>3410</v>
      </c>
      <c r="AU178">
        <v>2339</v>
      </c>
      <c r="AV178">
        <v>8374</v>
      </c>
      <c r="AW178">
        <v>389</v>
      </c>
      <c r="AX178">
        <v>392</v>
      </c>
      <c r="AY178">
        <v>239</v>
      </c>
      <c r="AZ178">
        <v>863</v>
      </c>
      <c r="BA178">
        <v>2733</v>
      </c>
      <c r="BB178">
        <v>2734</v>
      </c>
      <c r="BC178">
        <v>1601</v>
      </c>
      <c r="BD178">
        <v>4025</v>
      </c>
      <c r="BE178">
        <v>63</v>
      </c>
      <c r="BF178">
        <f>Table4[[#This Row],[50%]]-(Table4[[#This Row],[S50%]]+Table4[[#This Row],[I50%]])</f>
        <v>268</v>
      </c>
      <c r="BG178" s="2">
        <f>Table4[[#This Row],[S50%]]+Table4[[#This Row],[I50%]]</f>
        <v>3180</v>
      </c>
    </row>
    <row r="179" spans="1:59" x14ac:dyDescent="0.2">
      <c r="A179">
        <v>1591102184</v>
      </c>
      <c r="B179">
        <v>240</v>
      </c>
      <c r="D179" t="s">
        <v>48</v>
      </c>
      <c r="E179" t="s">
        <v>234</v>
      </c>
      <c r="F179" t="s">
        <v>49</v>
      </c>
      <c r="G179">
        <v>3449</v>
      </c>
      <c r="H179">
        <v>3639</v>
      </c>
      <c r="I179">
        <v>3735</v>
      </c>
      <c r="J179">
        <v>3799</v>
      </c>
      <c r="K179">
        <v>3981</v>
      </c>
      <c r="L179">
        <v>4075</v>
      </c>
      <c r="M179">
        <v>4142</v>
      </c>
      <c r="N179">
        <v>4218</v>
      </c>
      <c r="O179">
        <v>4407</v>
      </c>
      <c r="P179">
        <v>4407</v>
      </c>
      <c r="Q179">
        <v>4407</v>
      </c>
      <c r="R179">
        <v>4407</v>
      </c>
      <c r="S179">
        <v>2786</v>
      </c>
      <c r="T179">
        <v>2956</v>
      </c>
      <c r="U179">
        <v>3035</v>
      </c>
      <c r="V179">
        <v>3104</v>
      </c>
      <c r="W179">
        <v>3259</v>
      </c>
      <c r="X179">
        <v>3343</v>
      </c>
      <c r="Y179">
        <v>3410</v>
      </c>
      <c r="Z179">
        <v>3463</v>
      </c>
      <c r="AA179">
        <v>3546</v>
      </c>
      <c r="AB179">
        <v>3546</v>
      </c>
      <c r="AC179">
        <v>3546</v>
      </c>
      <c r="AD179">
        <v>3546</v>
      </c>
      <c r="AE179">
        <v>398</v>
      </c>
      <c r="AF179">
        <v>426</v>
      </c>
      <c r="AG179">
        <v>445</v>
      </c>
      <c r="AH179">
        <v>459</v>
      </c>
      <c r="AI179">
        <v>480</v>
      </c>
      <c r="AJ179">
        <v>497</v>
      </c>
      <c r="AK179">
        <v>520</v>
      </c>
      <c r="AL179">
        <v>534</v>
      </c>
      <c r="AM179">
        <v>592</v>
      </c>
      <c r="AN179">
        <v>592</v>
      </c>
      <c r="AO179">
        <v>592</v>
      </c>
      <c r="AP179">
        <v>592</v>
      </c>
      <c r="AQ179">
        <v>16340</v>
      </c>
      <c r="AR179">
        <v>0</v>
      </c>
      <c r="AS179">
        <v>3387</v>
      </c>
      <c r="AT179">
        <v>3410</v>
      </c>
      <c r="AU179">
        <v>2339</v>
      </c>
      <c r="AV179">
        <v>8374</v>
      </c>
      <c r="AW179">
        <v>389</v>
      </c>
      <c r="AX179">
        <v>392</v>
      </c>
      <c r="AY179">
        <v>239</v>
      </c>
      <c r="AZ179">
        <v>863</v>
      </c>
      <c r="BA179">
        <v>2734</v>
      </c>
      <c r="BB179">
        <v>2734</v>
      </c>
      <c r="BC179">
        <v>1601</v>
      </c>
      <c r="BD179">
        <v>4025</v>
      </c>
      <c r="BE179">
        <v>63</v>
      </c>
      <c r="BF179">
        <f>Table4[[#This Row],[50%]]-(Table4[[#This Row],[S50%]]+Table4[[#This Row],[I50%]])</f>
        <v>265</v>
      </c>
      <c r="BG179" s="2">
        <f>Table4[[#This Row],[S50%]]+Table4[[#This Row],[I50%]]</f>
        <v>3184</v>
      </c>
    </row>
    <row r="180" spans="1:59" x14ac:dyDescent="0.2">
      <c r="A180">
        <v>1591102186</v>
      </c>
      <c r="B180">
        <v>240</v>
      </c>
      <c r="D180" t="s">
        <v>48</v>
      </c>
      <c r="E180" t="s">
        <v>243</v>
      </c>
      <c r="F180" t="s">
        <v>49</v>
      </c>
      <c r="G180">
        <v>3448</v>
      </c>
      <c r="H180">
        <v>3637</v>
      </c>
      <c r="I180">
        <v>3737</v>
      </c>
      <c r="J180">
        <v>3807</v>
      </c>
      <c r="K180">
        <v>3944</v>
      </c>
      <c r="L180">
        <v>4044</v>
      </c>
      <c r="M180">
        <v>4142</v>
      </c>
      <c r="N180">
        <v>4208</v>
      </c>
      <c r="O180">
        <v>4407</v>
      </c>
      <c r="P180">
        <v>4407</v>
      </c>
      <c r="Q180">
        <v>4407</v>
      </c>
      <c r="R180">
        <v>4407</v>
      </c>
      <c r="S180">
        <v>2796</v>
      </c>
      <c r="T180">
        <v>2948</v>
      </c>
      <c r="U180">
        <v>3034</v>
      </c>
      <c r="V180">
        <v>3104</v>
      </c>
      <c r="W180">
        <v>3212</v>
      </c>
      <c r="X180">
        <v>3327</v>
      </c>
      <c r="Y180">
        <v>3410</v>
      </c>
      <c r="Z180">
        <v>3463</v>
      </c>
      <c r="AA180">
        <v>3546</v>
      </c>
      <c r="AB180">
        <v>3546</v>
      </c>
      <c r="AC180">
        <v>3546</v>
      </c>
      <c r="AD180">
        <v>3546</v>
      </c>
      <c r="AE180">
        <v>399</v>
      </c>
      <c r="AF180">
        <v>422</v>
      </c>
      <c r="AG180">
        <v>440</v>
      </c>
      <c r="AH180">
        <v>455</v>
      </c>
      <c r="AI180">
        <v>479</v>
      </c>
      <c r="AJ180">
        <v>495</v>
      </c>
      <c r="AK180">
        <v>521</v>
      </c>
      <c r="AL180">
        <v>534</v>
      </c>
      <c r="AM180">
        <v>557</v>
      </c>
      <c r="AN180">
        <v>557</v>
      </c>
      <c r="AO180">
        <v>557</v>
      </c>
      <c r="AP180">
        <v>557</v>
      </c>
      <c r="AQ180">
        <v>16443</v>
      </c>
      <c r="AR180">
        <v>0</v>
      </c>
      <c r="AS180">
        <v>3388</v>
      </c>
      <c r="AT180">
        <v>3410</v>
      </c>
      <c r="AU180">
        <v>2339</v>
      </c>
      <c r="AV180">
        <v>8374</v>
      </c>
      <c r="AW180">
        <v>389</v>
      </c>
      <c r="AX180">
        <v>392</v>
      </c>
      <c r="AY180">
        <v>239</v>
      </c>
      <c r="AZ180">
        <v>863</v>
      </c>
      <c r="BA180">
        <v>2734</v>
      </c>
      <c r="BB180">
        <v>2734</v>
      </c>
      <c r="BC180">
        <v>1601</v>
      </c>
      <c r="BD180">
        <v>4025</v>
      </c>
      <c r="BE180">
        <v>63</v>
      </c>
      <c r="BF180">
        <f>Table4[[#This Row],[50%]]-(Table4[[#This Row],[S50%]]+Table4[[#This Row],[I50%]])</f>
        <v>253</v>
      </c>
      <c r="BG180" s="2">
        <f>Table4[[#This Row],[S50%]]+Table4[[#This Row],[I50%]]</f>
        <v>3195</v>
      </c>
    </row>
    <row r="181" spans="1:59" x14ac:dyDescent="0.2">
      <c r="A181">
        <v>1591102188</v>
      </c>
      <c r="B181">
        <v>240</v>
      </c>
      <c r="D181" t="s">
        <v>48</v>
      </c>
      <c r="E181" t="s">
        <v>281</v>
      </c>
      <c r="F181" t="s">
        <v>49</v>
      </c>
      <c r="G181">
        <v>3442</v>
      </c>
      <c r="H181">
        <v>3626</v>
      </c>
      <c r="I181">
        <v>3733</v>
      </c>
      <c r="J181">
        <v>3787</v>
      </c>
      <c r="K181">
        <v>3932</v>
      </c>
      <c r="L181">
        <v>4063</v>
      </c>
      <c r="M181">
        <v>4142</v>
      </c>
      <c r="N181">
        <v>4208</v>
      </c>
      <c r="O181">
        <v>4407</v>
      </c>
      <c r="P181">
        <v>4407</v>
      </c>
      <c r="Q181">
        <v>4407</v>
      </c>
      <c r="R181">
        <v>4407</v>
      </c>
      <c r="S181">
        <v>2797</v>
      </c>
      <c r="T181">
        <v>2953</v>
      </c>
      <c r="U181">
        <v>3040</v>
      </c>
      <c r="V181">
        <v>3102</v>
      </c>
      <c r="W181">
        <v>3202</v>
      </c>
      <c r="X181">
        <v>3320</v>
      </c>
      <c r="Y181">
        <v>3345</v>
      </c>
      <c r="Z181">
        <v>3463</v>
      </c>
      <c r="AA181">
        <v>3546</v>
      </c>
      <c r="AB181">
        <v>3546</v>
      </c>
      <c r="AC181">
        <v>3546</v>
      </c>
      <c r="AD181">
        <v>3546</v>
      </c>
      <c r="AE181">
        <v>398</v>
      </c>
      <c r="AF181">
        <v>421</v>
      </c>
      <c r="AG181">
        <v>438</v>
      </c>
      <c r="AH181">
        <v>453</v>
      </c>
      <c r="AI181">
        <v>478</v>
      </c>
      <c r="AJ181">
        <v>493</v>
      </c>
      <c r="AK181">
        <v>511</v>
      </c>
      <c r="AL181">
        <v>534</v>
      </c>
      <c r="AM181">
        <v>584</v>
      </c>
      <c r="AN181">
        <v>584</v>
      </c>
      <c r="AO181">
        <v>584</v>
      </c>
      <c r="AP181">
        <v>584</v>
      </c>
      <c r="AQ181">
        <v>16556</v>
      </c>
      <c r="AR181">
        <v>0</v>
      </c>
      <c r="AS181">
        <v>3388</v>
      </c>
      <c r="AT181">
        <v>3410</v>
      </c>
      <c r="AU181">
        <v>2339</v>
      </c>
      <c r="AV181">
        <v>8374</v>
      </c>
      <c r="AW181">
        <v>389</v>
      </c>
      <c r="AX181">
        <v>392</v>
      </c>
      <c r="AY181">
        <v>239</v>
      </c>
      <c r="AZ181">
        <v>863</v>
      </c>
      <c r="BA181">
        <v>2735</v>
      </c>
      <c r="BB181">
        <v>2735</v>
      </c>
      <c r="BC181">
        <v>1601</v>
      </c>
      <c r="BD181">
        <v>4025</v>
      </c>
      <c r="BE181">
        <v>63</v>
      </c>
      <c r="BF181">
        <f>Table4[[#This Row],[50%]]-(Table4[[#This Row],[S50%]]+Table4[[#This Row],[I50%]])</f>
        <v>247</v>
      </c>
      <c r="BG181" s="2">
        <f>Table4[[#This Row],[S50%]]+Table4[[#This Row],[I50%]]</f>
        <v>3195</v>
      </c>
    </row>
    <row r="182" spans="1:59" x14ac:dyDescent="0.2">
      <c r="A182">
        <v>1591102191</v>
      </c>
      <c r="B182">
        <v>240</v>
      </c>
      <c r="D182" t="s">
        <v>48</v>
      </c>
      <c r="E182" t="s">
        <v>231</v>
      </c>
      <c r="F182" t="s">
        <v>49</v>
      </c>
      <c r="G182">
        <v>3458</v>
      </c>
      <c r="H182">
        <v>3642</v>
      </c>
      <c r="I182">
        <v>3747</v>
      </c>
      <c r="J182">
        <v>3803</v>
      </c>
      <c r="K182">
        <v>3954</v>
      </c>
      <c r="L182">
        <v>4081</v>
      </c>
      <c r="M182">
        <v>4158</v>
      </c>
      <c r="N182">
        <v>4208</v>
      </c>
      <c r="O182">
        <v>4407</v>
      </c>
      <c r="P182">
        <v>4407</v>
      </c>
      <c r="Q182">
        <v>4407</v>
      </c>
      <c r="R182">
        <v>4407</v>
      </c>
      <c r="S182">
        <v>2812</v>
      </c>
      <c r="T182">
        <v>2957</v>
      </c>
      <c r="U182">
        <v>3044</v>
      </c>
      <c r="V182">
        <v>3116</v>
      </c>
      <c r="W182">
        <v>3256</v>
      </c>
      <c r="X182">
        <v>3321</v>
      </c>
      <c r="Y182">
        <v>3384</v>
      </c>
      <c r="Z182">
        <v>3463</v>
      </c>
      <c r="AA182">
        <v>3546</v>
      </c>
      <c r="AB182">
        <v>3546</v>
      </c>
      <c r="AC182">
        <v>3546</v>
      </c>
      <c r="AD182">
        <v>3546</v>
      </c>
      <c r="AE182">
        <v>398</v>
      </c>
      <c r="AF182">
        <v>421</v>
      </c>
      <c r="AG182">
        <v>442</v>
      </c>
      <c r="AH182">
        <v>456</v>
      </c>
      <c r="AI182">
        <v>479</v>
      </c>
      <c r="AJ182">
        <v>502</v>
      </c>
      <c r="AK182">
        <v>526</v>
      </c>
      <c r="AL182">
        <v>545</v>
      </c>
      <c r="AM182">
        <v>632</v>
      </c>
      <c r="AN182">
        <v>632</v>
      </c>
      <c r="AO182">
        <v>632</v>
      </c>
      <c r="AP182">
        <v>632</v>
      </c>
      <c r="AQ182">
        <v>16667</v>
      </c>
      <c r="AR182">
        <v>0</v>
      </c>
      <c r="AS182">
        <v>3389</v>
      </c>
      <c r="AT182">
        <v>3411</v>
      </c>
      <c r="AU182">
        <v>2339</v>
      </c>
      <c r="AV182">
        <v>8374</v>
      </c>
      <c r="AW182">
        <v>389</v>
      </c>
      <c r="AX182">
        <v>392</v>
      </c>
      <c r="AY182">
        <v>239</v>
      </c>
      <c r="AZ182">
        <v>863</v>
      </c>
      <c r="BA182">
        <v>2736</v>
      </c>
      <c r="BB182">
        <v>2735</v>
      </c>
      <c r="BC182">
        <v>1601</v>
      </c>
      <c r="BD182">
        <v>4025</v>
      </c>
      <c r="BE182">
        <v>63</v>
      </c>
      <c r="BF182">
        <f>Table4[[#This Row],[50%]]-(Table4[[#This Row],[S50%]]+Table4[[#This Row],[I50%]])</f>
        <v>248</v>
      </c>
      <c r="BG182" s="2">
        <f>Table4[[#This Row],[S50%]]+Table4[[#This Row],[I50%]]</f>
        <v>3210</v>
      </c>
    </row>
    <row r="183" spans="1:59" x14ac:dyDescent="0.2">
      <c r="A183">
        <v>1591102193</v>
      </c>
      <c r="B183">
        <v>240</v>
      </c>
      <c r="D183" t="s">
        <v>48</v>
      </c>
      <c r="E183" t="s">
        <v>277</v>
      </c>
      <c r="F183" t="s">
        <v>49</v>
      </c>
      <c r="G183">
        <v>3437</v>
      </c>
      <c r="H183">
        <v>3632</v>
      </c>
      <c r="I183">
        <v>3763</v>
      </c>
      <c r="J183">
        <v>3833</v>
      </c>
      <c r="K183">
        <v>3975</v>
      </c>
      <c r="L183">
        <v>4069</v>
      </c>
      <c r="M183">
        <v>4158</v>
      </c>
      <c r="N183">
        <v>4187</v>
      </c>
      <c r="O183">
        <v>4513</v>
      </c>
      <c r="P183">
        <v>4513</v>
      </c>
      <c r="Q183">
        <v>4513</v>
      </c>
      <c r="R183">
        <v>4513</v>
      </c>
      <c r="S183">
        <v>2803</v>
      </c>
      <c r="T183">
        <v>2953</v>
      </c>
      <c r="U183">
        <v>3076</v>
      </c>
      <c r="V183">
        <v>3134</v>
      </c>
      <c r="W183">
        <v>3261</v>
      </c>
      <c r="X183">
        <v>3320</v>
      </c>
      <c r="Y183">
        <v>3384</v>
      </c>
      <c r="Z183">
        <v>3455</v>
      </c>
      <c r="AA183">
        <v>3545</v>
      </c>
      <c r="AB183">
        <v>3545</v>
      </c>
      <c r="AC183">
        <v>3545</v>
      </c>
      <c r="AD183">
        <v>3545</v>
      </c>
      <c r="AE183">
        <v>398</v>
      </c>
      <c r="AF183">
        <v>422</v>
      </c>
      <c r="AG183">
        <v>447</v>
      </c>
      <c r="AH183">
        <v>458</v>
      </c>
      <c r="AI183">
        <v>485</v>
      </c>
      <c r="AJ183">
        <v>504</v>
      </c>
      <c r="AK183">
        <v>532</v>
      </c>
      <c r="AL183">
        <v>545</v>
      </c>
      <c r="AM183">
        <v>632</v>
      </c>
      <c r="AN183">
        <v>632</v>
      </c>
      <c r="AO183">
        <v>632</v>
      </c>
      <c r="AP183">
        <v>632</v>
      </c>
      <c r="AQ183">
        <v>16777</v>
      </c>
      <c r="AR183">
        <v>0</v>
      </c>
      <c r="AS183">
        <v>3389</v>
      </c>
      <c r="AT183">
        <v>3411</v>
      </c>
      <c r="AU183">
        <v>2339</v>
      </c>
      <c r="AV183">
        <v>8374</v>
      </c>
      <c r="AW183">
        <v>389</v>
      </c>
      <c r="AX183">
        <v>392</v>
      </c>
      <c r="AY183">
        <v>239</v>
      </c>
      <c r="AZ183">
        <v>863</v>
      </c>
      <c r="BA183">
        <v>2736</v>
      </c>
      <c r="BB183">
        <v>2735</v>
      </c>
      <c r="BC183">
        <v>1601</v>
      </c>
      <c r="BD183">
        <v>4025</v>
      </c>
      <c r="BE183">
        <v>63</v>
      </c>
      <c r="BF183">
        <f>Table4[[#This Row],[50%]]-(Table4[[#This Row],[S50%]]+Table4[[#This Row],[I50%]])</f>
        <v>236</v>
      </c>
      <c r="BG183" s="2">
        <f>Table4[[#This Row],[S50%]]+Table4[[#This Row],[I50%]]</f>
        <v>3201</v>
      </c>
    </row>
    <row r="184" spans="1:59" x14ac:dyDescent="0.2">
      <c r="A184">
        <v>1591102195</v>
      </c>
      <c r="B184">
        <v>240</v>
      </c>
      <c r="D184" t="s">
        <v>48</v>
      </c>
      <c r="E184" t="s">
        <v>277</v>
      </c>
      <c r="F184" t="s">
        <v>49</v>
      </c>
      <c r="G184">
        <v>3433</v>
      </c>
      <c r="H184">
        <v>3643</v>
      </c>
      <c r="I184">
        <v>3773</v>
      </c>
      <c r="J184">
        <v>3866</v>
      </c>
      <c r="K184">
        <v>4007</v>
      </c>
      <c r="L184">
        <v>4097</v>
      </c>
      <c r="M184">
        <v>4180</v>
      </c>
      <c r="N184">
        <v>4211</v>
      </c>
      <c r="O184">
        <v>4518</v>
      </c>
      <c r="P184">
        <v>4518</v>
      </c>
      <c r="Q184">
        <v>4518</v>
      </c>
      <c r="R184">
        <v>4518</v>
      </c>
      <c r="S184">
        <v>2800</v>
      </c>
      <c r="T184">
        <v>2965</v>
      </c>
      <c r="U184">
        <v>3102</v>
      </c>
      <c r="V184">
        <v>3151</v>
      </c>
      <c r="W184">
        <v>3284</v>
      </c>
      <c r="X184">
        <v>3325</v>
      </c>
      <c r="Y184">
        <v>3418</v>
      </c>
      <c r="Z184">
        <v>3455</v>
      </c>
      <c r="AA184">
        <v>3570</v>
      </c>
      <c r="AB184">
        <v>3570</v>
      </c>
      <c r="AC184">
        <v>3570</v>
      </c>
      <c r="AD184">
        <v>3570</v>
      </c>
      <c r="AE184">
        <v>398</v>
      </c>
      <c r="AF184">
        <v>422</v>
      </c>
      <c r="AG184">
        <v>450</v>
      </c>
      <c r="AH184">
        <v>459</v>
      </c>
      <c r="AI184">
        <v>487</v>
      </c>
      <c r="AJ184">
        <v>510</v>
      </c>
      <c r="AK184">
        <v>532</v>
      </c>
      <c r="AL184">
        <v>543</v>
      </c>
      <c r="AM184">
        <v>632</v>
      </c>
      <c r="AN184">
        <v>632</v>
      </c>
      <c r="AO184">
        <v>632</v>
      </c>
      <c r="AP184">
        <v>632</v>
      </c>
      <c r="AQ184">
        <v>16866</v>
      </c>
      <c r="AR184">
        <v>0</v>
      </c>
      <c r="AS184">
        <v>3389</v>
      </c>
      <c r="AT184">
        <v>3411</v>
      </c>
      <c r="AU184">
        <v>2339</v>
      </c>
      <c r="AV184">
        <v>8374</v>
      </c>
      <c r="AW184">
        <v>389</v>
      </c>
      <c r="AX184">
        <v>392</v>
      </c>
      <c r="AY184">
        <v>239</v>
      </c>
      <c r="AZ184">
        <v>863</v>
      </c>
      <c r="BA184">
        <v>2736</v>
      </c>
      <c r="BB184">
        <v>2736</v>
      </c>
      <c r="BC184">
        <v>1601</v>
      </c>
      <c r="BD184">
        <v>4025</v>
      </c>
      <c r="BE184">
        <v>63</v>
      </c>
      <c r="BF184">
        <f>Table4[[#This Row],[50%]]-(Table4[[#This Row],[S50%]]+Table4[[#This Row],[I50%]])</f>
        <v>235</v>
      </c>
      <c r="BG184" s="2">
        <f>Table4[[#This Row],[S50%]]+Table4[[#This Row],[I50%]]</f>
        <v>3198</v>
      </c>
    </row>
    <row r="185" spans="1:59" x14ac:dyDescent="0.2">
      <c r="A185">
        <v>1591102197</v>
      </c>
      <c r="B185">
        <v>240</v>
      </c>
      <c r="D185" t="s">
        <v>48</v>
      </c>
      <c r="E185" t="s">
        <v>156</v>
      </c>
      <c r="F185" t="s">
        <v>49</v>
      </c>
      <c r="G185">
        <v>3435</v>
      </c>
      <c r="H185">
        <v>3666</v>
      </c>
      <c r="I185">
        <v>3801</v>
      </c>
      <c r="J185">
        <v>3880</v>
      </c>
      <c r="K185">
        <v>4022</v>
      </c>
      <c r="L185">
        <v>4127</v>
      </c>
      <c r="M185">
        <v>4211</v>
      </c>
      <c r="N185">
        <v>4329</v>
      </c>
      <c r="O185">
        <v>4518</v>
      </c>
      <c r="P185">
        <v>4518</v>
      </c>
      <c r="Q185">
        <v>4518</v>
      </c>
      <c r="R185">
        <v>4518</v>
      </c>
      <c r="S185">
        <v>2779</v>
      </c>
      <c r="T185">
        <v>2989</v>
      </c>
      <c r="U185">
        <v>3116</v>
      </c>
      <c r="V185">
        <v>3163</v>
      </c>
      <c r="W185">
        <v>3304</v>
      </c>
      <c r="X185">
        <v>3362</v>
      </c>
      <c r="Y185">
        <v>3438</v>
      </c>
      <c r="Z185">
        <v>3455</v>
      </c>
      <c r="AA185">
        <v>3570</v>
      </c>
      <c r="AB185">
        <v>3570</v>
      </c>
      <c r="AC185">
        <v>3570</v>
      </c>
      <c r="AD185">
        <v>3570</v>
      </c>
      <c r="AE185">
        <v>393</v>
      </c>
      <c r="AF185">
        <v>420</v>
      </c>
      <c r="AG185">
        <v>444</v>
      </c>
      <c r="AH185">
        <v>457</v>
      </c>
      <c r="AI185">
        <v>493</v>
      </c>
      <c r="AJ185">
        <v>525</v>
      </c>
      <c r="AK185">
        <v>542</v>
      </c>
      <c r="AL185">
        <v>594</v>
      </c>
      <c r="AM185">
        <v>690</v>
      </c>
      <c r="AN185">
        <v>690</v>
      </c>
      <c r="AO185">
        <v>690</v>
      </c>
      <c r="AP185">
        <v>690</v>
      </c>
      <c r="AQ185">
        <v>16996</v>
      </c>
      <c r="AR185">
        <v>0</v>
      </c>
      <c r="AS185">
        <v>3390</v>
      </c>
      <c r="AT185">
        <v>3411</v>
      </c>
      <c r="AU185">
        <v>2339</v>
      </c>
      <c r="AV185">
        <v>8374</v>
      </c>
      <c r="AW185">
        <v>389</v>
      </c>
      <c r="AX185">
        <v>392</v>
      </c>
      <c r="AY185">
        <v>239</v>
      </c>
      <c r="AZ185">
        <v>863</v>
      </c>
      <c r="BA185">
        <v>2736</v>
      </c>
      <c r="BB185">
        <v>2736</v>
      </c>
      <c r="BC185">
        <v>1601</v>
      </c>
      <c r="BD185">
        <v>4025</v>
      </c>
      <c r="BE185">
        <v>63</v>
      </c>
      <c r="BF185">
        <f>Table4[[#This Row],[50%]]-(Table4[[#This Row],[S50%]]+Table4[[#This Row],[I50%]])</f>
        <v>263</v>
      </c>
      <c r="BG185" s="2">
        <f>Table4[[#This Row],[S50%]]+Table4[[#This Row],[I50%]]</f>
        <v>3172</v>
      </c>
    </row>
    <row r="186" spans="1:59" x14ac:dyDescent="0.2">
      <c r="A186">
        <v>1591102200</v>
      </c>
      <c r="B186">
        <v>240</v>
      </c>
      <c r="D186" t="s">
        <v>48</v>
      </c>
      <c r="E186" t="s">
        <v>241</v>
      </c>
      <c r="F186" t="s">
        <v>49</v>
      </c>
      <c r="G186">
        <v>3431</v>
      </c>
      <c r="H186">
        <v>3642</v>
      </c>
      <c r="I186">
        <v>3801</v>
      </c>
      <c r="J186">
        <v>3877</v>
      </c>
      <c r="K186">
        <v>4048</v>
      </c>
      <c r="L186">
        <v>4166</v>
      </c>
      <c r="M186">
        <v>4300</v>
      </c>
      <c r="N186">
        <v>4354</v>
      </c>
      <c r="O186">
        <v>4679</v>
      </c>
      <c r="P186">
        <v>4679</v>
      </c>
      <c r="Q186">
        <v>4679</v>
      </c>
      <c r="R186">
        <v>4679</v>
      </c>
      <c r="S186">
        <v>2749</v>
      </c>
      <c r="T186">
        <v>2989</v>
      </c>
      <c r="U186">
        <v>3089</v>
      </c>
      <c r="V186">
        <v>3150</v>
      </c>
      <c r="W186">
        <v>3306</v>
      </c>
      <c r="X186">
        <v>3366</v>
      </c>
      <c r="Y186">
        <v>3453</v>
      </c>
      <c r="Z186">
        <v>3545</v>
      </c>
      <c r="AA186">
        <v>3898</v>
      </c>
      <c r="AB186">
        <v>3898</v>
      </c>
      <c r="AC186">
        <v>3898</v>
      </c>
      <c r="AD186">
        <v>3898</v>
      </c>
      <c r="AE186">
        <v>396</v>
      </c>
      <c r="AF186">
        <v>420</v>
      </c>
      <c r="AG186">
        <v>444</v>
      </c>
      <c r="AH186">
        <v>458</v>
      </c>
      <c r="AI186">
        <v>494</v>
      </c>
      <c r="AJ186">
        <v>525</v>
      </c>
      <c r="AK186">
        <v>556</v>
      </c>
      <c r="AL186">
        <v>589</v>
      </c>
      <c r="AM186">
        <v>690</v>
      </c>
      <c r="AN186">
        <v>690</v>
      </c>
      <c r="AO186">
        <v>690</v>
      </c>
      <c r="AP186">
        <v>690</v>
      </c>
      <c r="AQ186">
        <v>17080</v>
      </c>
      <c r="AR186">
        <v>0</v>
      </c>
      <c r="AS186">
        <v>3391</v>
      </c>
      <c r="AT186">
        <v>3412</v>
      </c>
      <c r="AU186">
        <v>2339</v>
      </c>
      <c r="AV186">
        <v>8374</v>
      </c>
      <c r="AW186">
        <v>389</v>
      </c>
      <c r="AX186">
        <v>392</v>
      </c>
      <c r="AY186">
        <v>239</v>
      </c>
      <c r="AZ186">
        <v>863</v>
      </c>
      <c r="BA186">
        <v>2736</v>
      </c>
      <c r="BB186">
        <v>2737</v>
      </c>
      <c r="BC186">
        <v>1601</v>
      </c>
      <c r="BD186">
        <v>4025</v>
      </c>
      <c r="BE186">
        <v>63</v>
      </c>
      <c r="BF186">
        <f>Table4[[#This Row],[50%]]-(Table4[[#This Row],[S50%]]+Table4[[#This Row],[I50%]])</f>
        <v>286</v>
      </c>
      <c r="BG186" s="2">
        <f>Table4[[#This Row],[S50%]]+Table4[[#This Row],[I50%]]</f>
        <v>3145</v>
      </c>
    </row>
    <row r="187" spans="1:59" x14ac:dyDescent="0.2">
      <c r="A187">
        <v>1591102202</v>
      </c>
      <c r="B187">
        <v>240</v>
      </c>
      <c r="D187" t="s">
        <v>48</v>
      </c>
      <c r="E187" t="s">
        <v>227</v>
      </c>
      <c r="F187" t="s">
        <v>49</v>
      </c>
      <c r="G187">
        <v>3466</v>
      </c>
      <c r="H187">
        <v>3679</v>
      </c>
      <c r="I187">
        <v>3829</v>
      </c>
      <c r="J187">
        <v>3907</v>
      </c>
      <c r="K187">
        <v>4091</v>
      </c>
      <c r="L187">
        <v>4180</v>
      </c>
      <c r="M187">
        <v>4335</v>
      </c>
      <c r="N187">
        <v>4518</v>
      </c>
      <c r="O187">
        <v>5593</v>
      </c>
      <c r="P187">
        <v>5593</v>
      </c>
      <c r="Q187">
        <v>5593</v>
      </c>
      <c r="R187">
        <v>5593</v>
      </c>
      <c r="S187">
        <v>2769</v>
      </c>
      <c r="T187">
        <v>2994</v>
      </c>
      <c r="U187">
        <v>3118</v>
      </c>
      <c r="V187">
        <v>3181</v>
      </c>
      <c r="W187">
        <v>3315</v>
      </c>
      <c r="X187">
        <v>3404</v>
      </c>
      <c r="Y187">
        <v>3506</v>
      </c>
      <c r="Z187">
        <v>3614</v>
      </c>
      <c r="AA187">
        <v>4052</v>
      </c>
      <c r="AB187">
        <v>4052</v>
      </c>
      <c r="AC187">
        <v>4052</v>
      </c>
      <c r="AD187">
        <v>4052</v>
      </c>
      <c r="AE187">
        <v>399</v>
      </c>
      <c r="AF187">
        <v>423</v>
      </c>
      <c r="AG187">
        <v>444</v>
      </c>
      <c r="AH187">
        <v>462</v>
      </c>
      <c r="AI187">
        <v>495</v>
      </c>
      <c r="AJ187">
        <v>528</v>
      </c>
      <c r="AK187">
        <v>575</v>
      </c>
      <c r="AL187">
        <v>602</v>
      </c>
      <c r="AM187">
        <v>690</v>
      </c>
      <c r="AN187">
        <v>690</v>
      </c>
      <c r="AO187">
        <v>690</v>
      </c>
      <c r="AP187">
        <v>690</v>
      </c>
      <c r="AQ187">
        <v>17212</v>
      </c>
      <c r="AR187">
        <v>0</v>
      </c>
      <c r="AS187">
        <v>3392</v>
      </c>
      <c r="AT187">
        <v>3413</v>
      </c>
      <c r="AU187">
        <v>2339</v>
      </c>
      <c r="AV187">
        <v>8374</v>
      </c>
      <c r="AW187">
        <v>390</v>
      </c>
      <c r="AX187">
        <v>392</v>
      </c>
      <c r="AY187">
        <v>239</v>
      </c>
      <c r="AZ187">
        <v>863</v>
      </c>
      <c r="BA187">
        <v>2737</v>
      </c>
      <c r="BB187">
        <v>2737</v>
      </c>
      <c r="BC187">
        <v>1601</v>
      </c>
      <c r="BD187">
        <v>4052</v>
      </c>
      <c r="BE187">
        <v>63</v>
      </c>
      <c r="BF187">
        <f>Table4[[#This Row],[50%]]-(Table4[[#This Row],[S50%]]+Table4[[#This Row],[I50%]])</f>
        <v>298</v>
      </c>
      <c r="BG187" s="2">
        <f>Table4[[#This Row],[S50%]]+Table4[[#This Row],[I50%]]</f>
        <v>3168</v>
      </c>
    </row>
    <row r="188" spans="1:59" x14ac:dyDescent="0.2">
      <c r="A188">
        <v>1591102204</v>
      </c>
      <c r="B188">
        <v>240</v>
      </c>
      <c r="D188" t="s">
        <v>48</v>
      </c>
      <c r="E188" t="s">
        <v>230</v>
      </c>
      <c r="F188" t="s">
        <v>49</v>
      </c>
      <c r="G188">
        <v>3514</v>
      </c>
      <c r="H188">
        <v>3710</v>
      </c>
      <c r="I188">
        <v>3827</v>
      </c>
      <c r="J188">
        <v>3908</v>
      </c>
      <c r="K188">
        <v>4090</v>
      </c>
      <c r="L188">
        <v>4209</v>
      </c>
      <c r="M188">
        <v>4362</v>
      </c>
      <c r="N188">
        <v>4536</v>
      </c>
      <c r="O188">
        <v>5593</v>
      </c>
      <c r="P188">
        <v>5593</v>
      </c>
      <c r="Q188">
        <v>5593</v>
      </c>
      <c r="R188">
        <v>5593</v>
      </c>
      <c r="S188">
        <v>2825</v>
      </c>
      <c r="T188">
        <v>3013</v>
      </c>
      <c r="U188">
        <v>3116</v>
      </c>
      <c r="V188">
        <v>3181</v>
      </c>
      <c r="W188">
        <v>3325</v>
      </c>
      <c r="X188">
        <v>3419</v>
      </c>
      <c r="Y188">
        <v>3513</v>
      </c>
      <c r="Z188">
        <v>3614</v>
      </c>
      <c r="AA188">
        <v>4052</v>
      </c>
      <c r="AB188">
        <v>4052</v>
      </c>
      <c r="AC188">
        <v>4052</v>
      </c>
      <c r="AD188">
        <v>4052</v>
      </c>
      <c r="AE188">
        <v>402</v>
      </c>
      <c r="AF188">
        <v>429</v>
      </c>
      <c r="AG188">
        <v>449</v>
      </c>
      <c r="AH188">
        <v>466</v>
      </c>
      <c r="AI188">
        <v>496</v>
      </c>
      <c r="AJ188">
        <v>531</v>
      </c>
      <c r="AK188">
        <v>583</v>
      </c>
      <c r="AL188">
        <v>609</v>
      </c>
      <c r="AM188">
        <v>690</v>
      </c>
      <c r="AN188">
        <v>690</v>
      </c>
      <c r="AO188">
        <v>690</v>
      </c>
      <c r="AP188">
        <v>690</v>
      </c>
      <c r="AQ188">
        <v>17302</v>
      </c>
      <c r="AR188">
        <v>0</v>
      </c>
      <c r="AS188">
        <v>3392</v>
      </c>
      <c r="AT188">
        <v>3413</v>
      </c>
      <c r="AU188">
        <v>2339</v>
      </c>
      <c r="AV188">
        <v>8374</v>
      </c>
      <c r="AW188">
        <v>390</v>
      </c>
      <c r="AX188">
        <v>392</v>
      </c>
      <c r="AY188">
        <v>239</v>
      </c>
      <c r="AZ188">
        <v>863</v>
      </c>
      <c r="BA188">
        <v>2737</v>
      </c>
      <c r="BB188">
        <v>2738</v>
      </c>
      <c r="BC188">
        <v>1601</v>
      </c>
      <c r="BD188">
        <v>4052</v>
      </c>
      <c r="BE188">
        <v>63</v>
      </c>
      <c r="BF188">
        <f>Table4[[#This Row],[50%]]-(Table4[[#This Row],[S50%]]+Table4[[#This Row],[I50%]])</f>
        <v>287</v>
      </c>
      <c r="BG188" s="2">
        <f>Table4[[#This Row],[S50%]]+Table4[[#This Row],[I50%]]</f>
        <v>3227</v>
      </c>
    </row>
    <row r="189" spans="1:59" x14ac:dyDescent="0.2">
      <c r="A189">
        <v>1591102207</v>
      </c>
      <c r="B189">
        <v>240</v>
      </c>
      <c r="D189" t="s">
        <v>48</v>
      </c>
      <c r="E189" t="s">
        <v>244</v>
      </c>
      <c r="F189" t="s">
        <v>49</v>
      </c>
      <c r="G189">
        <v>3534</v>
      </c>
      <c r="H189">
        <v>3716</v>
      </c>
      <c r="I189">
        <v>3810</v>
      </c>
      <c r="J189">
        <v>3907</v>
      </c>
      <c r="K189">
        <v>4110</v>
      </c>
      <c r="L189">
        <v>4203</v>
      </c>
      <c r="M189">
        <v>4396</v>
      </c>
      <c r="N189">
        <v>4536</v>
      </c>
      <c r="O189">
        <v>5593</v>
      </c>
      <c r="P189">
        <v>5593</v>
      </c>
      <c r="Q189">
        <v>5593</v>
      </c>
      <c r="R189">
        <v>5593</v>
      </c>
      <c r="S189">
        <v>2853</v>
      </c>
      <c r="T189">
        <v>3015</v>
      </c>
      <c r="U189">
        <v>3116</v>
      </c>
      <c r="V189">
        <v>3200</v>
      </c>
      <c r="W189">
        <v>3335</v>
      </c>
      <c r="X189">
        <v>3445</v>
      </c>
      <c r="Y189">
        <v>3550</v>
      </c>
      <c r="Z189">
        <v>3623</v>
      </c>
      <c r="AA189">
        <v>4052</v>
      </c>
      <c r="AB189">
        <v>4052</v>
      </c>
      <c r="AC189">
        <v>4052</v>
      </c>
      <c r="AD189">
        <v>4052</v>
      </c>
      <c r="AE189">
        <v>402</v>
      </c>
      <c r="AF189">
        <v>431</v>
      </c>
      <c r="AG189">
        <v>453</v>
      </c>
      <c r="AH189">
        <v>467</v>
      </c>
      <c r="AI189">
        <v>493</v>
      </c>
      <c r="AJ189">
        <v>513</v>
      </c>
      <c r="AK189">
        <v>567</v>
      </c>
      <c r="AL189">
        <v>589</v>
      </c>
      <c r="AM189">
        <v>687</v>
      </c>
      <c r="AN189">
        <v>687</v>
      </c>
      <c r="AO189">
        <v>687</v>
      </c>
      <c r="AP189">
        <v>687</v>
      </c>
      <c r="AQ189">
        <v>17428</v>
      </c>
      <c r="AR189">
        <v>0</v>
      </c>
      <c r="AS189">
        <v>3393</v>
      </c>
      <c r="AT189">
        <v>3414</v>
      </c>
      <c r="AU189">
        <v>2339</v>
      </c>
      <c r="AV189">
        <v>8374</v>
      </c>
      <c r="AW189">
        <v>390</v>
      </c>
      <c r="AX189">
        <v>392</v>
      </c>
      <c r="AY189">
        <v>239</v>
      </c>
      <c r="AZ189">
        <v>863</v>
      </c>
      <c r="BA189">
        <v>2738</v>
      </c>
      <c r="BB189">
        <v>2739</v>
      </c>
      <c r="BC189">
        <v>1601</v>
      </c>
      <c r="BD189">
        <v>4052</v>
      </c>
      <c r="BE189">
        <v>63</v>
      </c>
      <c r="BF189">
        <f>Table4[[#This Row],[50%]]-(Table4[[#This Row],[S50%]]+Table4[[#This Row],[I50%]])</f>
        <v>279</v>
      </c>
      <c r="BG189" s="2">
        <f>Table4[[#This Row],[S50%]]+Table4[[#This Row],[I50%]]</f>
        <v>3255</v>
      </c>
    </row>
    <row r="190" spans="1:59" x14ac:dyDescent="0.2">
      <c r="A190">
        <v>1591102209</v>
      </c>
      <c r="B190">
        <v>240</v>
      </c>
      <c r="D190" t="s">
        <v>48</v>
      </c>
      <c r="E190" t="s">
        <v>240</v>
      </c>
      <c r="F190" t="s">
        <v>49</v>
      </c>
      <c r="G190">
        <v>3533</v>
      </c>
      <c r="H190">
        <v>3720</v>
      </c>
      <c r="I190">
        <v>3814</v>
      </c>
      <c r="J190">
        <v>3899</v>
      </c>
      <c r="K190">
        <v>4068</v>
      </c>
      <c r="L190">
        <v>4191</v>
      </c>
      <c r="M190">
        <v>4392</v>
      </c>
      <c r="N190">
        <v>4500</v>
      </c>
      <c r="O190">
        <v>5593</v>
      </c>
      <c r="P190">
        <v>5593</v>
      </c>
      <c r="Q190">
        <v>5593</v>
      </c>
      <c r="R190">
        <v>5593</v>
      </c>
      <c r="S190">
        <v>2853</v>
      </c>
      <c r="T190">
        <v>3029</v>
      </c>
      <c r="U190">
        <v>3130</v>
      </c>
      <c r="V190">
        <v>3200</v>
      </c>
      <c r="W190">
        <v>3327</v>
      </c>
      <c r="X190">
        <v>3432</v>
      </c>
      <c r="Y190">
        <v>3515</v>
      </c>
      <c r="Z190">
        <v>3585</v>
      </c>
      <c r="AA190">
        <v>4052</v>
      </c>
      <c r="AB190">
        <v>4052</v>
      </c>
      <c r="AC190">
        <v>4052</v>
      </c>
      <c r="AD190">
        <v>4052</v>
      </c>
      <c r="AE190">
        <v>400</v>
      </c>
      <c r="AF190">
        <v>431</v>
      </c>
      <c r="AG190">
        <v>453</v>
      </c>
      <c r="AH190">
        <v>465</v>
      </c>
      <c r="AI190">
        <v>489</v>
      </c>
      <c r="AJ190">
        <v>505</v>
      </c>
      <c r="AK190">
        <v>556</v>
      </c>
      <c r="AL190">
        <v>599</v>
      </c>
      <c r="AM190">
        <v>687</v>
      </c>
      <c r="AN190">
        <v>687</v>
      </c>
      <c r="AO190">
        <v>687</v>
      </c>
      <c r="AP190">
        <v>687</v>
      </c>
      <c r="AQ190">
        <v>17527</v>
      </c>
      <c r="AR190">
        <v>0</v>
      </c>
      <c r="AS190">
        <v>3395</v>
      </c>
      <c r="AT190">
        <v>3415</v>
      </c>
      <c r="AU190">
        <v>2339</v>
      </c>
      <c r="AV190">
        <v>8374</v>
      </c>
      <c r="AW190">
        <v>390</v>
      </c>
      <c r="AX190">
        <v>393</v>
      </c>
      <c r="AY190">
        <v>239</v>
      </c>
      <c r="AZ190">
        <v>863</v>
      </c>
      <c r="BA190">
        <v>2739</v>
      </c>
      <c r="BB190">
        <v>2739</v>
      </c>
      <c r="BC190">
        <v>1601</v>
      </c>
      <c r="BD190">
        <v>4052</v>
      </c>
      <c r="BE190">
        <v>63</v>
      </c>
      <c r="BF190">
        <f>Table4[[#This Row],[50%]]-(Table4[[#This Row],[S50%]]+Table4[[#This Row],[I50%]])</f>
        <v>280</v>
      </c>
      <c r="BG190" s="2">
        <f>Table4[[#This Row],[S50%]]+Table4[[#This Row],[I50%]]</f>
        <v>3253</v>
      </c>
    </row>
    <row r="191" spans="1:59" x14ac:dyDescent="0.2">
      <c r="A191">
        <v>1591102211</v>
      </c>
      <c r="B191">
        <v>240</v>
      </c>
      <c r="D191" t="s">
        <v>48</v>
      </c>
      <c r="E191" t="s">
        <v>228</v>
      </c>
      <c r="F191" t="s">
        <v>49</v>
      </c>
      <c r="G191">
        <v>3527</v>
      </c>
      <c r="H191">
        <v>3701</v>
      </c>
      <c r="I191">
        <v>3808</v>
      </c>
      <c r="J191">
        <v>3867</v>
      </c>
      <c r="K191">
        <v>4050</v>
      </c>
      <c r="L191">
        <v>4191</v>
      </c>
      <c r="M191">
        <v>4329</v>
      </c>
      <c r="N191">
        <v>4396</v>
      </c>
      <c r="O191">
        <v>4536</v>
      </c>
      <c r="P191">
        <v>4536</v>
      </c>
      <c r="Q191">
        <v>4536</v>
      </c>
      <c r="R191">
        <v>4536</v>
      </c>
      <c r="S191">
        <v>2853</v>
      </c>
      <c r="T191">
        <v>3028</v>
      </c>
      <c r="U191">
        <v>3116</v>
      </c>
      <c r="V191">
        <v>3191</v>
      </c>
      <c r="W191">
        <v>3335</v>
      </c>
      <c r="X191">
        <v>3424</v>
      </c>
      <c r="Y191">
        <v>3513</v>
      </c>
      <c r="Z191">
        <v>3570</v>
      </c>
      <c r="AA191">
        <v>3734</v>
      </c>
      <c r="AB191">
        <v>3734</v>
      </c>
      <c r="AC191">
        <v>3734</v>
      </c>
      <c r="AD191">
        <v>3734</v>
      </c>
      <c r="AE191">
        <v>400</v>
      </c>
      <c r="AF191">
        <v>436</v>
      </c>
      <c r="AG191">
        <v>459</v>
      </c>
      <c r="AH191">
        <v>467</v>
      </c>
      <c r="AI191">
        <v>491</v>
      </c>
      <c r="AJ191">
        <v>505</v>
      </c>
      <c r="AK191">
        <v>531</v>
      </c>
      <c r="AL191">
        <v>567</v>
      </c>
      <c r="AM191">
        <v>636</v>
      </c>
      <c r="AN191">
        <v>636</v>
      </c>
      <c r="AO191">
        <v>636</v>
      </c>
      <c r="AP191">
        <v>636</v>
      </c>
      <c r="AQ191">
        <v>17636</v>
      </c>
      <c r="AR191">
        <v>0</v>
      </c>
      <c r="AS191">
        <v>3395</v>
      </c>
      <c r="AT191">
        <v>3415</v>
      </c>
      <c r="AU191">
        <v>2339</v>
      </c>
      <c r="AV191">
        <v>8374</v>
      </c>
      <c r="AW191">
        <v>390</v>
      </c>
      <c r="AX191">
        <v>393</v>
      </c>
      <c r="AY191">
        <v>239</v>
      </c>
      <c r="AZ191">
        <v>863</v>
      </c>
      <c r="BA191">
        <v>2740</v>
      </c>
      <c r="BB191">
        <v>2740</v>
      </c>
      <c r="BC191">
        <v>1601</v>
      </c>
      <c r="BD191">
        <v>4052</v>
      </c>
      <c r="BE191">
        <v>63</v>
      </c>
      <c r="BF191">
        <f>Table4[[#This Row],[50%]]-(Table4[[#This Row],[S50%]]+Table4[[#This Row],[I50%]])</f>
        <v>274</v>
      </c>
      <c r="BG191" s="2">
        <f>Table4[[#This Row],[S50%]]+Table4[[#This Row],[I50%]]</f>
        <v>3253</v>
      </c>
    </row>
    <row r="192" spans="1:59" x14ac:dyDescent="0.2">
      <c r="A192">
        <v>1591102213</v>
      </c>
      <c r="B192">
        <v>240</v>
      </c>
      <c r="D192" t="s">
        <v>48</v>
      </c>
      <c r="E192" t="s">
        <v>235</v>
      </c>
      <c r="F192" t="s">
        <v>49</v>
      </c>
      <c r="G192">
        <v>3532</v>
      </c>
      <c r="H192">
        <v>3690</v>
      </c>
      <c r="I192">
        <v>3819</v>
      </c>
      <c r="J192">
        <v>3899</v>
      </c>
      <c r="K192">
        <v>4048</v>
      </c>
      <c r="L192">
        <v>4184</v>
      </c>
      <c r="M192">
        <v>4273</v>
      </c>
      <c r="N192">
        <v>4311</v>
      </c>
      <c r="O192">
        <v>4443</v>
      </c>
      <c r="P192">
        <v>4443</v>
      </c>
      <c r="Q192">
        <v>4443</v>
      </c>
      <c r="R192">
        <v>4443</v>
      </c>
      <c r="S192">
        <v>2847</v>
      </c>
      <c r="T192">
        <v>3031</v>
      </c>
      <c r="U192">
        <v>3136</v>
      </c>
      <c r="V192">
        <v>3200</v>
      </c>
      <c r="W192">
        <v>3329</v>
      </c>
      <c r="X192">
        <v>3415</v>
      </c>
      <c r="Y192">
        <v>3498</v>
      </c>
      <c r="Z192">
        <v>3550</v>
      </c>
      <c r="AA192">
        <v>3623</v>
      </c>
      <c r="AB192">
        <v>3623</v>
      </c>
      <c r="AC192">
        <v>3623</v>
      </c>
      <c r="AD192">
        <v>3623</v>
      </c>
      <c r="AE192">
        <v>400</v>
      </c>
      <c r="AF192">
        <v>433</v>
      </c>
      <c r="AG192">
        <v>458</v>
      </c>
      <c r="AH192">
        <v>466</v>
      </c>
      <c r="AI192">
        <v>488</v>
      </c>
      <c r="AJ192">
        <v>503</v>
      </c>
      <c r="AK192">
        <v>521</v>
      </c>
      <c r="AL192">
        <v>533</v>
      </c>
      <c r="AM192">
        <v>634</v>
      </c>
      <c r="AN192">
        <v>634</v>
      </c>
      <c r="AO192">
        <v>634</v>
      </c>
      <c r="AP192">
        <v>634</v>
      </c>
      <c r="AQ192">
        <v>17747</v>
      </c>
      <c r="AR192">
        <v>0</v>
      </c>
      <c r="AS192">
        <v>3396</v>
      </c>
      <c r="AT192">
        <v>3416</v>
      </c>
      <c r="AU192">
        <v>2339</v>
      </c>
      <c r="AV192">
        <v>8374</v>
      </c>
      <c r="AW192">
        <v>390</v>
      </c>
      <c r="AX192">
        <v>393</v>
      </c>
      <c r="AY192">
        <v>239</v>
      </c>
      <c r="AZ192">
        <v>863</v>
      </c>
      <c r="BA192">
        <v>2740</v>
      </c>
      <c r="BB192">
        <v>2740</v>
      </c>
      <c r="BC192">
        <v>1601</v>
      </c>
      <c r="BD192">
        <v>4052</v>
      </c>
      <c r="BE192">
        <v>63</v>
      </c>
      <c r="BF192">
        <f>Table4[[#This Row],[50%]]-(Table4[[#This Row],[S50%]]+Table4[[#This Row],[I50%]])</f>
        <v>285</v>
      </c>
      <c r="BG192" s="2">
        <f>Table4[[#This Row],[S50%]]+Table4[[#This Row],[I50%]]</f>
        <v>3247</v>
      </c>
    </row>
    <row r="193" spans="1:59" x14ac:dyDescent="0.2">
      <c r="A193">
        <v>1591102216</v>
      </c>
      <c r="B193">
        <v>240</v>
      </c>
      <c r="D193" t="s">
        <v>48</v>
      </c>
      <c r="E193" t="s">
        <v>237</v>
      </c>
      <c r="F193" t="s">
        <v>49</v>
      </c>
      <c r="G193">
        <v>3493</v>
      </c>
      <c r="H193">
        <v>3673</v>
      </c>
      <c r="I193">
        <v>3819</v>
      </c>
      <c r="J193">
        <v>3890</v>
      </c>
      <c r="K193">
        <v>4021</v>
      </c>
      <c r="L193">
        <v>4113</v>
      </c>
      <c r="M193">
        <v>4251</v>
      </c>
      <c r="N193">
        <v>4301</v>
      </c>
      <c r="O193">
        <v>4329</v>
      </c>
      <c r="P193">
        <v>4329</v>
      </c>
      <c r="Q193">
        <v>4329</v>
      </c>
      <c r="R193">
        <v>4329</v>
      </c>
      <c r="S193">
        <v>2820</v>
      </c>
      <c r="T193">
        <v>3021</v>
      </c>
      <c r="U193">
        <v>3120</v>
      </c>
      <c r="V193">
        <v>3181</v>
      </c>
      <c r="W193">
        <v>3298</v>
      </c>
      <c r="X193">
        <v>3374</v>
      </c>
      <c r="Y193">
        <v>3424</v>
      </c>
      <c r="Z193">
        <v>3520</v>
      </c>
      <c r="AA193">
        <v>3585</v>
      </c>
      <c r="AB193">
        <v>3585</v>
      </c>
      <c r="AC193">
        <v>3585</v>
      </c>
      <c r="AD193">
        <v>3585</v>
      </c>
      <c r="AE193">
        <v>400</v>
      </c>
      <c r="AF193">
        <v>436</v>
      </c>
      <c r="AG193">
        <v>459</v>
      </c>
      <c r="AH193">
        <v>469</v>
      </c>
      <c r="AI193">
        <v>490</v>
      </c>
      <c r="AJ193">
        <v>505</v>
      </c>
      <c r="AK193">
        <v>527</v>
      </c>
      <c r="AL193">
        <v>542</v>
      </c>
      <c r="AM193">
        <v>634</v>
      </c>
      <c r="AN193">
        <v>634</v>
      </c>
      <c r="AO193">
        <v>634</v>
      </c>
      <c r="AP193">
        <v>634</v>
      </c>
      <c r="AQ193">
        <v>17847</v>
      </c>
      <c r="AR193">
        <v>0</v>
      </c>
      <c r="AS193">
        <v>3397</v>
      </c>
      <c r="AT193">
        <v>3416</v>
      </c>
      <c r="AU193">
        <v>2339</v>
      </c>
      <c r="AV193">
        <v>8374</v>
      </c>
      <c r="AW193">
        <v>390</v>
      </c>
      <c r="AX193">
        <v>393</v>
      </c>
      <c r="AY193">
        <v>239</v>
      </c>
      <c r="AZ193">
        <v>863</v>
      </c>
      <c r="BA193">
        <v>2741</v>
      </c>
      <c r="BB193">
        <v>2740</v>
      </c>
      <c r="BC193">
        <v>1601</v>
      </c>
      <c r="BD193">
        <v>4052</v>
      </c>
      <c r="BE193">
        <v>63</v>
      </c>
      <c r="BF193">
        <f>Table4[[#This Row],[50%]]-(Table4[[#This Row],[S50%]]+Table4[[#This Row],[I50%]])</f>
        <v>273</v>
      </c>
      <c r="BG193" s="2">
        <f>Table4[[#This Row],[S50%]]+Table4[[#This Row],[I50%]]</f>
        <v>3220</v>
      </c>
    </row>
    <row r="194" spans="1:59" x14ac:dyDescent="0.2">
      <c r="A194">
        <v>1591102218</v>
      </c>
      <c r="B194">
        <v>240</v>
      </c>
      <c r="D194" t="s">
        <v>48</v>
      </c>
      <c r="E194" t="s">
        <v>229</v>
      </c>
      <c r="F194" t="s">
        <v>49</v>
      </c>
      <c r="G194">
        <v>3497</v>
      </c>
      <c r="H194">
        <v>3678</v>
      </c>
      <c r="I194">
        <v>3864</v>
      </c>
      <c r="J194">
        <v>3916</v>
      </c>
      <c r="K194">
        <v>4029</v>
      </c>
      <c r="L194">
        <v>4126</v>
      </c>
      <c r="M194">
        <v>4301</v>
      </c>
      <c r="N194">
        <v>4459</v>
      </c>
      <c r="O194">
        <v>4575</v>
      </c>
      <c r="P194">
        <v>4575</v>
      </c>
      <c r="Q194">
        <v>4575</v>
      </c>
      <c r="R194">
        <v>4575</v>
      </c>
      <c r="S194">
        <v>2822</v>
      </c>
      <c r="T194">
        <v>3004</v>
      </c>
      <c r="U194">
        <v>3122</v>
      </c>
      <c r="V194">
        <v>3205</v>
      </c>
      <c r="W194">
        <v>3318</v>
      </c>
      <c r="X194">
        <v>3408</v>
      </c>
      <c r="Y194">
        <v>3483</v>
      </c>
      <c r="Z194">
        <v>3541</v>
      </c>
      <c r="AA194">
        <v>3722</v>
      </c>
      <c r="AB194">
        <v>3722</v>
      </c>
      <c r="AC194">
        <v>3722</v>
      </c>
      <c r="AD194">
        <v>3722</v>
      </c>
      <c r="AE194">
        <v>406</v>
      </c>
      <c r="AF194">
        <v>437</v>
      </c>
      <c r="AG194">
        <v>462</v>
      </c>
      <c r="AH194">
        <v>475</v>
      </c>
      <c r="AI194">
        <v>492</v>
      </c>
      <c r="AJ194">
        <v>510</v>
      </c>
      <c r="AK194">
        <v>532</v>
      </c>
      <c r="AL194">
        <v>568</v>
      </c>
      <c r="AM194">
        <v>748</v>
      </c>
      <c r="AN194">
        <v>748</v>
      </c>
      <c r="AO194">
        <v>748</v>
      </c>
      <c r="AP194">
        <v>748</v>
      </c>
      <c r="AQ194">
        <v>17970</v>
      </c>
      <c r="AR194">
        <v>0</v>
      </c>
      <c r="AS194">
        <v>3397</v>
      </c>
      <c r="AT194">
        <v>3417</v>
      </c>
      <c r="AU194">
        <v>2339</v>
      </c>
      <c r="AV194">
        <v>8374</v>
      </c>
      <c r="AW194">
        <v>390</v>
      </c>
      <c r="AX194">
        <v>393</v>
      </c>
      <c r="AY194">
        <v>239</v>
      </c>
      <c r="AZ194">
        <v>863</v>
      </c>
      <c r="BA194">
        <v>2741</v>
      </c>
      <c r="BB194">
        <v>2741</v>
      </c>
      <c r="BC194">
        <v>1601</v>
      </c>
      <c r="BD194">
        <v>4052</v>
      </c>
      <c r="BE194">
        <v>63</v>
      </c>
      <c r="BF194">
        <f>Table4[[#This Row],[50%]]-(Table4[[#This Row],[S50%]]+Table4[[#This Row],[I50%]])</f>
        <v>269</v>
      </c>
      <c r="BG194" s="2">
        <f>Table4[[#This Row],[S50%]]+Table4[[#This Row],[I50%]]</f>
        <v>3228</v>
      </c>
    </row>
    <row r="195" spans="1:59" x14ac:dyDescent="0.2">
      <c r="A195">
        <v>1591102220</v>
      </c>
      <c r="B195">
        <v>240</v>
      </c>
      <c r="D195" t="s">
        <v>48</v>
      </c>
      <c r="E195" t="s">
        <v>229</v>
      </c>
      <c r="F195" t="s">
        <v>49</v>
      </c>
      <c r="G195">
        <v>3503</v>
      </c>
      <c r="H195">
        <v>3673</v>
      </c>
      <c r="I195">
        <v>3832</v>
      </c>
      <c r="J195">
        <v>3909</v>
      </c>
      <c r="K195">
        <v>4016</v>
      </c>
      <c r="L195">
        <v>4121</v>
      </c>
      <c r="M195">
        <v>4273</v>
      </c>
      <c r="N195">
        <v>4459</v>
      </c>
      <c r="O195">
        <v>4575</v>
      </c>
      <c r="P195">
        <v>4575</v>
      </c>
      <c r="Q195">
        <v>4575</v>
      </c>
      <c r="R195">
        <v>4575</v>
      </c>
      <c r="S195">
        <v>2823</v>
      </c>
      <c r="T195">
        <v>3002</v>
      </c>
      <c r="U195">
        <v>3111</v>
      </c>
      <c r="V195">
        <v>3190</v>
      </c>
      <c r="W195">
        <v>3298</v>
      </c>
      <c r="X195">
        <v>3363</v>
      </c>
      <c r="Y195">
        <v>3458</v>
      </c>
      <c r="Z195">
        <v>3524</v>
      </c>
      <c r="AA195">
        <v>3722</v>
      </c>
      <c r="AB195">
        <v>3722</v>
      </c>
      <c r="AC195">
        <v>3722</v>
      </c>
      <c r="AD195">
        <v>3722</v>
      </c>
      <c r="AE195">
        <v>402</v>
      </c>
      <c r="AF195">
        <v>431</v>
      </c>
      <c r="AG195">
        <v>456</v>
      </c>
      <c r="AH195">
        <v>471</v>
      </c>
      <c r="AI195">
        <v>491</v>
      </c>
      <c r="AJ195">
        <v>511</v>
      </c>
      <c r="AK195">
        <v>540</v>
      </c>
      <c r="AL195">
        <v>571</v>
      </c>
      <c r="AM195">
        <v>748</v>
      </c>
      <c r="AN195">
        <v>748</v>
      </c>
      <c r="AO195">
        <v>748</v>
      </c>
      <c r="AP195">
        <v>748</v>
      </c>
      <c r="AQ195">
        <v>18071</v>
      </c>
      <c r="AR195">
        <v>0</v>
      </c>
      <c r="AS195">
        <v>3398</v>
      </c>
      <c r="AT195">
        <v>3417</v>
      </c>
      <c r="AU195">
        <v>2339</v>
      </c>
      <c r="AV195">
        <v>8374</v>
      </c>
      <c r="AW195">
        <v>390</v>
      </c>
      <c r="AX195">
        <v>393</v>
      </c>
      <c r="AY195">
        <v>239</v>
      </c>
      <c r="AZ195">
        <v>863</v>
      </c>
      <c r="BA195">
        <v>2742</v>
      </c>
      <c r="BB195">
        <v>2741</v>
      </c>
      <c r="BC195">
        <v>1601</v>
      </c>
      <c r="BD195">
        <v>4052</v>
      </c>
      <c r="BE195">
        <v>63</v>
      </c>
      <c r="BF195">
        <f>Table4[[#This Row],[50%]]-(Table4[[#This Row],[S50%]]+Table4[[#This Row],[I50%]])</f>
        <v>278</v>
      </c>
      <c r="BG195" s="2">
        <f>Table4[[#This Row],[S50%]]+Table4[[#This Row],[I50%]]</f>
        <v>3225</v>
      </c>
    </row>
    <row r="196" spans="1:59" x14ac:dyDescent="0.2">
      <c r="A196">
        <v>1591102222</v>
      </c>
      <c r="B196">
        <v>240</v>
      </c>
      <c r="D196" t="s">
        <v>48</v>
      </c>
      <c r="E196" t="s">
        <v>293</v>
      </c>
      <c r="F196" t="s">
        <v>49</v>
      </c>
      <c r="G196">
        <v>3480</v>
      </c>
      <c r="H196">
        <v>3650</v>
      </c>
      <c r="I196">
        <v>3802</v>
      </c>
      <c r="J196">
        <v>3890</v>
      </c>
      <c r="K196">
        <v>4012</v>
      </c>
      <c r="L196">
        <v>4121</v>
      </c>
      <c r="M196">
        <v>4191</v>
      </c>
      <c r="N196">
        <v>4489</v>
      </c>
      <c r="O196">
        <v>4575</v>
      </c>
      <c r="P196">
        <v>4575</v>
      </c>
      <c r="Q196">
        <v>4575</v>
      </c>
      <c r="R196">
        <v>4575</v>
      </c>
      <c r="S196">
        <v>2809</v>
      </c>
      <c r="T196">
        <v>2949</v>
      </c>
      <c r="U196">
        <v>3085</v>
      </c>
      <c r="V196">
        <v>3149</v>
      </c>
      <c r="W196">
        <v>3284</v>
      </c>
      <c r="X196">
        <v>3343</v>
      </c>
      <c r="Y196">
        <v>3462</v>
      </c>
      <c r="Z196">
        <v>3524</v>
      </c>
      <c r="AA196">
        <v>3722</v>
      </c>
      <c r="AB196">
        <v>3722</v>
      </c>
      <c r="AC196">
        <v>3722</v>
      </c>
      <c r="AD196">
        <v>3722</v>
      </c>
      <c r="AE196">
        <v>402</v>
      </c>
      <c r="AF196">
        <v>430</v>
      </c>
      <c r="AG196">
        <v>455</v>
      </c>
      <c r="AH196">
        <v>468</v>
      </c>
      <c r="AI196">
        <v>490</v>
      </c>
      <c r="AJ196">
        <v>514</v>
      </c>
      <c r="AK196">
        <v>562</v>
      </c>
      <c r="AL196">
        <v>581</v>
      </c>
      <c r="AM196">
        <v>748</v>
      </c>
      <c r="AN196">
        <v>748</v>
      </c>
      <c r="AO196">
        <v>748</v>
      </c>
      <c r="AP196">
        <v>748</v>
      </c>
      <c r="AQ196">
        <v>18191</v>
      </c>
      <c r="AR196">
        <v>0</v>
      </c>
      <c r="AS196">
        <v>3398</v>
      </c>
      <c r="AT196">
        <v>3417</v>
      </c>
      <c r="AU196">
        <v>2339</v>
      </c>
      <c r="AV196">
        <v>8374</v>
      </c>
      <c r="AW196">
        <v>390</v>
      </c>
      <c r="AX196">
        <v>393</v>
      </c>
      <c r="AY196">
        <v>239</v>
      </c>
      <c r="AZ196">
        <v>863</v>
      </c>
      <c r="BA196">
        <v>2742</v>
      </c>
      <c r="BB196">
        <v>2742</v>
      </c>
      <c r="BC196">
        <v>1601</v>
      </c>
      <c r="BD196">
        <v>4052</v>
      </c>
      <c r="BE196">
        <v>63</v>
      </c>
      <c r="BF196">
        <f>Table4[[#This Row],[50%]]-(Table4[[#This Row],[S50%]]+Table4[[#This Row],[I50%]])</f>
        <v>269</v>
      </c>
      <c r="BG196" s="2">
        <f>Table4[[#This Row],[S50%]]+Table4[[#This Row],[I50%]]</f>
        <v>3211</v>
      </c>
    </row>
    <row r="197" spans="1:59" x14ac:dyDescent="0.2">
      <c r="A197">
        <v>1591102225</v>
      </c>
      <c r="B197">
        <v>240</v>
      </c>
      <c r="D197" t="s">
        <v>48</v>
      </c>
      <c r="E197" t="s">
        <v>239</v>
      </c>
      <c r="F197" t="s">
        <v>49</v>
      </c>
      <c r="G197">
        <v>3472</v>
      </c>
      <c r="H197">
        <v>3673</v>
      </c>
      <c r="I197">
        <v>3798</v>
      </c>
      <c r="J197">
        <v>3892</v>
      </c>
      <c r="K197">
        <v>4015</v>
      </c>
      <c r="L197">
        <v>4126</v>
      </c>
      <c r="M197">
        <v>4341</v>
      </c>
      <c r="N197">
        <v>4542</v>
      </c>
      <c r="O197">
        <v>4712</v>
      </c>
      <c r="P197">
        <v>4712</v>
      </c>
      <c r="Q197">
        <v>4712</v>
      </c>
      <c r="R197">
        <v>4712</v>
      </c>
      <c r="S197">
        <v>2809</v>
      </c>
      <c r="T197">
        <v>2976</v>
      </c>
      <c r="U197">
        <v>3086</v>
      </c>
      <c r="V197">
        <v>3160</v>
      </c>
      <c r="W197">
        <v>3284</v>
      </c>
      <c r="X197">
        <v>3351</v>
      </c>
      <c r="Y197">
        <v>3483</v>
      </c>
      <c r="Z197">
        <v>3564</v>
      </c>
      <c r="AA197">
        <v>3847</v>
      </c>
      <c r="AB197">
        <v>3847</v>
      </c>
      <c r="AC197">
        <v>3847</v>
      </c>
      <c r="AD197">
        <v>3847</v>
      </c>
      <c r="AE197">
        <v>402</v>
      </c>
      <c r="AF197">
        <v>429</v>
      </c>
      <c r="AG197">
        <v>454</v>
      </c>
      <c r="AH197">
        <v>465</v>
      </c>
      <c r="AI197">
        <v>487</v>
      </c>
      <c r="AJ197">
        <v>514</v>
      </c>
      <c r="AK197">
        <v>562</v>
      </c>
      <c r="AL197">
        <v>584</v>
      </c>
      <c r="AM197">
        <v>748</v>
      </c>
      <c r="AN197">
        <v>748</v>
      </c>
      <c r="AO197">
        <v>748</v>
      </c>
      <c r="AP197">
        <v>748</v>
      </c>
      <c r="AQ197">
        <v>18291</v>
      </c>
      <c r="AR197">
        <v>0</v>
      </c>
      <c r="AS197">
        <v>3398</v>
      </c>
      <c r="AT197">
        <v>3417</v>
      </c>
      <c r="AU197">
        <v>2339</v>
      </c>
      <c r="AV197">
        <v>8374</v>
      </c>
      <c r="AW197">
        <v>390</v>
      </c>
      <c r="AX197">
        <v>393</v>
      </c>
      <c r="AY197">
        <v>239</v>
      </c>
      <c r="AZ197">
        <v>863</v>
      </c>
      <c r="BA197">
        <v>2743</v>
      </c>
      <c r="BB197">
        <v>2742</v>
      </c>
      <c r="BC197">
        <v>1601</v>
      </c>
      <c r="BD197">
        <v>4052</v>
      </c>
      <c r="BE197">
        <v>63</v>
      </c>
      <c r="BF197">
        <f>Table4[[#This Row],[50%]]-(Table4[[#This Row],[S50%]]+Table4[[#This Row],[I50%]])</f>
        <v>261</v>
      </c>
      <c r="BG197" s="2">
        <f>Table4[[#This Row],[S50%]]+Table4[[#This Row],[I50%]]</f>
        <v>3211</v>
      </c>
    </row>
    <row r="198" spans="1:59" x14ac:dyDescent="0.2">
      <c r="A198">
        <v>1591102227</v>
      </c>
      <c r="B198">
        <v>240</v>
      </c>
      <c r="D198" t="s">
        <v>48</v>
      </c>
      <c r="E198" t="s">
        <v>240</v>
      </c>
      <c r="F198" t="s">
        <v>49</v>
      </c>
      <c r="G198">
        <v>3488</v>
      </c>
      <c r="H198">
        <v>3654</v>
      </c>
      <c r="I198">
        <v>3775</v>
      </c>
      <c r="J198">
        <v>3870</v>
      </c>
      <c r="K198">
        <v>4011</v>
      </c>
      <c r="L198">
        <v>4075</v>
      </c>
      <c r="M198">
        <v>4188</v>
      </c>
      <c r="N198">
        <v>4333</v>
      </c>
      <c r="O198">
        <v>4712</v>
      </c>
      <c r="P198">
        <v>4712</v>
      </c>
      <c r="Q198">
        <v>4712</v>
      </c>
      <c r="R198">
        <v>4712</v>
      </c>
      <c r="S198">
        <v>2818</v>
      </c>
      <c r="T198">
        <v>2976</v>
      </c>
      <c r="U198">
        <v>3073</v>
      </c>
      <c r="V198">
        <v>3152</v>
      </c>
      <c r="W198">
        <v>3272</v>
      </c>
      <c r="X198">
        <v>3341</v>
      </c>
      <c r="Y198">
        <v>3462</v>
      </c>
      <c r="Z198">
        <v>3488</v>
      </c>
      <c r="AA198">
        <v>3847</v>
      </c>
      <c r="AB198">
        <v>3847</v>
      </c>
      <c r="AC198">
        <v>3847</v>
      </c>
      <c r="AD198">
        <v>3847</v>
      </c>
      <c r="AE198">
        <v>400</v>
      </c>
      <c r="AF198">
        <v>425</v>
      </c>
      <c r="AG198">
        <v>450</v>
      </c>
      <c r="AH198">
        <v>462</v>
      </c>
      <c r="AI198">
        <v>485</v>
      </c>
      <c r="AJ198">
        <v>510</v>
      </c>
      <c r="AK198">
        <v>558</v>
      </c>
      <c r="AL198">
        <v>581</v>
      </c>
      <c r="AM198">
        <v>748</v>
      </c>
      <c r="AN198">
        <v>748</v>
      </c>
      <c r="AO198">
        <v>748</v>
      </c>
      <c r="AP198">
        <v>748</v>
      </c>
      <c r="AQ198">
        <v>18406</v>
      </c>
      <c r="AR198">
        <v>0</v>
      </c>
      <c r="AS198">
        <v>3399</v>
      </c>
      <c r="AT198">
        <v>3418</v>
      </c>
      <c r="AU198">
        <v>2339</v>
      </c>
      <c r="AV198">
        <v>8374</v>
      </c>
      <c r="AW198">
        <v>390</v>
      </c>
      <c r="AX198">
        <v>393</v>
      </c>
      <c r="AY198">
        <v>239</v>
      </c>
      <c r="AZ198">
        <v>863</v>
      </c>
      <c r="BA198">
        <v>2743</v>
      </c>
      <c r="BB198">
        <v>2742</v>
      </c>
      <c r="BC198">
        <v>1601</v>
      </c>
      <c r="BD198">
        <v>4052</v>
      </c>
      <c r="BE198">
        <v>63</v>
      </c>
      <c r="BF198">
        <f>Table4[[#This Row],[50%]]-(Table4[[#This Row],[S50%]]+Table4[[#This Row],[I50%]])</f>
        <v>270</v>
      </c>
      <c r="BG198" s="2">
        <f>Table4[[#This Row],[S50%]]+Table4[[#This Row],[I50%]]</f>
        <v>3218</v>
      </c>
    </row>
    <row r="199" spans="1:59" x14ac:dyDescent="0.2">
      <c r="A199">
        <v>1591102229</v>
      </c>
      <c r="B199">
        <v>240</v>
      </c>
      <c r="D199" t="s">
        <v>48</v>
      </c>
      <c r="E199" t="s">
        <v>277</v>
      </c>
      <c r="F199" t="s">
        <v>49</v>
      </c>
      <c r="G199">
        <v>3492</v>
      </c>
      <c r="H199">
        <v>3674</v>
      </c>
      <c r="I199">
        <v>3809</v>
      </c>
      <c r="J199">
        <v>3880</v>
      </c>
      <c r="K199">
        <v>4028</v>
      </c>
      <c r="L199">
        <v>4136</v>
      </c>
      <c r="M199">
        <v>4333</v>
      </c>
      <c r="N199">
        <v>4572</v>
      </c>
      <c r="O199">
        <v>4712</v>
      </c>
      <c r="P199">
        <v>4712</v>
      </c>
      <c r="Q199">
        <v>4712</v>
      </c>
      <c r="R199">
        <v>4712</v>
      </c>
      <c r="S199">
        <v>2827</v>
      </c>
      <c r="T199">
        <v>2999</v>
      </c>
      <c r="U199">
        <v>3080</v>
      </c>
      <c r="V199">
        <v>3152</v>
      </c>
      <c r="W199">
        <v>3284</v>
      </c>
      <c r="X199">
        <v>3358</v>
      </c>
      <c r="Y199">
        <v>3472</v>
      </c>
      <c r="Z199">
        <v>3544</v>
      </c>
      <c r="AA199">
        <v>3847</v>
      </c>
      <c r="AB199">
        <v>3847</v>
      </c>
      <c r="AC199">
        <v>3847</v>
      </c>
      <c r="AD199">
        <v>3847</v>
      </c>
      <c r="AE199">
        <v>400</v>
      </c>
      <c r="AF199">
        <v>426</v>
      </c>
      <c r="AG199">
        <v>453</v>
      </c>
      <c r="AH199">
        <v>461</v>
      </c>
      <c r="AI199">
        <v>484</v>
      </c>
      <c r="AJ199">
        <v>505</v>
      </c>
      <c r="AK199">
        <v>549</v>
      </c>
      <c r="AL199">
        <v>573</v>
      </c>
      <c r="AM199">
        <v>705</v>
      </c>
      <c r="AN199">
        <v>705</v>
      </c>
      <c r="AO199">
        <v>705</v>
      </c>
      <c r="AP199">
        <v>705</v>
      </c>
      <c r="AQ199">
        <v>18518</v>
      </c>
      <c r="AR199">
        <v>0</v>
      </c>
      <c r="AS199">
        <v>3399</v>
      </c>
      <c r="AT199">
        <v>3418</v>
      </c>
      <c r="AU199">
        <v>2339</v>
      </c>
      <c r="AV199">
        <v>8374</v>
      </c>
      <c r="AW199">
        <v>390</v>
      </c>
      <c r="AX199">
        <v>393</v>
      </c>
      <c r="AY199">
        <v>239</v>
      </c>
      <c r="AZ199">
        <v>863</v>
      </c>
      <c r="BA199">
        <v>2743</v>
      </c>
      <c r="BB199">
        <v>2743</v>
      </c>
      <c r="BC199">
        <v>1601</v>
      </c>
      <c r="BD199">
        <v>4052</v>
      </c>
      <c r="BE199">
        <v>63</v>
      </c>
      <c r="BF199">
        <f>Table4[[#This Row],[50%]]-(Table4[[#This Row],[S50%]]+Table4[[#This Row],[I50%]])</f>
        <v>265</v>
      </c>
      <c r="BG199" s="2">
        <f>Table4[[#This Row],[S50%]]+Table4[[#This Row],[I50%]]</f>
        <v>3227</v>
      </c>
    </row>
    <row r="200" spans="1:59" x14ac:dyDescent="0.2">
      <c r="A200">
        <v>1591102232</v>
      </c>
      <c r="B200">
        <v>240</v>
      </c>
      <c r="D200" t="s">
        <v>48</v>
      </c>
      <c r="E200" t="s">
        <v>228</v>
      </c>
      <c r="F200" t="s">
        <v>49</v>
      </c>
      <c r="G200">
        <v>3509</v>
      </c>
      <c r="H200">
        <v>3700</v>
      </c>
      <c r="I200">
        <v>3819</v>
      </c>
      <c r="J200">
        <v>3889</v>
      </c>
      <c r="K200">
        <v>4026</v>
      </c>
      <c r="L200">
        <v>4130</v>
      </c>
      <c r="M200">
        <v>4333</v>
      </c>
      <c r="N200">
        <v>4507</v>
      </c>
      <c r="O200">
        <v>4712</v>
      </c>
      <c r="P200">
        <v>4712</v>
      </c>
      <c r="Q200">
        <v>4712</v>
      </c>
      <c r="R200">
        <v>4712</v>
      </c>
      <c r="S200">
        <v>2834</v>
      </c>
      <c r="T200">
        <v>3016</v>
      </c>
      <c r="U200">
        <v>3088</v>
      </c>
      <c r="V200">
        <v>3154</v>
      </c>
      <c r="W200">
        <v>3301</v>
      </c>
      <c r="X200">
        <v>3358</v>
      </c>
      <c r="Y200">
        <v>3488</v>
      </c>
      <c r="Z200">
        <v>3544</v>
      </c>
      <c r="AA200">
        <v>3847</v>
      </c>
      <c r="AB200">
        <v>3847</v>
      </c>
      <c r="AC200">
        <v>3847</v>
      </c>
      <c r="AD200">
        <v>3847</v>
      </c>
      <c r="AE200">
        <v>401</v>
      </c>
      <c r="AF200">
        <v>427</v>
      </c>
      <c r="AG200">
        <v>450</v>
      </c>
      <c r="AH200">
        <v>460</v>
      </c>
      <c r="AI200">
        <v>480</v>
      </c>
      <c r="AJ200">
        <v>497</v>
      </c>
      <c r="AK200">
        <v>533</v>
      </c>
      <c r="AL200">
        <v>584</v>
      </c>
      <c r="AM200">
        <v>622</v>
      </c>
      <c r="AN200">
        <v>622</v>
      </c>
      <c r="AO200">
        <v>622</v>
      </c>
      <c r="AP200">
        <v>622</v>
      </c>
      <c r="AQ200">
        <v>18627</v>
      </c>
      <c r="AR200">
        <v>0</v>
      </c>
      <c r="AS200">
        <v>3399</v>
      </c>
      <c r="AT200">
        <v>3418</v>
      </c>
      <c r="AU200">
        <v>2339</v>
      </c>
      <c r="AV200">
        <v>8374</v>
      </c>
      <c r="AW200">
        <v>390</v>
      </c>
      <c r="AX200">
        <v>393</v>
      </c>
      <c r="AY200">
        <v>239</v>
      </c>
      <c r="AZ200">
        <v>863</v>
      </c>
      <c r="BA200">
        <v>2743</v>
      </c>
      <c r="BB200">
        <v>2743</v>
      </c>
      <c r="BC200">
        <v>1601</v>
      </c>
      <c r="BD200">
        <v>4052</v>
      </c>
      <c r="BE200">
        <v>63</v>
      </c>
      <c r="BF200">
        <f>Table4[[#This Row],[50%]]-(Table4[[#This Row],[S50%]]+Table4[[#This Row],[I50%]])</f>
        <v>274</v>
      </c>
      <c r="BG200" s="2">
        <f>Table4[[#This Row],[S50%]]+Table4[[#This Row],[I50%]]</f>
        <v>3235</v>
      </c>
    </row>
    <row r="201" spans="1:59" x14ac:dyDescent="0.2">
      <c r="A201">
        <v>1591102234</v>
      </c>
      <c r="B201">
        <v>240</v>
      </c>
      <c r="D201" t="s">
        <v>48</v>
      </c>
      <c r="E201" t="s">
        <v>234</v>
      </c>
      <c r="F201" t="s">
        <v>49</v>
      </c>
      <c r="G201">
        <v>3512</v>
      </c>
      <c r="H201">
        <v>3676</v>
      </c>
      <c r="I201">
        <v>3780</v>
      </c>
      <c r="J201">
        <v>3862</v>
      </c>
      <c r="K201">
        <v>4030</v>
      </c>
      <c r="L201">
        <v>4112</v>
      </c>
      <c r="M201">
        <v>4260</v>
      </c>
      <c r="N201">
        <v>4502</v>
      </c>
      <c r="O201">
        <v>4608</v>
      </c>
      <c r="P201">
        <v>4608</v>
      </c>
      <c r="Q201">
        <v>4608</v>
      </c>
      <c r="R201">
        <v>4608</v>
      </c>
      <c r="S201">
        <v>2827</v>
      </c>
      <c r="T201">
        <v>3001</v>
      </c>
      <c r="U201">
        <v>3080</v>
      </c>
      <c r="V201">
        <v>3141</v>
      </c>
      <c r="W201">
        <v>3273</v>
      </c>
      <c r="X201">
        <v>3341</v>
      </c>
      <c r="Y201">
        <v>3439</v>
      </c>
      <c r="Z201">
        <v>3523</v>
      </c>
      <c r="AA201">
        <v>3789</v>
      </c>
      <c r="AB201">
        <v>3789</v>
      </c>
      <c r="AC201">
        <v>3789</v>
      </c>
      <c r="AD201">
        <v>3789</v>
      </c>
      <c r="AE201">
        <v>400</v>
      </c>
      <c r="AF201">
        <v>425</v>
      </c>
      <c r="AG201">
        <v>445</v>
      </c>
      <c r="AH201">
        <v>459</v>
      </c>
      <c r="AI201">
        <v>483</v>
      </c>
      <c r="AJ201">
        <v>502</v>
      </c>
      <c r="AK201">
        <v>566</v>
      </c>
      <c r="AL201">
        <v>613</v>
      </c>
      <c r="AM201">
        <v>754</v>
      </c>
      <c r="AN201">
        <v>754</v>
      </c>
      <c r="AO201">
        <v>754</v>
      </c>
      <c r="AP201">
        <v>754</v>
      </c>
      <c r="AQ201">
        <v>18745</v>
      </c>
      <c r="AR201">
        <v>0</v>
      </c>
      <c r="AS201">
        <v>3400</v>
      </c>
      <c r="AT201">
        <v>3419</v>
      </c>
      <c r="AU201">
        <v>2339</v>
      </c>
      <c r="AV201">
        <v>8374</v>
      </c>
      <c r="AW201">
        <v>390</v>
      </c>
      <c r="AX201">
        <v>393</v>
      </c>
      <c r="AY201">
        <v>239</v>
      </c>
      <c r="AZ201">
        <v>863</v>
      </c>
      <c r="BA201">
        <v>2744</v>
      </c>
      <c r="BB201">
        <v>2743</v>
      </c>
      <c r="BC201">
        <v>1601</v>
      </c>
      <c r="BD201">
        <v>4052</v>
      </c>
      <c r="BE201">
        <v>63</v>
      </c>
      <c r="BF201">
        <f>Table4[[#This Row],[50%]]-(Table4[[#This Row],[S50%]]+Table4[[#This Row],[I50%]])</f>
        <v>285</v>
      </c>
      <c r="BG201" s="2">
        <f>Table4[[#This Row],[S50%]]+Table4[[#This Row],[I50%]]</f>
        <v>3227</v>
      </c>
    </row>
    <row r="202" spans="1:59" x14ac:dyDescent="0.2">
      <c r="A202">
        <v>1591102236</v>
      </c>
      <c r="B202">
        <v>240</v>
      </c>
      <c r="D202" t="s">
        <v>48</v>
      </c>
      <c r="E202" t="s">
        <v>158</v>
      </c>
      <c r="F202" t="s">
        <v>49</v>
      </c>
      <c r="G202">
        <v>3474</v>
      </c>
      <c r="H202">
        <v>3664</v>
      </c>
      <c r="I202">
        <v>3797</v>
      </c>
      <c r="J202">
        <v>3862</v>
      </c>
      <c r="K202">
        <v>4038</v>
      </c>
      <c r="L202">
        <v>4145</v>
      </c>
      <c r="M202">
        <v>4336</v>
      </c>
      <c r="N202">
        <v>4507</v>
      </c>
      <c r="O202">
        <v>4608</v>
      </c>
      <c r="P202">
        <v>4608</v>
      </c>
      <c r="Q202">
        <v>4608</v>
      </c>
      <c r="R202">
        <v>4608</v>
      </c>
      <c r="S202">
        <v>2817</v>
      </c>
      <c r="T202">
        <v>2993</v>
      </c>
      <c r="U202">
        <v>3098</v>
      </c>
      <c r="V202">
        <v>3145</v>
      </c>
      <c r="W202">
        <v>3294</v>
      </c>
      <c r="X202">
        <v>3359</v>
      </c>
      <c r="Y202">
        <v>3520</v>
      </c>
      <c r="Z202">
        <v>3611</v>
      </c>
      <c r="AA202">
        <v>3792</v>
      </c>
      <c r="AB202">
        <v>3792</v>
      </c>
      <c r="AC202">
        <v>3792</v>
      </c>
      <c r="AD202">
        <v>3792</v>
      </c>
      <c r="AE202">
        <v>401</v>
      </c>
      <c r="AF202">
        <v>425</v>
      </c>
      <c r="AG202">
        <v>448</v>
      </c>
      <c r="AH202">
        <v>459</v>
      </c>
      <c r="AI202">
        <v>487</v>
      </c>
      <c r="AJ202">
        <v>514</v>
      </c>
      <c r="AK202">
        <v>566</v>
      </c>
      <c r="AL202">
        <v>613</v>
      </c>
      <c r="AM202">
        <v>754</v>
      </c>
      <c r="AN202">
        <v>754</v>
      </c>
      <c r="AO202">
        <v>754</v>
      </c>
      <c r="AP202">
        <v>754</v>
      </c>
      <c r="AQ202">
        <v>18838</v>
      </c>
      <c r="AR202">
        <v>0</v>
      </c>
      <c r="AS202">
        <v>3400</v>
      </c>
      <c r="AT202">
        <v>3419</v>
      </c>
      <c r="AU202">
        <v>2339</v>
      </c>
      <c r="AV202">
        <v>8374</v>
      </c>
      <c r="AW202">
        <v>390</v>
      </c>
      <c r="AX202">
        <v>393</v>
      </c>
      <c r="AY202">
        <v>239</v>
      </c>
      <c r="AZ202">
        <v>863</v>
      </c>
      <c r="BA202">
        <v>2744</v>
      </c>
      <c r="BB202">
        <v>2744</v>
      </c>
      <c r="BC202">
        <v>1601</v>
      </c>
      <c r="BD202">
        <v>4052</v>
      </c>
      <c r="BE202">
        <v>63</v>
      </c>
      <c r="BF202">
        <f>Table4[[#This Row],[50%]]-(Table4[[#This Row],[S50%]]+Table4[[#This Row],[I50%]])</f>
        <v>256</v>
      </c>
      <c r="BG202" s="2">
        <f>Table4[[#This Row],[S50%]]+Table4[[#This Row],[I50%]]</f>
        <v>3218</v>
      </c>
    </row>
    <row r="203" spans="1:59" x14ac:dyDescent="0.2">
      <c r="A203">
        <v>1591102239</v>
      </c>
      <c r="B203">
        <v>240</v>
      </c>
      <c r="D203" t="s">
        <v>48</v>
      </c>
      <c r="E203" t="s">
        <v>228</v>
      </c>
      <c r="F203" t="s">
        <v>49</v>
      </c>
      <c r="G203">
        <v>3472</v>
      </c>
      <c r="H203">
        <v>3694</v>
      </c>
      <c r="I203">
        <v>3806</v>
      </c>
      <c r="J203">
        <v>3874</v>
      </c>
      <c r="K203">
        <v>4013</v>
      </c>
      <c r="L203">
        <v>4168</v>
      </c>
      <c r="M203">
        <v>4262</v>
      </c>
      <c r="N203">
        <v>4409</v>
      </c>
      <c r="O203">
        <v>4579</v>
      </c>
      <c r="P203">
        <v>4579</v>
      </c>
      <c r="Q203">
        <v>4579</v>
      </c>
      <c r="R203">
        <v>4579</v>
      </c>
      <c r="S203">
        <v>2814</v>
      </c>
      <c r="T203">
        <v>2996</v>
      </c>
      <c r="U203">
        <v>3123</v>
      </c>
      <c r="V203">
        <v>3158</v>
      </c>
      <c r="W203">
        <v>3309</v>
      </c>
      <c r="X203">
        <v>3399</v>
      </c>
      <c r="Y203">
        <v>3534</v>
      </c>
      <c r="Z203">
        <v>3633</v>
      </c>
      <c r="AA203">
        <v>3792</v>
      </c>
      <c r="AB203">
        <v>3792</v>
      </c>
      <c r="AC203">
        <v>3792</v>
      </c>
      <c r="AD203">
        <v>3792</v>
      </c>
      <c r="AE203">
        <v>401</v>
      </c>
      <c r="AF203">
        <v>426</v>
      </c>
      <c r="AG203">
        <v>446</v>
      </c>
      <c r="AH203">
        <v>459</v>
      </c>
      <c r="AI203">
        <v>487</v>
      </c>
      <c r="AJ203">
        <v>514</v>
      </c>
      <c r="AK203">
        <v>586</v>
      </c>
      <c r="AL203">
        <v>622</v>
      </c>
      <c r="AM203">
        <v>754</v>
      </c>
      <c r="AN203">
        <v>754</v>
      </c>
      <c r="AO203">
        <v>754</v>
      </c>
      <c r="AP203">
        <v>754</v>
      </c>
      <c r="AQ203">
        <v>18959</v>
      </c>
      <c r="AR203">
        <v>0</v>
      </c>
      <c r="AS203">
        <v>3400</v>
      </c>
      <c r="AT203">
        <v>3419</v>
      </c>
      <c r="AU203">
        <v>2339</v>
      </c>
      <c r="AV203">
        <v>8374</v>
      </c>
      <c r="AW203">
        <v>391</v>
      </c>
      <c r="AX203">
        <v>394</v>
      </c>
      <c r="AY203">
        <v>239</v>
      </c>
      <c r="AZ203">
        <v>863</v>
      </c>
      <c r="BA203">
        <v>2744</v>
      </c>
      <c r="BB203">
        <v>2744</v>
      </c>
      <c r="BC203">
        <v>1601</v>
      </c>
      <c r="BD203">
        <v>4052</v>
      </c>
      <c r="BE203">
        <v>63</v>
      </c>
      <c r="BF203">
        <f>Table4[[#This Row],[50%]]-(Table4[[#This Row],[S50%]]+Table4[[#This Row],[I50%]])</f>
        <v>257</v>
      </c>
      <c r="BG203" s="2">
        <f>Table4[[#This Row],[S50%]]+Table4[[#This Row],[I50%]]</f>
        <v>3215</v>
      </c>
    </row>
    <row r="204" spans="1:59" x14ac:dyDescent="0.2">
      <c r="A204">
        <v>1591102241</v>
      </c>
      <c r="B204">
        <v>240</v>
      </c>
      <c r="D204" t="s">
        <v>48</v>
      </c>
      <c r="E204" t="s">
        <v>231</v>
      </c>
      <c r="F204" t="s">
        <v>49</v>
      </c>
      <c r="G204">
        <v>3502</v>
      </c>
      <c r="H204">
        <v>3703</v>
      </c>
      <c r="I204">
        <v>3821</v>
      </c>
      <c r="J204">
        <v>3893</v>
      </c>
      <c r="K204">
        <v>4056</v>
      </c>
      <c r="L204">
        <v>4185</v>
      </c>
      <c r="M204">
        <v>4290</v>
      </c>
      <c r="N204">
        <v>4409</v>
      </c>
      <c r="O204">
        <v>4579</v>
      </c>
      <c r="P204">
        <v>4579</v>
      </c>
      <c r="Q204">
        <v>4579</v>
      </c>
      <c r="R204">
        <v>4579</v>
      </c>
      <c r="S204">
        <v>2829</v>
      </c>
      <c r="T204">
        <v>3002</v>
      </c>
      <c r="U204">
        <v>3136</v>
      </c>
      <c r="V204">
        <v>3171</v>
      </c>
      <c r="W204">
        <v>3303</v>
      </c>
      <c r="X204">
        <v>3403</v>
      </c>
      <c r="Y204">
        <v>3534</v>
      </c>
      <c r="Z204">
        <v>3633</v>
      </c>
      <c r="AA204">
        <v>3792</v>
      </c>
      <c r="AB204">
        <v>3792</v>
      </c>
      <c r="AC204">
        <v>3792</v>
      </c>
      <c r="AD204">
        <v>3792</v>
      </c>
      <c r="AE204">
        <v>399</v>
      </c>
      <c r="AF204">
        <v>427</v>
      </c>
      <c r="AG204">
        <v>452</v>
      </c>
      <c r="AH204">
        <v>462</v>
      </c>
      <c r="AI204">
        <v>491</v>
      </c>
      <c r="AJ204">
        <v>516</v>
      </c>
      <c r="AK204">
        <v>566</v>
      </c>
      <c r="AL204">
        <v>613</v>
      </c>
      <c r="AM204">
        <v>754</v>
      </c>
      <c r="AN204">
        <v>754</v>
      </c>
      <c r="AO204">
        <v>754</v>
      </c>
      <c r="AP204">
        <v>754</v>
      </c>
      <c r="AQ204">
        <v>19054</v>
      </c>
      <c r="AR204">
        <v>0</v>
      </c>
      <c r="AS204">
        <v>3401</v>
      </c>
      <c r="AT204">
        <v>3420</v>
      </c>
      <c r="AU204">
        <v>2339</v>
      </c>
      <c r="AV204">
        <v>8374</v>
      </c>
      <c r="AW204">
        <v>391</v>
      </c>
      <c r="AX204">
        <v>394</v>
      </c>
      <c r="AY204">
        <v>239</v>
      </c>
      <c r="AZ204">
        <v>863</v>
      </c>
      <c r="BA204">
        <v>2745</v>
      </c>
      <c r="BB204">
        <v>2745</v>
      </c>
      <c r="BC204">
        <v>1601</v>
      </c>
      <c r="BD204">
        <v>4052</v>
      </c>
      <c r="BE204">
        <v>63</v>
      </c>
      <c r="BF204">
        <f>Table4[[#This Row],[50%]]-(Table4[[#This Row],[S50%]]+Table4[[#This Row],[I50%]])</f>
        <v>274</v>
      </c>
      <c r="BG204" s="2">
        <f>Table4[[#This Row],[S50%]]+Table4[[#This Row],[I50%]]</f>
        <v>3228</v>
      </c>
    </row>
    <row r="205" spans="1:59" x14ac:dyDescent="0.2">
      <c r="A205">
        <v>1591102243</v>
      </c>
      <c r="B205">
        <v>240</v>
      </c>
      <c r="D205" t="s">
        <v>48</v>
      </c>
      <c r="E205" t="s">
        <v>229</v>
      </c>
      <c r="F205" t="s">
        <v>49</v>
      </c>
      <c r="G205">
        <v>3489</v>
      </c>
      <c r="H205">
        <v>3716</v>
      </c>
      <c r="I205">
        <v>3846</v>
      </c>
      <c r="J205">
        <v>3915</v>
      </c>
      <c r="K205">
        <v>4069</v>
      </c>
      <c r="L205">
        <v>4185</v>
      </c>
      <c r="M205">
        <v>4290</v>
      </c>
      <c r="N205">
        <v>4409</v>
      </c>
      <c r="O205">
        <v>4592</v>
      </c>
      <c r="P205">
        <v>4592</v>
      </c>
      <c r="Q205">
        <v>4592</v>
      </c>
      <c r="R205">
        <v>4592</v>
      </c>
      <c r="S205">
        <v>2816</v>
      </c>
      <c r="T205">
        <v>2996</v>
      </c>
      <c r="U205">
        <v>3138</v>
      </c>
      <c r="V205">
        <v>3194</v>
      </c>
      <c r="W205">
        <v>3326</v>
      </c>
      <c r="X205">
        <v>3430</v>
      </c>
      <c r="Y205">
        <v>3532</v>
      </c>
      <c r="Z205">
        <v>3633</v>
      </c>
      <c r="AA205">
        <v>3792</v>
      </c>
      <c r="AB205">
        <v>3792</v>
      </c>
      <c r="AC205">
        <v>3792</v>
      </c>
      <c r="AD205">
        <v>3792</v>
      </c>
      <c r="AE205">
        <v>400</v>
      </c>
      <c r="AF205">
        <v>429</v>
      </c>
      <c r="AG205">
        <v>452</v>
      </c>
      <c r="AH205">
        <v>462</v>
      </c>
      <c r="AI205">
        <v>491</v>
      </c>
      <c r="AJ205">
        <v>511</v>
      </c>
      <c r="AK205">
        <v>541</v>
      </c>
      <c r="AL205">
        <v>567</v>
      </c>
      <c r="AM205">
        <v>638</v>
      </c>
      <c r="AN205">
        <v>638</v>
      </c>
      <c r="AO205">
        <v>638</v>
      </c>
      <c r="AP205">
        <v>638</v>
      </c>
      <c r="AQ205">
        <v>19181</v>
      </c>
      <c r="AR205">
        <v>0</v>
      </c>
      <c r="AS205">
        <v>3401</v>
      </c>
      <c r="AT205">
        <v>3420</v>
      </c>
      <c r="AU205">
        <v>2339</v>
      </c>
      <c r="AV205">
        <v>8374</v>
      </c>
      <c r="AW205">
        <v>391</v>
      </c>
      <c r="AX205">
        <v>394</v>
      </c>
      <c r="AY205">
        <v>239</v>
      </c>
      <c r="AZ205">
        <v>863</v>
      </c>
      <c r="BA205">
        <v>2745</v>
      </c>
      <c r="BB205">
        <v>2745</v>
      </c>
      <c r="BC205">
        <v>1601</v>
      </c>
      <c r="BD205">
        <v>4052</v>
      </c>
      <c r="BE205">
        <v>63</v>
      </c>
      <c r="BF205">
        <f>Table4[[#This Row],[50%]]-(Table4[[#This Row],[S50%]]+Table4[[#This Row],[I50%]])</f>
        <v>273</v>
      </c>
      <c r="BG205" s="2">
        <f>Table4[[#This Row],[S50%]]+Table4[[#This Row],[I50%]]</f>
        <v>3216</v>
      </c>
    </row>
    <row r="206" spans="1:59" x14ac:dyDescent="0.2">
      <c r="A206">
        <v>1591102245</v>
      </c>
      <c r="B206">
        <v>240</v>
      </c>
      <c r="D206" t="s">
        <v>48</v>
      </c>
      <c r="E206" t="s">
        <v>239</v>
      </c>
      <c r="F206" t="s">
        <v>49</v>
      </c>
      <c r="G206">
        <v>3507</v>
      </c>
      <c r="H206">
        <v>3723</v>
      </c>
      <c r="I206">
        <v>3843</v>
      </c>
      <c r="J206">
        <v>3918</v>
      </c>
      <c r="K206">
        <v>4067</v>
      </c>
      <c r="L206">
        <v>4173</v>
      </c>
      <c r="M206">
        <v>4326</v>
      </c>
      <c r="N206">
        <v>4592</v>
      </c>
      <c r="O206">
        <v>4613</v>
      </c>
      <c r="P206">
        <v>4613</v>
      </c>
      <c r="Q206">
        <v>4613</v>
      </c>
      <c r="R206">
        <v>4613</v>
      </c>
      <c r="S206">
        <v>2828</v>
      </c>
      <c r="T206">
        <v>3024</v>
      </c>
      <c r="U206">
        <v>3120</v>
      </c>
      <c r="V206">
        <v>3183</v>
      </c>
      <c r="W206">
        <v>3309</v>
      </c>
      <c r="X206">
        <v>3403</v>
      </c>
      <c r="Y206">
        <v>3523</v>
      </c>
      <c r="Z206">
        <v>3546</v>
      </c>
      <c r="AA206">
        <v>3700</v>
      </c>
      <c r="AB206">
        <v>3700</v>
      </c>
      <c r="AC206">
        <v>3700</v>
      </c>
      <c r="AD206">
        <v>3700</v>
      </c>
      <c r="AE206">
        <v>401</v>
      </c>
      <c r="AF206">
        <v>429</v>
      </c>
      <c r="AG206">
        <v>449</v>
      </c>
      <c r="AH206">
        <v>462</v>
      </c>
      <c r="AI206">
        <v>489</v>
      </c>
      <c r="AJ206">
        <v>507</v>
      </c>
      <c r="AK206">
        <v>553</v>
      </c>
      <c r="AL206">
        <v>567</v>
      </c>
      <c r="AM206">
        <v>692</v>
      </c>
      <c r="AN206">
        <v>692</v>
      </c>
      <c r="AO206">
        <v>692</v>
      </c>
      <c r="AP206">
        <v>692</v>
      </c>
      <c r="AQ206">
        <v>19286</v>
      </c>
      <c r="AR206">
        <v>0</v>
      </c>
      <c r="AS206">
        <v>3401</v>
      </c>
      <c r="AT206">
        <v>3421</v>
      </c>
      <c r="AU206">
        <v>2339</v>
      </c>
      <c r="AV206">
        <v>8374</v>
      </c>
      <c r="AW206">
        <v>391</v>
      </c>
      <c r="AX206">
        <v>394</v>
      </c>
      <c r="AY206">
        <v>239</v>
      </c>
      <c r="AZ206">
        <v>863</v>
      </c>
      <c r="BA206">
        <v>2746</v>
      </c>
      <c r="BB206">
        <v>2745</v>
      </c>
      <c r="BC206">
        <v>1601</v>
      </c>
      <c r="BD206">
        <v>4052</v>
      </c>
      <c r="BE206">
        <v>63</v>
      </c>
      <c r="BF206">
        <f>Table4[[#This Row],[50%]]-(Table4[[#This Row],[S50%]]+Table4[[#This Row],[I50%]])</f>
        <v>278</v>
      </c>
      <c r="BG206" s="2">
        <f>Table4[[#This Row],[S50%]]+Table4[[#This Row],[I50%]]</f>
        <v>3229</v>
      </c>
    </row>
    <row r="207" spans="1:59" x14ac:dyDescent="0.2">
      <c r="A207">
        <v>1591102248</v>
      </c>
      <c r="B207">
        <v>240</v>
      </c>
      <c r="D207" t="s">
        <v>48</v>
      </c>
      <c r="E207" t="s">
        <v>228</v>
      </c>
      <c r="F207" t="s">
        <v>49</v>
      </c>
      <c r="G207">
        <v>3469</v>
      </c>
      <c r="H207">
        <v>3676</v>
      </c>
      <c r="I207">
        <v>3777</v>
      </c>
      <c r="J207">
        <v>3888</v>
      </c>
      <c r="K207">
        <v>4053</v>
      </c>
      <c r="L207">
        <v>4134</v>
      </c>
      <c r="M207">
        <v>4312</v>
      </c>
      <c r="N207">
        <v>4592</v>
      </c>
      <c r="O207">
        <v>4613</v>
      </c>
      <c r="P207">
        <v>4613</v>
      </c>
      <c r="Q207">
        <v>4613</v>
      </c>
      <c r="R207">
        <v>4613</v>
      </c>
      <c r="S207">
        <v>2792</v>
      </c>
      <c r="T207">
        <v>2973</v>
      </c>
      <c r="U207">
        <v>3078</v>
      </c>
      <c r="V207">
        <v>3127</v>
      </c>
      <c r="W207">
        <v>3273</v>
      </c>
      <c r="X207">
        <v>3369</v>
      </c>
      <c r="Y207">
        <v>3507</v>
      </c>
      <c r="Z207">
        <v>3532</v>
      </c>
      <c r="AA207">
        <v>3700</v>
      </c>
      <c r="AB207">
        <v>3700</v>
      </c>
      <c r="AC207">
        <v>3700</v>
      </c>
      <c r="AD207">
        <v>3700</v>
      </c>
      <c r="AE207">
        <v>399</v>
      </c>
      <c r="AF207">
        <v>429</v>
      </c>
      <c r="AG207">
        <v>448</v>
      </c>
      <c r="AH207">
        <v>463</v>
      </c>
      <c r="AI207">
        <v>486</v>
      </c>
      <c r="AJ207">
        <v>508</v>
      </c>
      <c r="AK207">
        <v>553</v>
      </c>
      <c r="AL207">
        <v>567</v>
      </c>
      <c r="AM207">
        <v>692</v>
      </c>
      <c r="AN207">
        <v>692</v>
      </c>
      <c r="AO207">
        <v>692</v>
      </c>
      <c r="AP207">
        <v>692</v>
      </c>
      <c r="AQ207">
        <v>19400</v>
      </c>
      <c r="AR207">
        <v>0</v>
      </c>
      <c r="AS207">
        <v>3401</v>
      </c>
      <c r="AT207">
        <v>3421</v>
      </c>
      <c r="AU207">
        <v>2339</v>
      </c>
      <c r="AV207">
        <v>8374</v>
      </c>
      <c r="AW207">
        <v>391</v>
      </c>
      <c r="AX207">
        <v>394</v>
      </c>
      <c r="AY207">
        <v>239</v>
      </c>
      <c r="AZ207">
        <v>863</v>
      </c>
      <c r="BA207">
        <v>2746</v>
      </c>
      <c r="BB207">
        <v>2745</v>
      </c>
      <c r="BC207">
        <v>1601</v>
      </c>
      <c r="BD207">
        <v>4052</v>
      </c>
      <c r="BE207">
        <v>63</v>
      </c>
      <c r="BF207">
        <f>Table4[[#This Row],[50%]]-(Table4[[#This Row],[S50%]]+Table4[[#This Row],[I50%]])</f>
        <v>278</v>
      </c>
      <c r="BG207" s="2">
        <f>Table4[[#This Row],[S50%]]+Table4[[#This Row],[I50%]]</f>
        <v>3191</v>
      </c>
    </row>
    <row r="208" spans="1:59" x14ac:dyDescent="0.2">
      <c r="A208">
        <v>1591102250</v>
      </c>
      <c r="B208">
        <v>240</v>
      </c>
      <c r="D208" t="s">
        <v>48</v>
      </c>
      <c r="E208" t="s">
        <v>239</v>
      </c>
      <c r="F208" t="s">
        <v>49</v>
      </c>
      <c r="G208">
        <v>3445</v>
      </c>
      <c r="H208">
        <v>3640</v>
      </c>
      <c r="I208">
        <v>3774</v>
      </c>
      <c r="J208">
        <v>3882</v>
      </c>
      <c r="K208">
        <v>4053</v>
      </c>
      <c r="L208">
        <v>4134</v>
      </c>
      <c r="M208">
        <v>4287</v>
      </c>
      <c r="N208">
        <v>4592</v>
      </c>
      <c r="O208">
        <v>4613</v>
      </c>
      <c r="P208">
        <v>4613</v>
      </c>
      <c r="Q208">
        <v>4613</v>
      </c>
      <c r="R208">
        <v>4613</v>
      </c>
      <c r="S208">
        <v>2784</v>
      </c>
      <c r="T208">
        <v>2954</v>
      </c>
      <c r="U208">
        <v>3084</v>
      </c>
      <c r="V208">
        <v>3138</v>
      </c>
      <c r="W208">
        <v>3316</v>
      </c>
      <c r="X208">
        <v>3383</v>
      </c>
      <c r="Y208">
        <v>3500</v>
      </c>
      <c r="Z208">
        <v>3536</v>
      </c>
      <c r="AA208">
        <v>3700</v>
      </c>
      <c r="AB208">
        <v>3700</v>
      </c>
      <c r="AC208">
        <v>3700</v>
      </c>
      <c r="AD208">
        <v>3700</v>
      </c>
      <c r="AE208">
        <v>400</v>
      </c>
      <c r="AF208">
        <v>429</v>
      </c>
      <c r="AG208">
        <v>448</v>
      </c>
      <c r="AH208">
        <v>463</v>
      </c>
      <c r="AI208">
        <v>484</v>
      </c>
      <c r="AJ208">
        <v>511</v>
      </c>
      <c r="AK208">
        <v>553</v>
      </c>
      <c r="AL208">
        <v>582</v>
      </c>
      <c r="AM208">
        <v>692</v>
      </c>
      <c r="AN208">
        <v>692</v>
      </c>
      <c r="AO208">
        <v>692</v>
      </c>
      <c r="AP208">
        <v>692</v>
      </c>
      <c r="AQ208">
        <v>19512</v>
      </c>
      <c r="AR208">
        <v>0</v>
      </c>
      <c r="AS208">
        <v>3401</v>
      </c>
      <c r="AT208">
        <v>3421</v>
      </c>
      <c r="AU208">
        <v>2339</v>
      </c>
      <c r="AV208">
        <v>8374</v>
      </c>
      <c r="AW208">
        <v>391</v>
      </c>
      <c r="AX208">
        <v>394</v>
      </c>
      <c r="AY208">
        <v>239</v>
      </c>
      <c r="AZ208">
        <v>863</v>
      </c>
      <c r="BA208">
        <v>2746</v>
      </c>
      <c r="BB208">
        <v>2746</v>
      </c>
      <c r="BC208">
        <v>1601</v>
      </c>
      <c r="BD208">
        <v>4052</v>
      </c>
      <c r="BE208">
        <v>63</v>
      </c>
      <c r="BF208">
        <f>Table4[[#This Row],[50%]]-(Table4[[#This Row],[S50%]]+Table4[[#This Row],[I50%]])</f>
        <v>261</v>
      </c>
      <c r="BG208" s="2">
        <f>Table4[[#This Row],[S50%]]+Table4[[#This Row],[I50%]]</f>
        <v>3184</v>
      </c>
    </row>
    <row r="209" spans="1:59" x14ac:dyDescent="0.2">
      <c r="A209">
        <v>1591102252</v>
      </c>
      <c r="B209">
        <v>240</v>
      </c>
      <c r="D209" t="s">
        <v>48</v>
      </c>
      <c r="E209" t="s">
        <v>230</v>
      </c>
      <c r="F209" t="s">
        <v>49</v>
      </c>
      <c r="G209">
        <v>3439</v>
      </c>
      <c r="H209">
        <v>3644</v>
      </c>
      <c r="I209">
        <v>3770</v>
      </c>
      <c r="J209">
        <v>3877</v>
      </c>
      <c r="K209">
        <v>4053</v>
      </c>
      <c r="L209">
        <v>4134</v>
      </c>
      <c r="M209">
        <v>4312</v>
      </c>
      <c r="N209">
        <v>4532</v>
      </c>
      <c r="O209">
        <v>4613</v>
      </c>
      <c r="P209">
        <v>4613</v>
      </c>
      <c r="Q209">
        <v>4613</v>
      </c>
      <c r="R209">
        <v>4613</v>
      </c>
      <c r="S209">
        <v>2785</v>
      </c>
      <c r="T209">
        <v>2970</v>
      </c>
      <c r="U209">
        <v>3099</v>
      </c>
      <c r="V209">
        <v>3167</v>
      </c>
      <c r="W209">
        <v>3315</v>
      </c>
      <c r="X209">
        <v>3385</v>
      </c>
      <c r="Y209">
        <v>3509</v>
      </c>
      <c r="Z209">
        <v>3602</v>
      </c>
      <c r="AA209">
        <v>3729</v>
      </c>
      <c r="AB209">
        <v>3729</v>
      </c>
      <c r="AC209">
        <v>3729</v>
      </c>
      <c r="AD209">
        <v>3729</v>
      </c>
      <c r="AE209">
        <v>401</v>
      </c>
      <c r="AF209">
        <v>431</v>
      </c>
      <c r="AG209">
        <v>451</v>
      </c>
      <c r="AH209">
        <v>461</v>
      </c>
      <c r="AI209">
        <v>481</v>
      </c>
      <c r="AJ209">
        <v>509</v>
      </c>
      <c r="AK209">
        <v>550</v>
      </c>
      <c r="AL209">
        <v>579</v>
      </c>
      <c r="AM209">
        <v>692</v>
      </c>
      <c r="AN209">
        <v>692</v>
      </c>
      <c r="AO209">
        <v>692</v>
      </c>
      <c r="AP209">
        <v>692</v>
      </c>
      <c r="AQ209">
        <v>19628</v>
      </c>
      <c r="AR209">
        <v>0</v>
      </c>
      <c r="AS209">
        <v>3401</v>
      </c>
      <c r="AT209">
        <v>3421</v>
      </c>
      <c r="AU209">
        <v>2339</v>
      </c>
      <c r="AV209">
        <v>8374</v>
      </c>
      <c r="AW209">
        <v>391</v>
      </c>
      <c r="AX209">
        <v>394</v>
      </c>
      <c r="AY209">
        <v>239</v>
      </c>
      <c r="AZ209">
        <v>863</v>
      </c>
      <c r="BA209">
        <v>2746</v>
      </c>
      <c r="BB209">
        <v>2746</v>
      </c>
      <c r="BC209">
        <v>1601</v>
      </c>
      <c r="BD209">
        <v>4052</v>
      </c>
      <c r="BE209">
        <v>63</v>
      </c>
      <c r="BF209">
        <f>Table4[[#This Row],[50%]]-(Table4[[#This Row],[S50%]]+Table4[[#This Row],[I50%]])</f>
        <v>253</v>
      </c>
      <c r="BG209" s="2">
        <f>Table4[[#This Row],[S50%]]+Table4[[#This Row],[I50%]]</f>
        <v>3186</v>
      </c>
    </row>
    <row r="210" spans="1:59" x14ac:dyDescent="0.2">
      <c r="A210">
        <v>1591102255</v>
      </c>
      <c r="B210">
        <v>240</v>
      </c>
      <c r="D210" t="s">
        <v>48</v>
      </c>
      <c r="E210" t="s">
        <v>234</v>
      </c>
      <c r="F210" t="s">
        <v>49</v>
      </c>
      <c r="G210">
        <v>3412</v>
      </c>
      <c r="H210">
        <v>3585</v>
      </c>
      <c r="I210">
        <v>3720</v>
      </c>
      <c r="J210">
        <v>3849</v>
      </c>
      <c r="K210">
        <v>4045</v>
      </c>
      <c r="L210">
        <v>4146</v>
      </c>
      <c r="M210">
        <v>4287</v>
      </c>
      <c r="N210">
        <v>4338</v>
      </c>
      <c r="O210">
        <v>4532</v>
      </c>
      <c r="P210">
        <v>4532</v>
      </c>
      <c r="Q210">
        <v>4532</v>
      </c>
      <c r="R210">
        <v>4532</v>
      </c>
      <c r="S210">
        <v>2756</v>
      </c>
      <c r="T210">
        <v>2936</v>
      </c>
      <c r="U210">
        <v>3043</v>
      </c>
      <c r="V210">
        <v>3146</v>
      </c>
      <c r="W210">
        <v>3315</v>
      </c>
      <c r="X210">
        <v>3400</v>
      </c>
      <c r="Y210">
        <v>3487</v>
      </c>
      <c r="Z210">
        <v>3522</v>
      </c>
      <c r="AA210">
        <v>3729</v>
      </c>
      <c r="AB210">
        <v>3729</v>
      </c>
      <c r="AC210">
        <v>3729</v>
      </c>
      <c r="AD210">
        <v>3729</v>
      </c>
      <c r="AE210">
        <v>397</v>
      </c>
      <c r="AF210">
        <v>417</v>
      </c>
      <c r="AG210">
        <v>440</v>
      </c>
      <c r="AH210">
        <v>451</v>
      </c>
      <c r="AI210">
        <v>480</v>
      </c>
      <c r="AJ210">
        <v>513</v>
      </c>
      <c r="AK210">
        <v>549</v>
      </c>
      <c r="AL210">
        <v>564</v>
      </c>
      <c r="AM210">
        <v>647</v>
      </c>
      <c r="AN210">
        <v>647</v>
      </c>
      <c r="AO210">
        <v>647</v>
      </c>
      <c r="AP210">
        <v>647</v>
      </c>
      <c r="AQ210">
        <v>19737</v>
      </c>
      <c r="AR210">
        <v>0</v>
      </c>
      <c r="AS210">
        <v>3401</v>
      </c>
      <c r="AT210">
        <v>3421</v>
      </c>
      <c r="AU210">
        <v>2339</v>
      </c>
      <c r="AV210">
        <v>8374</v>
      </c>
      <c r="AW210">
        <v>391</v>
      </c>
      <c r="AX210">
        <v>394</v>
      </c>
      <c r="AY210">
        <v>239</v>
      </c>
      <c r="AZ210">
        <v>863</v>
      </c>
      <c r="BA210">
        <v>2746</v>
      </c>
      <c r="BB210">
        <v>2746</v>
      </c>
      <c r="BC210">
        <v>1601</v>
      </c>
      <c r="BD210">
        <v>4052</v>
      </c>
      <c r="BE210">
        <v>63</v>
      </c>
      <c r="BF210">
        <f>Table4[[#This Row],[50%]]-(Table4[[#This Row],[S50%]]+Table4[[#This Row],[I50%]])</f>
        <v>259</v>
      </c>
      <c r="BG210" s="2">
        <f>Table4[[#This Row],[S50%]]+Table4[[#This Row],[I50%]]</f>
        <v>3153</v>
      </c>
    </row>
    <row r="211" spans="1:59" x14ac:dyDescent="0.2">
      <c r="A211">
        <v>1591102257</v>
      </c>
      <c r="B211">
        <v>240</v>
      </c>
      <c r="D211" t="s">
        <v>48</v>
      </c>
      <c r="E211" t="s">
        <v>238</v>
      </c>
      <c r="F211" t="s">
        <v>49</v>
      </c>
      <c r="G211">
        <v>3416</v>
      </c>
      <c r="H211">
        <v>3607</v>
      </c>
      <c r="I211">
        <v>3757</v>
      </c>
      <c r="J211">
        <v>3872</v>
      </c>
      <c r="K211">
        <v>4062</v>
      </c>
      <c r="L211">
        <v>4162</v>
      </c>
      <c r="M211">
        <v>4303</v>
      </c>
      <c r="N211">
        <v>4425</v>
      </c>
      <c r="O211">
        <v>4532</v>
      </c>
      <c r="P211">
        <v>4532</v>
      </c>
      <c r="Q211">
        <v>4532</v>
      </c>
      <c r="R211">
        <v>4532</v>
      </c>
      <c r="S211">
        <v>2760</v>
      </c>
      <c r="T211">
        <v>2940</v>
      </c>
      <c r="U211">
        <v>3062</v>
      </c>
      <c r="V211">
        <v>3180</v>
      </c>
      <c r="W211">
        <v>3333</v>
      </c>
      <c r="X211">
        <v>3425</v>
      </c>
      <c r="Y211">
        <v>3506</v>
      </c>
      <c r="Z211">
        <v>3616</v>
      </c>
      <c r="AA211">
        <v>3729</v>
      </c>
      <c r="AB211">
        <v>3729</v>
      </c>
      <c r="AC211">
        <v>3729</v>
      </c>
      <c r="AD211">
        <v>3729</v>
      </c>
      <c r="AE211">
        <v>393</v>
      </c>
      <c r="AF211">
        <v>418</v>
      </c>
      <c r="AG211">
        <v>440</v>
      </c>
      <c r="AH211">
        <v>454</v>
      </c>
      <c r="AI211">
        <v>488</v>
      </c>
      <c r="AJ211">
        <v>515</v>
      </c>
      <c r="AK211">
        <v>549</v>
      </c>
      <c r="AL211">
        <v>582</v>
      </c>
      <c r="AM211">
        <v>647</v>
      </c>
      <c r="AN211">
        <v>647</v>
      </c>
      <c r="AO211">
        <v>647</v>
      </c>
      <c r="AP211">
        <v>647</v>
      </c>
      <c r="AQ211">
        <v>19850</v>
      </c>
      <c r="AR211">
        <v>0</v>
      </c>
      <c r="AS211">
        <v>3401</v>
      </c>
      <c r="AT211">
        <v>3421</v>
      </c>
      <c r="AU211">
        <v>2339</v>
      </c>
      <c r="AV211">
        <v>8374</v>
      </c>
      <c r="AW211">
        <v>391</v>
      </c>
      <c r="AX211">
        <v>394</v>
      </c>
      <c r="AY211">
        <v>239</v>
      </c>
      <c r="AZ211">
        <v>863</v>
      </c>
      <c r="BA211">
        <v>2746</v>
      </c>
      <c r="BB211">
        <v>2746</v>
      </c>
      <c r="BC211">
        <v>1601</v>
      </c>
      <c r="BD211">
        <v>4052</v>
      </c>
      <c r="BE211">
        <v>63</v>
      </c>
      <c r="BF211">
        <f>Table4[[#This Row],[50%]]-(Table4[[#This Row],[S50%]]+Table4[[#This Row],[I50%]])</f>
        <v>263</v>
      </c>
      <c r="BG211" s="2">
        <f>Table4[[#This Row],[S50%]]+Table4[[#This Row],[I50%]]</f>
        <v>3153</v>
      </c>
    </row>
    <row r="212" spans="1:59" x14ac:dyDescent="0.2">
      <c r="A212">
        <v>1591102259</v>
      </c>
      <c r="B212">
        <v>240</v>
      </c>
      <c r="D212" t="s">
        <v>48</v>
      </c>
      <c r="E212" t="s">
        <v>293</v>
      </c>
      <c r="F212" t="s">
        <v>49</v>
      </c>
      <c r="G212">
        <v>3375</v>
      </c>
      <c r="H212">
        <v>3602</v>
      </c>
      <c r="I212">
        <v>3752</v>
      </c>
      <c r="J212">
        <v>3832</v>
      </c>
      <c r="K212">
        <v>4029</v>
      </c>
      <c r="L212">
        <v>4127</v>
      </c>
      <c r="M212">
        <v>4291</v>
      </c>
      <c r="N212">
        <v>4425</v>
      </c>
      <c r="O212">
        <v>4532</v>
      </c>
      <c r="P212">
        <v>4532</v>
      </c>
      <c r="Q212">
        <v>4532</v>
      </c>
      <c r="R212">
        <v>4532</v>
      </c>
      <c r="S212">
        <v>2722</v>
      </c>
      <c r="T212">
        <v>2927</v>
      </c>
      <c r="U212">
        <v>3040</v>
      </c>
      <c r="V212">
        <v>3154</v>
      </c>
      <c r="W212">
        <v>3304</v>
      </c>
      <c r="X212">
        <v>3411</v>
      </c>
      <c r="Y212">
        <v>3506</v>
      </c>
      <c r="Z212">
        <v>3616</v>
      </c>
      <c r="AA212">
        <v>3729</v>
      </c>
      <c r="AB212">
        <v>3729</v>
      </c>
      <c r="AC212">
        <v>3729</v>
      </c>
      <c r="AD212">
        <v>3729</v>
      </c>
      <c r="AE212">
        <v>394</v>
      </c>
      <c r="AF212">
        <v>422</v>
      </c>
      <c r="AG212">
        <v>439</v>
      </c>
      <c r="AH212">
        <v>454</v>
      </c>
      <c r="AI212">
        <v>488</v>
      </c>
      <c r="AJ212">
        <v>508</v>
      </c>
      <c r="AK212">
        <v>546</v>
      </c>
      <c r="AL212">
        <v>580</v>
      </c>
      <c r="AM212">
        <v>600</v>
      </c>
      <c r="AN212">
        <v>600</v>
      </c>
      <c r="AO212">
        <v>600</v>
      </c>
      <c r="AP212">
        <v>600</v>
      </c>
      <c r="AQ212">
        <v>19967</v>
      </c>
      <c r="AR212">
        <v>0</v>
      </c>
      <c r="AS212">
        <v>3401</v>
      </c>
      <c r="AT212">
        <v>3421</v>
      </c>
      <c r="AU212">
        <v>2339</v>
      </c>
      <c r="AV212">
        <v>8374</v>
      </c>
      <c r="AW212">
        <v>391</v>
      </c>
      <c r="AX212">
        <v>394</v>
      </c>
      <c r="AY212">
        <v>239</v>
      </c>
      <c r="AZ212">
        <v>863</v>
      </c>
      <c r="BA212">
        <v>2745</v>
      </c>
      <c r="BB212">
        <v>2746</v>
      </c>
      <c r="BC212">
        <v>1601</v>
      </c>
      <c r="BD212">
        <v>4052</v>
      </c>
      <c r="BE212">
        <v>63</v>
      </c>
      <c r="BF212">
        <f>Table4[[#This Row],[50%]]-(Table4[[#This Row],[S50%]]+Table4[[#This Row],[I50%]])</f>
        <v>259</v>
      </c>
      <c r="BG212" s="2">
        <f>Table4[[#This Row],[S50%]]+Table4[[#This Row],[I50%]]</f>
        <v>3116</v>
      </c>
    </row>
    <row r="213" spans="1:59" x14ac:dyDescent="0.2">
      <c r="A213">
        <v>1591102262</v>
      </c>
      <c r="B213">
        <v>240</v>
      </c>
      <c r="D213" t="s">
        <v>48</v>
      </c>
      <c r="E213" t="s">
        <v>86</v>
      </c>
      <c r="F213" t="s">
        <v>49</v>
      </c>
      <c r="G213">
        <v>3396</v>
      </c>
      <c r="H213">
        <v>3603</v>
      </c>
      <c r="I213">
        <v>3740</v>
      </c>
      <c r="J213">
        <v>3819</v>
      </c>
      <c r="K213">
        <v>4011</v>
      </c>
      <c r="L213">
        <v>4110</v>
      </c>
      <c r="M213">
        <v>4303</v>
      </c>
      <c r="N213">
        <v>4466</v>
      </c>
      <c r="O213">
        <v>4660</v>
      </c>
      <c r="P213">
        <v>4660</v>
      </c>
      <c r="Q213">
        <v>4660</v>
      </c>
      <c r="R213">
        <v>4660</v>
      </c>
      <c r="S213">
        <v>2718</v>
      </c>
      <c r="T213">
        <v>2916</v>
      </c>
      <c r="U213">
        <v>3023</v>
      </c>
      <c r="V213">
        <v>3114</v>
      </c>
      <c r="W213">
        <v>3286</v>
      </c>
      <c r="X213">
        <v>3381</v>
      </c>
      <c r="Y213">
        <v>3511</v>
      </c>
      <c r="Z213">
        <v>3637</v>
      </c>
      <c r="AA213">
        <v>3801</v>
      </c>
      <c r="AB213">
        <v>3801</v>
      </c>
      <c r="AC213">
        <v>3801</v>
      </c>
      <c r="AD213">
        <v>3801</v>
      </c>
      <c r="AE213">
        <v>394</v>
      </c>
      <c r="AF213">
        <v>422</v>
      </c>
      <c r="AG213">
        <v>441</v>
      </c>
      <c r="AH213">
        <v>453</v>
      </c>
      <c r="AI213">
        <v>485</v>
      </c>
      <c r="AJ213">
        <v>511</v>
      </c>
      <c r="AK213">
        <v>564</v>
      </c>
      <c r="AL213">
        <v>583</v>
      </c>
      <c r="AM213">
        <v>600</v>
      </c>
      <c r="AN213">
        <v>600</v>
      </c>
      <c r="AO213">
        <v>600</v>
      </c>
      <c r="AP213">
        <v>600</v>
      </c>
      <c r="AQ213">
        <v>20075</v>
      </c>
      <c r="AR213">
        <v>0</v>
      </c>
      <c r="AS213">
        <v>3401</v>
      </c>
      <c r="AT213">
        <v>3421</v>
      </c>
      <c r="AU213">
        <v>2339</v>
      </c>
      <c r="AV213">
        <v>8374</v>
      </c>
      <c r="AW213">
        <v>391</v>
      </c>
      <c r="AX213">
        <v>394</v>
      </c>
      <c r="AY213">
        <v>239</v>
      </c>
      <c r="AZ213">
        <v>863</v>
      </c>
      <c r="BA213">
        <v>2745</v>
      </c>
      <c r="BB213">
        <v>2746</v>
      </c>
      <c r="BC213">
        <v>1601</v>
      </c>
      <c r="BD213">
        <v>4052</v>
      </c>
      <c r="BE213">
        <v>63</v>
      </c>
      <c r="BF213">
        <f>Table4[[#This Row],[50%]]-(Table4[[#This Row],[S50%]]+Table4[[#This Row],[I50%]])</f>
        <v>284</v>
      </c>
      <c r="BG213" s="2">
        <f>Table4[[#This Row],[S50%]]+Table4[[#This Row],[I50%]]</f>
        <v>3112</v>
      </c>
    </row>
    <row r="214" spans="1:59" x14ac:dyDescent="0.2">
      <c r="A214">
        <v>1591102264</v>
      </c>
      <c r="B214">
        <v>240</v>
      </c>
      <c r="D214" t="s">
        <v>48</v>
      </c>
      <c r="E214" t="s">
        <v>246</v>
      </c>
      <c r="F214" t="s">
        <v>49</v>
      </c>
      <c r="G214">
        <v>3426</v>
      </c>
      <c r="H214">
        <v>3662</v>
      </c>
      <c r="I214">
        <v>3770</v>
      </c>
      <c r="J214">
        <v>3843</v>
      </c>
      <c r="K214">
        <v>4024</v>
      </c>
      <c r="L214">
        <v>4102</v>
      </c>
      <c r="M214">
        <v>4293</v>
      </c>
      <c r="N214">
        <v>4442</v>
      </c>
      <c r="O214">
        <v>4660</v>
      </c>
      <c r="P214">
        <v>4660</v>
      </c>
      <c r="Q214">
        <v>4660</v>
      </c>
      <c r="R214">
        <v>4660</v>
      </c>
      <c r="S214">
        <v>2737</v>
      </c>
      <c r="T214">
        <v>2924</v>
      </c>
      <c r="U214">
        <v>3054</v>
      </c>
      <c r="V214">
        <v>3137</v>
      </c>
      <c r="W214">
        <v>3284</v>
      </c>
      <c r="X214">
        <v>3352</v>
      </c>
      <c r="Y214">
        <v>3511</v>
      </c>
      <c r="Z214">
        <v>3604</v>
      </c>
      <c r="AA214">
        <v>3801</v>
      </c>
      <c r="AB214">
        <v>3801</v>
      </c>
      <c r="AC214">
        <v>3801</v>
      </c>
      <c r="AD214">
        <v>3801</v>
      </c>
      <c r="AE214">
        <v>400</v>
      </c>
      <c r="AF214">
        <v>431</v>
      </c>
      <c r="AG214">
        <v>444</v>
      </c>
      <c r="AH214">
        <v>458</v>
      </c>
      <c r="AI214">
        <v>483</v>
      </c>
      <c r="AJ214">
        <v>507</v>
      </c>
      <c r="AK214">
        <v>549</v>
      </c>
      <c r="AL214">
        <v>594</v>
      </c>
      <c r="AM214">
        <v>640</v>
      </c>
      <c r="AN214">
        <v>640</v>
      </c>
      <c r="AO214">
        <v>640</v>
      </c>
      <c r="AP214">
        <v>640</v>
      </c>
      <c r="AQ214">
        <v>20182</v>
      </c>
      <c r="AR214">
        <v>0</v>
      </c>
      <c r="AS214">
        <v>3402</v>
      </c>
      <c r="AT214">
        <v>3421</v>
      </c>
      <c r="AU214">
        <v>2339</v>
      </c>
      <c r="AV214">
        <v>8374</v>
      </c>
      <c r="AW214">
        <v>391</v>
      </c>
      <c r="AX214">
        <v>394</v>
      </c>
      <c r="AY214">
        <v>239</v>
      </c>
      <c r="AZ214">
        <v>863</v>
      </c>
      <c r="BA214">
        <v>2746</v>
      </c>
      <c r="BB214">
        <v>2746</v>
      </c>
      <c r="BC214">
        <v>1601</v>
      </c>
      <c r="BD214">
        <v>4052</v>
      </c>
      <c r="BE214">
        <v>63</v>
      </c>
      <c r="BF214">
        <f>Table4[[#This Row],[50%]]-(Table4[[#This Row],[S50%]]+Table4[[#This Row],[I50%]])</f>
        <v>289</v>
      </c>
      <c r="BG214" s="2">
        <f>Table4[[#This Row],[S50%]]+Table4[[#This Row],[I50%]]</f>
        <v>3137</v>
      </c>
    </row>
    <row r="215" spans="1:59" x14ac:dyDescent="0.2">
      <c r="A215">
        <v>1591102266</v>
      </c>
      <c r="B215">
        <v>240</v>
      </c>
      <c r="D215" t="s">
        <v>48</v>
      </c>
      <c r="E215" t="s">
        <v>236</v>
      </c>
      <c r="F215" t="s">
        <v>49</v>
      </c>
      <c r="G215">
        <v>3430</v>
      </c>
      <c r="H215">
        <v>3629</v>
      </c>
      <c r="I215">
        <v>3749</v>
      </c>
      <c r="J215">
        <v>3815</v>
      </c>
      <c r="K215">
        <v>3991</v>
      </c>
      <c r="L215">
        <v>4088</v>
      </c>
      <c r="M215">
        <v>4248</v>
      </c>
      <c r="N215">
        <v>4293</v>
      </c>
      <c r="O215">
        <v>4660</v>
      </c>
      <c r="P215">
        <v>4660</v>
      </c>
      <c r="Q215">
        <v>4660</v>
      </c>
      <c r="R215">
        <v>4660</v>
      </c>
      <c r="S215">
        <v>2755</v>
      </c>
      <c r="T215">
        <v>2915</v>
      </c>
      <c r="U215">
        <v>3043</v>
      </c>
      <c r="V215">
        <v>3114</v>
      </c>
      <c r="W215">
        <v>3244</v>
      </c>
      <c r="X215">
        <v>3326</v>
      </c>
      <c r="Y215">
        <v>3440</v>
      </c>
      <c r="Z215">
        <v>3540</v>
      </c>
      <c r="AA215">
        <v>3801</v>
      </c>
      <c r="AB215">
        <v>3801</v>
      </c>
      <c r="AC215">
        <v>3801</v>
      </c>
      <c r="AD215">
        <v>3801</v>
      </c>
      <c r="AE215">
        <v>401</v>
      </c>
      <c r="AF215">
        <v>431</v>
      </c>
      <c r="AG215">
        <v>444</v>
      </c>
      <c r="AH215">
        <v>453</v>
      </c>
      <c r="AI215">
        <v>476</v>
      </c>
      <c r="AJ215">
        <v>500</v>
      </c>
      <c r="AK215">
        <v>541</v>
      </c>
      <c r="AL215">
        <v>594</v>
      </c>
      <c r="AM215">
        <v>640</v>
      </c>
      <c r="AN215">
        <v>640</v>
      </c>
      <c r="AO215">
        <v>640</v>
      </c>
      <c r="AP215">
        <v>640</v>
      </c>
      <c r="AQ215">
        <v>20295</v>
      </c>
      <c r="AR215">
        <v>0</v>
      </c>
      <c r="AS215">
        <v>3402</v>
      </c>
      <c r="AT215">
        <v>3421</v>
      </c>
      <c r="AU215">
        <v>2339</v>
      </c>
      <c r="AV215">
        <v>8374</v>
      </c>
      <c r="AW215">
        <v>391</v>
      </c>
      <c r="AX215">
        <v>394</v>
      </c>
      <c r="AY215">
        <v>239</v>
      </c>
      <c r="AZ215">
        <v>863</v>
      </c>
      <c r="BA215">
        <v>2746</v>
      </c>
      <c r="BB215">
        <v>2746</v>
      </c>
      <c r="BC215">
        <v>1601</v>
      </c>
      <c r="BD215">
        <v>4052</v>
      </c>
      <c r="BE215">
        <v>63</v>
      </c>
      <c r="BF215">
        <f>Table4[[#This Row],[50%]]-(Table4[[#This Row],[S50%]]+Table4[[#This Row],[I50%]])</f>
        <v>274</v>
      </c>
      <c r="BG215" s="2">
        <f>Table4[[#This Row],[S50%]]+Table4[[#This Row],[I50%]]</f>
        <v>3156</v>
      </c>
    </row>
    <row r="216" spans="1:59" x14ac:dyDescent="0.2">
      <c r="A216">
        <v>1591102269</v>
      </c>
      <c r="B216">
        <v>240</v>
      </c>
      <c r="D216" t="s">
        <v>48</v>
      </c>
      <c r="E216" t="s">
        <v>222</v>
      </c>
      <c r="F216" t="s">
        <v>49</v>
      </c>
      <c r="G216">
        <v>3448</v>
      </c>
      <c r="H216">
        <v>3645</v>
      </c>
      <c r="I216">
        <v>3758</v>
      </c>
      <c r="J216">
        <v>3820</v>
      </c>
      <c r="K216">
        <v>4009</v>
      </c>
      <c r="L216">
        <v>4105</v>
      </c>
      <c r="M216">
        <v>4274</v>
      </c>
      <c r="N216">
        <v>4407</v>
      </c>
      <c r="O216">
        <v>4701</v>
      </c>
      <c r="P216">
        <v>4701</v>
      </c>
      <c r="Q216">
        <v>4701</v>
      </c>
      <c r="R216">
        <v>4701</v>
      </c>
      <c r="S216">
        <v>2784</v>
      </c>
      <c r="T216">
        <v>2931</v>
      </c>
      <c r="U216">
        <v>3047</v>
      </c>
      <c r="V216">
        <v>3108</v>
      </c>
      <c r="W216">
        <v>3229</v>
      </c>
      <c r="X216">
        <v>3345</v>
      </c>
      <c r="Y216">
        <v>3494</v>
      </c>
      <c r="Z216">
        <v>3559</v>
      </c>
      <c r="AA216">
        <v>3801</v>
      </c>
      <c r="AB216">
        <v>3801</v>
      </c>
      <c r="AC216">
        <v>3801</v>
      </c>
      <c r="AD216">
        <v>3801</v>
      </c>
      <c r="AE216">
        <v>400</v>
      </c>
      <c r="AF216">
        <v>431</v>
      </c>
      <c r="AG216">
        <v>447</v>
      </c>
      <c r="AH216">
        <v>456</v>
      </c>
      <c r="AI216">
        <v>478</v>
      </c>
      <c r="AJ216">
        <v>506</v>
      </c>
      <c r="AK216">
        <v>535</v>
      </c>
      <c r="AL216">
        <v>587</v>
      </c>
      <c r="AM216">
        <v>640</v>
      </c>
      <c r="AN216">
        <v>640</v>
      </c>
      <c r="AO216">
        <v>640</v>
      </c>
      <c r="AP216">
        <v>640</v>
      </c>
      <c r="AQ216">
        <v>20405</v>
      </c>
      <c r="AR216">
        <v>0</v>
      </c>
      <c r="AS216">
        <v>3402</v>
      </c>
      <c r="AT216">
        <v>3421</v>
      </c>
      <c r="AU216">
        <v>2339</v>
      </c>
      <c r="AV216">
        <v>8374</v>
      </c>
      <c r="AW216">
        <v>391</v>
      </c>
      <c r="AX216">
        <v>394</v>
      </c>
      <c r="AY216">
        <v>239</v>
      </c>
      <c r="AZ216">
        <v>863</v>
      </c>
      <c r="BA216">
        <v>2746</v>
      </c>
      <c r="BB216">
        <v>2746</v>
      </c>
      <c r="BC216">
        <v>1601</v>
      </c>
      <c r="BD216">
        <v>4052</v>
      </c>
      <c r="BE216">
        <v>63</v>
      </c>
      <c r="BF216">
        <f>Table4[[#This Row],[50%]]-(Table4[[#This Row],[S50%]]+Table4[[#This Row],[I50%]])</f>
        <v>264</v>
      </c>
      <c r="BG216" s="2">
        <f>Table4[[#This Row],[S50%]]+Table4[[#This Row],[I50%]]</f>
        <v>3184</v>
      </c>
    </row>
    <row r="217" spans="1:59" x14ac:dyDescent="0.2">
      <c r="A217">
        <v>1591102271</v>
      </c>
      <c r="B217">
        <v>240</v>
      </c>
      <c r="D217" t="s">
        <v>48</v>
      </c>
      <c r="E217" t="s">
        <v>240</v>
      </c>
      <c r="F217" t="s">
        <v>49</v>
      </c>
      <c r="G217">
        <v>3440</v>
      </c>
      <c r="H217">
        <v>3650</v>
      </c>
      <c r="I217">
        <v>3772</v>
      </c>
      <c r="J217">
        <v>3853</v>
      </c>
      <c r="K217">
        <v>4030</v>
      </c>
      <c r="L217">
        <v>4134</v>
      </c>
      <c r="M217">
        <v>4320</v>
      </c>
      <c r="N217">
        <v>4499</v>
      </c>
      <c r="O217">
        <v>4701</v>
      </c>
      <c r="P217">
        <v>4701</v>
      </c>
      <c r="Q217">
        <v>4701</v>
      </c>
      <c r="R217">
        <v>4701</v>
      </c>
      <c r="S217">
        <v>2779</v>
      </c>
      <c r="T217">
        <v>2938</v>
      </c>
      <c r="U217">
        <v>3063</v>
      </c>
      <c r="V217">
        <v>3119</v>
      </c>
      <c r="W217">
        <v>3253</v>
      </c>
      <c r="X217">
        <v>3365</v>
      </c>
      <c r="Y217">
        <v>3502</v>
      </c>
      <c r="Z217">
        <v>3559</v>
      </c>
      <c r="AA217">
        <v>3825</v>
      </c>
      <c r="AB217">
        <v>3825</v>
      </c>
      <c r="AC217">
        <v>3825</v>
      </c>
      <c r="AD217">
        <v>3825</v>
      </c>
      <c r="AE217">
        <v>397</v>
      </c>
      <c r="AF217">
        <v>428</v>
      </c>
      <c r="AG217">
        <v>448</v>
      </c>
      <c r="AH217">
        <v>457</v>
      </c>
      <c r="AI217">
        <v>479</v>
      </c>
      <c r="AJ217">
        <v>500</v>
      </c>
      <c r="AK217">
        <v>529</v>
      </c>
      <c r="AL217">
        <v>538</v>
      </c>
      <c r="AM217">
        <v>640</v>
      </c>
      <c r="AN217">
        <v>640</v>
      </c>
      <c r="AO217">
        <v>640</v>
      </c>
      <c r="AP217">
        <v>640</v>
      </c>
      <c r="AQ217">
        <v>20521</v>
      </c>
      <c r="AR217">
        <v>0</v>
      </c>
      <c r="AS217">
        <v>3402</v>
      </c>
      <c r="AT217">
        <v>3422</v>
      </c>
      <c r="AU217">
        <v>2339</v>
      </c>
      <c r="AV217">
        <v>8374</v>
      </c>
      <c r="AW217">
        <v>391</v>
      </c>
      <c r="AX217">
        <v>394</v>
      </c>
      <c r="AY217">
        <v>239</v>
      </c>
      <c r="AZ217">
        <v>863</v>
      </c>
      <c r="BA217">
        <v>2746</v>
      </c>
      <c r="BB217">
        <v>2746</v>
      </c>
      <c r="BC217">
        <v>1601</v>
      </c>
      <c r="BD217">
        <v>4052</v>
      </c>
      <c r="BE217">
        <v>63</v>
      </c>
      <c r="BF217">
        <f>Table4[[#This Row],[50%]]-(Table4[[#This Row],[S50%]]+Table4[[#This Row],[I50%]])</f>
        <v>264</v>
      </c>
      <c r="BG217" s="2">
        <f>Table4[[#This Row],[S50%]]+Table4[[#This Row],[I50%]]</f>
        <v>3176</v>
      </c>
    </row>
    <row r="218" spans="1:59" x14ac:dyDescent="0.2">
      <c r="A218">
        <v>1591102273</v>
      </c>
      <c r="B218">
        <v>240</v>
      </c>
      <c r="D218" t="s">
        <v>48</v>
      </c>
      <c r="E218" t="s">
        <v>293</v>
      </c>
      <c r="F218" t="s">
        <v>49</v>
      </c>
      <c r="G218">
        <v>3425</v>
      </c>
      <c r="H218">
        <v>3634</v>
      </c>
      <c r="I218">
        <v>3772</v>
      </c>
      <c r="J218">
        <v>3860</v>
      </c>
      <c r="K218">
        <v>4033</v>
      </c>
      <c r="L218">
        <v>4165</v>
      </c>
      <c r="M218">
        <v>4368</v>
      </c>
      <c r="N218">
        <v>4538</v>
      </c>
      <c r="O218">
        <v>4701</v>
      </c>
      <c r="P218">
        <v>4701</v>
      </c>
      <c r="Q218">
        <v>4701</v>
      </c>
      <c r="R218">
        <v>4701</v>
      </c>
      <c r="S218">
        <v>2767</v>
      </c>
      <c r="T218">
        <v>2940</v>
      </c>
      <c r="U218">
        <v>3071</v>
      </c>
      <c r="V218">
        <v>3128</v>
      </c>
      <c r="W218">
        <v>3272</v>
      </c>
      <c r="X218">
        <v>3389</v>
      </c>
      <c r="Y218">
        <v>3540</v>
      </c>
      <c r="Z218">
        <v>3583</v>
      </c>
      <c r="AA218">
        <v>3825</v>
      </c>
      <c r="AB218">
        <v>3825</v>
      </c>
      <c r="AC218">
        <v>3825</v>
      </c>
      <c r="AD218">
        <v>3825</v>
      </c>
      <c r="AE218">
        <v>395</v>
      </c>
      <c r="AF218">
        <v>425</v>
      </c>
      <c r="AG218">
        <v>447</v>
      </c>
      <c r="AH218">
        <v>457</v>
      </c>
      <c r="AI218">
        <v>482</v>
      </c>
      <c r="AJ218">
        <v>501</v>
      </c>
      <c r="AK218">
        <v>525</v>
      </c>
      <c r="AL218">
        <v>538</v>
      </c>
      <c r="AM218">
        <v>596</v>
      </c>
      <c r="AN218">
        <v>596</v>
      </c>
      <c r="AO218">
        <v>596</v>
      </c>
      <c r="AP218">
        <v>596</v>
      </c>
      <c r="AQ218">
        <v>20634</v>
      </c>
      <c r="AR218">
        <v>0</v>
      </c>
      <c r="AS218">
        <v>3402</v>
      </c>
      <c r="AT218">
        <v>3422</v>
      </c>
      <c r="AU218">
        <v>2339</v>
      </c>
      <c r="AV218">
        <v>8374</v>
      </c>
      <c r="AW218">
        <v>391</v>
      </c>
      <c r="AX218">
        <v>394</v>
      </c>
      <c r="AY218">
        <v>239</v>
      </c>
      <c r="AZ218">
        <v>863</v>
      </c>
      <c r="BA218">
        <v>2746</v>
      </c>
      <c r="BB218">
        <v>2746</v>
      </c>
      <c r="BC218">
        <v>1601</v>
      </c>
      <c r="BD218">
        <v>4052</v>
      </c>
      <c r="BE218">
        <v>63</v>
      </c>
      <c r="BF218">
        <f>Table4[[#This Row],[50%]]-(Table4[[#This Row],[S50%]]+Table4[[#This Row],[I50%]])</f>
        <v>263</v>
      </c>
      <c r="BG218" s="2">
        <f>Table4[[#This Row],[S50%]]+Table4[[#This Row],[I50%]]</f>
        <v>3162</v>
      </c>
    </row>
    <row r="219" spans="1:59" x14ac:dyDescent="0.2">
      <c r="A219">
        <v>1591102276</v>
      </c>
      <c r="B219">
        <v>240</v>
      </c>
      <c r="D219" t="s">
        <v>48</v>
      </c>
      <c r="E219" t="s">
        <v>233</v>
      </c>
      <c r="F219" t="s">
        <v>49</v>
      </c>
      <c r="G219">
        <v>3412</v>
      </c>
      <c r="H219">
        <v>3639</v>
      </c>
      <c r="I219">
        <v>3824</v>
      </c>
      <c r="J219">
        <v>3878</v>
      </c>
      <c r="K219">
        <v>4045</v>
      </c>
      <c r="L219">
        <v>4176</v>
      </c>
      <c r="M219">
        <v>4371</v>
      </c>
      <c r="N219">
        <v>4538</v>
      </c>
      <c r="O219">
        <v>4701</v>
      </c>
      <c r="P219">
        <v>4701</v>
      </c>
      <c r="Q219">
        <v>4701</v>
      </c>
      <c r="R219">
        <v>4701</v>
      </c>
      <c r="S219">
        <v>2755</v>
      </c>
      <c r="T219">
        <v>2947</v>
      </c>
      <c r="U219">
        <v>3094</v>
      </c>
      <c r="V219">
        <v>3141</v>
      </c>
      <c r="W219">
        <v>3300</v>
      </c>
      <c r="X219">
        <v>3408</v>
      </c>
      <c r="Y219">
        <v>3547</v>
      </c>
      <c r="Z219">
        <v>3628</v>
      </c>
      <c r="AA219">
        <v>3825</v>
      </c>
      <c r="AB219">
        <v>3825</v>
      </c>
      <c r="AC219">
        <v>3825</v>
      </c>
      <c r="AD219">
        <v>3825</v>
      </c>
      <c r="AE219">
        <v>394</v>
      </c>
      <c r="AF219">
        <v>423</v>
      </c>
      <c r="AG219">
        <v>448</v>
      </c>
      <c r="AH219">
        <v>459</v>
      </c>
      <c r="AI219">
        <v>489</v>
      </c>
      <c r="AJ219">
        <v>504</v>
      </c>
      <c r="AK219">
        <v>525</v>
      </c>
      <c r="AL219">
        <v>534</v>
      </c>
      <c r="AM219">
        <v>590</v>
      </c>
      <c r="AN219">
        <v>590</v>
      </c>
      <c r="AO219">
        <v>590</v>
      </c>
      <c r="AP219">
        <v>590</v>
      </c>
      <c r="AQ219">
        <v>20743</v>
      </c>
      <c r="AR219">
        <v>0</v>
      </c>
      <c r="AS219">
        <v>3402</v>
      </c>
      <c r="AT219">
        <v>3422</v>
      </c>
      <c r="AU219">
        <v>2339</v>
      </c>
      <c r="AV219">
        <v>8374</v>
      </c>
      <c r="AW219">
        <v>391</v>
      </c>
      <c r="AX219">
        <v>394</v>
      </c>
      <c r="AY219">
        <v>239</v>
      </c>
      <c r="AZ219">
        <v>863</v>
      </c>
      <c r="BA219">
        <v>2746</v>
      </c>
      <c r="BB219">
        <v>2747</v>
      </c>
      <c r="BC219">
        <v>1601</v>
      </c>
      <c r="BD219">
        <v>4052</v>
      </c>
      <c r="BE219">
        <v>63</v>
      </c>
      <c r="BF219">
        <f>Table4[[#This Row],[50%]]-(Table4[[#This Row],[S50%]]+Table4[[#This Row],[I50%]])</f>
        <v>263</v>
      </c>
      <c r="BG219" s="2">
        <f>Table4[[#This Row],[S50%]]+Table4[[#This Row],[I50%]]</f>
        <v>3149</v>
      </c>
    </row>
    <row r="220" spans="1:59" x14ac:dyDescent="0.2">
      <c r="A220">
        <v>1591102278</v>
      </c>
      <c r="B220">
        <v>240</v>
      </c>
      <c r="D220" t="s">
        <v>48</v>
      </c>
      <c r="E220" t="s">
        <v>246</v>
      </c>
      <c r="F220" t="s">
        <v>49</v>
      </c>
      <c r="G220">
        <v>3430</v>
      </c>
      <c r="H220">
        <v>3654</v>
      </c>
      <c r="I220">
        <v>3836</v>
      </c>
      <c r="J220">
        <v>3907</v>
      </c>
      <c r="K220">
        <v>4079</v>
      </c>
      <c r="L220">
        <v>4198</v>
      </c>
      <c r="M220">
        <v>4317</v>
      </c>
      <c r="N220">
        <v>4499</v>
      </c>
      <c r="O220">
        <v>4665</v>
      </c>
      <c r="P220">
        <v>4665</v>
      </c>
      <c r="Q220">
        <v>4665</v>
      </c>
      <c r="R220">
        <v>4665</v>
      </c>
      <c r="S220">
        <v>2766</v>
      </c>
      <c r="T220">
        <v>2972</v>
      </c>
      <c r="U220">
        <v>3118</v>
      </c>
      <c r="V220">
        <v>3182</v>
      </c>
      <c r="W220">
        <v>3324</v>
      </c>
      <c r="X220">
        <v>3413</v>
      </c>
      <c r="Y220">
        <v>3535</v>
      </c>
      <c r="Z220">
        <v>3628</v>
      </c>
      <c r="AA220">
        <v>3825</v>
      </c>
      <c r="AB220">
        <v>3825</v>
      </c>
      <c r="AC220">
        <v>3825</v>
      </c>
      <c r="AD220">
        <v>3825</v>
      </c>
      <c r="AE220">
        <v>396</v>
      </c>
      <c r="AF220">
        <v>424</v>
      </c>
      <c r="AG220">
        <v>447</v>
      </c>
      <c r="AH220">
        <v>459</v>
      </c>
      <c r="AI220">
        <v>489</v>
      </c>
      <c r="AJ220">
        <v>504</v>
      </c>
      <c r="AK220">
        <v>527</v>
      </c>
      <c r="AL220">
        <v>553</v>
      </c>
      <c r="AM220">
        <v>569</v>
      </c>
      <c r="AN220">
        <v>569</v>
      </c>
      <c r="AO220">
        <v>569</v>
      </c>
      <c r="AP220">
        <v>569</v>
      </c>
      <c r="AQ220">
        <v>20858</v>
      </c>
      <c r="AR220">
        <v>0</v>
      </c>
      <c r="AS220">
        <v>3403</v>
      </c>
      <c r="AT220">
        <v>3422</v>
      </c>
      <c r="AU220">
        <v>2339</v>
      </c>
      <c r="AV220">
        <v>8374</v>
      </c>
      <c r="AW220">
        <v>391</v>
      </c>
      <c r="AX220">
        <v>394</v>
      </c>
      <c r="AY220">
        <v>239</v>
      </c>
      <c r="AZ220">
        <v>863</v>
      </c>
      <c r="BA220">
        <v>2746</v>
      </c>
      <c r="BB220">
        <v>2747</v>
      </c>
      <c r="BC220">
        <v>1601</v>
      </c>
      <c r="BD220">
        <v>4052</v>
      </c>
      <c r="BE220">
        <v>63</v>
      </c>
      <c r="BF220">
        <f>Table4[[#This Row],[50%]]-(Table4[[#This Row],[S50%]]+Table4[[#This Row],[I50%]])</f>
        <v>268</v>
      </c>
      <c r="BG220" s="2">
        <f>Table4[[#This Row],[S50%]]+Table4[[#This Row],[I50%]]</f>
        <v>3162</v>
      </c>
    </row>
    <row r="221" spans="1:59" x14ac:dyDescent="0.2">
      <c r="A221">
        <v>1591102280</v>
      </c>
      <c r="B221">
        <v>240</v>
      </c>
      <c r="D221" t="s">
        <v>48</v>
      </c>
      <c r="E221" t="s">
        <v>235</v>
      </c>
      <c r="F221" t="s">
        <v>49</v>
      </c>
      <c r="G221">
        <v>3422</v>
      </c>
      <c r="H221">
        <v>3649</v>
      </c>
      <c r="I221">
        <v>3805</v>
      </c>
      <c r="J221">
        <v>3874</v>
      </c>
      <c r="K221">
        <v>4047</v>
      </c>
      <c r="L221">
        <v>4167</v>
      </c>
      <c r="M221">
        <v>4279</v>
      </c>
      <c r="N221">
        <v>4389</v>
      </c>
      <c r="O221">
        <v>4673</v>
      </c>
      <c r="P221">
        <v>4673</v>
      </c>
      <c r="Q221">
        <v>4673</v>
      </c>
      <c r="R221">
        <v>4673</v>
      </c>
      <c r="S221">
        <v>2767</v>
      </c>
      <c r="T221">
        <v>2976</v>
      </c>
      <c r="U221">
        <v>3113</v>
      </c>
      <c r="V221">
        <v>3161</v>
      </c>
      <c r="W221">
        <v>3307</v>
      </c>
      <c r="X221">
        <v>3400</v>
      </c>
      <c r="Y221">
        <v>3488</v>
      </c>
      <c r="Z221">
        <v>3625</v>
      </c>
      <c r="AA221">
        <v>3687</v>
      </c>
      <c r="AB221">
        <v>3687</v>
      </c>
      <c r="AC221">
        <v>3687</v>
      </c>
      <c r="AD221">
        <v>3687</v>
      </c>
      <c r="AE221">
        <v>394</v>
      </c>
      <c r="AF221">
        <v>421</v>
      </c>
      <c r="AG221">
        <v>439</v>
      </c>
      <c r="AH221">
        <v>452</v>
      </c>
      <c r="AI221">
        <v>479</v>
      </c>
      <c r="AJ221">
        <v>504</v>
      </c>
      <c r="AK221">
        <v>538</v>
      </c>
      <c r="AL221">
        <v>569</v>
      </c>
      <c r="AM221">
        <v>671</v>
      </c>
      <c r="AN221">
        <v>671</v>
      </c>
      <c r="AO221">
        <v>671</v>
      </c>
      <c r="AP221">
        <v>671</v>
      </c>
      <c r="AQ221">
        <v>20964</v>
      </c>
      <c r="AR221">
        <v>0</v>
      </c>
      <c r="AS221">
        <v>3403</v>
      </c>
      <c r="AT221">
        <v>3422</v>
      </c>
      <c r="AU221">
        <v>2339</v>
      </c>
      <c r="AV221">
        <v>8374</v>
      </c>
      <c r="AW221">
        <v>391</v>
      </c>
      <c r="AX221">
        <v>394</v>
      </c>
      <c r="AY221">
        <v>239</v>
      </c>
      <c r="AZ221">
        <v>863</v>
      </c>
      <c r="BA221">
        <v>2746</v>
      </c>
      <c r="BB221">
        <v>2747</v>
      </c>
      <c r="BC221">
        <v>1601</v>
      </c>
      <c r="BD221">
        <v>4052</v>
      </c>
      <c r="BE221">
        <v>63</v>
      </c>
      <c r="BF221">
        <f>Table4[[#This Row],[50%]]-(Table4[[#This Row],[S50%]]+Table4[[#This Row],[I50%]])</f>
        <v>261</v>
      </c>
      <c r="BG221" s="2">
        <f>Table4[[#This Row],[S50%]]+Table4[[#This Row],[I50%]]</f>
        <v>3161</v>
      </c>
    </row>
    <row r="222" spans="1:59" x14ac:dyDescent="0.2">
      <c r="A222">
        <v>1591102283</v>
      </c>
      <c r="B222">
        <v>240</v>
      </c>
      <c r="D222" t="s">
        <v>48</v>
      </c>
      <c r="E222" t="s">
        <v>235</v>
      </c>
      <c r="F222" t="s">
        <v>49</v>
      </c>
      <c r="G222">
        <v>3430</v>
      </c>
      <c r="H222">
        <v>3662</v>
      </c>
      <c r="I222">
        <v>3827</v>
      </c>
      <c r="J222">
        <v>3899</v>
      </c>
      <c r="K222">
        <v>4032</v>
      </c>
      <c r="L222">
        <v>4176</v>
      </c>
      <c r="M222">
        <v>4288</v>
      </c>
      <c r="N222">
        <v>4389</v>
      </c>
      <c r="O222">
        <v>4789</v>
      </c>
      <c r="P222">
        <v>4789</v>
      </c>
      <c r="Q222">
        <v>4789</v>
      </c>
      <c r="R222">
        <v>4789</v>
      </c>
      <c r="S222">
        <v>2770</v>
      </c>
      <c r="T222">
        <v>2985</v>
      </c>
      <c r="U222">
        <v>3111</v>
      </c>
      <c r="V222">
        <v>3162</v>
      </c>
      <c r="W222">
        <v>3269</v>
      </c>
      <c r="X222">
        <v>3410</v>
      </c>
      <c r="Y222">
        <v>3476</v>
      </c>
      <c r="Z222">
        <v>3629</v>
      </c>
      <c r="AA222">
        <v>4145</v>
      </c>
      <c r="AB222">
        <v>4145</v>
      </c>
      <c r="AC222">
        <v>4145</v>
      </c>
      <c r="AD222">
        <v>4145</v>
      </c>
      <c r="AE222">
        <v>394</v>
      </c>
      <c r="AF222">
        <v>420</v>
      </c>
      <c r="AG222">
        <v>435</v>
      </c>
      <c r="AH222">
        <v>449</v>
      </c>
      <c r="AI222">
        <v>477</v>
      </c>
      <c r="AJ222">
        <v>504</v>
      </c>
      <c r="AK222">
        <v>550</v>
      </c>
      <c r="AL222">
        <v>556</v>
      </c>
      <c r="AM222">
        <v>671</v>
      </c>
      <c r="AN222">
        <v>671</v>
      </c>
      <c r="AO222">
        <v>671</v>
      </c>
      <c r="AP222">
        <v>671</v>
      </c>
      <c r="AQ222">
        <v>21083</v>
      </c>
      <c r="AR222">
        <v>0</v>
      </c>
      <c r="AS222">
        <v>3403</v>
      </c>
      <c r="AT222">
        <v>3423</v>
      </c>
      <c r="AU222">
        <v>2339</v>
      </c>
      <c r="AV222">
        <v>8374</v>
      </c>
      <c r="AW222">
        <v>391</v>
      </c>
      <c r="AX222">
        <v>394</v>
      </c>
      <c r="AY222">
        <v>239</v>
      </c>
      <c r="AZ222">
        <v>863</v>
      </c>
      <c r="BA222">
        <v>2746</v>
      </c>
      <c r="BB222">
        <v>2747</v>
      </c>
      <c r="BC222">
        <v>1601</v>
      </c>
      <c r="BD222">
        <v>4145</v>
      </c>
      <c r="BE222">
        <v>63</v>
      </c>
      <c r="BF222">
        <f>Table4[[#This Row],[50%]]-(Table4[[#This Row],[S50%]]+Table4[[#This Row],[I50%]])</f>
        <v>266</v>
      </c>
      <c r="BG222" s="2">
        <f>Table4[[#This Row],[S50%]]+Table4[[#This Row],[I50%]]</f>
        <v>3164</v>
      </c>
    </row>
    <row r="223" spans="1:59" x14ac:dyDescent="0.2">
      <c r="A223">
        <v>1591102285</v>
      </c>
      <c r="B223">
        <v>240</v>
      </c>
      <c r="D223" t="s">
        <v>48</v>
      </c>
      <c r="E223" t="s">
        <v>234</v>
      </c>
      <c r="F223" t="s">
        <v>49</v>
      </c>
      <c r="G223">
        <v>3442</v>
      </c>
      <c r="H223">
        <v>3684</v>
      </c>
      <c r="I223">
        <v>3837</v>
      </c>
      <c r="J223">
        <v>3904</v>
      </c>
      <c r="K223">
        <v>4054</v>
      </c>
      <c r="L223">
        <v>4211</v>
      </c>
      <c r="M223">
        <v>4342</v>
      </c>
      <c r="N223">
        <v>4432</v>
      </c>
      <c r="O223">
        <v>4789</v>
      </c>
      <c r="P223">
        <v>4789</v>
      </c>
      <c r="Q223">
        <v>4789</v>
      </c>
      <c r="R223">
        <v>4789</v>
      </c>
      <c r="S223">
        <v>2770</v>
      </c>
      <c r="T223">
        <v>2996</v>
      </c>
      <c r="U223">
        <v>3115</v>
      </c>
      <c r="V223">
        <v>3174</v>
      </c>
      <c r="W223">
        <v>3275</v>
      </c>
      <c r="X223">
        <v>3412</v>
      </c>
      <c r="Y223">
        <v>3559</v>
      </c>
      <c r="Z223">
        <v>3625</v>
      </c>
      <c r="AA223">
        <v>4145</v>
      </c>
      <c r="AB223">
        <v>4145</v>
      </c>
      <c r="AC223">
        <v>4145</v>
      </c>
      <c r="AD223">
        <v>4145</v>
      </c>
      <c r="AE223">
        <v>394</v>
      </c>
      <c r="AF223">
        <v>421</v>
      </c>
      <c r="AG223">
        <v>436</v>
      </c>
      <c r="AH223">
        <v>448</v>
      </c>
      <c r="AI223">
        <v>481</v>
      </c>
      <c r="AJ223">
        <v>506</v>
      </c>
      <c r="AK223">
        <v>550</v>
      </c>
      <c r="AL223">
        <v>556</v>
      </c>
      <c r="AM223">
        <v>671</v>
      </c>
      <c r="AN223">
        <v>671</v>
      </c>
      <c r="AO223">
        <v>671</v>
      </c>
      <c r="AP223">
        <v>671</v>
      </c>
      <c r="AQ223">
        <v>21190</v>
      </c>
      <c r="AR223">
        <v>0</v>
      </c>
      <c r="AS223">
        <v>3403</v>
      </c>
      <c r="AT223">
        <v>3423</v>
      </c>
      <c r="AU223">
        <v>2339</v>
      </c>
      <c r="AV223">
        <v>8374</v>
      </c>
      <c r="AW223">
        <v>391</v>
      </c>
      <c r="AX223">
        <v>394</v>
      </c>
      <c r="AY223">
        <v>239</v>
      </c>
      <c r="AZ223">
        <v>863</v>
      </c>
      <c r="BA223">
        <v>2746</v>
      </c>
      <c r="BB223">
        <v>2748</v>
      </c>
      <c r="BC223">
        <v>1601</v>
      </c>
      <c r="BD223">
        <v>4145</v>
      </c>
      <c r="BE223">
        <v>63</v>
      </c>
      <c r="BF223">
        <f>Table4[[#This Row],[50%]]-(Table4[[#This Row],[S50%]]+Table4[[#This Row],[I50%]])</f>
        <v>278</v>
      </c>
      <c r="BG223" s="2">
        <f>Table4[[#This Row],[S50%]]+Table4[[#This Row],[I50%]]</f>
        <v>3164</v>
      </c>
    </row>
    <row r="224" spans="1:59" x14ac:dyDescent="0.2">
      <c r="A224">
        <v>1591102287</v>
      </c>
      <c r="B224">
        <v>240</v>
      </c>
      <c r="D224" t="s">
        <v>48</v>
      </c>
      <c r="E224" t="s">
        <v>236</v>
      </c>
      <c r="F224" t="s">
        <v>49</v>
      </c>
      <c r="G224">
        <v>3439</v>
      </c>
      <c r="H224">
        <v>3684</v>
      </c>
      <c r="I224">
        <v>3827</v>
      </c>
      <c r="J224">
        <v>3901</v>
      </c>
      <c r="K224">
        <v>4049</v>
      </c>
      <c r="L224">
        <v>4211</v>
      </c>
      <c r="M224">
        <v>4342</v>
      </c>
      <c r="N224">
        <v>4457</v>
      </c>
      <c r="O224">
        <v>4789</v>
      </c>
      <c r="P224">
        <v>4789</v>
      </c>
      <c r="Q224">
        <v>4789</v>
      </c>
      <c r="R224">
        <v>4789</v>
      </c>
      <c r="S224">
        <v>2772</v>
      </c>
      <c r="T224">
        <v>2996</v>
      </c>
      <c r="U224">
        <v>3094</v>
      </c>
      <c r="V224">
        <v>3159</v>
      </c>
      <c r="W224">
        <v>3271</v>
      </c>
      <c r="X224">
        <v>3427</v>
      </c>
      <c r="Y224">
        <v>3559</v>
      </c>
      <c r="Z224">
        <v>3625</v>
      </c>
      <c r="AA224">
        <v>4145</v>
      </c>
      <c r="AB224">
        <v>4145</v>
      </c>
      <c r="AC224">
        <v>4145</v>
      </c>
      <c r="AD224">
        <v>4145</v>
      </c>
      <c r="AE224">
        <v>393</v>
      </c>
      <c r="AF224">
        <v>420</v>
      </c>
      <c r="AG224">
        <v>436</v>
      </c>
      <c r="AH224">
        <v>449</v>
      </c>
      <c r="AI224">
        <v>479</v>
      </c>
      <c r="AJ224">
        <v>501</v>
      </c>
      <c r="AK224">
        <v>534</v>
      </c>
      <c r="AL224">
        <v>553</v>
      </c>
      <c r="AM224">
        <v>671</v>
      </c>
      <c r="AN224">
        <v>671</v>
      </c>
      <c r="AO224">
        <v>671</v>
      </c>
      <c r="AP224">
        <v>671</v>
      </c>
      <c r="AQ224">
        <v>21308</v>
      </c>
      <c r="AR224">
        <v>0</v>
      </c>
      <c r="AS224">
        <v>3404</v>
      </c>
      <c r="AT224">
        <v>3423</v>
      </c>
      <c r="AU224">
        <v>2339</v>
      </c>
      <c r="AV224">
        <v>8374</v>
      </c>
      <c r="AW224">
        <v>391</v>
      </c>
      <c r="AX224">
        <v>394</v>
      </c>
      <c r="AY224">
        <v>239</v>
      </c>
      <c r="AZ224">
        <v>863</v>
      </c>
      <c r="BA224">
        <v>2746</v>
      </c>
      <c r="BB224">
        <v>2748</v>
      </c>
      <c r="BC224">
        <v>1601</v>
      </c>
      <c r="BD224">
        <v>4145</v>
      </c>
      <c r="BE224">
        <v>63</v>
      </c>
      <c r="BF224">
        <f>Table4[[#This Row],[50%]]-(Table4[[#This Row],[S50%]]+Table4[[#This Row],[I50%]])</f>
        <v>274</v>
      </c>
      <c r="BG224" s="2">
        <f>Table4[[#This Row],[S50%]]+Table4[[#This Row],[I50%]]</f>
        <v>3165</v>
      </c>
    </row>
    <row r="225" spans="1:59" x14ac:dyDescent="0.2">
      <c r="A225">
        <v>1591102290</v>
      </c>
      <c r="B225">
        <v>240</v>
      </c>
      <c r="D225" t="s">
        <v>48</v>
      </c>
      <c r="E225" t="s">
        <v>87</v>
      </c>
      <c r="F225" t="s">
        <v>49</v>
      </c>
      <c r="G225">
        <v>3435</v>
      </c>
      <c r="H225">
        <v>3647</v>
      </c>
      <c r="I225">
        <v>3801</v>
      </c>
      <c r="J225">
        <v>3886</v>
      </c>
      <c r="K225">
        <v>4045</v>
      </c>
      <c r="L225">
        <v>4211</v>
      </c>
      <c r="M225">
        <v>4335</v>
      </c>
      <c r="N225">
        <v>4454</v>
      </c>
      <c r="O225">
        <v>4789</v>
      </c>
      <c r="P225">
        <v>4789</v>
      </c>
      <c r="Q225">
        <v>4789</v>
      </c>
      <c r="R225">
        <v>4789</v>
      </c>
      <c r="S225">
        <v>2753</v>
      </c>
      <c r="T225">
        <v>2961</v>
      </c>
      <c r="U225">
        <v>3059</v>
      </c>
      <c r="V225">
        <v>3133</v>
      </c>
      <c r="W225">
        <v>3271</v>
      </c>
      <c r="X225">
        <v>3427</v>
      </c>
      <c r="Y225">
        <v>3530</v>
      </c>
      <c r="Z225">
        <v>3618</v>
      </c>
      <c r="AA225">
        <v>4145</v>
      </c>
      <c r="AB225">
        <v>4145</v>
      </c>
      <c r="AC225">
        <v>4145</v>
      </c>
      <c r="AD225">
        <v>4145</v>
      </c>
      <c r="AE225">
        <v>392</v>
      </c>
      <c r="AF225">
        <v>416</v>
      </c>
      <c r="AG225">
        <v>437</v>
      </c>
      <c r="AH225">
        <v>449</v>
      </c>
      <c r="AI225">
        <v>478</v>
      </c>
      <c r="AJ225">
        <v>498</v>
      </c>
      <c r="AK225">
        <v>514</v>
      </c>
      <c r="AL225">
        <v>534</v>
      </c>
      <c r="AM225">
        <v>550</v>
      </c>
      <c r="AN225">
        <v>550</v>
      </c>
      <c r="AO225">
        <v>550</v>
      </c>
      <c r="AP225">
        <v>550</v>
      </c>
      <c r="AQ225">
        <v>21415</v>
      </c>
      <c r="AR225">
        <v>0</v>
      </c>
      <c r="AS225">
        <v>3404</v>
      </c>
      <c r="AT225">
        <v>3423</v>
      </c>
      <c r="AU225">
        <v>2339</v>
      </c>
      <c r="AV225">
        <v>8374</v>
      </c>
      <c r="AW225">
        <v>391</v>
      </c>
      <c r="AX225">
        <v>394</v>
      </c>
      <c r="AY225">
        <v>239</v>
      </c>
      <c r="AZ225">
        <v>863</v>
      </c>
      <c r="BA225">
        <v>2746</v>
      </c>
      <c r="BB225">
        <v>2748</v>
      </c>
      <c r="BC225">
        <v>1601</v>
      </c>
      <c r="BD225">
        <v>4145</v>
      </c>
      <c r="BE225">
        <v>63</v>
      </c>
      <c r="BF225">
        <f>Table4[[#This Row],[50%]]-(Table4[[#This Row],[S50%]]+Table4[[#This Row],[I50%]])</f>
        <v>290</v>
      </c>
      <c r="BG225" s="2">
        <f>Table4[[#This Row],[S50%]]+Table4[[#This Row],[I50%]]</f>
        <v>3145</v>
      </c>
    </row>
    <row r="226" spans="1:59" x14ac:dyDescent="0.2">
      <c r="A226">
        <v>1591102292</v>
      </c>
      <c r="B226">
        <v>240</v>
      </c>
      <c r="D226" t="s">
        <v>48</v>
      </c>
      <c r="E226" t="s">
        <v>240</v>
      </c>
      <c r="F226" t="s">
        <v>49</v>
      </c>
      <c r="G226">
        <v>3472</v>
      </c>
      <c r="H226">
        <v>3651</v>
      </c>
      <c r="I226">
        <v>3793</v>
      </c>
      <c r="J226">
        <v>3866</v>
      </c>
      <c r="K226">
        <v>4049</v>
      </c>
      <c r="L226">
        <v>4177</v>
      </c>
      <c r="M226">
        <v>4335</v>
      </c>
      <c r="N226">
        <v>4396</v>
      </c>
      <c r="O226">
        <v>4679</v>
      </c>
      <c r="P226">
        <v>4679</v>
      </c>
      <c r="Q226">
        <v>4679</v>
      </c>
      <c r="R226">
        <v>4679</v>
      </c>
      <c r="S226">
        <v>2796</v>
      </c>
      <c r="T226">
        <v>2954</v>
      </c>
      <c r="U226">
        <v>3068</v>
      </c>
      <c r="V226">
        <v>3127</v>
      </c>
      <c r="W226">
        <v>3278</v>
      </c>
      <c r="X226">
        <v>3401</v>
      </c>
      <c r="Y226">
        <v>3508</v>
      </c>
      <c r="Z226">
        <v>3605</v>
      </c>
      <c r="AA226">
        <v>3642</v>
      </c>
      <c r="AB226">
        <v>3642</v>
      </c>
      <c r="AC226">
        <v>3642</v>
      </c>
      <c r="AD226">
        <v>3642</v>
      </c>
      <c r="AE226">
        <v>394</v>
      </c>
      <c r="AF226">
        <v>418</v>
      </c>
      <c r="AG226">
        <v>441</v>
      </c>
      <c r="AH226">
        <v>456</v>
      </c>
      <c r="AI226">
        <v>481</v>
      </c>
      <c r="AJ226">
        <v>497</v>
      </c>
      <c r="AK226">
        <v>508</v>
      </c>
      <c r="AL226">
        <v>534</v>
      </c>
      <c r="AM226">
        <v>545</v>
      </c>
      <c r="AN226">
        <v>545</v>
      </c>
      <c r="AO226">
        <v>545</v>
      </c>
      <c r="AP226">
        <v>545</v>
      </c>
      <c r="AQ226">
        <v>21529</v>
      </c>
      <c r="AR226">
        <v>0</v>
      </c>
      <c r="AS226">
        <v>3404</v>
      </c>
      <c r="AT226">
        <v>3424</v>
      </c>
      <c r="AU226">
        <v>2339</v>
      </c>
      <c r="AV226">
        <v>8374</v>
      </c>
      <c r="AW226">
        <v>391</v>
      </c>
      <c r="AX226">
        <v>394</v>
      </c>
      <c r="AY226">
        <v>239</v>
      </c>
      <c r="AZ226">
        <v>863</v>
      </c>
      <c r="BA226">
        <v>2747</v>
      </c>
      <c r="BB226">
        <v>2748</v>
      </c>
      <c r="BC226">
        <v>1601</v>
      </c>
      <c r="BD226">
        <v>4145</v>
      </c>
      <c r="BE226">
        <v>63</v>
      </c>
      <c r="BF226">
        <f>Table4[[#This Row],[50%]]-(Table4[[#This Row],[S50%]]+Table4[[#This Row],[I50%]])</f>
        <v>282</v>
      </c>
      <c r="BG226" s="2">
        <f>Table4[[#This Row],[S50%]]+Table4[[#This Row],[I50%]]</f>
        <v>3190</v>
      </c>
    </row>
    <row r="227" spans="1:59" x14ac:dyDescent="0.2">
      <c r="A227">
        <v>1591102294</v>
      </c>
      <c r="B227">
        <v>240</v>
      </c>
      <c r="D227" t="s">
        <v>48</v>
      </c>
      <c r="E227" t="s">
        <v>237</v>
      </c>
      <c r="F227" t="s">
        <v>49</v>
      </c>
      <c r="G227">
        <v>3467</v>
      </c>
      <c r="H227">
        <v>3644</v>
      </c>
      <c r="I227">
        <v>3762</v>
      </c>
      <c r="J227">
        <v>3837</v>
      </c>
      <c r="K227">
        <v>4023</v>
      </c>
      <c r="L227">
        <v>4173</v>
      </c>
      <c r="M227">
        <v>4291</v>
      </c>
      <c r="N227">
        <v>4396</v>
      </c>
      <c r="O227">
        <v>4679</v>
      </c>
      <c r="P227">
        <v>4679</v>
      </c>
      <c r="Q227">
        <v>4679</v>
      </c>
      <c r="R227">
        <v>4679</v>
      </c>
      <c r="S227">
        <v>2774</v>
      </c>
      <c r="T227">
        <v>2947</v>
      </c>
      <c r="U227">
        <v>3063</v>
      </c>
      <c r="V227">
        <v>3124</v>
      </c>
      <c r="W227">
        <v>3277</v>
      </c>
      <c r="X227">
        <v>3391</v>
      </c>
      <c r="Y227">
        <v>3468</v>
      </c>
      <c r="Z227">
        <v>3509</v>
      </c>
      <c r="AA227">
        <v>3642</v>
      </c>
      <c r="AB227">
        <v>3642</v>
      </c>
      <c r="AC227">
        <v>3642</v>
      </c>
      <c r="AD227">
        <v>3642</v>
      </c>
      <c r="AE227">
        <v>392</v>
      </c>
      <c r="AF227">
        <v>416</v>
      </c>
      <c r="AG227">
        <v>436</v>
      </c>
      <c r="AH227">
        <v>453</v>
      </c>
      <c r="AI227">
        <v>480</v>
      </c>
      <c r="AJ227">
        <v>497</v>
      </c>
      <c r="AK227">
        <v>507</v>
      </c>
      <c r="AL227">
        <v>543</v>
      </c>
      <c r="AM227">
        <v>567</v>
      </c>
      <c r="AN227">
        <v>567</v>
      </c>
      <c r="AO227">
        <v>567</v>
      </c>
      <c r="AP227">
        <v>567</v>
      </c>
      <c r="AQ227">
        <v>21646</v>
      </c>
      <c r="AR227">
        <v>0</v>
      </c>
      <c r="AS227">
        <v>3405</v>
      </c>
      <c r="AT227">
        <v>3424</v>
      </c>
      <c r="AU227">
        <v>2339</v>
      </c>
      <c r="AV227">
        <v>8374</v>
      </c>
      <c r="AW227">
        <v>391</v>
      </c>
      <c r="AX227">
        <v>394</v>
      </c>
      <c r="AY227">
        <v>239</v>
      </c>
      <c r="AZ227">
        <v>863</v>
      </c>
      <c r="BA227">
        <v>2747</v>
      </c>
      <c r="BB227">
        <v>2748</v>
      </c>
      <c r="BC227">
        <v>1601</v>
      </c>
      <c r="BD227">
        <v>4145</v>
      </c>
      <c r="BE227">
        <v>63</v>
      </c>
      <c r="BF227">
        <f>Table4[[#This Row],[50%]]-(Table4[[#This Row],[S50%]]+Table4[[#This Row],[I50%]])</f>
        <v>301</v>
      </c>
      <c r="BG227" s="2">
        <f>Table4[[#This Row],[S50%]]+Table4[[#This Row],[I50%]]</f>
        <v>3166</v>
      </c>
    </row>
    <row r="228" spans="1:59" x14ac:dyDescent="0.2">
      <c r="A228">
        <v>1591102297</v>
      </c>
      <c r="B228">
        <v>240</v>
      </c>
      <c r="D228" t="s">
        <v>48</v>
      </c>
      <c r="E228" t="s">
        <v>245</v>
      </c>
      <c r="F228" t="s">
        <v>49</v>
      </c>
      <c r="G228">
        <v>3464</v>
      </c>
      <c r="H228">
        <v>3651</v>
      </c>
      <c r="I228">
        <v>3790</v>
      </c>
      <c r="J228">
        <v>3877</v>
      </c>
      <c r="K228">
        <v>4018</v>
      </c>
      <c r="L228">
        <v>4186</v>
      </c>
      <c r="M228">
        <v>4306</v>
      </c>
      <c r="N228">
        <v>4387</v>
      </c>
      <c r="O228">
        <v>4502</v>
      </c>
      <c r="P228">
        <v>4502</v>
      </c>
      <c r="Q228">
        <v>4502</v>
      </c>
      <c r="R228">
        <v>4502</v>
      </c>
      <c r="S228">
        <v>2782</v>
      </c>
      <c r="T228">
        <v>2941</v>
      </c>
      <c r="U228">
        <v>3077</v>
      </c>
      <c r="V228">
        <v>3145</v>
      </c>
      <c r="W228">
        <v>3284</v>
      </c>
      <c r="X228">
        <v>3375</v>
      </c>
      <c r="Y228">
        <v>3476</v>
      </c>
      <c r="Z228">
        <v>3530</v>
      </c>
      <c r="AA228">
        <v>3660</v>
      </c>
      <c r="AB228">
        <v>3660</v>
      </c>
      <c r="AC228">
        <v>3660</v>
      </c>
      <c r="AD228">
        <v>3660</v>
      </c>
      <c r="AE228">
        <v>395</v>
      </c>
      <c r="AF228">
        <v>420</v>
      </c>
      <c r="AG228">
        <v>440</v>
      </c>
      <c r="AH228">
        <v>457</v>
      </c>
      <c r="AI228">
        <v>481</v>
      </c>
      <c r="AJ228">
        <v>496</v>
      </c>
      <c r="AK228">
        <v>516</v>
      </c>
      <c r="AL228">
        <v>553</v>
      </c>
      <c r="AM228">
        <v>613</v>
      </c>
      <c r="AN228">
        <v>613</v>
      </c>
      <c r="AO228">
        <v>613</v>
      </c>
      <c r="AP228">
        <v>613</v>
      </c>
      <c r="AQ228">
        <v>21756</v>
      </c>
      <c r="AR228">
        <v>0</v>
      </c>
      <c r="AS228">
        <v>3404</v>
      </c>
      <c r="AT228">
        <v>3424</v>
      </c>
      <c r="AU228">
        <v>2339</v>
      </c>
      <c r="AV228">
        <v>8374</v>
      </c>
      <c r="AW228">
        <v>391</v>
      </c>
      <c r="AX228">
        <v>394</v>
      </c>
      <c r="AY228">
        <v>239</v>
      </c>
      <c r="AZ228">
        <v>863</v>
      </c>
      <c r="BA228">
        <v>2747</v>
      </c>
      <c r="BB228">
        <v>2748</v>
      </c>
      <c r="BC228">
        <v>1601</v>
      </c>
      <c r="BD228">
        <v>4145</v>
      </c>
      <c r="BE228">
        <v>63</v>
      </c>
      <c r="BF228">
        <f>Table4[[#This Row],[50%]]-(Table4[[#This Row],[S50%]]+Table4[[#This Row],[I50%]])</f>
        <v>287</v>
      </c>
      <c r="BG228" s="2">
        <f>Table4[[#This Row],[S50%]]+Table4[[#This Row],[I50%]]</f>
        <v>3177</v>
      </c>
    </row>
    <row r="229" spans="1:59" x14ac:dyDescent="0.2">
      <c r="A229">
        <v>1591102299</v>
      </c>
      <c r="B229">
        <v>240</v>
      </c>
      <c r="D229" t="s">
        <v>48</v>
      </c>
      <c r="E229" t="s">
        <v>156</v>
      </c>
      <c r="F229" t="s">
        <v>49</v>
      </c>
      <c r="G229">
        <v>3485</v>
      </c>
      <c r="H229">
        <v>3671</v>
      </c>
      <c r="I229">
        <v>3822</v>
      </c>
      <c r="J229">
        <v>3879</v>
      </c>
      <c r="K229">
        <v>4027</v>
      </c>
      <c r="L229">
        <v>4186</v>
      </c>
      <c r="M229">
        <v>4306</v>
      </c>
      <c r="N229">
        <v>4387</v>
      </c>
      <c r="O229">
        <v>4686</v>
      </c>
      <c r="P229">
        <v>4686</v>
      </c>
      <c r="Q229">
        <v>4686</v>
      </c>
      <c r="R229">
        <v>4686</v>
      </c>
      <c r="S229">
        <v>2803</v>
      </c>
      <c r="T229">
        <v>2952</v>
      </c>
      <c r="U229">
        <v>3109</v>
      </c>
      <c r="V229">
        <v>3145</v>
      </c>
      <c r="W229">
        <v>3300</v>
      </c>
      <c r="X229">
        <v>3369</v>
      </c>
      <c r="Y229">
        <v>3454</v>
      </c>
      <c r="Z229">
        <v>3509</v>
      </c>
      <c r="AA229">
        <v>3660</v>
      </c>
      <c r="AB229">
        <v>3660</v>
      </c>
      <c r="AC229">
        <v>3660</v>
      </c>
      <c r="AD229">
        <v>3660</v>
      </c>
      <c r="AE229">
        <v>400</v>
      </c>
      <c r="AF229">
        <v>423</v>
      </c>
      <c r="AG229">
        <v>441</v>
      </c>
      <c r="AH229">
        <v>458</v>
      </c>
      <c r="AI229">
        <v>485</v>
      </c>
      <c r="AJ229">
        <v>498</v>
      </c>
      <c r="AK229">
        <v>540</v>
      </c>
      <c r="AL229">
        <v>556</v>
      </c>
      <c r="AM229">
        <v>613</v>
      </c>
      <c r="AN229">
        <v>613</v>
      </c>
      <c r="AO229">
        <v>613</v>
      </c>
      <c r="AP229">
        <v>613</v>
      </c>
      <c r="AQ229">
        <v>21878</v>
      </c>
      <c r="AR229">
        <v>0</v>
      </c>
      <c r="AS229">
        <v>3405</v>
      </c>
      <c r="AT229">
        <v>3424</v>
      </c>
      <c r="AU229">
        <v>2339</v>
      </c>
      <c r="AV229">
        <v>8374</v>
      </c>
      <c r="AW229">
        <v>391</v>
      </c>
      <c r="AX229">
        <v>394</v>
      </c>
      <c r="AY229">
        <v>239</v>
      </c>
      <c r="AZ229">
        <v>863</v>
      </c>
      <c r="BA229">
        <v>2747</v>
      </c>
      <c r="BB229">
        <v>2749</v>
      </c>
      <c r="BC229">
        <v>1601</v>
      </c>
      <c r="BD229">
        <v>4145</v>
      </c>
      <c r="BE229">
        <v>63</v>
      </c>
      <c r="BF229">
        <f>Table4[[#This Row],[50%]]-(Table4[[#This Row],[S50%]]+Table4[[#This Row],[I50%]])</f>
        <v>282</v>
      </c>
      <c r="BG229" s="2">
        <f>Table4[[#This Row],[S50%]]+Table4[[#This Row],[I50%]]</f>
        <v>3203</v>
      </c>
    </row>
    <row r="230" spans="1:59" x14ac:dyDescent="0.2">
      <c r="A230">
        <v>1591102301</v>
      </c>
      <c r="B230">
        <v>240</v>
      </c>
      <c r="D230" t="s">
        <v>48</v>
      </c>
      <c r="E230" t="s">
        <v>293</v>
      </c>
      <c r="F230" t="s">
        <v>49</v>
      </c>
      <c r="G230">
        <v>3464</v>
      </c>
      <c r="H230">
        <v>3670</v>
      </c>
      <c r="I230">
        <v>3822</v>
      </c>
      <c r="J230">
        <v>3893</v>
      </c>
      <c r="K230">
        <v>4036</v>
      </c>
      <c r="L230">
        <v>4189</v>
      </c>
      <c r="M230">
        <v>4315</v>
      </c>
      <c r="N230">
        <v>4387</v>
      </c>
      <c r="O230">
        <v>4686</v>
      </c>
      <c r="P230">
        <v>4686</v>
      </c>
      <c r="Q230">
        <v>4686</v>
      </c>
      <c r="R230">
        <v>4686</v>
      </c>
      <c r="S230">
        <v>2793</v>
      </c>
      <c r="T230">
        <v>2979</v>
      </c>
      <c r="U230">
        <v>3107</v>
      </c>
      <c r="V230">
        <v>3144</v>
      </c>
      <c r="W230">
        <v>3273</v>
      </c>
      <c r="X230">
        <v>3364</v>
      </c>
      <c r="Y230">
        <v>3468</v>
      </c>
      <c r="Z230">
        <v>3563</v>
      </c>
      <c r="AA230">
        <v>3660</v>
      </c>
      <c r="AB230">
        <v>3660</v>
      </c>
      <c r="AC230">
        <v>3660</v>
      </c>
      <c r="AD230">
        <v>3660</v>
      </c>
      <c r="AE230">
        <v>396</v>
      </c>
      <c r="AF230">
        <v>419</v>
      </c>
      <c r="AG230">
        <v>436</v>
      </c>
      <c r="AH230">
        <v>450</v>
      </c>
      <c r="AI230">
        <v>484</v>
      </c>
      <c r="AJ230">
        <v>498</v>
      </c>
      <c r="AK230">
        <v>538</v>
      </c>
      <c r="AL230">
        <v>555</v>
      </c>
      <c r="AM230">
        <v>613</v>
      </c>
      <c r="AN230">
        <v>613</v>
      </c>
      <c r="AO230">
        <v>613</v>
      </c>
      <c r="AP230">
        <v>613</v>
      </c>
      <c r="AQ230">
        <v>21982</v>
      </c>
      <c r="AR230">
        <v>0</v>
      </c>
      <c r="AS230">
        <v>3405</v>
      </c>
      <c r="AT230">
        <v>3424</v>
      </c>
      <c r="AU230">
        <v>2339</v>
      </c>
      <c r="AV230">
        <v>8374</v>
      </c>
      <c r="AW230">
        <v>391</v>
      </c>
      <c r="AX230">
        <v>394</v>
      </c>
      <c r="AY230">
        <v>239</v>
      </c>
      <c r="AZ230">
        <v>863</v>
      </c>
      <c r="BA230">
        <v>2747</v>
      </c>
      <c r="BB230">
        <v>2749</v>
      </c>
      <c r="BC230">
        <v>1601</v>
      </c>
      <c r="BD230">
        <v>4145</v>
      </c>
      <c r="BE230">
        <v>63</v>
      </c>
      <c r="BF230">
        <f>Table4[[#This Row],[50%]]-(Table4[[#This Row],[S50%]]+Table4[[#This Row],[I50%]])</f>
        <v>275</v>
      </c>
      <c r="BG230" s="2">
        <f>Table4[[#This Row],[S50%]]+Table4[[#This Row],[I50%]]</f>
        <v>3189</v>
      </c>
    </row>
    <row r="231" spans="1:59" x14ac:dyDescent="0.2">
      <c r="A231">
        <v>1591102304</v>
      </c>
      <c r="B231">
        <v>240</v>
      </c>
      <c r="D231" t="s">
        <v>48</v>
      </c>
      <c r="E231" t="s">
        <v>157</v>
      </c>
      <c r="F231" t="s">
        <v>49</v>
      </c>
      <c r="G231">
        <v>3434</v>
      </c>
      <c r="H231">
        <v>3646</v>
      </c>
      <c r="I231">
        <v>3775</v>
      </c>
      <c r="J231">
        <v>3865</v>
      </c>
      <c r="K231">
        <v>4019</v>
      </c>
      <c r="L231">
        <v>4114</v>
      </c>
      <c r="M231">
        <v>4279</v>
      </c>
      <c r="N231">
        <v>4386</v>
      </c>
      <c r="O231">
        <v>4686</v>
      </c>
      <c r="P231">
        <v>4686</v>
      </c>
      <c r="Q231">
        <v>4686</v>
      </c>
      <c r="R231">
        <v>4686</v>
      </c>
      <c r="S231">
        <v>2762</v>
      </c>
      <c r="T231">
        <v>2949</v>
      </c>
      <c r="U231">
        <v>3087</v>
      </c>
      <c r="V231">
        <v>3126</v>
      </c>
      <c r="W231">
        <v>3273</v>
      </c>
      <c r="X231">
        <v>3349</v>
      </c>
      <c r="Y231">
        <v>3456</v>
      </c>
      <c r="Z231">
        <v>3563</v>
      </c>
      <c r="AA231">
        <v>3660</v>
      </c>
      <c r="AB231">
        <v>3660</v>
      </c>
      <c r="AC231">
        <v>3660</v>
      </c>
      <c r="AD231">
        <v>3660</v>
      </c>
      <c r="AE231">
        <v>397</v>
      </c>
      <c r="AF231">
        <v>419</v>
      </c>
      <c r="AG231">
        <v>438</v>
      </c>
      <c r="AH231">
        <v>453</v>
      </c>
      <c r="AI231">
        <v>484</v>
      </c>
      <c r="AJ231">
        <v>497</v>
      </c>
      <c r="AK231">
        <v>524</v>
      </c>
      <c r="AL231">
        <v>553</v>
      </c>
      <c r="AM231">
        <v>613</v>
      </c>
      <c r="AN231">
        <v>613</v>
      </c>
      <c r="AO231">
        <v>613</v>
      </c>
      <c r="AP231">
        <v>613</v>
      </c>
      <c r="AQ231">
        <v>22109</v>
      </c>
      <c r="AR231">
        <v>0</v>
      </c>
      <c r="AS231">
        <v>3405</v>
      </c>
      <c r="AT231">
        <v>3424</v>
      </c>
      <c r="AU231">
        <v>2339</v>
      </c>
      <c r="AV231">
        <v>8374</v>
      </c>
      <c r="AW231">
        <v>391</v>
      </c>
      <c r="AX231">
        <v>394</v>
      </c>
      <c r="AY231">
        <v>239</v>
      </c>
      <c r="AZ231">
        <v>863</v>
      </c>
      <c r="BA231">
        <v>2747</v>
      </c>
      <c r="BB231">
        <v>2749</v>
      </c>
      <c r="BC231">
        <v>1601</v>
      </c>
      <c r="BD231">
        <v>4145</v>
      </c>
      <c r="BE231">
        <v>63</v>
      </c>
      <c r="BF231">
        <f>Table4[[#This Row],[50%]]-(Table4[[#This Row],[S50%]]+Table4[[#This Row],[I50%]])</f>
        <v>275</v>
      </c>
      <c r="BG231" s="2">
        <f>Table4[[#This Row],[S50%]]+Table4[[#This Row],[I50%]]</f>
        <v>3159</v>
      </c>
    </row>
    <row r="232" spans="1:59" x14ac:dyDescent="0.2">
      <c r="A232">
        <v>1591102306</v>
      </c>
      <c r="B232">
        <v>240</v>
      </c>
      <c r="D232" t="s">
        <v>48</v>
      </c>
      <c r="E232" t="s">
        <v>241</v>
      </c>
      <c r="F232" t="s">
        <v>49</v>
      </c>
      <c r="G232">
        <v>3461</v>
      </c>
      <c r="H232">
        <v>3651</v>
      </c>
      <c r="I232">
        <v>3775</v>
      </c>
      <c r="J232">
        <v>3851</v>
      </c>
      <c r="K232">
        <v>4028</v>
      </c>
      <c r="L232">
        <v>4131</v>
      </c>
      <c r="M232">
        <v>4269</v>
      </c>
      <c r="N232">
        <v>4386</v>
      </c>
      <c r="O232">
        <v>4686</v>
      </c>
      <c r="P232">
        <v>4686</v>
      </c>
      <c r="Q232">
        <v>4686</v>
      </c>
      <c r="R232">
        <v>4686</v>
      </c>
      <c r="S232">
        <v>2776</v>
      </c>
      <c r="T232">
        <v>2952</v>
      </c>
      <c r="U232">
        <v>3086</v>
      </c>
      <c r="V232">
        <v>3121</v>
      </c>
      <c r="W232">
        <v>3264</v>
      </c>
      <c r="X232">
        <v>3358</v>
      </c>
      <c r="Y232">
        <v>3452</v>
      </c>
      <c r="Z232">
        <v>3516</v>
      </c>
      <c r="AA232">
        <v>3633</v>
      </c>
      <c r="AB232">
        <v>3633</v>
      </c>
      <c r="AC232">
        <v>3633</v>
      </c>
      <c r="AD232">
        <v>3633</v>
      </c>
      <c r="AE232">
        <v>399</v>
      </c>
      <c r="AF232">
        <v>421</v>
      </c>
      <c r="AG232">
        <v>440</v>
      </c>
      <c r="AH232">
        <v>454</v>
      </c>
      <c r="AI232">
        <v>484</v>
      </c>
      <c r="AJ232">
        <v>499</v>
      </c>
      <c r="AK232">
        <v>538</v>
      </c>
      <c r="AL232">
        <v>555</v>
      </c>
      <c r="AM232">
        <v>741</v>
      </c>
      <c r="AN232">
        <v>741</v>
      </c>
      <c r="AO232">
        <v>741</v>
      </c>
      <c r="AP232">
        <v>741</v>
      </c>
      <c r="AQ232">
        <v>22218</v>
      </c>
      <c r="AR232">
        <v>0</v>
      </c>
      <c r="AS232">
        <v>3406</v>
      </c>
      <c r="AT232">
        <v>3424</v>
      </c>
      <c r="AU232">
        <v>2339</v>
      </c>
      <c r="AV232">
        <v>8374</v>
      </c>
      <c r="AW232">
        <v>391</v>
      </c>
      <c r="AX232">
        <v>395</v>
      </c>
      <c r="AY232">
        <v>239</v>
      </c>
      <c r="AZ232">
        <v>863</v>
      </c>
      <c r="BA232">
        <v>2747</v>
      </c>
      <c r="BB232">
        <v>2749</v>
      </c>
      <c r="BC232">
        <v>1601</v>
      </c>
      <c r="BD232">
        <v>4145</v>
      </c>
      <c r="BE232">
        <v>63</v>
      </c>
      <c r="BF232">
        <f>Table4[[#This Row],[50%]]-(Table4[[#This Row],[S50%]]+Table4[[#This Row],[I50%]])</f>
        <v>286</v>
      </c>
      <c r="BG232" s="2">
        <f>Table4[[#This Row],[S50%]]+Table4[[#This Row],[I50%]]</f>
        <v>3175</v>
      </c>
    </row>
    <row r="233" spans="1:59" x14ac:dyDescent="0.2">
      <c r="A233">
        <v>1591102309</v>
      </c>
      <c r="B233">
        <v>240</v>
      </c>
      <c r="D233" t="s">
        <v>48</v>
      </c>
      <c r="E233" t="s">
        <v>242</v>
      </c>
      <c r="F233" t="s">
        <v>49</v>
      </c>
      <c r="G233">
        <v>3428</v>
      </c>
      <c r="H233">
        <v>3597</v>
      </c>
      <c r="I233">
        <v>3739</v>
      </c>
      <c r="J233">
        <v>3810</v>
      </c>
      <c r="K233">
        <v>4019</v>
      </c>
      <c r="L233">
        <v>4156</v>
      </c>
      <c r="M233">
        <v>4269</v>
      </c>
      <c r="N233">
        <v>4347</v>
      </c>
      <c r="O233">
        <v>4626</v>
      </c>
      <c r="P233">
        <v>4626</v>
      </c>
      <c r="Q233">
        <v>4626</v>
      </c>
      <c r="R233">
        <v>4626</v>
      </c>
      <c r="S233">
        <v>2737</v>
      </c>
      <c r="T233">
        <v>2934</v>
      </c>
      <c r="U233">
        <v>3022</v>
      </c>
      <c r="V233">
        <v>3096</v>
      </c>
      <c r="W233">
        <v>3238</v>
      </c>
      <c r="X233">
        <v>3338</v>
      </c>
      <c r="Y233">
        <v>3489</v>
      </c>
      <c r="Z233">
        <v>3516</v>
      </c>
      <c r="AA233">
        <v>3633</v>
      </c>
      <c r="AB233">
        <v>3633</v>
      </c>
      <c r="AC233">
        <v>3633</v>
      </c>
      <c r="AD233">
        <v>3633</v>
      </c>
      <c r="AE233">
        <v>399</v>
      </c>
      <c r="AF233">
        <v>424</v>
      </c>
      <c r="AG233">
        <v>445</v>
      </c>
      <c r="AH233">
        <v>456</v>
      </c>
      <c r="AI233">
        <v>481</v>
      </c>
      <c r="AJ233">
        <v>497</v>
      </c>
      <c r="AK233">
        <v>537</v>
      </c>
      <c r="AL233">
        <v>572</v>
      </c>
      <c r="AM233">
        <v>741</v>
      </c>
      <c r="AN233">
        <v>741</v>
      </c>
      <c r="AO233">
        <v>741</v>
      </c>
      <c r="AP233">
        <v>741</v>
      </c>
      <c r="AQ233">
        <v>22331</v>
      </c>
      <c r="AR233">
        <v>0</v>
      </c>
      <c r="AS233">
        <v>3406</v>
      </c>
      <c r="AT233">
        <v>3424</v>
      </c>
      <c r="AU233">
        <v>2339</v>
      </c>
      <c r="AV233">
        <v>8374</v>
      </c>
      <c r="AW233">
        <v>392</v>
      </c>
      <c r="AX233">
        <v>395</v>
      </c>
      <c r="AY233">
        <v>239</v>
      </c>
      <c r="AZ233">
        <v>863</v>
      </c>
      <c r="BA233">
        <v>2747</v>
      </c>
      <c r="BB233">
        <v>2749</v>
      </c>
      <c r="BC233">
        <v>1601</v>
      </c>
      <c r="BD233">
        <v>4145</v>
      </c>
      <c r="BE233">
        <v>63</v>
      </c>
      <c r="BF233">
        <f>Table4[[#This Row],[50%]]-(Table4[[#This Row],[S50%]]+Table4[[#This Row],[I50%]])</f>
        <v>292</v>
      </c>
      <c r="BG233" s="2">
        <f>Table4[[#This Row],[S50%]]+Table4[[#This Row],[I50%]]</f>
        <v>3136</v>
      </c>
    </row>
    <row r="234" spans="1:59" x14ac:dyDescent="0.2">
      <c r="A234">
        <v>1591102311</v>
      </c>
      <c r="B234">
        <v>240</v>
      </c>
      <c r="D234" t="s">
        <v>48</v>
      </c>
      <c r="E234" t="s">
        <v>293</v>
      </c>
      <c r="F234" t="s">
        <v>49</v>
      </c>
      <c r="G234">
        <v>3461</v>
      </c>
      <c r="H234">
        <v>3660</v>
      </c>
      <c r="I234">
        <v>3791</v>
      </c>
      <c r="J234">
        <v>3862</v>
      </c>
      <c r="K234">
        <v>4092</v>
      </c>
      <c r="L234">
        <v>4208</v>
      </c>
      <c r="M234">
        <v>4409</v>
      </c>
      <c r="N234">
        <v>4694</v>
      </c>
      <c r="O234">
        <v>4810</v>
      </c>
      <c r="P234">
        <v>4810</v>
      </c>
      <c r="Q234">
        <v>4810</v>
      </c>
      <c r="R234">
        <v>4810</v>
      </c>
      <c r="S234">
        <v>2772</v>
      </c>
      <c r="T234">
        <v>2956</v>
      </c>
      <c r="U234">
        <v>3069</v>
      </c>
      <c r="V234">
        <v>3131</v>
      </c>
      <c r="W234">
        <v>3300</v>
      </c>
      <c r="X234">
        <v>3410</v>
      </c>
      <c r="Y234">
        <v>3512</v>
      </c>
      <c r="Z234">
        <v>3560</v>
      </c>
      <c r="AA234">
        <v>3987</v>
      </c>
      <c r="AB234">
        <v>3987</v>
      </c>
      <c r="AC234">
        <v>3987</v>
      </c>
      <c r="AD234">
        <v>3987</v>
      </c>
      <c r="AE234">
        <v>403</v>
      </c>
      <c r="AF234">
        <v>432</v>
      </c>
      <c r="AG234">
        <v>450</v>
      </c>
      <c r="AH234">
        <v>462</v>
      </c>
      <c r="AI234">
        <v>490</v>
      </c>
      <c r="AJ234">
        <v>516</v>
      </c>
      <c r="AK234">
        <v>572</v>
      </c>
      <c r="AL234">
        <v>602</v>
      </c>
      <c r="AM234">
        <v>741</v>
      </c>
      <c r="AN234">
        <v>741</v>
      </c>
      <c r="AO234">
        <v>741</v>
      </c>
      <c r="AP234">
        <v>741</v>
      </c>
      <c r="AQ234">
        <v>22440</v>
      </c>
      <c r="AR234">
        <v>0</v>
      </c>
      <c r="AS234">
        <v>3407</v>
      </c>
      <c r="AT234">
        <v>3425</v>
      </c>
      <c r="AU234">
        <v>2339</v>
      </c>
      <c r="AV234">
        <v>8374</v>
      </c>
      <c r="AW234">
        <v>392</v>
      </c>
      <c r="AX234">
        <v>395</v>
      </c>
      <c r="AY234">
        <v>239</v>
      </c>
      <c r="AZ234">
        <v>863</v>
      </c>
      <c r="BA234">
        <v>2748</v>
      </c>
      <c r="BB234">
        <v>2749</v>
      </c>
      <c r="BC234">
        <v>1601</v>
      </c>
      <c r="BD234">
        <v>4145</v>
      </c>
      <c r="BE234">
        <v>63</v>
      </c>
      <c r="BF234">
        <f>Table4[[#This Row],[50%]]-(Table4[[#This Row],[S50%]]+Table4[[#This Row],[I50%]])</f>
        <v>286</v>
      </c>
      <c r="BG234" s="2">
        <f>Table4[[#This Row],[S50%]]+Table4[[#This Row],[I50%]]</f>
        <v>3175</v>
      </c>
    </row>
    <row r="235" spans="1:59" x14ac:dyDescent="0.2">
      <c r="A235">
        <v>1591102313</v>
      </c>
      <c r="B235">
        <v>240</v>
      </c>
      <c r="D235" t="s">
        <v>48</v>
      </c>
      <c r="E235" t="s">
        <v>231</v>
      </c>
      <c r="F235" t="s">
        <v>49</v>
      </c>
      <c r="G235">
        <v>3499</v>
      </c>
      <c r="H235">
        <v>3720</v>
      </c>
      <c r="I235">
        <v>3827</v>
      </c>
      <c r="J235">
        <v>3917</v>
      </c>
      <c r="K235">
        <v>4152</v>
      </c>
      <c r="L235">
        <v>4263</v>
      </c>
      <c r="M235">
        <v>4669</v>
      </c>
      <c r="N235">
        <v>4806</v>
      </c>
      <c r="O235">
        <v>4855</v>
      </c>
      <c r="P235">
        <v>4855</v>
      </c>
      <c r="Q235">
        <v>4855</v>
      </c>
      <c r="R235">
        <v>4855</v>
      </c>
      <c r="S235">
        <v>2791</v>
      </c>
      <c r="T235">
        <v>2962</v>
      </c>
      <c r="U235">
        <v>3101</v>
      </c>
      <c r="V235">
        <v>3159</v>
      </c>
      <c r="W235">
        <v>3325</v>
      </c>
      <c r="X235">
        <v>3430</v>
      </c>
      <c r="Y235">
        <v>3575</v>
      </c>
      <c r="Z235">
        <v>3895</v>
      </c>
      <c r="AA235">
        <v>4099</v>
      </c>
      <c r="AB235">
        <v>4099</v>
      </c>
      <c r="AC235">
        <v>4099</v>
      </c>
      <c r="AD235">
        <v>4099</v>
      </c>
      <c r="AE235">
        <v>407</v>
      </c>
      <c r="AF235">
        <v>437</v>
      </c>
      <c r="AG235">
        <v>457</v>
      </c>
      <c r="AH235">
        <v>469</v>
      </c>
      <c r="AI235">
        <v>497</v>
      </c>
      <c r="AJ235">
        <v>545</v>
      </c>
      <c r="AK235">
        <v>595</v>
      </c>
      <c r="AL235">
        <v>669</v>
      </c>
      <c r="AM235">
        <v>741</v>
      </c>
      <c r="AN235">
        <v>741</v>
      </c>
      <c r="AO235">
        <v>741</v>
      </c>
      <c r="AP235">
        <v>741</v>
      </c>
      <c r="AQ235">
        <v>22555</v>
      </c>
      <c r="AR235">
        <v>0</v>
      </c>
      <c r="AS235">
        <v>3408</v>
      </c>
      <c r="AT235">
        <v>3426</v>
      </c>
      <c r="AU235">
        <v>2339</v>
      </c>
      <c r="AV235">
        <v>8374</v>
      </c>
      <c r="AW235">
        <v>392</v>
      </c>
      <c r="AX235">
        <v>395</v>
      </c>
      <c r="AY235">
        <v>239</v>
      </c>
      <c r="AZ235">
        <v>863</v>
      </c>
      <c r="BA235">
        <v>2748</v>
      </c>
      <c r="BB235">
        <v>2750</v>
      </c>
      <c r="BC235">
        <v>1601</v>
      </c>
      <c r="BD235">
        <v>4145</v>
      </c>
      <c r="BE235">
        <v>63</v>
      </c>
      <c r="BF235">
        <f>Table4[[#This Row],[50%]]-(Table4[[#This Row],[S50%]]+Table4[[#This Row],[I50%]])</f>
        <v>301</v>
      </c>
      <c r="BG235" s="2">
        <f>Table4[[#This Row],[S50%]]+Table4[[#This Row],[I50%]]</f>
        <v>3198</v>
      </c>
    </row>
    <row r="236" spans="1:59" x14ac:dyDescent="0.2">
      <c r="A236">
        <v>1591102316</v>
      </c>
      <c r="B236">
        <v>240</v>
      </c>
      <c r="D236" t="s">
        <v>48</v>
      </c>
      <c r="E236" t="s">
        <v>223</v>
      </c>
      <c r="F236" t="s">
        <v>49</v>
      </c>
      <c r="G236">
        <v>3517</v>
      </c>
      <c r="H236">
        <v>3707</v>
      </c>
      <c r="I236">
        <v>3822</v>
      </c>
      <c r="J236">
        <v>3917</v>
      </c>
      <c r="K236">
        <v>4156</v>
      </c>
      <c r="L236">
        <v>4315</v>
      </c>
      <c r="M236">
        <v>4669</v>
      </c>
      <c r="N236">
        <v>4806</v>
      </c>
      <c r="O236">
        <v>4855</v>
      </c>
      <c r="P236">
        <v>4855</v>
      </c>
      <c r="Q236">
        <v>4855</v>
      </c>
      <c r="R236">
        <v>4855</v>
      </c>
      <c r="S236">
        <v>2820</v>
      </c>
      <c r="T236">
        <v>2985</v>
      </c>
      <c r="U236">
        <v>3109</v>
      </c>
      <c r="V236">
        <v>3160</v>
      </c>
      <c r="W236">
        <v>3325</v>
      </c>
      <c r="X236">
        <v>3429</v>
      </c>
      <c r="Y236">
        <v>3573</v>
      </c>
      <c r="Z236">
        <v>3895</v>
      </c>
      <c r="AA236">
        <v>4099</v>
      </c>
      <c r="AB236">
        <v>4099</v>
      </c>
      <c r="AC236">
        <v>4099</v>
      </c>
      <c r="AD236">
        <v>4099</v>
      </c>
      <c r="AE236">
        <v>403</v>
      </c>
      <c r="AF236">
        <v>432</v>
      </c>
      <c r="AG236">
        <v>452</v>
      </c>
      <c r="AH236">
        <v>464</v>
      </c>
      <c r="AI236">
        <v>494</v>
      </c>
      <c r="AJ236">
        <v>535</v>
      </c>
      <c r="AK236">
        <v>585</v>
      </c>
      <c r="AL236">
        <v>607</v>
      </c>
      <c r="AM236">
        <v>720</v>
      </c>
      <c r="AN236">
        <v>720</v>
      </c>
      <c r="AO236">
        <v>720</v>
      </c>
      <c r="AP236">
        <v>720</v>
      </c>
      <c r="AQ236">
        <v>22671</v>
      </c>
      <c r="AR236">
        <v>0</v>
      </c>
      <c r="AS236">
        <v>3408</v>
      </c>
      <c r="AT236">
        <v>3427</v>
      </c>
      <c r="AU236">
        <v>2339</v>
      </c>
      <c r="AV236">
        <v>8374</v>
      </c>
      <c r="AW236">
        <v>392</v>
      </c>
      <c r="AX236">
        <v>395</v>
      </c>
      <c r="AY236">
        <v>239</v>
      </c>
      <c r="AZ236">
        <v>863</v>
      </c>
      <c r="BA236">
        <v>2748</v>
      </c>
      <c r="BB236">
        <v>2750</v>
      </c>
      <c r="BC236">
        <v>1601</v>
      </c>
      <c r="BD236">
        <v>4145</v>
      </c>
      <c r="BE236">
        <v>63</v>
      </c>
      <c r="BF236">
        <f>Table4[[#This Row],[50%]]-(Table4[[#This Row],[S50%]]+Table4[[#This Row],[I50%]])</f>
        <v>294</v>
      </c>
      <c r="BG236" s="2">
        <f>Table4[[#This Row],[S50%]]+Table4[[#This Row],[I50%]]</f>
        <v>3223</v>
      </c>
    </row>
    <row r="237" spans="1:59" x14ac:dyDescent="0.2">
      <c r="A237">
        <v>1591102318</v>
      </c>
      <c r="B237">
        <v>240</v>
      </c>
      <c r="D237" t="s">
        <v>48</v>
      </c>
      <c r="E237" t="s">
        <v>228</v>
      </c>
      <c r="F237" t="s">
        <v>49</v>
      </c>
      <c r="G237">
        <v>3532</v>
      </c>
      <c r="H237">
        <v>3731</v>
      </c>
      <c r="I237">
        <v>3849</v>
      </c>
      <c r="J237">
        <v>3940</v>
      </c>
      <c r="K237">
        <v>4133</v>
      </c>
      <c r="L237">
        <v>4274</v>
      </c>
      <c r="M237">
        <v>4669</v>
      </c>
      <c r="N237">
        <v>4806</v>
      </c>
      <c r="O237">
        <v>4855</v>
      </c>
      <c r="P237">
        <v>4855</v>
      </c>
      <c r="Q237">
        <v>4855</v>
      </c>
      <c r="R237">
        <v>4855</v>
      </c>
      <c r="S237">
        <v>2843</v>
      </c>
      <c r="T237">
        <v>3004</v>
      </c>
      <c r="U237">
        <v>3133</v>
      </c>
      <c r="V237">
        <v>3205</v>
      </c>
      <c r="W237">
        <v>3325</v>
      </c>
      <c r="X237">
        <v>3407</v>
      </c>
      <c r="Y237">
        <v>3573</v>
      </c>
      <c r="Z237">
        <v>3895</v>
      </c>
      <c r="AA237">
        <v>4099</v>
      </c>
      <c r="AB237">
        <v>4099</v>
      </c>
      <c r="AC237">
        <v>4099</v>
      </c>
      <c r="AD237">
        <v>4099</v>
      </c>
      <c r="AE237">
        <v>402</v>
      </c>
      <c r="AF237">
        <v>432</v>
      </c>
      <c r="AG237">
        <v>454</v>
      </c>
      <c r="AH237">
        <v>466</v>
      </c>
      <c r="AI237">
        <v>491</v>
      </c>
      <c r="AJ237">
        <v>511</v>
      </c>
      <c r="AK237">
        <v>580</v>
      </c>
      <c r="AL237">
        <v>595</v>
      </c>
      <c r="AM237">
        <v>720</v>
      </c>
      <c r="AN237">
        <v>720</v>
      </c>
      <c r="AO237">
        <v>720</v>
      </c>
      <c r="AP237">
        <v>720</v>
      </c>
      <c r="AQ237">
        <v>22787</v>
      </c>
      <c r="AR237">
        <v>0</v>
      </c>
      <c r="AS237">
        <v>3409</v>
      </c>
      <c r="AT237">
        <v>3427</v>
      </c>
      <c r="AU237">
        <v>2339</v>
      </c>
      <c r="AV237">
        <v>8374</v>
      </c>
      <c r="AW237">
        <v>392</v>
      </c>
      <c r="AX237">
        <v>395</v>
      </c>
      <c r="AY237">
        <v>239</v>
      </c>
      <c r="AZ237">
        <v>863</v>
      </c>
      <c r="BA237">
        <v>2748</v>
      </c>
      <c r="BB237">
        <v>2750</v>
      </c>
      <c r="BC237">
        <v>1601</v>
      </c>
      <c r="BD237">
        <v>4145</v>
      </c>
      <c r="BE237">
        <v>63</v>
      </c>
      <c r="BF237">
        <f>Table4[[#This Row],[50%]]-(Table4[[#This Row],[S50%]]+Table4[[#This Row],[I50%]])</f>
        <v>287</v>
      </c>
      <c r="BG237" s="2">
        <f>Table4[[#This Row],[S50%]]+Table4[[#This Row],[I50%]]</f>
        <v>3245</v>
      </c>
    </row>
    <row r="238" spans="1:59" x14ac:dyDescent="0.2">
      <c r="A238">
        <v>1591102321</v>
      </c>
      <c r="B238">
        <v>240</v>
      </c>
      <c r="D238" t="s">
        <v>48</v>
      </c>
      <c r="E238" t="s">
        <v>294</v>
      </c>
      <c r="F238" t="s">
        <v>49</v>
      </c>
      <c r="G238">
        <v>3485</v>
      </c>
      <c r="H238">
        <v>3676</v>
      </c>
      <c r="I238">
        <v>3798</v>
      </c>
      <c r="J238">
        <v>3864</v>
      </c>
      <c r="K238">
        <v>4046</v>
      </c>
      <c r="L238">
        <v>4159</v>
      </c>
      <c r="M238">
        <v>4340</v>
      </c>
      <c r="N238">
        <v>4516</v>
      </c>
      <c r="O238">
        <v>4835</v>
      </c>
      <c r="P238">
        <v>4835</v>
      </c>
      <c r="Q238">
        <v>4835</v>
      </c>
      <c r="R238">
        <v>4835</v>
      </c>
      <c r="S238">
        <v>2807</v>
      </c>
      <c r="T238">
        <v>2961</v>
      </c>
      <c r="U238">
        <v>3082</v>
      </c>
      <c r="V238">
        <v>3143</v>
      </c>
      <c r="W238">
        <v>3274</v>
      </c>
      <c r="X238">
        <v>3355</v>
      </c>
      <c r="Y238">
        <v>3407</v>
      </c>
      <c r="Z238">
        <v>3461</v>
      </c>
      <c r="AA238">
        <v>4099</v>
      </c>
      <c r="AB238">
        <v>4099</v>
      </c>
      <c r="AC238">
        <v>4099</v>
      </c>
      <c r="AD238">
        <v>4099</v>
      </c>
      <c r="AE238">
        <v>397</v>
      </c>
      <c r="AF238">
        <v>430</v>
      </c>
      <c r="AG238">
        <v>450</v>
      </c>
      <c r="AH238">
        <v>459</v>
      </c>
      <c r="AI238">
        <v>486</v>
      </c>
      <c r="AJ238">
        <v>507</v>
      </c>
      <c r="AK238">
        <v>562</v>
      </c>
      <c r="AL238">
        <v>581</v>
      </c>
      <c r="AM238">
        <v>720</v>
      </c>
      <c r="AN238">
        <v>720</v>
      </c>
      <c r="AO238">
        <v>720</v>
      </c>
      <c r="AP238">
        <v>720</v>
      </c>
      <c r="AQ238">
        <v>22908</v>
      </c>
      <c r="AR238">
        <v>0</v>
      </c>
      <c r="AS238">
        <v>3409</v>
      </c>
      <c r="AT238">
        <v>3427</v>
      </c>
      <c r="AU238">
        <v>2339</v>
      </c>
      <c r="AV238">
        <v>8374</v>
      </c>
      <c r="AW238">
        <v>392</v>
      </c>
      <c r="AX238">
        <v>395</v>
      </c>
      <c r="AY238">
        <v>239</v>
      </c>
      <c r="AZ238">
        <v>863</v>
      </c>
      <c r="BA238">
        <v>2748</v>
      </c>
      <c r="BB238">
        <v>2751</v>
      </c>
      <c r="BC238">
        <v>1601</v>
      </c>
      <c r="BD238">
        <v>4145</v>
      </c>
      <c r="BE238">
        <v>63</v>
      </c>
      <c r="BF238">
        <f>Table4[[#This Row],[50%]]-(Table4[[#This Row],[S50%]]+Table4[[#This Row],[I50%]])</f>
        <v>281</v>
      </c>
      <c r="BG238" s="2">
        <f>Table4[[#This Row],[S50%]]+Table4[[#This Row],[I50%]]</f>
        <v>3204</v>
      </c>
    </row>
    <row r="239" spans="1:59" x14ac:dyDescent="0.2">
      <c r="A239">
        <v>1591102323</v>
      </c>
      <c r="B239">
        <v>240</v>
      </c>
      <c r="D239" t="s">
        <v>48</v>
      </c>
      <c r="E239" t="s">
        <v>231</v>
      </c>
      <c r="F239" t="s">
        <v>49</v>
      </c>
      <c r="G239">
        <v>3485</v>
      </c>
      <c r="H239">
        <v>3689</v>
      </c>
      <c r="I239">
        <v>3804</v>
      </c>
      <c r="J239">
        <v>3871</v>
      </c>
      <c r="K239">
        <v>4046</v>
      </c>
      <c r="L239">
        <v>4148</v>
      </c>
      <c r="M239">
        <v>4335</v>
      </c>
      <c r="N239">
        <v>4468</v>
      </c>
      <c r="O239">
        <v>4536</v>
      </c>
      <c r="P239">
        <v>4536</v>
      </c>
      <c r="Q239">
        <v>4536</v>
      </c>
      <c r="R239">
        <v>4536</v>
      </c>
      <c r="S239">
        <v>2802</v>
      </c>
      <c r="T239">
        <v>2961</v>
      </c>
      <c r="U239">
        <v>3083</v>
      </c>
      <c r="V239">
        <v>3152</v>
      </c>
      <c r="W239">
        <v>3291</v>
      </c>
      <c r="X239">
        <v>3345</v>
      </c>
      <c r="Y239">
        <v>3407</v>
      </c>
      <c r="Z239">
        <v>3443</v>
      </c>
      <c r="AA239">
        <v>3633</v>
      </c>
      <c r="AB239">
        <v>3633</v>
      </c>
      <c r="AC239">
        <v>3633</v>
      </c>
      <c r="AD239">
        <v>3633</v>
      </c>
      <c r="AE239">
        <v>398</v>
      </c>
      <c r="AF239">
        <v>428</v>
      </c>
      <c r="AG239">
        <v>447</v>
      </c>
      <c r="AH239">
        <v>459</v>
      </c>
      <c r="AI239">
        <v>482</v>
      </c>
      <c r="AJ239">
        <v>507</v>
      </c>
      <c r="AK239">
        <v>532</v>
      </c>
      <c r="AL239">
        <v>563</v>
      </c>
      <c r="AM239">
        <v>595</v>
      </c>
      <c r="AN239">
        <v>595</v>
      </c>
      <c r="AO239">
        <v>595</v>
      </c>
      <c r="AP239">
        <v>595</v>
      </c>
      <c r="AQ239">
        <v>23017</v>
      </c>
      <c r="AR239">
        <v>0</v>
      </c>
      <c r="AS239">
        <v>3409</v>
      </c>
      <c r="AT239">
        <v>3427</v>
      </c>
      <c r="AU239">
        <v>2339</v>
      </c>
      <c r="AV239">
        <v>8374</v>
      </c>
      <c r="AW239">
        <v>392</v>
      </c>
      <c r="AX239">
        <v>395</v>
      </c>
      <c r="AY239">
        <v>239</v>
      </c>
      <c r="AZ239">
        <v>863</v>
      </c>
      <c r="BA239">
        <v>2748</v>
      </c>
      <c r="BB239">
        <v>2751</v>
      </c>
      <c r="BC239">
        <v>1601</v>
      </c>
      <c r="BD239">
        <v>4145</v>
      </c>
      <c r="BE239">
        <v>63</v>
      </c>
      <c r="BF239">
        <f>Table4[[#This Row],[50%]]-(Table4[[#This Row],[S50%]]+Table4[[#This Row],[I50%]])</f>
        <v>285</v>
      </c>
      <c r="BG239" s="2">
        <f>Table4[[#This Row],[S50%]]+Table4[[#This Row],[I50%]]</f>
        <v>3200</v>
      </c>
    </row>
    <row r="240" spans="1:59" x14ac:dyDescent="0.2">
      <c r="A240">
        <v>1591102326</v>
      </c>
      <c r="B240">
        <v>240</v>
      </c>
      <c r="D240" t="s">
        <v>48</v>
      </c>
      <c r="E240" t="s">
        <v>86</v>
      </c>
      <c r="F240" t="s">
        <v>49</v>
      </c>
      <c r="G240">
        <v>3472</v>
      </c>
      <c r="H240">
        <v>3689</v>
      </c>
      <c r="I240">
        <v>3818</v>
      </c>
      <c r="J240">
        <v>3885</v>
      </c>
      <c r="K240">
        <v>4069</v>
      </c>
      <c r="L240">
        <v>4148</v>
      </c>
      <c r="M240">
        <v>4254</v>
      </c>
      <c r="N240">
        <v>4313</v>
      </c>
      <c r="O240">
        <v>4526</v>
      </c>
      <c r="P240">
        <v>4526</v>
      </c>
      <c r="Q240">
        <v>4526</v>
      </c>
      <c r="R240">
        <v>4526</v>
      </c>
      <c r="S240">
        <v>2802</v>
      </c>
      <c r="T240">
        <v>2986</v>
      </c>
      <c r="U240">
        <v>3103</v>
      </c>
      <c r="V240">
        <v>3185</v>
      </c>
      <c r="W240">
        <v>3304</v>
      </c>
      <c r="X240">
        <v>3367</v>
      </c>
      <c r="Y240">
        <v>3443</v>
      </c>
      <c r="Z240">
        <v>3476</v>
      </c>
      <c r="AA240">
        <v>3633</v>
      </c>
      <c r="AB240">
        <v>3633</v>
      </c>
      <c r="AC240">
        <v>3633</v>
      </c>
      <c r="AD240">
        <v>3633</v>
      </c>
      <c r="AE240">
        <v>397</v>
      </c>
      <c r="AF240">
        <v>427</v>
      </c>
      <c r="AG240">
        <v>449</v>
      </c>
      <c r="AH240">
        <v>460</v>
      </c>
      <c r="AI240">
        <v>486</v>
      </c>
      <c r="AJ240">
        <v>508</v>
      </c>
      <c r="AK240">
        <v>537</v>
      </c>
      <c r="AL240">
        <v>563</v>
      </c>
      <c r="AM240">
        <v>620</v>
      </c>
      <c r="AN240">
        <v>620</v>
      </c>
      <c r="AO240">
        <v>620</v>
      </c>
      <c r="AP240">
        <v>620</v>
      </c>
      <c r="AQ240">
        <v>23140</v>
      </c>
      <c r="AR240">
        <v>0</v>
      </c>
      <c r="AS240">
        <v>3409</v>
      </c>
      <c r="AT240">
        <v>3428</v>
      </c>
      <c r="AU240">
        <v>2339</v>
      </c>
      <c r="AV240">
        <v>8374</v>
      </c>
      <c r="AW240">
        <v>392</v>
      </c>
      <c r="AX240">
        <v>395</v>
      </c>
      <c r="AY240">
        <v>239</v>
      </c>
      <c r="AZ240">
        <v>863</v>
      </c>
      <c r="BA240">
        <v>2749</v>
      </c>
      <c r="BB240">
        <v>2751</v>
      </c>
      <c r="BC240">
        <v>1601</v>
      </c>
      <c r="BD240">
        <v>4145</v>
      </c>
      <c r="BE240">
        <v>63</v>
      </c>
      <c r="BF240">
        <f>Table4[[#This Row],[50%]]-(Table4[[#This Row],[S50%]]+Table4[[#This Row],[I50%]])</f>
        <v>273</v>
      </c>
      <c r="BG240" s="2">
        <f>Table4[[#This Row],[S50%]]+Table4[[#This Row],[I50%]]</f>
        <v>3199</v>
      </c>
    </row>
    <row r="241" spans="1:59" x14ac:dyDescent="0.2">
      <c r="A241">
        <v>1591102328</v>
      </c>
      <c r="B241">
        <v>240</v>
      </c>
      <c r="D241" t="s">
        <v>48</v>
      </c>
      <c r="E241" t="s">
        <v>231</v>
      </c>
      <c r="F241" t="s">
        <v>49</v>
      </c>
      <c r="G241">
        <v>3487</v>
      </c>
      <c r="H241">
        <v>3710</v>
      </c>
      <c r="I241">
        <v>3814</v>
      </c>
      <c r="J241">
        <v>3877</v>
      </c>
      <c r="K241">
        <v>4061</v>
      </c>
      <c r="L241">
        <v>4163</v>
      </c>
      <c r="M241">
        <v>4273</v>
      </c>
      <c r="N241">
        <v>4347</v>
      </c>
      <c r="O241">
        <v>4526</v>
      </c>
      <c r="P241">
        <v>4526</v>
      </c>
      <c r="Q241">
        <v>4526</v>
      </c>
      <c r="R241">
        <v>4526</v>
      </c>
      <c r="S241">
        <v>2817</v>
      </c>
      <c r="T241">
        <v>2997</v>
      </c>
      <c r="U241">
        <v>3100</v>
      </c>
      <c r="V241">
        <v>3178</v>
      </c>
      <c r="W241">
        <v>3295</v>
      </c>
      <c r="X241">
        <v>3356</v>
      </c>
      <c r="Y241">
        <v>3428</v>
      </c>
      <c r="Z241">
        <v>3476</v>
      </c>
      <c r="AA241">
        <v>3633</v>
      </c>
      <c r="AB241">
        <v>3633</v>
      </c>
      <c r="AC241">
        <v>3633</v>
      </c>
      <c r="AD241">
        <v>3633</v>
      </c>
      <c r="AE241">
        <v>399</v>
      </c>
      <c r="AF241">
        <v>425</v>
      </c>
      <c r="AG241">
        <v>449</v>
      </c>
      <c r="AH241">
        <v>458</v>
      </c>
      <c r="AI241">
        <v>485</v>
      </c>
      <c r="AJ241">
        <v>507</v>
      </c>
      <c r="AK241">
        <v>539</v>
      </c>
      <c r="AL241">
        <v>560</v>
      </c>
      <c r="AM241">
        <v>620</v>
      </c>
      <c r="AN241">
        <v>620</v>
      </c>
      <c r="AO241">
        <v>620</v>
      </c>
      <c r="AP241">
        <v>620</v>
      </c>
      <c r="AQ241">
        <v>23252</v>
      </c>
      <c r="AR241">
        <v>0</v>
      </c>
      <c r="AS241">
        <v>3410</v>
      </c>
      <c r="AT241">
        <v>3428</v>
      </c>
      <c r="AU241">
        <v>2339</v>
      </c>
      <c r="AV241">
        <v>8374</v>
      </c>
      <c r="AW241">
        <v>392</v>
      </c>
      <c r="AX241">
        <v>395</v>
      </c>
      <c r="AY241">
        <v>239</v>
      </c>
      <c r="AZ241">
        <v>863</v>
      </c>
      <c r="BA241">
        <v>2749</v>
      </c>
      <c r="BB241">
        <v>2751</v>
      </c>
      <c r="BC241">
        <v>1601</v>
      </c>
      <c r="BD241">
        <v>4145</v>
      </c>
      <c r="BE241">
        <v>63</v>
      </c>
      <c r="BF241">
        <f>Table4[[#This Row],[50%]]-(Table4[[#This Row],[S50%]]+Table4[[#This Row],[I50%]])</f>
        <v>271</v>
      </c>
      <c r="BG241" s="2">
        <f>Table4[[#This Row],[S50%]]+Table4[[#This Row],[I50%]]</f>
        <v>3216</v>
      </c>
    </row>
    <row r="242" spans="1:59" x14ac:dyDescent="0.2">
      <c r="A242">
        <v>1591102331</v>
      </c>
      <c r="B242">
        <v>240</v>
      </c>
      <c r="D242" t="s">
        <v>48</v>
      </c>
      <c r="E242" t="s">
        <v>229</v>
      </c>
      <c r="F242" t="s">
        <v>49</v>
      </c>
      <c r="G242">
        <v>3493</v>
      </c>
      <c r="H242">
        <v>3726</v>
      </c>
      <c r="I242">
        <v>3831</v>
      </c>
      <c r="J242">
        <v>3888</v>
      </c>
      <c r="K242">
        <v>4047</v>
      </c>
      <c r="L242">
        <v>4131</v>
      </c>
      <c r="M242">
        <v>4251</v>
      </c>
      <c r="N242">
        <v>4307</v>
      </c>
      <c r="O242">
        <v>4467</v>
      </c>
      <c r="P242">
        <v>4467</v>
      </c>
      <c r="Q242">
        <v>4467</v>
      </c>
      <c r="R242">
        <v>4467</v>
      </c>
      <c r="S242">
        <v>2819</v>
      </c>
      <c r="T242">
        <v>3016</v>
      </c>
      <c r="U242">
        <v>3116</v>
      </c>
      <c r="V242">
        <v>3189</v>
      </c>
      <c r="W242">
        <v>3268</v>
      </c>
      <c r="X242">
        <v>3356</v>
      </c>
      <c r="Y242">
        <v>3428</v>
      </c>
      <c r="Z242">
        <v>3462</v>
      </c>
      <c r="AA242">
        <v>3564</v>
      </c>
      <c r="AB242">
        <v>3564</v>
      </c>
      <c r="AC242">
        <v>3564</v>
      </c>
      <c r="AD242">
        <v>3564</v>
      </c>
      <c r="AE242">
        <v>405</v>
      </c>
      <c r="AF242">
        <v>424</v>
      </c>
      <c r="AG242">
        <v>444</v>
      </c>
      <c r="AH242">
        <v>456</v>
      </c>
      <c r="AI242">
        <v>486</v>
      </c>
      <c r="AJ242">
        <v>508</v>
      </c>
      <c r="AK242">
        <v>549</v>
      </c>
      <c r="AL242">
        <v>575</v>
      </c>
      <c r="AM242">
        <v>620</v>
      </c>
      <c r="AN242">
        <v>620</v>
      </c>
      <c r="AO242">
        <v>620</v>
      </c>
      <c r="AP242">
        <v>620</v>
      </c>
      <c r="AQ242">
        <v>23366</v>
      </c>
      <c r="AR242">
        <v>0</v>
      </c>
      <c r="AS242">
        <v>3410</v>
      </c>
      <c r="AT242">
        <v>3428</v>
      </c>
      <c r="AU242">
        <v>2339</v>
      </c>
      <c r="AV242">
        <v>8374</v>
      </c>
      <c r="AW242">
        <v>392</v>
      </c>
      <c r="AX242">
        <v>395</v>
      </c>
      <c r="AY242">
        <v>239</v>
      </c>
      <c r="AZ242">
        <v>863</v>
      </c>
      <c r="BA242">
        <v>2749</v>
      </c>
      <c r="BB242">
        <v>2751</v>
      </c>
      <c r="BC242">
        <v>1601</v>
      </c>
      <c r="BD242">
        <v>4145</v>
      </c>
      <c r="BE242">
        <v>63</v>
      </c>
      <c r="BF242">
        <f>Table4[[#This Row],[50%]]-(Table4[[#This Row],[S50%]]+Table4[[#This Row],[I50%]])</f>
        <v>269</v>
      </c>
      <c r="BG242" s="2">
        <f>Table4[[#This Row],[S50%]]+Table4[[#This Row],[I50%]]</f>
        <v>3224</v>
      </c>
    </row>
    <row r="243" spans="1:59" x14ac:dyDescent="0.2">
      <c r="A243">
        <v>1591102333</v>
      </c>
      <c r="B243">
        <v>240</v>
      </c>
      <c r="D243" t="s">
        <v>48</v>
      </c>
      <c r="E243" t="s">
        <v>156</v>
      </c>
      <c r="F243" t="s">
        <v>49</v>
      </c>
      <c r="G243">
        <v>3516</v>
      </c>
      <c r="H243">
        <v>3753</v>
      </c>
      <c r="I243">
        <v>3847</v>
      </c>
      <c r="J243">
        <v>3901</v>
      </c>
      <c r="K243">
        <v>4064</v>
      </c>
      <c r="L243">
        <v>4197</v>
      </c>
      <c r="M243">
        <v>4334</v>
      </c>
      <c r="N243">
        <v>4386</v>
      </c>
      <c r="O243">
        <v>4756</v>
      </c>
      <c r="P243">
        <v>4756</v>
      </c>
      <c r="Q243">
        <v>4756</v>
      </c>
      <c r="R243">
        <v>4756</v>
      </c>
      <c r="S243">
        <v>2828</v>
      </c>
      <c r="T243">
        <v>3031</v>
      </c>
      <c r="U243">
        <v>3127</v>
      </c>
      <c r="V243">
        <v>3189</v>
      </c>
      <c r="W243">
        <v>3275</v>
      </c>
      <c r="X243">
        <v>3367</v>
      </c>
      <c r="Y243">
        <v>3459</v>
      </c>
      <c r="Z243">
        <v>3529</v>
      </c>
      <c r="AA243">
        <v>3760</v>
      </c>
      <c r="AB243">
        <v>3760</v>
      </c>
      <c r="AC243">
        <v>3760</v>
      </c>
      <c r="AD243">
        <v>3760</v>
      </c>
      <c r="AE243">
        <v>406</v>
      </c>
      <c r="AF243">
        <v>432</v>
      </c>
      <c r="AG243">
        <v>453</v>
      </c>
      <c r="AH243">
        <v>461</v>
      </c>
      <c r="AI243">
        <v>493</v>
      </c>
      <c r="AJ243">
        <v>502</v>
      </c>
      <c r="AK243">
        <v>548</v>
      </c>
      <c r="AL243">
        <v>581</v>
      </c>
      <c r="AM243">
        <v>620</v>
      </c>
      <c r="AN243">
        <v>620</v>
      </c>
      <c r="AO243">
        <v>620</v>
      </c>
      <c r="AP243">
        <v>620</v>
      </c>
      <c r="AQ243">
        <v>23485</v>
      </c>
      <c r="AR243">
        <v>0</v>
      </c>
      <c r="AS243">
        <v>3411</v>
      </c>
      <c r="AT243">
        <v>3429</v>
      </c>
      <c r="AU243">
        <v>2339</v>
      </c>
      <c r="AV243">
        <v>8374</v>
      </c>
      <c r="AW243">
        <v>392</v>
      </c>
      <c r="AX243">
        <v>395</v>
      </c>
      <c r="AY243">
        <v>239</v>
      </c>
      <c r="AZ243">
        <v>863</v>
      </c>
      <c r="BA243">
        <v>2749</v>
      </c>
      <c r="BB243">
        <v>2752</v>
      </c>
      <c r="BC243">
        <v>1601</v>
      </c>
      <c r="BD243">
        <v>4145</v>
      </c>
      <c r="BE243">
        <v>63</v>
      </c>
      <c r="BF243">
        <f>Table4[[#This Row],[50%]]-(Table4[[#This Row],[S50%]]+Table4[[#This Row],[I50%]])</f>
        <v>282</v>
      </c>
      <c r="BG243" s="2">
        <f>Table4[[#This Row],[S50%]]+Table4[[#This Row],[I50%]]</f>
        <v>3234</v>
      </c>
    </row>
    <row r="244" spans="1:59" x14ac:dyDescent="0.2">
      <c r="A244">
        <v>1591102335</v>
      </c>
      <c r="B244">
        <v>240</v>
      </c>
      <c r="D244" t="s">
        <v>48</v>
      </c>
      <c r="E244" t="s">
        <v>239</v>
      </c>
      <c r="F244" t="s">
        <v>49</v>
      </c>
      <c r="G244">
        <v>3523</v>
      </c>
      <c r="H244">
        <v>3766</v>
      </c>
      <c r="I244">
        <v>3841</v>
      </c>
      <c r="J244">
        <v>3897</v>
      </c>
      <c r="K244">
        <v>4042</v>
      </c>
      <c r="L244">
        <v>4195</v>
      </c>
      <c r="M244">
        <v>4334</v>
      </c>
      <c r="N244">
        <v>4467</v>
      </c>
      <c r="O244">
        <v>4837</v>
      </c>
      <c r="P244">
        <v>4837</v>
      </c>
      <c r="Q244">
        <v>4837</v>
      </c>
      <c r="R244">
        <v>4837</v>
      </c>
      <c r="S244">
        <v>2801</v>
      </c>
      <c r="T244">
        <v>3024</v>
      </c>
      <c r="U244">
        <v>3120</v>
      </c>
      <c r="V244">
        <v>3182</v>
      </c>
      <c r="W244">
        <v>3270</v>
      </c>
      <c r="X244">
        <v>3358</v>
      </c>
      <c r="Y244">
        <v>3481</v>
      </c>
      <c r="Z244">
        <v>3562</v>
      </c>
      <c r="AA244">
        <v>3760</v>
      </c>
      <c r="AB244">
        <v>3760</v>
      </c>
      <c r="AC244">
        <v>3760</v>
      </c>
      <c r="AD244">
        <v>3760</v>
      </c>
      <c r="AE244">
        <v>405</v>
      </c>
      <c r="AF244">
        <v>433</v>
      </c>
      <c r="AG244">
        <v>449</v>
      </c>
      <c r="AH244">
        <v>461</v>
      </c>
      <c r="AI244">
        <v>490</v>
      </c>
      <c r="AJ244">
        <v>501</v>
      </c>
      <c r="AK244">
        <v>538</v>
      </c>
      <c r="AL244">
        <v>573</v>
      </c>
      <c r="AM244">
        <v>603</v>
      </c>
      <c r="AN244">
        <v>603</v>
      </c>
      <c r="AO244">
        <v>603</v>
      </c>
      <c r="AP244">
        <v>603</v>
      </c>
      <c r="AQ244">
        <v>23607</v>
      </c>
      <c r="AR244">
        <v>0</v>
      </c>
      <c r="AS244">
        <v>3411</v>
      </c>
      <c r="AT244">
        <v>3429</v>
      </c>
      <c r="AU244">
        <v>2339</v>
      </c>
      <c r="AV244">
        <v>8374</v>
      </c>
      <c r="AW244">
        <v>392</v>
      </c>
      <c r="AX244">
        <v>395</v>
      </c>
      <c r="AY244">
        <v>239</v>
      </c>
      <c r="AZ244">
        <v>863</v>
      </c>
      <c r="BA244">
        <v>2749</v>
      </c>
      <c r="BB244">
        <v>2752</v>
      </c>
      <c r="BC244">
        <v>1601</v>
      </c>
      <c r="BD244">
        <v>4145</v>
      </c>
      <c r="BE244">
        <v>63</v>
      </c>
      <c r="BF244">
        <f>Table4[[#This Row],[50%]]-(Table4[[#This Row],[S50%]]+Table4[[#This Row],[I50%]])</f>
        <v>317</v>
      </c>
      <c r="BG244" s="2">
        <f>Table4[[#This Row],[S50%]]+Table4[[#This Row],[I50%]]</f>
        <v>3206</v>
      </c>
    </row>
    <row r="245" spans="1:59" x14ac:dyDescent="0.2">
      <c r="A245">
        <v>1591102338</v>
      </c>
      <c r="B245">
        <v>240</v>
      </c>
      <c r="D245" t="s">
        <v>48</v>
      </c>
      <c r="E245" t="s">
        <v>222</v>
      </c>
      <c r="F245" t="s">
        <v>49</v>
      </c>
      <c r="G245">
        <v>3477</v>
      </c>
      <c r="H245">
        <v>3720</v>
      </c>
      <c r="I245">
        <v>3841</v>
      </c>
      <c r="J245">
        <v>3900</v>
      </c>
      <c r="K245">
        <v>4068</v>
      </c>
      <c r="L245">
        <v>4222</v>
      </c>
      <c r="M245">
        <v>4355</v>
      </c>
      <c r="N245">
        <v>4491</v>
      </c>
      <c r="O245">
        <v>4837</v>
      </c>
      <c r="P245">
        <v>4837</v>
      </c>
      <c r="Q245">
        <v>4837</v>
      </c>
      <c r="R245">
        <v>4837</v>
      </c>
      <c r="S245">
        <v>2769</v>
      </c>
      <c r="T245">
        <v>3025</v>
      </c>
      <c r="U245">
        <v>3126</v>
      </c>
      <c r="V245">
        <v>3179</v>
      </c>
      <c r="W245">
        <v>3290</v>
      </c>
      <c r="X245">
        <v>3388</v>
      </c>
      <c r="Y245">
        <v>3527</v>
      </c>
      <c r="Z245">
        <v>3604</v>
      </c>
      <c r="AA245">
        <v>3760</v>
      </c>
      <c r="AB245">
        <v>3760</v>
      </c>
      <c r="AC245">
        <v>3760</v>
      </c>
      <c r="AD245">
        <v>3760</v>
      </c>
      <c r="AE245">
        <v>402</v>
      </c>
      <c r="AF245">
        <v>432</v>
      </c>
      <c r="AG245">
        <v>452</v>
      </c>
      <c r="AH245">
        <v>463</v>
      </c>
      <c r="AI245">
        <v>493</v>
      </c>
      <c r="AJ245">
        <v>507</v>
      </c>
      <c r="AK245">
        <v>564</v>
      </c>
      <c r="AL245">
        <v>574</v>
      </c>
      <c r="AM245">
        <v>646</v>
      </c>
      <c r="AN245">
        <v>646</v>
      </c>
      <c r="AO245">
        <v>646</v>
      </c>
      <c r="AP245">
        <v>646</v>
      </c>
      <c r="AQ245">
        <v>23718</v>
      </c>
      <c r="AR245">
        <v>0</v>
      </c>
      <c r="AS245">
        <v>3411</v>
      </c>
      <c r="AT245">
        <v>3429</v>
      </c>
      <c r="AU245">
        <v>2339</v>
      </c>
      <c r="AV245">
        <v>8374</v>
      </c>
      <c r="AW245">
        <v>392</v>
      </c>
      <c r="AX245">
        <v>395</v>
      </c>
      <c r="AY245">
        <v>239</v>
      </c>
      <c r="AZ245">
        <v>863</v>
      </c>
      <c r="BA245">
        <v>2749</v>
      </c>
      <c r="BB245">
        <v>2752</v>
      </c>
      <c r="BC245">
        <v>1601</v>
      </c>
      <c r="BD245">
        <v>4145</v>
      </c>
      <c r="BE245">
        <v>63</v>
      </c>
      <c r="BF245">
        <f>Table4[[#This Row],[50%]]-(Table4[[#This Row],[S50%]]+Table4[[#This Row],[I50%]])</f>
        <v>306</v>
      </c>
      <c r="BG245" s="2">
        <f>Table4[[#This Row],[S50%]]+Table4[[#This Row],[I50%]]</f>
        <v>3171</v>
      </c>
    </row>
    <row r="246" spans="1:59" x14ac:dyDescent="0.2">
      <c r="A246">
        <v>1591102340</v>
      </c>
      <c r="B246">
        <v>240</v>
      </c>
      <c r="D246" t="s">
        <v>48</v>
      </c>
      <c r="E246" t="s">
        <v>228</v>
      </c>
      <c r="F246" t="s">
        <v>49</v>
      </c>
      <c r="G246">
        <v>3502</v>
      </c>
      <c r="H246">
        <v>3720</v>
      </c>
      <c r="I246">
        <v>3851</v>
      </c>
      <c r="J246">
        <v>3915</v>
      </c>
      <c r="K246">
        <v>4091</v>
      </c>
      <c r="L246">
        <v>4230</v>
      </c>
      <c r="M246">
        <v>4391</v>
      </c>
      <c r="N246">
        <v>4580</v>
      </c>
      <c r="O246">
        <v>4837</v>
      </c>
      <c r="P246">
        <v>4837</v>
      </c>
      <c r="Q246">
        <v>4837</v>
      </c>
      <c r="R246">
        <v>4837</v>
      </c>
      <c r="S246">
        <v>2758</v>
      </c>
      <c r="T246">
        <v>2945</v>
      </c>
      <c r="U246">
        <v>3100</v>
      </c>
      <c r="V246">
        <v>3159</v>
      </c>
      <c r="W246">
        <v>3314</v>
      </c>
      <c r="X246">
        <v>3415</v>
      </c>
      <c r="Y246">
        <v>3604</v>
      </c>
      <c r="Z246">
        <v>3686</v>
      </c>
      <c r="AA246">
        <v>3767</v>
      </c>
      <c r="AB246">
        <v>3767</v>
      </c>
      <c r="AC246">
        <v>3767</v>
      </c>
      <c r="AD246">
        <v>3767</v>
      </c>
      <c r="AE246">
        <v>400</v>
      </c>
      <c r="AF246">
        <v>429</v>
      </c>
      <c r="AG246">
        <v>453</v>
      </c>
      <c r="AH246">
        <v>465</v>
      </c>
      <c r="AI246">
        <v>493</v>
      </c>
      <c r="AJ246">
        <v>511</v>
      </c>
      <c r="AK246">
        <v>542</v>
      </c>
      <c r="AL246">
        <v>565</v>
      </c>
      <c r="AM246">
        <v>646</v>
      </c>
      <c r="AN246">
        <v>646</v>
      </c>
      <c r="AO246">
        <v>646</v>
      </c>
      <c r="AP246">
        <v>646</v>
      </c>
      <c r="AQ246">
        <v>23839</v>
      </c>
      <c r="AR246">
        <v>0</v>
      </c>
      <c r="AS246">
        <v>3411</v>
      </c>
      <c r="AT246">
        <v>3430</v>
      </c>
      <c r="AU246">
        <v>2339</v>
      </c>
      <c r="AV246">
        <v>8374</v>
      </c>
      <c r="AW246">
        <v>392</v>
      </c>
      <c r="AX246">
        <v>395</v>
      </c>
      <c r="AY246">
        <v>239</v>
      </c>
      <c r="AZ246">
        <v>863</v>
      </c>
      <c r="BA246">
        <v>2749</v>
      </c>
      <c r="BB246">
        <v>2752</v>
      </c>
      <c r="BC246">
        <v>1601</v>
      </c>
      <c r="BD246">
        <v>4145</v>
      </c>
      <c r="BE246">
        <v>63</v>
      </c>
      <c r="BF246">
        <f>Table4[[#This Row],[50%]]-(Table4[[#This Row],[S50%]]+Table4[[#This Row],[I50%]])</f>
        <v>344</v>
      </c>
      <c r="BG246" s="2">
        <f>Table4[[#This Row],[S50%]]+Table4[[#This Row],[I50%]]</f>
        <v>3158</v>
      </c>
    </row>
    <row r="247" spans="1:59" x14ac:dyDescent="0.2">
      <c r="A247">
        <v>1591102343</v>
      </c>
      <c r="B247">
        <v>240</v>
      </c>
      <c r="D247" t="s">
        <v>48</v>
      </c>
      <c r="E247" t="s">
        <v>245</v>
      </c>
      <c r="F247" t="s">
        <v>49</v>
      </c>
      <c r="G247">
        <v>3457</v>
      </c>
      <c r="H247">
        <v>3683</v>
      </c>
      <c r="I247">
        <v>3846</v>
      </c>
      <c r="J247">
        <v>3913</v>
      </c>
      <c r="K247">
        <v>4082</v>
      </c>
      <c r="L247">
        <v>4203</v>
      </c>
      <c r="M247">
        <v>4391</v>
      </c>
      <c r="N247">
        <v>4491</v>
      </c>
      <c r="O247">
        <v>4902</v>
      </c>
      <c r="P247">
        <v>4902</v>
      </c>
      <c r="Q247">
        <v>4902</v>
      </c>
      <c r="R247">
        <v>4902</v>
      </c>
      <c r="S247">
        <v>2743</v>
      </c>
      <c r="T247">
        <v>2942</v>
      </c>
      <c r="U247">
        <v>3112</v>
      </c>
      <c r="V247">
        <v>3187</v>
      </c>
      <c r="W247">
        <v>3329</v>
      </c>
      <c r="X247">
        <v>3410</v>
      </c>
      <c r="Y247">
        <v>3527</v>
      </c>
      <c r="Z247">
        <v>3646</v>
      </c>
      <c r="AA247">
        <v>3767</v>
      </c>
      <c r="AB247">
        <v>3767</v>
      </c>
      <c r="AC247">
        <v>3767</v>
      </c>
      <c r="AD247">
        <v>3767</v>
      </c>
      <c r="AE247">
        <v>400</v>
      </c>
      <c r="AF247">
        <v>430</v>
      </c>
      <c r="AG247">
        <v>456</v>
      </c>
      <c r="AH247">
        <v>467</v>
      </c>
      <c r="AI247">
        <v>495</v>
      </c>
      <c r="AJ247">
        <v>512</v>
      </c>
      <c r="AK247">
        <v>550</v>
      </c>
      <c r="AL247">
        <v>570</v>
      </c>
      <c r="AM247">
        <v>646</v>
      </c>
      <c r="AN247">
        <v>646</v>
      </c>
      <c r="AO247">
        <v>646</v>
      </c>
      <c r="AP247">
        <v>646</v>
      </c>
      <c r="AQ247">
        <v>23959</v>
      </c>
      <c r="AR247">
        <v>0</v>
      </c>
      <c r="AS247">
        <v>3412</v>
      </c>
      <c r="AT247">
        <v>3430</v>
      </c>
      <c r="AU247">
        <v>2339</v>
      </c>
      <c r="AV247">
        <v>8374</v>
      </c>
      <c r="AW247">
        <v>392</v>
      </c>
      <c r="AX247">
        <v>395</v>
      </c>
      <c r="AY247">
        <v>239</v>
      </c>
      <c r="AZ247">
        <v>863</v>
      </c>
      <c r="BA247">
        <v>2749</v>
      </c>
      <c r="BB247">
        <v>2753</v>
      </c>
      <c r="BC247">
        <v>1601</v>
      </c>
      <c r="BD247">
        <v>4145</v>
      </c>
      <c r="BE247">
        <v>63</v>
      </c>
      <c r="BF247">
        <f>Table4[[#This Row],[50%]]-(Table4[[#This Row],[S50%]]+Table4[[#This Row],[I50%]])</f>
        <v>314</v>
      </c>
      <c r="BG247" s="2">
        <f>Table4[[#This Row],[S50%]]+Table4[[#This Row],[I50%]]</f>
        <v>3143</v>
      </c>
    </row>
    <row r="248" spans="1:59" x14ac:dyDescent="0.2">
      <c r="A248">
        <v>1591102345</v>
      </c>
      <c r="B248">
        <v>240</v>
      </c>
      <c r="D248" t="s">
        <v>48</v>
      </c>
      <c r="E248" t="s">
        <v>235</v>
      </c>
      <c r="F248" t="s">
        <v>49</v>
      </c>
      <c r="G248">
        <v>3488</v>
      </c>
      <c r="H248">
        <v>3720</v>
      </c>
      <c r="I248">
        <v>3848</v>
      </c>
      <c r="J248">
        <v>3907</v>
      </c>
      <c r="K248">
        <v>4085</v>
      </c>
      <c r="L248">
        <v>4218</v>
      </c>
      <c r="M248">
        <v>4417</v>
      </c>
      <c r="N248">
        <v>4527</v>
      </c>
      <c r="O248">
        <v>4902</v>
      </c>
      <c r="P248">
        <v>4902</v>
      </c>
      <c r="Q248">
        <v>4902</v>
      </c>
      <c r="R248">
        <v>4902</v>
      </c>
      <c r="S248">
        <v>2761</v>
      </c>
      <c r="T248">
        <v>2993</v>
      </c>
      <c r="U248">
        <v>3123</v>
      </c>
      <c r="V248">
        <v>3207</v>
      </c>
      <c r="W248">
        <v>3334</v>
      </c>
      <c r="X248">
        <v>3410</v>
      </c>
      <c r="Y248">
        <v>3533</v>
      </c>
      <c r="Z248">
        <v>3646</v>
      </c>
      <c r="AA248">
        <v>3767</v>
      </c>
      <c r="AB248">
        <v>3767</v>
      </c>
      <c r="AC248">
        <v>3767</v>
      </c>
      <c r="AD248">
        <v>3767</v>
      </c>
      <c r="AE248">
        <v>403</v>
      </c>
      <c r="AF248">
        <v>432</v>
      </c>
      <c r="AG248">
        <v>459</v>
      </c>
      <c r="AH248">
        <v>471</v>
      </c>
      <c r="AI248">
        <v>496</v>
      </c>
      <c r="AJ248">
        <v>513</v>
      </c>
      <c r="AK248">
        <v>548</v>
      </c>
      <c r="AL248">
        <v>570</v>
      </c>
      <c r="AM248">
        <v>628</v>
      </c>
      <c r="AN248">
        <v>628</v>
      </c>
      <c r="AO248">
        <v>628</v>
      </c>
      <c r="AP248">
        <v>628</v>
      </c>
      <c r="AQ248">
        <v>24067</v>
      </c>
      <c r="AR248">
        <v>0</v>
      </c>
      <c r="AS248">
        <v>3412</v>
      </c>
      <c r="AT248">
        <v>3431</v>
      </c>
      <c r="AU248">
        <v>2339</v>
      </c>
      <c r="AV248">
        <v>8374</v>
      </c>
      <c r="AW248">
        <v>392</v>
      </c>
      <c r="AX248">
        <v>396</v>
      </c>
      <c r="AY248">
        <v>239</v>
      </c>
      <c r="AZ248">
        <v>863</v>
      </c>
      <c r="BA248">
        <v>2749</v>
      </c>
      <c r="BB248">
        <v>2753</v>
      </c>
      <c r="BC248">
        <v>1601</v>
      </c>
      <c r="BD248">
        <v>4145</v>
      </c>
      <c r="BE248">
        <v>63</v>
      </c>
      <c r="BF248">
        <f>Table4[[#This Row],[50%]]-(Table4[[#This Row],[S50%]]+Table4[[#This Row],[I50%]])</f>
        <v>324</v>
      </c>
      <c r="BG248" s="2">
        <f>Table4[[#This Row],[S50%]]+Table4[[#This Row],[I50%]]</f>
        <v>3164</v>
      </c>
    </row>
    <row r="249" spans="1:59" x14ac:dyDescent="0.2">
      <c r="A249">
        <v>1591102348</v>
      </c>
      <c r="B249">
        <v>240</v>
      </c>
      <c r="D249" t="s">
        <v>48</v>
      </c>
      <c r="E249" t="s">
        <v>226</v>
      </c>
      <c r="F249" t="s">
        <v>49</v>
      </c>
      <c r="G249">
        <v>3501</v>
      </c>
      <c r="H249">
        <v>3729</v>
      </c>
      <c r="I249">
        <v>3851</v>
      </c>
      <c r="J249">
        <v>3923</v>
      </c>
      <c r="K249">
        <v>4109</v>
      </c>
      <c r="L249">
        <v>4226</v>
      </c>
      <c r="M249">
        <v>4417</v>
      </c>
      <c r="N249">
        <v>4527</v>
      </c>
      <c r="O249">
        <v>4902</v>
      </c>
      <c r="P249">
        <v>4902</v>
      </c>
      <c r="Q249">
        <v>4902</v>
      </c>
      <c r="R249">
        <v>4902</v>
      </c>
      <c r="S249">
        <v>2823</v>
      </c>
      <c r="T249">
        <v>3004</v>
      </c>
      <c r="U249">
        <v>3123</v>
      </c>
      <c r="V249">
        <v>3214</v>
      </c>
      <c r="W249">
        <v>3325</v>
      </c>
      <c r="X249">
        <v>3407</v>
      </c>
      <c r="Y249">
        <v>3540</v>
      </c>
      <c r="Z249">
        <v>3608</v>
      </c>
      <c r="AA249">
        <v>3746</v>
      </c>
      <c r="AB249">
        <v>3746</v>
      </c>
      <c r="AC249">
        <v>3746</v>
      </c>
      <c r="AD249">
        <v>3746</v>
      </c>
      <c r="AE249">
        <v>402</v>
      </c>
      <c r="AF249">
        <v>431</v>
      </c>
      <c r="AG249">
        <v>458</v>
      </c>
      <c r="AH249">
        <v>468</v>
      </c>
      <c r="AI249">
        <v>494</v>
      </c>
      <c r="AJ249">
        <v>512</v>
      </c>
      <c r="AK249">
        <v>538</v>
      </c>
      <c r="AL249">
        <v>594</v>
      </c>
      <c r="AM249">
        <v>628</v>
      </c>
      <c r="AN249">
        <v>628</v>
      </c>
      <c r="AO249">
        <v>628</v>
      </c>
      <c r="AP249">
        <v>628</v>
      </c>
      <c r="AQ249">
        <v>24192</v>
      </c>
      <c r="AR249">
        <v>0</v>
      </c>
      <c r="AS249">
        <v>3413</v>
      </c>
      <c r="AT249">
        <v>3431</v>
      </c>
      <c r="AU249">
        <v>2339</v>
      </c>
      <c r="AV249">
        <v>8374</v>
      </c>
      <c r="AW249">
        <v>392</v>
      </c>
      <c r="AX249">
        <v>396</v>
      </c>
      <c r="AY249">
        <v>239</v>
      </c>
      <c r="AZ249">
        <v>863</v>
      </c>
      <c r="BA249">
        <v>2750</v>
      </c>
      <c r="BB249">
        <v>2753</v>
      </c>
      <c r="BC249">
        <v>1601</v>
      </c>
      <c r="BD249">
        <v>4145</v>
      </c>
      <c r="BE249">
        <v>63</v>
      </c>
      <c r="BF249">
        <f>Table4[[#This Row],[50%]]-(Table4[[#This Row],[S50%]]+Table4[[#This Row],[I50%]])</f>
        <v>276</v>
      </c>
      <c r="BG249" s="2">
        <f>Table4[[#This Row],[S50%]]+Table4[[#This Row],[I50%]]</f>
        <v>3225</v>
      </c>
    </row>
    <row r="250" spans="1:59" x14ac:dyDescent="0.2">
      <c r="A250">
        <v>1591102350</v>
      </c>
      <c r="B250">
        <v>240</v>
      </c>
      <c r="D250" t="s">
        <v>48</v>
      </c>
      <c r="E250" t="s">
        <v>86</v>
      </c>
      <c r="F250" t="s">
        <v>49</v>
      </c>
      <c r="G250">
        <v>3537</v>
      </c>
      <c r="H250">
        <v>3766</v>
      </c>
      <c r="I250">
        <v>3858</v>
      </c>
      <c r="J250">
        <v>3933</v>
      </c>
      <c r="K250">
        <v>4105</v>
      </c>
      <c r="L250">
        <v>4241</v>
      </c>
      <c r="M250">
        <v>4462</v>
      </c>
      <c r="N250">
        <v>4548</v>
      </c>
      <c r="O250">
        <v>5002</v>
      </c>
      <c r="P250">
        <v>5002</v>
      </c>
      <c r="Q250">
        <v>5002</v>
      </c>
      <c r="R250">
        <v>5002</v>
      </c>
      <c r="S250">
        <v>2841</v>
      </c>
      <c r="T250">
        <v>3024</v>
      </c>
      <c r="U250">
        <v>3138</v>
      </c>
      <c r="V250">
        <v>3213</v>
      </c>
      <c r="W250">
        <v>3312</v>
      </c>
      <c r="X250">
        <v>3399</v>
      </c>
      <c r="Y250">
        <v>3539</v>
      </c>
      <c r="Z250">
        <v>3608</v>
      </c>
      <c r="AA250">
        <v>3745</v>
      </c>
      <c r="AB250">
        <v>3745</v>
      </c>
      <c r="AC250">
        <v>3745</v>
      </c>
      <c r="AD250">
        <v>3745</v>
      </c>
      <c r="AE250">
        <v>404</v>
      </c>
      <c r="AF250">
        <v>433</v>
      </c>
      <c r="AG250">
        <v>459</v>
      </c>
      <c r="AH250">
        <v>470</v>
      </c>
      <c r="AI250">
        <v>496</v>
      </c>
      <c r="AJ250">
        <v>522</v>
      </c>
      <c r="AK250">
        <v>593</v>
      </c>
      <c r="AL250">
        <v>613</v>
      </c>
      <c r="AM250">
        <v>653</v>
      </c>
      <c r="AN250">
        <v>653</v>
      </c>
      <c r="AO250">
        <v>653</v>
      </c>
      <c r="AP250">
        <v>653</v>
      </c>
      <c r="AQ250">
        <v>24305</v>
      </c>
      <c r="AR250">
        <v>0</v>
      </c>
      <c r="AS250">
        <v>3414</v>
      </c>
      <c r="AT250">
        <v>3432</v>
      </c>
      <c r="AU250">
        <v>2339</v>
      </c>
      <c r="AV250">
        <v>8374</v>
      </c>
      <c r="AW250">
        <v>392</v>
      </c>
      <c r="AX250">
        <v>396</v>
      </c>
      <c r="AY250">
        <v>239</v>
      </c>
      <c r="AZ250">
        <v>863</v>
      </c>
      <c r="BA250">
        <v>2750</v>
      </c>
      <c r="BB250">
        <v>2754</v>
      </c>
      <c r="BC250">
        <v>1601</v>
      </c>
      <c r="BD250">
        <v>4145</v>
      </c>
      <c r="BE250">
        <v>63</v>
      </c>
      <c r="BF250">
        <f>Table4[[#This Row],[50%]]-(Table4[[#This Row],[S50%]]+Table4[[#This Row],[I50%]])</f>
        <v>292</v>
      </c>
      <c r="BG250" s="2">
        <f>Table4[[#This Row],[S50%]]+Table4[[#This Row],[I50%]]</f>
        <v>3245</v>
      </c>
    </row>
    <row r="251" spans="1:59" x14ac:dyDescent="0.2">
      <c r="A251">
        <v>1591102353</v>
      </c>
      <c r="B251">
        <v>240</v>
      </c>
      <c r="D251" t="s">
        <v>48</v>
      </c>
      <c r="E251" t="s">
        <v>156</v>
      </c>
      <c r="F251" t="s">
        <v>49</v>
      </c>
      <c r="G251">
        <v>3508</v>
      </c>
      <c r="H251">
        <v>3737</v>
      </c>
      <c r="I251">
        <v>3842</v>
      </c>
      <c r="J251">
        <v>3895</v>
      </c>
      <c r="K251">
        <v>4047</v>
      </c>
      <c r="L251">
        <v>4218</v>
      </c>
      <c r="M251">
        <v>4432</v>
      </c>
      <c r="N251">
        <v>4520</v>
      </c>
      <c r="O251">
        <v>5002</v>
      </c>
      <c r="P251">
        <v>5002</v>
      </c>
      <c r="Q251">
        <v>5002</v>
      </c>
      <c r="R251">
        <v>5002</v>
      </c>
      <c r="S251">
        <v>2824</v>
      </c>
      <c r="T251">
        <v>2996</v>
      </c>
      <c r="U251">
        <v>3105</v>
      </c>
      <c r="V251">
        <v>3154</v>
      </c>
      <c r="W251">
        <v>3279</v>
      </c>
      <c r="X251">
        <v>3358</v>
      </c>
      <c r="Y251">
        <v>3540</v>
      </c>
      <c r="Z251">
        <v>3618</v>
      </c>
      <c r="AA251">
        <v>3745</v>
      </c>
      <c r="AB251">
        <v>3745</v>
      </c>
      <c r="AC251">
        <v>3745</v>
      </c>
      <c r="AD251">
        <v>3745</v>
      </c>
      <c r="AE251">
        <v>400</v>
      </c>
      <c r="AF251">
        <v>428</v>
      </c>
      <c r="AG251">
        <v>447</v>
      </c>
      <c r="AH251">
        <v>464</v>
      </c>
      <c r="AI251">
        <v>488</v>
      </c>
      <c r="AJ251">
        <v>515</v>
      </c>
      <c r="AK251">
        <v>594</v>
      </c>
      <c r="AL251">
        <v>616</v>
      </c>
      <c r="AM251">
        <v>746</v>
      </c>
      <c r="AN251">
        <v>746</v>
      </c>
      <c r="AO251">
        <v>746</v>
      </c>
      <c r="AP251">
        <v>746</v>
      </c>
      <c r="AQ251">
        <v>24428</v>
      </c>
      <c r="AR251">
        <v>0</v>
      </c>
      <c r="AS251">
        <v>3414</v>
      </c>
      <c r="AT251">
        <v>3432</v>
      </c>
      <c r="AU251">
        <v>2339</v>
      </c>
      <c r="AV251">
        <v>8374</v>
      </c>
      <c r="AW251">
        <v>392</v>
      </c>
      <c r="AX251">
        <v>396</v>
      </c>
      <c r="AY251">
        <v>239</v>
      </c>
      <c r="AZ251">
        <v>863</v>
      </c>
      <c r="BA251">
        <v>2750</v>
      </c>
      <c r="BB251">
        <v>2754</v>
      </c>
      <c r="BC251">
        <v>1601</v>
      </c>
      <c r="BD251">
        <v>4145</v>
      </c>
      <c r="BE251">
        <v>63</v>
      </c>
      <c r="BF251">
        <f>Table4[[#This Row],[50%]]-(Table4[[#This Row],[S50%]]+Table4[[#This Row],[I50%]])</f>
        <v>284</v>
      </c>
      <c r="BG251" s="2">
        <f>Table4[[#This Row],[S50%]]+Table4[[#This Row],[I50%]]</f>
        <v>3224</v>
      </c>
    </row>
    <row r="252" spans="1:59" x14ac:dyDescent="0.2">
      <c r="A252">
        <v>1591102355</v>
      </c>
      <c r="B252">
        <v>240</v>
      </c>
      <c r="D252" t="s">
        <v>48</v>
      </c>
      <c r="E252" t="s">
        <v>231</v>
      </c>
      <c r="F252" t="s">
        <v>49</v>
      </c>
      <c r="G252">
        <v>3521</v>
      </c>
      <c r="H252">
        <v>3744</v>
      </c>
      <c r="I252">
        <v>3858</v>
      </c>
      <c r="J252">
        <v>3912</v>
      </c>
      <c r="K252">
        <v>4069</v>
      </c>
      <c r="L252">
        <v>4302</v>
      </c>
      <c r="M252">
        <v>4510</v>
      </c>
      <c r="N252">
        <v>4584</v>
      </c>
      <c r="O252">
        <v>5006</v>
      </c>
      <c r="P252">
        <v>5006</v>
      </c>
      <c r="Q252">
        <v>5006</v>
      </c>
      <c r="R252">
        <v>5006</v>
      </c>
      <c r="S252">
        <v>2829</v>
      </c>
      <c r="T252">
        <v>2989</v>
      </c>
      <c r="U252">
        <v>3104</v>
      </c>
      <c r="V252">
        <v>3160</v>
      </c>
      <c r="W252">
        <v>3283</v>
      </c>
      <c r="X252">
        <v>3358</v>
      </c>
      <c r="Y252">
        <v>3608</v>
      </c>
      <c r="Z252">
        <v>3701</v>
      </c>
      <c r="AA252">
        <v>3745</v>
      </c>
      <c r="AB252">
        <v>3745</v>
      </c>
      <c r="AC252">
        <v>3745</v>
      </c>
      <c r="AD252">
        <v>3745</v>
      </c>
      <c r="AE252">
        <v>403</v>
      </c>
      <c r="AF252">
        <v>434</v>
      </c>
      <c r="AG252">
        <v>451</v>
      </c>
      <c r="AH252">
        <v>464</v>
      </c>
      <c r="AI252">
        <v>490</v>
      </c>
      <c r="AJ252">
        <v>525</v>
      </c>
      <c r="AK252">
        <v>595</v>
      </c>
      <c r="AL252">
        <v>617</v>
      </c>
      <c r="AM252">
        <v>746</v>
      </c>
      <c r="AN252">
        <v>746</v>
      </c>
      <c r="AO252">
        <v>746</v>
      </c>
      <c r="AP252">
        <v>746</v>
      </c>
      <c r="AQ252">
        <v>24542</v>
      </c>
      <c r="AR252">
        <v>0</v>
      </c>
      <c r="AS252">
        <v>3414</v>
      </c>
      <c r="AT252">
        <v>3433</v>
      </c>
      <c r="AU252">
        <v>2339</v>
      </c>
      <c r="AV252">
        <v>8374</v>
      </c>
      <c r="AW252">
        <v>392</v>
      </c>
      <c r="AX252">
        <v>396</v>
      </c>
      <c r="AY252">
        <v>239</v>
      </c>
      <c r="AZ252">
        <v>863</v>
      </c>
      <c r="BA252">
        <v>2751</v>
      </c>
      <c r="BB252">
        <v>2754</v>
      </c>
      <c r="BC252">
        <v>1601</v>
      </c>
      <c r="BD252">
        <v>4145</v>
      </c>
      <c r="BE252">
        <v>63</v>
      </c>
      <c r="BF252">
        <f>Table4[[#This Row],[50%]]-(Table4[[#This Row],[S50%]]+Table4[[#This Row],[I50%]])</f>
        <v>289</v>
      </c>
      <c r="BG252" s="2">
        <f>Table4[[#This Row],[S50%]]+Table4[[#This Row],[I50%]]</f>
        <v>3232</v>
      </c>
    </row>
    <row r="253" spans="1:59" x14ac:dyDescent="0.2">
      <c r="A253">
        <v>1591102358</v>
      </c>
      <c r="B253">
        <v>240</v>
      </c>
      <c r="D253" t="s">
        <v>48</v>
      </c>
      <c r="E253" t="s">
        <v>157</v>
      </c>
      <c r="F253" t="s">
        <v>49</v>
      </c>
      <c r="G253">
        <v>3500</v>
      </c>
      <c r="H253">
        <v>3721</v>
      </c>
      <c r="I253">
        <v>3844</v>
      </c>
      <c r="J253">
        <v>3892</v>
      </c>
      <c r="K253">
        <v>4023</v>
      </c>
      <c r="L253">
        <v>4150</v>
      </c>
      <c r="M253">
        <v>4462</v>
      </c>
      <c r="N253">
        <v>4510</v>
      </c>
      <c r="O253">
        <v>5006</v>
      </c>
      <c r="P253">
        <v>5006</v>
      </c>
      <c r="Q253">
        <v>5006</v>
      </c>
      <c r="R253">
        <v>5006</v>
      </c>
      <c r="S253">
        <v>2813</v>
      </c>
      <c r="T253">
        <v>2989</v>
      </c>
      <c r="U253">
        <v>3108</v>
      </c>
      <c r="V253">
        <v>3161</v>
      </c>
      <c r="W253">
        <v>3283</v>
      </c>
      <c r="X253">
        <v>3336</v>
      </c>
      <c r="Y253">
        <v>3403</v>
      </c>
      <c r="Z253">
        <v>3499</v>
      </c>
      <c r="AA253">
        <v>3728</v>
      </c>
      <c r="AB253">
        <v>3728</v>
      </c>
      <c r="AC253">
        <v>3728</v>
      </c>
      <c r="AD253">
        <v>3728</v>
      </c>
      <c r="AE253">
        <v>401</v>
      </c>
      <c r="AF253">
        <v>434</v>
      </c>
      <c r="AG253">
        <v>453</v>
      </c>
      <c r="AH253">
        <v>463</v>
      </c>
      <c r="AI253">
        <v>487</v>
      </c>
      <c r="AJ253">
        <v>505</v>
      </c>
      <c r="AK253">
        <v>561</v>
      </c>
      <c r="AL253">
        <v>616</v>
      </c>
      <c r="AM253">
        <v>746</v>
      </c>
      <c r="AN253">
        <v>746</v>
      </c>
      <c r="AO253">
        <v>746</v>
      </c>
      <c r="AP253">
        <v>746</v>
      </c>
      <c r="AQ253">
        <v>24663</v>
      </c>
      <c r="AR253">
        <v>0</v>
      </c>
      <c r="AS253">
        <v>3414</v>
      </c>
      <c r="AT253">
        <v>3433</v>
      </c>
      <c r="AU253">
        <v>2339</v>
      </c>
      <c r="AV253">
        <v>8374</v>
      </c>
      <c r="AW253">
        <v>392</v>
      </c>
      <c r="AX253">
        <v>396</v>
      </c>
      <c r="AY253">
        <v>239</v>
      </c>
      <c r="AZ253">
        <v>863</v>
      </c>
      <c r="BA253">
        <v>2751</v>
      </c>
      <c r="BB253">
        <v>2754</v>
      </c>
      <c r="BC253">
        <v>1601</v>
      </c>
      <c r="BD253">
        <v>4145</v>
      </c>
      <c r="BE253">
        <v>63</v>
      </c>
      <c r="BF253">
        <f>Table4[[#This Row],[50%]]-(Table4[[#This Row],[S50%]]+Table4[[#This Row],[I50%]])</f>
        <v>286</v>
      </c>
      <c r="BG253" s="2">
        <f>Table4[[#This Row],[S50%]]+Table4[[#This Row],[I50%]]</f>
        <v>3214</v>
      </c>
    </row>
    <row r="254" spans="1:59" x14ac:dyDescent="0.2">
      <c r="A254">
        <v>1591102360</v>
      </c>
      <c r="B254">
        <v>240</v>
      </c>
      <c r="D254" t="s">
        <v>48</v>
      </c>
      <c r="E254" t="s">
        <v>227</v>
      </c>
      <c r="F254" t="s">
        <v>49</v>
      </c>
      <c r="G254">
        <v>3497</v>
      </c>
      <c r="H254">
        <v>3720</v>
      </c>
      <c r="I254">
        <v>3838</v>
      </c>
      <c r="J254">
        <v>3887</v>
      </c>
      <c r="K254">
        <v>4041</v>
      </c>
      <c r="L254">
        <v>4212</v>
      </c>
      <c r="M254">
        <v>4478</v>
      </c>
      <c r="N254">
        <v>4520</v>
      </c>
      <c r="O254">
        <v>5006</v>
      </c>
      <c r="P254">
        <v>5006</v>
      </c>
      <c r="Q254">
        <v>5006</v>
      </c>
      <c r="R254">
        <v>5006</v>
      </c>
      <c r="S254">
        <v>2796</v>
      </c>
      <c r="T254">
        <v>2968</v>
      </c>
      <c r="U254">
        <v>3092</v>
      </c>
      <c r="V254">
        <v>3140</v>
      </c>
      <c r="W254">
        <v>3287</v>
      </c>
      <c r="X254">
        <v>3337</v>
      </c>
      <c r="Y254">
        <v>3410</v>
      </c>
      <c r="Z254">
        <v>3499</v>
      </c>
      <c r="AA254">
        <v>3728</v>
      </c>
      <c r="AB254">
        <v>3728</v>
      </c>
      <c r="AC254">
        <v>3728</v>
      </c>
      <c r="AD254">
        <v>3728</v>
      </c>
      <c r="AE254">
        <v>400</v>
      </c>
      <c r="AF254">
        <v>432</v>
      </c>
      <c r="AG254">
        <v>447</v>
      </c>
      <c r="AH254">
        <v>457</v>
      </c>
      <c r="AI254">
        <v>481</v>
      </c>
      <c r="AJ254">
        <v>497</v>
      </c>
      <c r="AK254">
        <v>525</v>
      </c>
      <c r="AL254">
        <v>570</v>
      </c>
      <c r="AM254">
        <v>746</v>
      </c>
      <c r="AN254">
        <v>746</v>
      </c>
      <c r="AO254">
        <v>746</v>
      </c>
      <c r="AP254">
        <v>746</v>
      </c>
      <c r="AQ254">
        <v>24782</v>
      </c>
      <c r="AR254">
        <v>0</v>
      </c>
      <c r="AS254">
        <v>3414</v>
      </c>
      <c r="AT254">
        <v>3433</v>
      </c>
      <c r="AU254">
        <v>2339</v>
      </c>
      <c r="AV254">
        <v>8374</v>
      </c>
      <c r="AW254">
        <v>393</v>
      </c>
      <c r="AX254">
        <v>396</v>
      </c>
      <c r="AY254">
        <v>239</v>
      </c>
      <c r="AZ254">
        <v>863</v>
      </c>
      <c r="BA254">
        <v>2751</v>
      </c>
      <c r="BB254">
        <v>2754</v>
      </c>
      <c r="BC254">
        <v>1601</v>
      </c>
      <c r="BD254">
        <v>4145</v>
      </c>
      <c r="BE254">
        <v>63</v>
      </c>
      <c r="BF254">
        <f>Table4[[#This Row],[50%]]-(Table4[[#This Row],[S50%]]+Table4[[#This Row],[I50%]])</f>
        <v>301</v>
      </c>
      <c r="BG254" s="2">
        <f>Table4[[#This Row],[S50%]]+Table4[[#This Row],[I50%]]</f>
        <v>3196</v>
      </c>
    </row>
    <row r="255" spans="1:59" x14ac:dyDescent="0.2">
      <c r="A255">
        <v>1591102363</v>
      </c>
      <c r="B255">
        <v>240</v>
      </c>
      <c r="D255" t="s">
        <v>48</v>
      </c>
      <c r="E255" t="s">
        <v>229</v>
      </c>
      <c r="F255" t="s">
        <v>49</v>
      </c>
      <c r="G255">
        <v>3491</v>
      </c>
      <c r="H255">
        <v>3713</v>
      </c>
      <c r="I255">
        <v>3820</v>
      </c>
      <c r="J255">
        <v>3864</v>
      </c>
      <c r="K255">
        <v>3980</v>
      </c>
      <c r="L255">
        <v>4109</v>
      </c>
      <c r="M255">
        <v>4297</v>
      </c>
      <c r="N255">
        <v>4415</v>
      </c>
      <c r="O255">
        <v>4665</v>
      </c>
      <c r="P255">
        <v>4665</v>
      </c>
      <c r="Q255">
        <v>4665</v>
      </c>
      <c r="R255">
        <v>4665</v>
      </c>
      <c r="S255">
        <v>2813</v>
      </c>
      <c r="T255">
        <v>2970</v>
      </c>
      <c r="U255">
        <v>3082</v>
      </c>
      <c r="V255">
        <v>3125</v>
      </c>
      <c r="W255">
        <v>3261</v>
      </c>
      <c r="X255">
        <v>3322</v>
      </c>
      <c r="Y255">
        <v>3401</v>
      </c>
      <c r="Z255">
        <v>3424</v>
      </c>
      <c r="AA255">
        <v>3499</v>
      </c>
      <c r="AB255">
        <v>3499</v>
      </c>
      <c r="AC255">
        <v>3499</v>
      </c>
      <c r="AD255">
        <v>3499</v>
      </c>
      <c r="AE255">
        <v>403</v>
      </c>
      <c r="AF255">
        <v>433</v>
      </c>
      <c r="AG255">
        <v>448</v>
      </c>
      <c r="AH255">
        <v>456</v>
      </c>
      <c r="AI255">
        <v>482</v>
      </c>
      <c r="AJ255">
        <v>508</v>
      </c>
      <c r="AK255">
        <v>546</v>
      </c>
      <c r="AL255">
        <v>577</v>
      </c>
      <c r="AM255">
        <v>634</v>
      </c>
      <c r="AN255">
        <v>634</v>
      </c>
      <c r="AO255">
        <v>634</v>
      </c>
      <c r="AP255">
        <v>634</v>
      </c>
      <c r="AQ255">
        <v>24895</v>
      </c>
      <c r="AR255">
        <v>0</v>
      </c>
      <c r="AS255">
        <v>3415</v>
      </c>
      <c r="AT255">
        <v>3433</v>
      </c>
      <c r="AU255">
        <v>2339</v>
      </c>
      <c r="AV255">
        <v>8374</v>
      </c>
      <c r="AW255">
        <v>393</v>
      </c>
      <c r="AX255">
        <v>396</v>
      </c>
      <c r="AY255">
        <v>239</v>
      </c>
      <c r="AZ255">
        <v>863</v>
      </c>
      <c r="BA255">
        <v>2751</v>
      </c>
      <c r="BB255">
        <v>2755</v>
      </c>
      <c r="BC255">
        <v>1601</v>
      </c>
      <c r="BD255">
        <v>4145</v>
      </c>
      <c r="BE255">
        <v>63</v>
      </c>
      <c r="BF255">
        <f>Table4[[#This Row],[50%]]-(Table4[[#This Row],[S50%]]+Table4[[#This Row],[I50%]])</f>
        <v>275</v>
      </c>
      <c r="BG255" s="2">
        <f>Table4[[#This Row],[S50%]]+Table4[[#This Row],[I50%]]</f>
        <v>3216</v>
      </c>
    </row>
    <row r="256" spans="1:59" x14ac:dyDescent="0.2">
      <c r="A256">
        <v>1591102365</v>
      </c>
      <c r="B256">
        <v>240</v>
      </c>
      <c r="D256" t="s">
        <v>48</v>
      </c>
      <c r="E256" t="s">
        <v>216</v>
      </c>
      <c r="F256" t="s">
        <v>49</v>
      </c>
      <c r="G256">
        <v>3486</v>
      </c>
      <c r="H256">
        <v>3720</v>
      </c>
      <c r="I256">
        <v>3828</v>
      </c>
      <c r="J256">
        <v>3884</v>
      </c>
      <c r="K256">
        <v>4046</v>
      </c>
      <c r="L256">
        <v>4148</v>
      </c>
      <c r="M256">
        <v>4336</v>
      </c>
      <c r="N256">
        <v>4509</v>
      </c>
      <c r="O256">
        <v>4665</v>
      </c>
      <c r="P256">
        <v>4665</v>
      </c>
      <c r="Q256">
        <v>4665</v>
      </c>
      <c r="R256">
        <v>4665</v>
      </c>
      <c r="S256">
        <v>2796</v>
      </c>
      <c r="T256">
        <v>2970</v>
      </c>
      <c r="U256">
        <v>3100</v>
      </c>
      <c r="V256">
        <v>3132</v>
      </c>
      <c r="W256">
        <v>3258</v>
      </c>
      <c r="X256">
        <v>3315</v>
      </c>
      <c r="Y256">
        <v>3402</v>
      </c>
      <c r="Z256">
        <v>3424</v>
      </c>
      <c r="AA256">
        <v>3542</v>
      </c>
      <c r="AB256">
        <v>3542</v>
      </c>
      <c r="AC256">
        <v>3542</v>
      </c>
      <c r="AD256">
        <v>3542</v>
      </c>
      <c r="AE256">
        <v>402</v>
      </c>
      <c r="AF256">
        <v>430</v>
      </c>
      <c r="AG256">
        <v>447</v>
      </c>
      <c r="AH256">
        <v>454</v>
      </c>
      <c r="AI256">
        <v>482</v>
      </c>
      <c r="AJ256">
        <v>511</v>
      </c>
      <c r="AK256">
        <v>554</v>
      </c>
      <c r="AL256">
        <v>577</v>
      </c>
      <c r="AM256">
        <v>596</v>
      </c>
      <c r="AN256">
        <v>596</v>
      </c>
      <c r="AO256">
        <v>596</v>
      </c>
      <c r="AP256">
        <v>596</v>
      </c>
      <c r="AQ256">
        <v>25019</v>
      </c>
      <c r="AR256">
        <v>0</v>
      </c>
      <c r="AS256">
        <v>3415</v>
      </c>
      <c r="AT256">
        <v>3434</v>
      </c>
      <c r="AU256">
        <v>2339</v>
      </c>
      <c r="AV256">
        <v>8374</v>
      </c>
      <c r="AW256">
        <v>393</v>
      </c>
      <c r="AX256">
        <v>396</v>
      </c>
      <c r="AY256">
        <v>239</v>
      </c>
      <c r="AZ256">
        <v>863</v>
      </c>
      <c r="BA256">
        <v>2751</v>
      </c>
      <c r="BB256">
        <v>2755</v>
      </c>
      <c r="BC256">
        <v>1601</v>
      </c>
      <c r="BD256">
        <v>4145</v>
      </c>
      <c r="BE256">
        <v>63</v>
      </c>
      <c r="BF256">
        <f>Table4[[#This Row],[50%]]-(Table4[[#This Row],[S50%]]+Table4[[#This Row],[I50%]])</f>
        <v>288</v>
      </c>
      <c r="BG256" s="2">
        <f>Table4[[#This Row],[S50%]]+Table4[[#This Row],[I50%]]</f>
        <v>3198</v>
      </c>
    </row>
    <row r="257" spans="1:59" x14ac:dyDescent="0.2">
      <c r="A257">
        <v>1591102368</v>
      </c>
      <c r="B257">
        <v>240</v>
      </c>
      <c r="D257" t="s">
        <v>48</v>
      </c>
      <c r="E257" t="s">
        <v>229</v>
      </c>
      <c r="F257" t="s">
        <v>49</v>
      </c>
      <c r="G257">
        <v>3469</v>
      </c>
      <c r="H257">
        <v>3689</v>
      </c>
      <c r="I257">
        <v>3799</v>
      </c>
      <c r="J257">
        <v>3861</v>
      </c>
      <c r="K257">
        <v>4005</v>
      </c>
      <c r="L257">
        <v>4137</v>
      </c>
      <c r="M257">
        <v>4311</v>
      </c>
      <c r="N257">
        <v>4509</v>
      </c>
      <c r="O257">
        <v>4896</v>
      </c>
      <c r="P257">
        <v>4896</v>
      </c>
      <c r="Q257">
        <v>4896</v>
      </c>
      <c r="R257">
        <v>4896</v>
      </c>
      <c r="S257">
        <v>2757</v>
      </c>
      <c r="T257">
        <v>2943</v>
      </c>
      <c r="U257">
        <v>3095</v>
      </c>
      <c r="V257">
        <v>3125</v>
      </c>
      <c r="W257">
        <v>3242</v>
      </c>
      <c r="X257">
        <v>3309</v>
      </c>
      <c r="Y257">
        <v>3408</v>
      </c>
      <c r="Z257">
        <v>3444</v>
      </c>
      <c r="AA257">
        <v>3600</v>
      </c>
      <c r="AB257">
        <v>3600</v>
      </c>
      <c r="AC257">
        <v>3600</v>
      </c>
      <c r="AD257">
        <v>3600</v>
      </c>
      <c r="AE257">
        <v>402</v>
      </c>
      <c r="AF257">
        <v>424</v>
      </c>
      <c r="AG257">
        <v>445</v>
      </c>
      <c r="AH257">
        <v>453</v>
      </c>
      <c r="AI257">
        <v>484</v>
      </c>
      <c r="AJ257">
        <v>511</v>
      </c>
      <c r="AK257">
        <v>554</v>
      </c>
      <c r="AL257">
        <v>581</v>
      </c>
      <c r="AM257">
        <v>606</v>
      </c>
      <c r="AN257">
        <v>606</v>
      </c>
      <c r="AO257">
        <v>606</v>
      </c>
      <c r="AP257">
        <v>606</v>
      </c>
      <c r="AQ257">
        <v>25140</v>
      </c>
      <c r="AR257">
        <v>0</v>
      </c>
      <c r="AS257">
        <v>3416</v>
      </c>
      <c r="AT257">
        <v>3434</v>
      </c>
      <c r="AU257">
        <v>2339</v>
      </c>
      <c r="AV257">
        <v>8374</v>
      </c>
      <c r="AW257">
        <v>393</v>
      </c>
      <c r="AX257">
        <v>396</v>
      </c>
      <c r="AY257">
        <v>239</v>
      </c>
      <c r="AZ257">
        <v>863</v>
      </c>
      <c r="BA257">
        <v>2751</v>
      </c>
      <c r="BB257">
        <v>2755</v>
      </c>
      <c r="BC257">
        <v>1601</v>
      </c>
      <c r="BD257">
        <v>4145</v>
      </c>
      <c r="BE257">
        <v>63</v>
      </c>
      <c r="BF257">
        <f>Table4[[#This Row],[50%]]-(Table4[[#This Row],[S50%]]+Table4[[#This Row],[I50%]])</f>
        <v>310</v>
      </c>
      <c r="BG257" s="2">
        <f>Table4[[#This Row],[S50%]]+Table4[[#This Row],[I50%]]</f>
        <v>3159</v>
      </c>
    </row>
    <row r="258" spans="1:59" x14ac:dyDescent="0.2">
      <c r="A258">
        <v>1591102370</v>
      </c>
      <c r="B258">
        <v>240</v>
      </c>
      <c r="D258" t="s">
        <v>48</v>
      </c>
      <c r="E258" t="s">
        <v>227</v>
      </c>
      <c r="F258" t="s">
        <v>49</v>
      </c>
      <c r="G258">
        <v>3503</v>
      </c>
      <c r="H258">
        <v>3708</v>
      </c>
      <c r="I258">
        <v>3821</v>
      </c>
      <c r="J258">
        <v>3892</v>
      </c>
      <c r="K258">
        <v>4029</v>
      </c>
      <c r="L258">
        <v>4148</v>
      </c>
      <c r="M258">
        <v>4305</v>
      </c>
      <c r="N258">
        <v>4509</v>
      </c>
      <c r="O258">
        <v>4896</v>
      </c>
      <c r="P258">
        <v>4896</v>
      </c>
      <c r="Q258">
        <v>4896</v>
      </c>
      <c r="R258">
        <v>4896</v>
      </c>
      <c r="S258">
        <v>2788</v>
      </c>
      <c r="T258">
        <v>2962</v>
      </c>
      <c r="U258">
        <v>3107</v>
      </c>
      <c r="V258">
        <v>3147</v>
      </c>
      <c r="W258">
        <v>3246</v>
      </c>
      <c r="X258">
        <v>3316</v>
      </c>
      <c r="Y258">
        <v>3393</v>
      </c>
      <c r="Z258">
        <v>3444</v>
      </c>
      <c r="AA258">
        <v>3600</v>
      </c>
      <c r="AB258">
        <v>3600</v>
      </c>
      <c r="AC258">
        <v>3600</v>
      </c>
      <c r="AD258">
        <v>3600</v>
      </c>
      <c r="AE258">
        <v>401</v>
      </c>
      <c r="AF258">
        <v>425</v>
      </c>
      <c r="AG258">
        <v>446</v>
      </c>
      <c r="AH258">
        <v>455</v>
      </c>
      <c r="AI258">
        <v>488</v>
      </c>
      <c r="AJ258">
        <v>516</v>
      </c>
      <c r="AK258">
        <v>554</v>
      </c>
      <c r="AL258">
        <v>581</v>
      </c>
      <c r="AM258">
        <v>606</v>
      </c>
      <c r="AN258">
        <v>606</v>
      </c>
      <c r="AO258">
        <v>606</v>
      </c>
      <c r="AP258">
        <v>606</v>
      </c>
      <c r="AQ258">
        <v>25263</v>
      </c>
      <c r="AR258">
        <v>0</v>
      </c>
      <c r="AS258">
        <v>3416</v>
      </c>
      <c r="AT258">
        <v>3434</v>
      </c>
      <c r="AU258">
        <v>2339</v>
      </c>
      <c r="AV258">
        <v>8374</v>
      </c>
      <c r="AW258">
        <v>393</v>
      </c>
      <c r="AX258">
        <v>396</v>
      </c>
      <c r="AY258">
        <v>239</v>
      </c>
      <c r="AZ258">
        <v>863</v>
      </c>
      <c r="BA258">
        <v>2751</v>
      </c>
      <c r="BB258">
        <v>2755</v>
      </c>
      <c r="BC258">
        <v>1601</v>
      </c>
      <c r="BD258">
        <v>4145</v>
      </c>
      <c r="BE258">
        <v>63</v>
      </c>
      <c r="BF258">
        <f>Table4[[#This Row],[50%]]-(Table4[[#This Row],[S50%]]+Table4[[#This Row],[I50%]])</f>
        <v>314</v>
      </c>
      <c r="BG258" s="2">
        <f>Table4[[#This Row],[S50%]]+Table4[[#This Row],[I50%]]</f>
        <v>3189</v>
      </c>
    </row>
    <row r="259" spans="1:59" x14ac:dyDescent="0.2">
      <c r="A259">
        <v>1591102373</v>
      </c>
      <c r="B259">
        <v>240</v>
      </c>
      <c r="D259" t="s">
        <v>48</v>
      </c>
      <c r="E259" t="s">
        <v>234</v>
      </c>
      <c r="F259" t="s">
        <v>49</v>
      </c>
      <c r="G259">
        <v>3471</v>
      </c>
      <c r="H259">
        <v>3644</v>
      </c>
      <c r="I259">
        <v>3785</v>
      </c>
      <c r="J259">
        <v>3872</v>
      </c>
      <c r="K259">
        <v>4001</v>
      </c>
      <c r="L259">
        <v>4148</v>
      </c>
      <c r="M259">
        <v>4259</v>
      </c>
      <c r="N259">
        <v>4305</v>
      </c>
      <c r="O259">
        <v>4896</v>
      </c>
      <c r="P259">
        <v>4896</v>
      </c>
      <c r="Q259">
        <v>4896</v>
      </c>
      <c r="R259">
        <v>4896</v>
      </c>
      <c r="S259">
        <v>2752</v>
      </c>
      <c r="T259">
        <v>2938</v>
      </c>
      <c r="U259">
        <v>3090</v>
      </c>
      <c r="V259">
        <v>3128</v>
      </c>
      <c r="W259">
        <v>3242</v>
      </c>
      <c r="X259">
        <v>3328</v>
      </c>
      <c r="Y259">
        <v>3393</v>
      </c>
      <c r="Z259">
        <v>3456</v>
      </c>
      <c r="AA259">
        <v>3600</v>
      </c>
      <c r="AB259">
        <v>3600</v>
      </c>
      <c r="AC259">
        <v>3600</v>
      </c>
      <c r="AD259">
        <v>3600</v>
      </c>
      <c r="AE259">
        <v>399</v>
      </c>
      <c r="AF259">
        <v>420</v>
      </c>
      <c r="AG259">
        <v>442</v>
      </c>
      <c r="AH259">
        <v>452</v>
      </c>
      <c r="AI259">
        <v>484</v>
      </c>
      <c r="AJ259">
        <v>508</v>
      </c>
      <c r="AK259">
        <v>549</v>
      </c>
      <c r="AL259">
        <v>564</v>
      </c>
      <c r="AM259">
        <v>606</v>
      </c>
      <c r="AN259">
        <v>606</v>
      </c>
      <c r="AO259">
        <v>606</v>
      </c>
      <c r="AP259">
        <v>606</v>
      </c>
      <c r="AQ259">
        <v>25380</v>
      </c>
      <c r="AR259">
        <v>0</v>
      </c>
      <c r="AS259">
        <v>3416</v>
      </c>
      <c r="AT259">
        <v>3434</v>
      </c>
      <c r="AU259">
        <v>2339</v>
      </c>
      <c r="AV259">
        <v>8374</v>
      </c>
      <c r="AW259">
        <v>393</v>
      </c>
      <c r="AX259">
        <v>396</v>
      </c>
      <c r="AY259">
        <v>239</v>
      </c>
      <c r="AZ259">
        <v>863</v>
      </c>
      <c r="BA259">
        <v>2751</v>
      </c>
      <c r="BB259">
        <v>2755</v>
      </c>
      <c r="BC259">
        <v>1601</v>
      </c>
      <c r="BD259">
        <v>4145</v>
      </c>
      <c r="BE259">
        <v>63</v>
      </c>
      <c r="BF259">
        <f>Table4[[#This Row],[50%]]-(Table4[[#This Row],[S50%]]+Table4[[#This Row],[I50%]])</f>
        <v>320</v>
      </c>
      <c r="BG259" s="2">
        <f>Table4[[#This Row],[S50%]]+Table4[[#This Row],[I50%]]</f>
        <v>3151</v>
      </c>
    </row>
    <row r="260" spans="1:59" x14ac:dyDescent="0.2">
      <c r="A260">
        <v>1591102375</v>
      </c>
      <c r="B260">
        <v>240</v>
      </c>
      <c r="D260" t="s">
        <v>48</v>
      </c>
      <c r="E260" t="s">
        <v>222</v>
      </c>
      <c r="F260" t="s">
        <v>49</v>
      </c>
      <c r="G260">
        <v>3493</v>
      </c>
      <c r="H260">
        <v>3654</v>
      </c>
      <c r="I260">
        <v>3800</v>
      </c>
      <c r="J260">
        <v>3862</v>
      </c>
      <c r="K260">
        <v>4005</v>
      </c>
      <c r="L260">
        <v>4146</v>
      </c>
      <c r="M260">
        <v>4259</v>
      </c>
      <c r="N260">
        <v>4433</v>
      </c>
      <c r="O260">
        <v>4896</v>
      </c>
      <c r="P260">
        <v>4896</v>
      </c>
      <c r="Q260">
        <v>4896</v>
      </c>
      <c r="R260">
        <v>4896</v>
      </c>
      <c r="S260">
        <v>2749</v>
      </c>
      <c r="T260">
        <v>2935</v>
      </c>
      <c r="U260">
        <v>3079</v>
      </c>
      <c r="V260">
        <v>3121</v>
      </c>
      <c r="W260">
        <v>3242</v>
      </c>
      <c r="X260">
        <v>3331</v>
      </c>
      <c r="Y260">
        <v>3399</v>
      </c>
      <c r="Z260">
        <v>3434</v>
      </c>
      <c r="AA260">
        <v>3491</v>
      </c>
      <c r="AB260">
        <v>3491</v>
      </c>
      <c r="AC260">
        <v>3491</v>
      </c>
      <c r="AD260">
        <v>3491</v>
      </c>
      <c r="AE260">
        <v>403</v>
      </c>
      <c r="AF260">
        <v>424</v>
      </c>
      <c r="AG260">
        <v>443</v>
      </c>
      <c r="AH260">
        <v>457</v>
      </c>
      <c r="AI260">
        <v>485</v>
      </c>
      <c r="AJ260">
        <v>509</v>
      </c>
      <c r="AK260">
        <v>549</v>
      </c>
      <c r="AL260">
        <v>562</v>
      </c>
      <c r="AM260">
        <v>606</v>
      </c>
      <c r="AN260">
        <v>606</v>
      </c>
      <c r="AO260">
        <v>606</v>
      </c>
      <c r="AP260">
        <v>606</v>
      </c>
      <c r="AQ260">
        <v>25498</v>
      </c>
      <c r="AR260">
        <v>0</v>
      </c>
      <c r="AS260">
        <v>3416</v>
      </c>
      <c r="AT260">
        <v>3434</v>
      </c>
      <c r="AU260">
        <v>2339</v>
      </c>
      <c r="AV260">
        <v>8374</v>
      </c>
      <c r="AW260">
        <v>393</v>
      </c>
      <c r="AX260">
        <v>396</v>
      </c>
      <c r="AY260">
        <v>239</v>
      </c>
      <c r="AZ260">
        <v>863</v>
      </c>
      <c r="BA260">
        <v>2751</v>
      </c>
      <c r="BB260">
        <v>2755</v>
      </c>
      <c r="BC260">
        <v>1601</v>
      </c>
      <c r="BD260">
        <v>4145</v>
      </c>
      <c r="BE260">
        <v>63</v>
      </c>
      <c r="BF260">
        <f>Table4[[#This Row],[50%]]-(Table4[[#This Row],[S50%]]+Table4[[#This Row],[I50%]])</f>
        <v>341</v>
      </c>
      <c r="BG260" s="2">
        <f>Table4[[#This Row],[S50%]]+Table4[[#This Row],[I50%]]</f>
        <v>3152</v>
      </c>
    </row>
    <row r="261" spans="1:59" x14ac:dyDescent="0.2">
      <c r="A261">
        <v>1591102378</v>
      </c>
      <c r="B261">
        <v>240</v>
      </c>
      <c r="D261" t="s">
        <v>48</v>
      </c>
      <c r="E261" t="s">
        <v>231</v>
      </c>
      <c r="F261" t="s">
        <v>49</v>
      </c>
      <c r="G261">
        <v>3451</v>
      </c>
      <c r="H261">
        <v>3636</v>
      </c>
      <c r="I261">
        <v>3798</v>
      </c>
      <c r="J261">
        <v>3851</v>
      </c>
      <c r="K261">
        <v>4000</v>
      </c>
      <c r="L261">
        <v>4154</v>
      </c>
      <c r="M261">
        <v>4290</v>
      </c>
      <c r="N261">
        <v>4567</v>
      </c>
      <c r="O261">
        <v>4722</v>
      </c>
      <c r="P261">
        <v>4722</v>
      </c>
      <c r="Q261">
        <v>4722</v>
      </c>
      <c r="R261">
        <v>4722</v>
      </c>
      <c r="S261">
        <v>2741</v>
      </c>
      <c r="T261">
        <v>2930</v>
      </c>
      <c r="U261">
        <v>3076</v>
      </c>
      <c r="V261">
        <v>3121</v>
      </c>
      <c r="W261">
        <v>3247</v>
      </c>
      <c r="X261">
        <v>3331</v>
      </c>
      <c r="Y261">
        <v>3416</v>
      </c>
      <c r="Z261">
        <v>3445</v>
      </c>
      <c r="AA261">
        <v>3631</v>
      </c>
      <c r="AB261">
        <v>3631</v>
      </c>
      <c r="AC261">
        <v>3631</v>
      </c>
      <c r="AD261">
        <v>3631</v>
      </c>
      <c r="AE261">
        <v>400</v>
      </c>
      <c r="AF261">
        <v>422</v>
      </c>
      <c r="AG261">
        <v>442</v>
      </c>
      <c r="AH261">
        <v>452</v>
      </c>
      <c r="AI261">
        <v>482</v>
      </c>
      <c r="AJ261">
        <v>506</v>
      </c>
      <c r="AK261">
        <v>535</v>
      </c>
      <c r="AL261">
        <v>550</v>
      </c>
      <c r="AM261">
        <v>591</v>
      </c>
      <c r="AN261">
        <v>591</v>
      </c>
      <c r="AO261">
        <v>591</v>
      </c>
      <c r="AP261">
        <v>591</v>
      </c>
      <c r="AQ261">
        <v>25610</v>
      </c>
      <c r="AR261">
        <v>0</v>
      </c>
      <c r="AS261">
        <v>3416</v>
      </c>
      <c r="AT261">
        <v>3435</v>
      </c>
      <c r="AU261">
        <v>2339</v>
      </c>
      <c r="AV261">
        <v>8374</v>
      </c>
      <c r="AW261">
        <v>393</v>
      </c>
      <c r="AX261">
        <v>396</v>
      </c>
      <c r="AY261">
        <v>239</v>
      </c>
      <c r="AZ261">
        <v>863</v>
      </c>
      <c r="BA261">
        <v>2751</v>
      </c>
      <c r="BB261">
        <v>2755</v>
      </c>
      <c r="BC261">
        <v>1601</v>
      </c>
      <c r="BD261">
        <v>4145</v>
      </c>
      <c r="BE261">
        <v>63</v>
      </c>
      <c r="BF261">
        <f>Table4[[#This Row],[50%]]-(Table4[[#This Row],[S50%]]+Table4[[#This Row],[I50%]])</f>
        <v>310</v>
      </c>
      <c r="BG261" s="2">
        <f>Table4[[#This Row],[S50%]]+Table4[[#This Row],[I50%]]</f>
        <v>3141</v>
      </c>
    </row>
    <row r="262" spans="1:59" x14ac:dyDescent="0.2">
      <c r="A262">
        <v>1591102380</v>
      </c>
      <c r="B262">
        <v>240</v>
      </c>
      <c r="D262" t="s">
        <v>48</v>
      </c>
      <c r="E262" t="s">
        <v>233</v>
      </c>
      <c r="F262" t="s">
        <v>49</v>
      </c>
      <c r="G262">
        <v>3471</v>
      </c>
      <c r="H262">
        <v>3678</v>
      </c>
      <c r="I262">
        <v>3815</v>
      </c>
      <c r="J262">
        <v>3881</v>
      </c>
      <c r="K262">
        <v>4056</v>
      </c>
      <c r="L262">
        <v>4217</v>
      </c>
      <c r="M262">
        <v>4369</v>
      </c>
      <c r="N262">
        <v>4458</v>
      </c>
      <c r="O262">
        <v>4722</v>
      </c>
      <c r="P262">
        <v>4722</v>
      </c>
      <c r="Q262">
        <v>4722</v>
      </c>
      <c r="R262">
        <v>4722</v>
      </c>
      <c r="S262">
        <v>2739</v>
      </c>
      <c r="T262">
        <v>2935</v>
      </c>
      <c r="U262">
        <v>3091</v>
      </c>
      <c r="V262">
        <v>3144</v>
      </c>
      <c r="W262">
        <v>3295</v>
      </c>
      <c r="X262">
        <v>3384</v>
      </c>
      <c r="Y262">
        <v>3448</v>
      </c>
      <c r="Z262">
        <v>3516</v>
      </c>
      <c r="AA262">
        <v>3660</v>
      </c>
      <c r="AB262">
        <v>3660</v>
      </c>
      <c r="AC262">
        <v>3660</v>
      </c>
      <c r="AD262">
        <v>3660</v>
      </c>
      <c r="AE262">
        <v>400</v>
      </c>
      <c r="AF262">
        <v>424</v>
      </c>
      <c r="AG262">
        <v>443</v>
      </c>
      <c r="AH262">
        <v>455</v>
      </c>
      <c r="AI262">
        <v>486</v>
      </c>
      <c r="AJ262">
        <v>511</v>
      </c>
      <c r="AK262">
        <v>544</v>
      </c>
      <c r="AL262">
        <v>562</v>
      </c>
      <c r="AM262">
        <v>676</v>
      </c>
      <c r="AN262">
        <v>676</v>
      </c>
      <c r="AO262">
        <v>676</v>
      </c>
      <c r="AP262">
        <v>676</v>
      </c>
      <c r="AQ262">
        <v>25741</v>
      </c>
      <c r="AR262">
        <v>0</v>
      </c>
      <c r="AS262">
        <v>3417</v>
      </c>
      <c r="AT262">
        <v>3435</v>
      </c>
      <c r="AU262">
        <v>2339</v>
      </c>
      <c r="AV262">
        <v>8374</v>
      </c>
      <c r="AW262">
        <v>393</v>
      </c>
      <c r="AX262">
        <v>396</v>
      </c>
      <c r="AY262">
        <v>239</v>
      </c>
      <c r="AZ262">
        <v>863</v>
      </c>
      <c r="BA262">
        <v>2751</v>
      </c>
      <c r="BB262">
        <v>2755</v>
      </c>
      <c r="BC262">
        <v>1601</v>
      </c>
      <c r="BD262">
        <v>4145</v>
      </c>
      <c r="BE262">
        <v>63</v>
      </c>
      <c r="BF262">
        <f>Table4[[#This Row],[50%]]-(Table4[[#This Row],[S50%]]+Table4[[#This Row],[I50%]])</f>
        <v>332</v>
      </c>
      <c r="BG262" s="2">
        <f>Table4[[#This Row],[S50%]]+Table4[[#This Row],[I50%]]</f>
        <v>3139</v>
      </c>
    </row>
    <row r="263" spans="1:59" x14ac:dyDescent="0.2">
      <c r="A263">
        <v>1591102383</v>
      </c>
      <c r="B263">
        <v>240</v>
      </c>
      <c r="D263" t="s">
        <v>48</v>
      </c>
      <c r="E263" t="s">
        <v>228</v>
      </c>
      <c r="F263" t="s">
        <v>49</v>
      </c>
      <c r="G263">
        <v>3455</v>
      </c>
      <c r="H263">
        <v>3642</v>
      </c>
      <c r="I263">
        <v>3812</v>
      </c>
      <c r="J263">
        <v>3889</v>
      </c>
      <c r="K263">
        <v>4064</v>
      </c>
      <c r="L263">
        <v>4195</v>
      </c>
      <c r="M263">
        <v>4369</v>
      </c>
      <c r="N263">
        <v>4544</v>
      </c>
      <c r="O263">
        <v>4826</v>
      </c>
      <c r="P263">
        <v>4826</v>
      </c>
      <c r="Q263">
        <v>4826</v>
      </c>
      <c r="R263">
        <v>4826</v>
      </c>
      <c r="S263">
        <v>2739</v>
      </c>
      <c r="T263">
        <v>2915</v>
      </c>
      <c r="U263">
        <v>3069</v>
      </c>
      <c r="V263">
        <v>3148</v>
      </c>
      <c r="W263">
        <v>3296</v>
      </c>
      <c r="X263">
        <v>3393</v>
      </c>
      <c r="Y263">
        <v>3478</v>
      </c>
      <c r="Z263">
        <v>3564</v>
      </c>
      <c r="AA263">
        <v>3660</v>
      </c>
      <c r="AB263">
        <v>3660</v>
      </c>
      <c r="AC263">
        <v>3660</v>
      </c>
      <c r="AD263">
        <v>3660</v>
      </c>
      <c r="AE263">
        <v>399</v>
      </c>
      <c r="AF263">
        <v>422</v>
      </c>
      <c r="AG263">
        <v>445</v>
      </c>
      <c r="AH263">
        <v>457</v>
      </c>
      <c r="AI263">
        <v>493</v>
      </c>
      <c r="AJ263">
        <v>518</v>
      </c>
      <c r="AK263">
        <v>549</v>
      </c>
      <c r="AL263">
        <v>587</v>
      </c>
      <c r="AM263">
        <v>689</v>
      </c>
      <c r="AN263">
        <v>689</v>
      </c>
      <c r="AO263">
        <v>689</v>
      </c>
      <c r="AP263">
        <v>689</v>
      </c>
      <c r="AQ263">
        <v>25857</v>
      </c>
      <c r="AR263">
        <v>0</v>
      </c>
      <c r="AS263">
        <v>3417</v>
      </c>
      <c r="AT263">
        <v>3435</v>
      </c>
      <c r="AU263">
        <v>2339</v>
      </c>
      <c r="AV263">
        <v>8374</v>
      </c>
      <c r="AW263">
        <v>393</v>
      </c>
      <c r="AX263">
        <v>396</v>
      </c>
      <c r="AY263">
        <v>239</v>
      </c>
      <c r="AZ263">
        <v>863</v>
      </c>
      <c r="BA263">
        <v>2751</v>
      </c>
      <c r="BB263">
        <v>2755</v>
      </c>
      <c r="BC263">
        <v>1601</v>
      </c>
      <c r="BD263">
        <v>4145</v>
      </c>
      <c r="BE263">
        <v>63</v>
      </c>
      <c r="BF263">
        <f>Table4[[#This Row],[50%]]-(Table4[[#This Row],[S50%]]+Table4[[#This Row],[I50%]])</f>
        <v>317</v>
      </c>
      <c r="BG263" s="2">
        <f>Table4[[#This Row],[S50%]]+Table4[[#This Row],[I50%]]</f>
        <v>3138</v>
      </c>
    </row>
    <row r="264" spans="1:59" x14ac:dyDescent="0.2">
      <c r="A264">
        <v>1591102386</v>
      </c>
      <c r="B264">
        <v>240</v>
      </c>
      <c r="D264" t="s">
        <v>48</v>
      </c>
      <c r="E264" t="s">
        <v>241</v>
      </c>
      <c r="F264" t="s">
        <v>49</v>
      </c>
      <c r="G264">
        <v>3518</v>
      </c>
      <c r="H264">
        <v>3753</v>
      </c>
      <c r="I264">
        <v>3842</v>
      </c>
      <c r="J264">
        <v>3906</v>
      </c>
      <c r="K264">
        <v>4098</v>
      </c>
      <c r="L264">
        <v>4187</v>
      </c>
      <c r="M264">
        <v>4358</v>
      </c>
      <c r="N264">
        <v>4369</v>
      </c>
      <c r="O264">
        <v>4826</v>
      </c>
      <c r="P264">
        <v>4826</v>
      </c>
      <c r="Q264">
        <v>4826</v>
      </c>
      <c r="R264">
        <v>4826</v>
      </c>
      <c r="S264">
        <v>2802</v>
      </c>
      <c r="T264">
        <v>2963</v>
      </c>
      <c r="U264">
        <v>3067</v>
      </c>
      <c r="V264">
        <v>3148</v>
      </c>
      <c r="W264">
        <v>3298</v>
      </c>
      <c r="X264">
        <v>3396</v>
      </c>
      <c r="Y264">
        <v>3468</v>
      </c>
      <c r="Z264">
        <v>3538</v>
      </c>
      <c r="AA264">
        <v>3660</v>
      </c>
      <c r="AB264">
        <v>3660</v>
      </c>
      <c r="AC264">
        <v>3660</v>
      </c>
      <c r="AD264">
        <v>3660</v>
      </c>
      <c r="AE264">
        <v>400</v>
      </c>
      <c r="AF264">
        <v>422</v>
      </c>
      <c r="AG264">
        <v>450</v>
      </c>
      <c r="AH264">
        <v>468</v>
      </c>
      <c r="AI264">
        <v>499</v>
      </c>
      <c r="AJ264">
        <v>523</v>
      </c>
      <c r="AK264">
        <v>558</v>
      </c>
      <c r="AL264">
        <v>630</v>
      </c>
      <c r="AM264">
        <v>689</v>
      </c>
      <c r="AN264">
        <v>689</v>
      </c>
      <c r="AO264">
        <v>689</v>
      </c>
      <c r="AP264">
        <v>689</v>
      </c>
      <c r="AQ264">
        <v>25980</v>
      </c>
      <c r="AR264">
        <v>0</v>
      </c>
      <c r="AS264">
        <v>3418</v>
      </c>
      <c r="AT264">
        <v>3436</v>
      </c>
      <c r="AU264">
        <v>2339</v>
      </c>
      <c r="AV264">
        <v>8374</v>
      </c>
      <c r="AW264">
        <v>393</v>
      </c>
      <c r="AX264">
        <v>396</v>
      </c>
      <c r="AY264">
        <v>239</v>
      </c>
      <c r="AZ264">
        <v>863</v>
      </c>
      <c r="BA264">
        <v>2751</v>
      </c>
      <c r="BB264">
        <v>2756</v>
      </c>
      <c r="BC264">
        <v>1601</v>
      </c>
      <c r="BD264">
        <v>4145</v>
      </c>
      <c r="BE264">
        <v>63</v>
      </c>
      <c r="BF264">
        <f>Table4[[#This Row],[50%]]-(Table4[[#This Row],[S50%]]+Table4[[#This Row],[I50%]])</f>
        <v>316</v>
      </c>
      <c r="BG264" s="2">
        <f>Table4[[#This Row],[S50%]]+Table4[[#This Row],[I50%]]</f>
        <v>3202</v>
      </c>
    </row>
    <row r="265" spans="1:59" x14ac:dyDescent="0.2">
      <c r="A265">
        <v>1591102388</v>
      </c>
      <c r="B265">
        <v>240</v>
      </c>
      <c r="D265" t="s">
        <v>48</v>
      </c>
      <c r="E265" t="s">
        <v>293</v>
      </c>
      <c r="F265" t="s">
        <v>49</v>
      </c>
      <c r="G265">
        <v>3517</v>
      </c>
      <c r="H265">
        <v>3748</v>
      </c>
      <c r="I265">
        <v>3828</v>
      </c>
      <c r="J265">
        <v>3889</v>
      </c>
      <c r="K265">
        <v>4100</v>
      </c>
      <c r="L265">
        <v>4195</v>
      </c>
      <c r="M265">
        <v>4368</v>
      </c>
      <c r="N265">
        <v>4499</v>
      </c>
      <c r="O265">
        <v>4826</v>
      </c>
      <c r="P265">
        <v>4826</v>
      </c>
      <c r="Q265">
        <v>4826</v>
      </c>
      <c r="R265">
        <v>4826</v>
      </c>
      <c r="S265">
        <v>2773</v>
      </c>
      <c r="T265">
        <v>2958</v>
      </c>
      <c r="U265">
        <v>3065</v>
      </c>
      <c r="V265">
        <v>3149</v>
      </c>
      <c r="W265">
        <v>3313</v>
      </c>
      <c r="X265">
        <v>3409</v>
      </c>
      <c r="Y265">
        <v>3521</v>
      </c>
      <c r="Z265">
        <v>3541</v>
      </c>
      <c r="AA265">
        <v>3660</v>
      </c>
      <c r="AB265">
        <v>3660</v>
      </c>
      <c r="AC265">
        <v>3660</v>
      </c>
      <c r="AD265">
        <v>3660</v>
      </c>
      <c r="AE265">
        <v>399</v>
      </c>
      <c r="AF265">
        <v>423</v>
      </c>
      <c r="AG265">
        <v>448</v>
      </c>
      <c r="AH265">
        <v>469</v>
      </c>
      <c r="AI265">
        <v>499</v>
      </c>
      <c r="AJ265">
        <v>533</v>
      </c>
      <c r="AK265">
        <v>587</v>
      </c>
      <c r="AL265">
        <v>662</v>
      </c>
      <c r="AM265">
        <v>691</v>
      </c>
      <c r="AN265">
        <v>691</v>
      </c>
      <c r="AO265">
        <v>691</v>
      </c>
      <c r="AP265">
        <v>691</v>
      </c>
      <c r="AQ265">
        <v>26095</v>
      </c>
      <c r="AR265">
        <v>0</v>
      </c>
      <c r="AS265">
        <v>3418</v>
      </c>
      <c r="AT265">
        <v>3436</v>
      </c>
      <c r="AU265">
        <v>2339</v>
      </c>
      <c r="AV265">
        <v>8374</v>
      </c>
      <c r="AW265">
        <v>393</v>
      </c>
      <c r="AX265">
        <v>396</v>
      </c>
      <c r="AY265">
        <v>239</v>
      </c>
      <c r="AZ265">
        <v>863</v>
      </c>
      <c r="BA265">
        <v>2751</v>
      </c>
      <c r="BB265">
        <v>2755</v>
      </c>
      <c r="BC265">
        <v>1601</v>
      </c>
      <c r="BD265">
        <v>4145</v>
      </c>
      <c r="BE265">
        <v>63</v>
      </c>
      <c r="BF265">
        <f>Table4[[#This Row],[50%]]-(Table4[[#This Row],[S50%]]+Table4[[#This Row],[I50%]])</f>
        <v>345</v>
      </c>
      <c r="BG265" s="2">
        <f>Table4[[#This Row],[S50%]]+Table4[[#This Row],[I50%]]</f>
        <v>3172</v>
      </c>
    </row>
    <row r="266" spans="1:59" x14ac:dyDescent="0.2">
      <c r="A266">
        <v>1591102391</v>
      </c>
      <c r="B266">
        <v>240</v>
      </c>
      <c r="D266" t="s">
        <v>48</v>
      </c>
      <c r="E266" t="s">
        <v>229</v>
      </c>
      <c r="F266" t="s">
        <v>49</v>
      </c>
      <c r="G266">
        <v>3548</v>
      </c>
      <c r="H266">
        <v>3756</v>
      </c>
      <c r="I266">
        <v>3837</v>
      </c>
      <c r="J266">
        <v>3883</v>
      </c>
      <c r="K266">
        <v>4086</v>
      </c>
      <c r="L266">
        <v>4199</v>
      </c>
      <c r="M266">
        <v>4499</v>
      </c>
      <c r="N266">
        <v>4667</v>
      </c>
      <c r="O266">
        <v>4931</v>
      </c>
      <c r="P266">
        <v>4931</v>
      </c>
      <c r="Q266">
        <v>4931</v>
      </c>
      <c r="R266">
        <v>4931</v>
      </c>
      <c r="S266">
        <v>2809</v>
      </c>
      <c r="T266">
        <v>2979</v>
      </c>
      <c r="U266">
        <v>3067</v>
      </c>
      <c r="V266">
        <v>3127</v>
      </c>
      <c r="W266">
        <v>3251</v>
      </c>
      <c r="X266">
        <v>3393</v>
      </c>
      <c r="Y266">
        <v>3511</v>
      </c>
      <c r="Z266">
        <v>3538</v>
      </c>
      <c r="AA266">
        <v>3694</v>
      </c>
      <c r="AB266">
        <v>3694</v>
      </c>
      <c r="AC266">
        <v>3694</v>
      </c>
      <c r="AD266">
        <v>3694</v>
      </c>
      <c r="AE266">
        <v>402</v>
      </c>
      <c r="AF266">
        <v>429</v>
      </c>
      <c r="AG266">
        <v>453</v>
      </c>
      <c r="AH266">
        <v>467</v>
      </c>
      <c r="AI266">
        <v>499</v>
      </c>
      <c r="AJ266">
        <v>532</v>
      </c>
      <c r="AK266">
        <v>582</v>
      </c>
      <c r="AL266">
        <v>630</v>
      </c>
      <c r="AM266">
        <v>774</v>
      </c>
      <c r="AN266">
        <v>774</v>
      </c>
      <c r="AO266">
        <v>774</v>
      </c>
      <c r="AP266">
        <v>774</v>
      </c>
      <c r="AQ266">
        <v>26219</v>
      </c>
      <c r="AR266">
        <v>0</v>
      </c>
      <c r="AS266">
        <v>3419</v>
      </c>
      <c r="AT266">
        <v>3437</v>
      </c>
      <c r="AU266">
        <v>2339</v>
      </c>
      <c r="AV266">
        <v>8374</v>
      </c>
      <c r="AW266">
        <v>393</v>
      </c>
      <c r="AX266">
        <v>396</v>
      </c>
      <c r="AY266">
        <v>239</v>
      </c>
      <c r="AZ266">
        <v>863</v>
      </c>
      <c r="BA266">
        <v>2751</v>
      </c>
      <c r="BB266">
        <v>2756</v>
      </c>
      <c r="BC266">
        <v>1601</v>
      </c>
      <c r="BD266">
        <v>4145</v>
      </c>
      <c r="BE266">
        <v>63</v>
      </c>
      <c r="BF266">
        <f>Table4[[#This Row],[50%]]-(Table4[[#This Row],[S50%]]+Table4[[#This Row],[I50%]])</f>
        <v>337</v>
      </c>
      <c r="BG266" s="2">
        <f>Table4[[#This Row],[S50%]]+Table4[[#This Row],[I50%]]</f>
        <v>3211</v>
      </c>
    </row>
    <row r="267" spans="1:59" x14ac:dyDescent="0.2">
      <c r="A267">
        <v>1591102393</v>
      </c>
      <c r="B267">
        <v>240</v>
      </c>
      <c r="D267" t="s">
        <v>48</v>
      </c>
      <c r="E267" t="s">
        <v>228</v>
      </c>
      <c r="F267" t="s">
        <v>49</v>
      </c>
      <c r="G267">
        <v>3554</v>
      </c>
      <c r="H267">
        <v>3752</v>
      </c>
      <c r="I267">
        <v>3821</v>
      </c>
      <c r="J267">
        <v>3881</v>
      </c>
      <c r="K267">
        <v>4100</v>
      </c>
      <c r="L267">
        <v>4217</v>
      </c>
      <c r="M267">
        <v>4499</v>
      </c>
      <c r="N267">
        <v>4694</v>
      </c>
      <c r="O267">
        <v>4931</v>
      </c>
      <c r="P267">
        <v>4931</v>
      </c>
      <c r="Q267">
        <v>4931</v>
      </c>
      <c r="R267">
        <v>4931</v>
      </c>
      <c r="S267">
        <v>2811</v>
      </c>
      <c r="T267">
        <v>2971</v>
      </c>
      <c r="U267">
        <v>3052</v>
      </c>
      <c r="V267">
        <v>3115</v>
      </c>
      <c r="W267">
        <v>3249</v>
      </c>
      <c r="X267">
        <v>3380</v>
      </c>
      <c r="Y267">
        <v>3465</v>
      </c>
      <c r="Z267">
        <v>3533</v>
      </c>
      <c r="AA267">
        <v>3694</v>
      </c>
      <c r="AB267">
        <v>3694</v>
      </c>
      <c r="AC267">
        <v>3694</v>
      </c>
      <c r="AD267">
        <v>3694</v>
      </c>
      <c r="AE267">
        <v>405</v>
      </c>
      <c r="AF267">
        <v>434</v>
      </c>
      <c r="AG267">
        <v>455</v>
      </c>
      <c r="AH267">
        <v>471</v>
      </c>
      <c r="AI267">
        <v>499</v>
      </c>
      <c r="AJ267">
        <v>534</v>
      </c>
      <c r="AK267">
        <v>573</v>
      </c>
      <c r="AL267">
        <v>603</v>
      </c>
      <c r="AM267">
        <v>774</v>
      </c>
      <c r="AN267">
        <v>774</v>
      </c>
      <c r="AO267">
        <v>774</v>
      </c>
      <c r="AP267">
        <v>774</v>
      </c>
      <c r="AQ267">
        <v>26337</v>
      </c>
      <c r="AR267">
        <v>0</v>
      </c>
      <c r="AS267">
        <v>3419</v>
      </c>
      <c r="AT267">
        <v>3437</v>
      </c>
      <c r="AU267">
        <v>2339</v>
      </c>
      <c r="AV267">
        <v>8374</v>
      </c>
      <c r="AW267">
        <v>393</v>
      </c>
      <c r="AX267">
        <v>397</v>
      </c>
      <c r="AY267">
        <v>239</v>
      </c>
      <c r="AZ267">
        <v>863</v>
      </c>
      <c r="BA267">
        <v>2751</v>
      </c>
      <c r="BB267">
        <v>2756</v>
      </c>
      <c r="BC267">
        <v>1601</v>
      </c>
      <c r="BD267">
        <v>4145</v>
      </c>
      <c r="BE267">
        <v>63</v>
      </c>
      <c r="BF267">
        <f>Table4[[#This Row],[50%]]-(Table4[[#This Row],[S50%]]+Table4[[#This Row],[I50%]])</f>
        <v>338</v>
      </c>
      <c r="BG267" s="2">
        <f>Table4[[#This Row],[S50%]]+Table4[[#This Row],[I50%]]</f>
        <v>3216</v>
      </c>
    </row>
    <row r="268" spans="1:59" x14ac:dyDescent="0.2">
      <c r="A268">
        <v>1591102396</v>
      </c>
      <c r="B268">
        <v>240</v>
      </c>
      <c r="D268" t="s">
        <v>48</v>
      </c>
      <c r="E268" t="s">
        <v>214</v>
      </c>
      <c r="F268" t="s">
        <v>49</v>
      </c>
      <c r="G268">
        <v>3510</v>
      </c>
      <c r="H268">
        <v>3693</v>
      </c>
      <c r="I268">
        <v>3813</v>
      </c>
      <c r="J268">
        <v>3882</v>
      </c>
      <c r="K268">
        <v>4035</v>
      </c>
      <c r="L268">
        <v>4193</v>
      </c>
      <c r="M268">
        <v>4499</v>
      </c>
      <c r="N268">
        <v>4633</v>
      </c>
      <c r="O268">
        <v>4931</v>
      </c>
      <c r="P268">
        <v>4931</v>
      </c>
      <c r="Q268">
        <v>4931</v>
      </c>
      <c r="R268">
        <v>4931</v>
      </c>
      <c r="S268">
        <v>2775</v>
      </c>
      <c r="T268">
        <v>2952</v>
      </c>
      <c r="U268">
        <v>3052</v>
      </c>
      <c r="V268">
        <v>3109</v>
      </c>
      <c r="W268">
        <v>3251</v>
      </c>
      <c r="X268">
        <v>3338</v>
      </c>
      <c r="Y268">
        <v>3435</v>
      </c>
      <c r="Z268">
        <v>3490</v>
      </c>
      <c r="AA268">
        <v>3694</v>
      </c>
      <c r="AB268">
        <v>3694</v>
      </c>
      <c r="AC268">
        <v>3694</v>
      </c>
      <c r="AD268">
        <v>3694</v>
      </c>
      <c r="AE268">
        <v>405</v>
      </c>
      <c r="AF268">
        <v>432</v>
      </c>
      <c r="AG268">
        <v>451</v>
      </c>
      <c r="AH268">
        <v>462</v>
      </c>
      <c r="AI268">
        <v>494</v>
      </c>
      <c r="AJ268">
        <v>513</v>
      </c>
      <c r="AK268">
        <v>568</v>
      </c>
      <c r="AL268">
        <v>589</v>
      </c>
      <c r="AM268">
        <v>774</v>
      </c>
      <c r="AN268">
        <v>774</v>
      </c>
      <c r="AO268">
        <v>774</v>
      </c>
      <c r="AP268">
        <v>774</v>
      </c>
      <c r="AQ268">
        <v>26457</v>
      </c>
      <c r="AR268">
        <v>0</v>
      </c>
      <c r="AS268">
        <v>3419</v>
      </c>
      <c r="AT268">
        <v>3438</v>
      </c>
      <c r="AU268">
        <v>2339</v>
      </c>
      <c r="AV268">
        <v>8374</v>
      </c>
      <c r="AW268">
        <v>393</v>
      </c>
      <c r="AX268">
        <v>397</v>
      </c>
      <c r="AY268">
        <v>239</v>
      </c>
      <c r="AZ268">
        <v>863</v>
      </c>
      <c r="BA268">
        <v>2751</v>
      </c>
      <c r="BB268">
        <v>2756</v>
      </c>
      <c r="BC268">
        <v>1601</v>
      </c>
      <c r="BD268">
        <v>4145</v>
      </c>
      <c r="BE268">
        <v>63</v>
      </c>
      <c r="BF268">
        <f>Table4[[#This Row],[50%]]-(Table4[[#This Row],[S50%]]+Table4[[#This Row],[I50%]])</f>
        <v>330</v>
      </c>
      <c r="BG268" s="2">
        <f>Table4[[#This Row],[S50%]]+Table4[[#This Row],[I50%]]</f>
        <v>3180</v>
      </c>
    </row>
    <row r="269" spans="1:59" x14ac:dyDescent="0.2">
      <c r="A269">
        <v>1591102398</v>
      </c>
      <c r="B269">
        <v>240</v>
      </c>
      <c r="D269" t="s">
        <v>48</v>
      </c>
      <c r="E269" t="s">
        <v>237</v>
      </c>
      <c r="F269" t="s">
        <v>49</v>
      </c>
      <c r="G269">
        <v>3515</v>
      </c>
      <c r="H269">
        <v>3683</v>
      </c>
      <c r="I269">
        <v>3813</v>
      </c>
      <c r="J269">
        <v>3884</v>
      </c>
      <c r="K269">
        <v>4054</v>
      </c>
      <c r="L269">
        <v>4198</v>
      </c>
      <c r="M269">
        <v>4479</v>
      </c>
      <c r="N269">
        <v>4633</v>
      </c>
      <c r="O269">
        <v>4931</v>
      </c>
      <c r="P269">
        <v>4931</v>
      </c>
      <c r="Q269">
        <v>4931</v>
      </c>
      <c r="R269">
        <v>4931</v>
      </c>
      <c r="S269">
        <v>2776</v>
      </c>
      <c r="T269">
        <v>2952</v>
      </c>
      <c r="U269">
        <v>3055</v>
      </c>
      <c r="V269">
        <v>3120</v>
      </c>
      <c r="W269">
        <v>3267</v>
      </c>
      <c r="X269">
        <v>3346</v>
      </c>
      <c r="Y269">
        <v>3435</v>
      </c>
      <c r="Z269">
        <v>3473</v>
      </c>
      <c r="AA269">
        <v>3540</v>
      </c>
      <c r="AB269">
        <v>3540</v>
      </c>
      <c r="AC269">
        <v>3540</v>
      </c>
      <c r="AD269">
        <v>3540</v>
      </c>
      <c r="AE269">
        <v>401</v>
      </c>
      <c r="AF269">
        <v>426</v>
      </c>
      <c r="AG269">
        <v>447</v>
      </c>
      <c r="AH269">
        <v>462</v>
      </c>
      <c r="AI269">
        <v>494</v>
      </c>
      <c r="AJ269">
        <v>522</v>
      </c>
      <c r="AK269">
        <v>568</v>
      </c>
      <c r="AL269">
        <v>573</v>
      </c>
      <c r="AM269">
        <v>774</v>
      </c>
      <c r="AN269">
        <v>774</v>
      </c>
      <c r="AO269">
        <v>774</v>
      </c>
      <c r="AP269">
        <v>774</v>
      </c>
      <c r="AQ269">
        <v>26582</v>
      </c>
      <c r="AR269">
        <v>0</v>
      </c>
      <c r="AS269">
        <v>3420</v>
      </c>
      <c r="AT269">
        <v>3438</v>
      </c>
      <c r="AU269">
        <v>2339</v>
      </c>
      <c r="AV269">
        <v>8374</v>
      </c>
      <c r="AW269">
        <v>393</v>
      </c>
      <c r="AX269">
        <v>397</v>
      </c>
      <c r="AY269">
        <v>239</v>
      </c>
      <c r="AZ269">
        <v>863</v>
      </c>
      <c r="BA269">
        <v>2751</v>
      </c>
      <c r="BB269">
        <v>2756</v>
      </c>
      <c r="BC269">
        <v>1601</v>
      </c>
      <c r="BD269">
        <v>4145</v>
      </c>
      <c r="BE269">
        <v>63</v>
      </c>
      <c r="BF269">
        <f>Table4[[#This Row],[50%]]-(Table4[[#This Row],[S50%]]+Table4[[#This Row],[I50%]])</f>
        <v>338</v>
      </c>
      <c r="BG269" s="2">
        <f>Table4[[#This Row],[S50%]]+Table4[[#This Row],[I50%]]</f>
        <v>3177</v>
      </c>
    </row>
    <row r="270" spans="1:59" x14ac:dyDescent="0.2">
      <c r="A270">
        <v>1591102401</v>
      </c>
      <c r="B270">
        <v>240</v>
      </c>
      <c r="D270" t="s">
        <v>48</v>
      </c>
      <c r="E270" t="s">
        <v>230</v>
      </c>
      <c r="F270" t="s">
        <v>49</v>
      </c>
      <c r="G270">
        <v>3470</v>
      </c>
      <c r="H270">
        <v>3644</v>
      </c>
      <c r="I270">
        <v>3758</v>
      </c>
      <c r="J270">
        <v>3857</v>
      </c>
      <c r="K270">
        <v>4024</v>
      </c>
      <c r="L270">
        <v>4143</v>
      </c>
      <c r="M270">
        <v>4280</v>
      </c>
      <c r="N270">
        <v>4410</v>
      </c>
      <c r="O270">
        <v>4555</v>
      </c>
      <c r="P270">
        <v>4555</v>
      </c>
      <c r="Q270">
        <v>4555</v>
      </c>
      <c r="R270">
        <v>4555</v>
      </c>
      <c r="S270">
        <v>2748</v>
      </c>
      <c r="T270">
        <v>2912</v>
      </c>
      <c r="U270">
        <v>3019</v>
      </c>
      <c r="V270">
        <v>3098</v>
      </c>
      <c r="W270">
        <v>3253</v>
      </c>
      <c r="X270">
        <v>3337</v>
      </c>
      <c r="Y270">
        <v>3430</v>
      </c>
      <c r="Z270">
        <v>3449</v>
      </c>
      <c r="AA270">
        <v>3540</v>
      </c>
      <c r="AB270">
        <v>3540</v>
      </c>
      <c r="AC270">
        <v>3540</v>
      </c>
      <c r="AD270">
        <v>3540</v>
      </c>
      <c r="AE270">
        <v>399</v>
      </c>
      <c r="AF270">
        <v>428</v>
      </c>
      <c r="AG270">
        <v>449</v>
      </c>
      <c r="AH270">
        <v>461</v>
      </c>
      <c r="AI270">
        <v>495</v>
      </c>
      <c r="AJ270">
        <v>522</v>
      </c>
      <c r="AK270">
        <v>560</v>
      </c>
      <c r="AL270">
        <v>579</v>
      </c>
      <c r="AM270">
        <v>706</v>
      </c>
      <c r="AN270">
        <v>706</v>
      </c>
      <c r="AO270">
        <v>706</v>
      </c>
      <c r="AP270">
        <v>706</v>
      </c>
      <c r="AQ270">
        <v>26695</v>
      </c>
      <c r="AR270">
        <v>0</v>
      </c>
      <c r="AS270">
        <v>3420</v>
      </c>
      <c r="AT270">
        <v>3438</v>
      </c>
      <c r="AU270">
        <v>2339</v>
      </c>
      <c r="AV270">
        <v>8374</v>
      </c>
      <c r="AW270">
        <v>393</v>
      </c>
      <c r="AX270">
        <v>397</v>
      </c>
      <c r="AY270">
        <v>239</v>
      </c>
      <c r="AZ270">
        <v>863</v>
      </c>
      <c r="BA270">
        <v>2751</v>
      </c>
      <c r="BB270">
        <v>2756</v>
      </c>
      <c r="BC270">
        <v>1601</v>
      </c>
      <c r="BD270">
        <v>4145</v>
      </c>
      <c r="BE270">
        <v>63</v>
      </c>
      <c r="BF270">
        <f>Table4[[#This Row],[50%]]-(Table4[[#This Row],[S50%]]+Table4[[#This Row],[I50%]])</f>
        <v>323</v>
      </c>
      <c r="BG270" s="2">
        <f>Table4[[#This Row],[S50%]]+Table4[[#This Row],[I50%]]</f>
        <v>3147</v>
      </c>
    </row>
    <row r="271" spans="1:59" x14ac:dyDescent="0.2">
      <c r="A271">
        <v>1591102403</v>
      </c>
      <c r="B271">
        <v>240</v>
      </c>
      <c r="D271" t="s">
        <v>48</v>
      </c>
      <c r="E271" t="s">
        <v>239</v>
      </c>
      <c r="F271" t="s">
        <v>49</v>
      </c>
      <c r="G271">
        <v>3523</v>
      </c>
      <c r="H271">
        <v>3681</v>
      </c>
      <c r="I271">
        <v>3827</v>
      </c>
      <c r="J271">
        <v>3914</v>
      </c>
      <c r="K271">
        <v>4073</v>
      </c>
      <c r="L271">
        <v>4197</v>
      </c>
      <c r="M271">
        <v>4472</v>
      </c>
      <c r="N271">
        <v>4524</v>
      </c>
      <c r="O271">
        <v>4759</v>
      </c>
      <c r="P271">
        <v>4759</v>
      </c>
      <c r="Q271">
        <v>4759</v>
      </c>
      <c r="R271">
        <v>4759</v>
      </c>
      <c r="S271">
        <v>2791</v>
      </c>
      <c r="T271">
        <v>2944</v>
      </c>
      <c r="U271">
        <v>3053</v>
      </c>
      <c r="V271">
        <v>3131</v>
      </c>
      <c r="W271">
        <v>3267</v>
      </c>
      <c r="X271">
        <v>3348</v>
      </c>
      <c r="Y271">
        <v>3440</v>
      </c>
      <c r="Z271">
        <v>3456</v>
      </c>
      <c r="AA271">
        <v>3526</v>
      </c>
      <c r="AB271">
        <v>3526</v>
      </c>
      <c r="AC271">
        <v>3526</v>
      </c>
      <c r="AD271">
        <v>3526</v>
      </c>
      <c r="AE271">
        <v>401</v>
      </c>
      <c r="AF271">
        <v>430</v>
      </c>
      <c r="AG271">
        <v>451</v>
      </c>
      <c r="AH271">
        <v>462</v>
      </c>
      <c r="AI271">
        <v>498</v>
      </c>
      <c r="AJ271">
        <v>527</v>
      </c>
      <c r="AK271">
        <v>568</v>
      </c>
      <c r="AL271">
        <v>579</v>
      </c>
      <c r="AM271">
        <v>706</v>
      </c>
      <c r="AN271">
        <v>706</v>
      </c>
      <c r="AO271">
        <v>706</v>
      </c>
      <c r="AP271">
        <v>706</v>
      </c>
      <c r="AQ271">
        <v>26827</v>
      </c>
      <c r="AR271">
        <v>0</v>
      </c>
      <c r="AS271">
        <v>3421</v>
      </c>
      <c r="AT271">
        <v>3439</v>
      </c>
      <c r="AU271">
        <v>2339</v>
      </c>
      <c r="AV271">
        <v>8374</v>
      </c>
      <c r="AW271">
        <v>393</v>
      </c>
      <c r="AX271">
        <v>397</v>
      </c>
      <c r="AY271">
        <v>239</v>
      </c>
      <c r="AZ271">
        <v>863</v>
      </c>
      <c r="BA271">
        <v>2751</v>
      </c>
      <c r="BB271">
        <v>2756</v>
      </c>
      <c r="BC271">
        <v>1601</v>
      </c>
      <c r="BD271">
        <v>4145</v>
      </c>
      <c r="BE271">
        <v>63</v>
      </c>
      <c r="BF271">
        <f>Table4[[#This Row],[50%]]-(Table4[[#This Row],[S50%]]+Table4[[#This Row],[I50%]])</f>
        <v>331</v>
      </c>
      <c r="BG271" s="2">
        <f>Table4[[#This Row],[S50%]]+Table4[[#This Row],[I50%]]</f>
        <v>3192</v>
      </c>
    </row>
    <row r="272" spans="1:59" x14ac:dyDescent="0.2">
      <c r="A272">
        <v>1591102406</v>
      </c>
      <c r="B272">
        <v>240</v>
      </c>
      <c r="D272" t="s">
        <v>48</v>
      </c>
      <c r="E272" t="s">
        <v>242</v>
      </c>
      <c r="F272" t="s">
        <v>49</v>
      </c>
      <c r="G272">
        <v>3552</v>
      </c>
      <c r="H272">
        <v>3730</v>
      </c>
      <c r="I272">
        <v>3820</v>
      </c>
      <c r="J272">
        <v>3900</v>
      </c>
      <c r="K272">
        <v>4067</v>
      </c>
      <c r="L272">
        <v>4181</v>
      </c>
      <c r="M272">
        <v>4382</v>
      </c>
      <c r="N272">
        <v>4524</v>
      </c>
      <c r="O272">
        <v>4759</v>
      </c>
      <c r="P272">
        <v>4759</v>
      </c>
      <c r="Q272">
        <v>4759</v>
      </c>
      <c r="R272">
        <v>4759</v>
      </c>
      <c r="S272">
        <v>2794</v>
      </c>
      <c r="T272">
        <v>2962</v>
      </c>
      <c r="U272">
        <v>3058</v>
      </c>
      <c r="V272">
        <v>3129</v>
      </c>
      <c r="W272">
        <v>3295</v>
      </c>
      <c r="X272">
        <v>3348</v>
      </c>
      <c r="Y272">
        <v>3446</v>
      </c>
      <c r="Z272">
        <v>3456</v>
      </c>
      <c r="AA272">
        <v>3542</v>
      </c>
      <c r="AB272">
        <v>3542</v>
      </c>
      <c r="AC272">
        <v>3542</v>
      </c>
      <c r="AD272">
        <v>3542</v>
      </c>
      <c r="AE272">
        <v>404</v>
      </c>
      <c r="AF272">
        <v>435</v>
      </c>
      <c r="AG272">
        <v>454</v>
      </c>
      <c r="AH272">
        <v>469</v>
      </c>
      <c r="AI272">
        <v>502</v>
      </c>
      <c r="AJ272">
        <v>530</v>
      </c>
      <c r="AK272">
        <v>576</v>
      </c>
      <c r="AL272">
        <v>586</v>
      </c>
      <c r="AM272">
        <v>622</v>
      </c>
      <c r="AN272">
        <v>622</v>
      </c>
      <c r="AO272">
        <v>622</v>
      </c>
      <c r="AP272">
        <v>622</v>
      </c>
      <c r="AQ272">
        <v>26939</v>
      </c>
      <c r="AR272">
        <v>0</v>
      </c>
      <c r="AS272">
        <v>3422</v>
      </c>
      <c r="AT272">
        <v>3439</v>
      </c>
      <c r="AU272">
        <v>2339</v>
      </c>
      <c r="AV272">
        <v>8374</v>
      </c>
      <c r="AW272">
        <v>393</v>
      </c>
      <c r="AX272">
        <v>397</v>
      </c>
      <c r="AY272">
        <v>239</v>
      </c>
      <c r="AZ272">
        <v>863</v>
      </c>
      <c r="BA272">
        <v>2752</v>
      </c>
      <c r="BB272">
        <v>2757</v>
      </c>
      <c r="BC272">
        <v>1601</v>
      </c>
      <c r="BD272">
        <v>4145</v>
      </c>
      <c r="BE272">
        <v>63</v>
      </c>
      <c r="BF272">
        <f>Table4[[#This Row],[50%]]-(Table4[[#This Row],[S50%]]+Table4[[#This Row],[I50%]])</f>
        <v>354</v>
      </c>
      <c r="BG272" s="2">
        <f>Table4[[#This Row],[S50%]]+Table4[[#This Row],[I50%]]</f>
        <v>3198</v>
      </c>
    </row>
    <row r="273" spans="1:59" x14ac:dyDescent="0.2">
      <c r="A273">
        <v>1591102408</v>
      </c>
      <c r="B273">
        <v>0</v>
      </c>
      <c r="D273" t="s">
        <v>48</v>
      </c>
      <c r="E273" t="s">
        <v>156</v>
      </c>
      <c r="F273" t="s">
        <v>49</v>
      </c>
      <c r="G273">
        <v>3579</v>
      </c>
      <c r="H273">
        <v>3752</v>
      </c>
      <c r="I273">
        <v>3846</v>
      </c>
      <c r="J273">
        <v>3933</v>
      </c>
      <c r="K273">
        <v>4071</v>
      </c>
      <c r="L273">
        <v>4197</v>
      </c>
      <c r="M273">
        <v>4463</v>
      </c>
      <c r="N273">
        <v>4531</v>
      </c>
      <c r="O273">
        <v>4759</v>
      </c>
      <c r="P273">
        <v>4759</v>
      </c>
      <c r="Q273">
        <v>4759</v>
      </c>
      <c r="R273">
        <v>4759</v>
      </c>
      <c r="S273">
        <v>2791</v>
      </c>
      <c r="T273">
        <v>2957</v>
      </c>
      <c r="U273">
        <v>3057</v>
      </c>
      <c r="V273">
        <v>3128</v>
      </c>
      <c r="W273">
        <v>3251</v>
      </c>
      <c r="X273">
        <v>3339</v>
      </c>
      <c r="Y273">
        <v>3426</v>
      </c>
      <c r="Z273">
        <v>3447</v>
      </c>
      <c r="AA273">
        <v>3542</v>
      </c>
      <c r="AB273">
        <v>3542</v>
      </c>
      <c r="AC273">
        <v>3542</v>
      </c>
      <c r="AD273">
        <v>3542</v>
      </c>
      <c r="AE273">
        <v>405</v>
      </c>
      <c r="AF273">
        <v>433</v>
      </c>
      <c r="AG273">
        <v>452</v>
      </c>
      <c r="AH273">
        <v>468</v>
      </c>
      <c r="AI273">
        <v>502</v>
      </c>
      <c r="AJ273">
        <v>530</v>
      </c>
      <c r="AK273">
        <v>575</v>
      </c>
      <c r="AL273">
        <v>586</v>
      </c>
      <c r="AM273">
        <v>622</v>
      </c>
      <c r="AN273">
        <v>622</v>
      </c>
      <c r="AO273">
        <v>622</v>
      </c>
      <c r="AP273">
        <v>622</v>
      </c>
      <c r="AQ273">
        <v>26984</v>
      </c>
      <c r="AR273">
        <v>0</v>
      </c>
      <c r="AS273">
        <v>3422</v>
      </c>
      <c r="AT273">
        <v>3440</v>
      </c>
      <c r="AU273">
        <v>2339</v>
      </c>
      <c r="AV273">
        <v>8374</v>
      </c>
      <c r="AW273">
        <v>393</v>
      </c>
      <c r="AX273">
        <v>397</v>
      </c>
      <c r="AY273">
        <v>239</v>
      </c>
      <c r="AZ273">
        <v>863</v>
      </c>
      <c r="BA273">
        <v>2752</v>
      </c>
      <c r="BB273">
        <v>2756</v>
      </c>
      <c r="BC273">
        <v>1601</v>
      </c>
      <c r="BD273">
        <v>4145</v>
      </c>
      <c r="BE273">
        <v>63</v>
      </c>
      <c r="BF273">
        <f>Table4[[#This Row],[50%]]-(Table4[[#This Row],[S50%]]+Table4[[#This Row],[I50%]])</f>
        <v>383</v>
      </c>
      <c r="BG273" s="2">
        <f>Table4[[#This Row],[S50%]]+Table4[[#This Row],[I50%]]</f>
        <v>3196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F80B-B185-314E-9E71-B692B1FDE248}">
  <dimension ref="A1:BG150"/>
  <sheetViews>
    <sheetView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1591104481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Table5[[#This Row],[50%]]-(Table5[[#This Row],[S50%]]+Table5[[#This Row],[I50%]])</f>
        <v>#VALUE!</v>
      </c>
      <c r="BG2" s="2" t="e">
        <f>Table5[[#This Row],[S50%]]+Table5[[#This Row],[I50%]]</f>
        <v>#VALUE!</v>
      </c>
    </row>
    <row r="3" spans="1:59" x14ac:dyDescent="0.2">
      <c r="A3">
        <v>1591104483</v>
      </c>
      <c r="B3">
        <v>94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Table5[[#This Row],[50%]]-(Table5[[#This Row],[S50%]]+Table5[[#This Row],[I50%]])</f>
        <v>#VALUE!</v>
      </c>
      <c r="BG3" s="2" t="e">
        <f>Table5[[#This Row],[S50%]]+Table5[[#This Row],[I50%]]</f>
        <v>#VALUE!</v>
      </c>
    </row>
    <row r="4" spans="1:59" x14ac:dyDescent="0.2">
      <c r="A4">
        <v>1591104485</v>
      </c>
      <c r="B4">
        <v>187</v>
      </c>
      <c r="D4" t="s">
        <v>48</v>
      </c>
      <c r="E4" t="s">
        <v>49</v>
      </c>
      <c r="F4" t="s">
        <v>49</v>
      </c>
      <c r="G4">
        <v>603</v>
      </c>
      <c r="H4">
        <v>603</v>
      </c>
      <c r="I4">
        <v>606</v>
      </c>
      <c r="J4">
        <v>606</v>
      </c>
      <c r="K4">
        <v>606</v>
      </c>
      <c r="L4">
        <v>606</v>
      </c>
      <c r="M4">
        <v>606</v>
      </c>
      <c r="N4">
        <v>606</v>
      </c>
      <c r="O4">
        <v>606</v>
      </c>
      <c r="P4">
        <v>606</v>
      </c>
      <c r="Q4">
        <v>606</v>
      </c>
      <c r="R4">
        <v>606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3</v>
      </c>
      <c r="AS4">
        <v>603</v>
      </c>
      <c r="AT4">
        <v>586</v>
      </c>
      <c r="AU4">
        <v>550</v>
      </c>
      <c r="AV4">
        <v>606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f>Table5[[#This Row],[50%]]-(Table5[[#This Row],[S50%]]+Table5[[#This Row],[I50%]])</f>
        <v>603</v>
      </c>
      <c r="BG4" s="2">
        <f>Table5[[#This Row],[S50%]]+Table5[[#This Row],[I50%]]</f>
        <v>0</v>
      </c>
    </row>
    <row r="5" spans="1:59" x14ac:dyDescent="0.2">
      <c r="A5">
        <v>1591104487</v>
      </c>
      <c r="B5">
        <v>240</v>
      </c>
      <c r="D5" t="s">
        <v>48</v>
      </c>
      <c r="E5" t="s">
        <v>125</v>
      </c>
      <c r="F5" t="s">
        <v>125</v>
      </c>
      <c r="G5">
        <v>742</v>
      </c>
      <c r="H5">
        <v>782</v>
      </c>
      <c r="I5">
        <v>833</v>
      </c>
      <c r="J5">
        <v>834</v>
      </c>
      <c r="K5">
        <v>3207</v>
      </c>
      <c r="L5">
        <v>4074</v>
      </c>
      <c r="M5">
        <v>5394</v>
      </c>
      <c r="N5">
        <v>5394</v>
      </c>
      <c r="O5">
        <v>5394</v>
      </c>
      <c r="P5">
        <v>5394</v>
      </c>
      <c r="Q5">
        <v>5394</v>
      </c>
      <c r="R5">
        <v>5394</v>
      </c>
      <c r="S5">
        <v>0</v>
      </c>
      <c r="T5">
        <v>0</v>
      </c>
      <c r="U5">
        <v>0</v>
      </c>
      <c r="V5">
        <v>0</v>
      </c>
      <c r="W5">
        <v>1878</v>
      </c>
      <c r="X5">
        <v>2214</v>
      </c>
      <c r="Y5">
        <v>2343</v>
      </c>
      <c r="Z5">
        <v>2343</v>
      </c>
      <c r="AA5">
        <v>2343</v>
      </c>
      <c r="AB5">
        <v>2343</v>
      </c>
      <c r="AC5">
        <v>2343</v>
      </c>
      <c r="AD5">
        <v>2343</v>
      </c>
      <c r="AE5">
        <v>0</v>
      </c>
      <c r="AF5">
        <v>0</v>
      </c>
      <c r="AG5">
        <v>0</v>
      </c>
      <c r="AH5">
        <v>0</v>
      </c>
      <c r="AI5">
        <v>275</v>
      </c>
      <c r="AJ5">
        <v>375</v>
      </c>
      <c r="AK5">
        <v>390</v>
      </c>
      <c r="AL5">
        <v>390</v>
      </c>
      <c r="AM5">
        <v>390</v>
      </c>
      <c r="AN5">
        <v>390</v>
      </c>
      <c r="AO5">
        <v>390</v>
      </c>
      <c r="AP5">
        <v>390</v>
      </c>
      <c r="AQ5">
        <v>31</v>
      </c>
      <c r="AR5">
        <v>27</v>
      </c>
      <c r="AS5">
        <v>742</v>
      </c>
      <c r="AT5">
        <v>1118</v>
      </c>
      <c r="AU5">
        <v>263</v>
      </c>
      <c r="AV5">
        <v>5394</v>
      </c>
      <c r="AW5">
        <v>275</v>
      </c>
      <c r="AX5">
        <v>44</v>
      </c>
      <c r="AY5">
        <v>275</v>
      </c>
      <c r="AZ5">
        <v>390</v>
      </c>
      <c r="BA5">
        <v>1878</v>
      </c>
      <c r="BB5">
        <v>272</v>
      </c>
      <c r="BC5">
        <v>1878</v>
      </c>
      <c r="BD5">
        <v>2343</v>
      </c>
      <c r="BE5">
        <v>8</v>
      </c>
      <c r="BF5">
        <f>Table5[[#This Row],[50%]]-(Table5[[#This Row],[S50%]]+Table5[[#This Row],[I50%]])</f>
        <v>742</v>
      </c>
      <c r="BG5" s="2">
        <f>Table5[[#This Row],[S50%]]+Table5[[#This Row],[I50%]]</f>
        <v>0</v>
      </c>
    </row>
    <row r="6" spans="1:59" x14ac:dyDescent="0.2">
      <c r="A6">
        <v>1591104489</v>
      </c>
      <c r="B6">
        <v>240</v>
      </c>
      <c r="D6" t="s">
        <v>48</v>
      </c>
      <c r="E6" t="s">
        <v>295</v>
      </c>
      <c r="F6" t="s">
        <v>296</v>
      </c>
      <c r="G6">
        <v>714</v>
      </c>
      <c r="H6">
        <v>784</v>
      </c>
      <c r="I6">
        <v>843</v>
      </c>
      <c r="J6">
        <v>954</v>
      </c>
      <c r="K6">
        <v>5394</v>
      </c>
      <c r="L6">
        <v>6046</v>
      </c>
      <c r="M6">
        <v>7861</v>
      </c>
      <c r="N6">
        <v>7861</v>
      </c>
      <c r="O6">
        <v>7861</v>
      </c>
      <c r="P6">
        <v>7861</v>
      </c>
      <c r="Q6">
        <v>7861</v>
      </c>
      <c r="R6">
        <v>7861</v>
      </c>
      <c r="S6">
        <v>0</v>
      </c>
      <c r="T6">
        <v>0</v>
      </c>
      <c r="U6">
        <v>0</v>
      </c>
      <c r="V6">
        <v>0</v>
      </c>
      <c r="W6">
        <v>2214</v>
      </c>
      <c r="X6">
        <v>2276</v>
      </c>
      <c r="Y6">
        <v>2343</v>
      </c>
      <c r="Z6">
        <v>2343</v>
      </c>
      <c r="AA6">
        <v>2343</v>
      </c>
      <c r="AB6">
        <v>2343</v>
      </c>
      <c r="AC6">
        <v>2343</v>
      </c>
      <c r="AD6">
        <v>2343</v>
      </c>
      <c r="AE6">
        <v>0</v>
      </c>
      <c r="AF6">
        <v>0</v>
      </c>
      <c r="AG6">
        <v>0</v>
      </c>
      <c r="AH6">
        <v>0</v>
      </c>
      <c r="AI6">
        <v>364</v>
      </c>
      <c r="AJ6">
        <v>378</v>
      </c>
      <c r="AK6">
        <v>390</v>
      </c>
      <c r="AL6">
        <v>390</v>
      </c>
      <c r="AM6">
        <v>390</v>
      </c>
      <c r="AN6">
        <v>390</v>
      </c>
      <c r="AO6">
        <v>390</v>
      </c>
      <c r="AP6">
        <v>390</v>
      </c>
      <c r="AQ6">
        <v>50</v>
      </c>
      <c r="AR6">
        <v>41</v>
      </c>
      <c r="AS6">
        <v>700</v>
      </c>
      <c r="AT6">
        <v>1411</v>
      </c>
      <c r="AU6">
        <v>171</v>
      </c>
      <c r="AV6">
        <v>7861</v>
      </c>
      <c r="AW6">
        <v>266</v>
      </c>
      <c r="AX6">
        <v>62</v>
      </c>
      <c r="AY6">
        <v>266</v>
      </c>
      <c r="AZ6">
        <v>390</v>
      </c>
      <c r="BA6">
        <v>1795</v>
      </c>
      <c r="BB6">
        <v>381</v>
      </c>
      <c r="BC6">
        <v>1795</v>
      </c>
      <c r="BD6">
        <v>2343</v>
      </c>
      <c r="BE6">
        <v>11</v>
      </c>
      <c r="BF6">
        <f>Table5[[#This Row],[50%]]-(Table5[[#This Row],[S50%]]+Table5[[#This Row],[I50%]])</f>
        <v>714</v>
      </c>
      <c r="BG6" s="2">
        <f>Table5[[#This Row],[S50%]]+Table5[[#This Row],[I50%]]</f>
        <v>0</v>
      </c>
    </row>
    <row r="7" spans="1:59" x14ac:dyDescent="0.2">
      <c r="A7">
        <v>1591104491</v>
      </c>
      <c r="B7">
        <v>240</v>
      </c>
      <c r="D7" t="s">
        <v>48</v>
      </c>
      <c r="E7" t="s">
        <v>297</v>
      </c>
      <c r="F7" t="s">
        <v>298</v>
      </c>
      <c r="G7">
        <v>700</v>
      </c>
      <c r="H7">
        <v>833</v>
      </c>
      <c r="I7">
        <v>3207</v>
      </c>
      <c r="J7">
        <v>4772</v>
      </c>
      <c r="K7">
        <v>7861</v>
      </c>
      <c r="L7">
        <v>8462</v>
      </c>
      <c r="M7">
        <v>8826</v>
      </c>
      <c r="N7">
        <v>9276</v>
      </c>
      <c r="O7">
        <v>9276</v>
      </c>
      <c r="P7">
        <v>9276</v>
      </c>
      <c r="Q7">
        <v>9276</v>
      </c>
      <c r="R7">
        <v>9276</v>
      </c>
      <c r="S7">
        <v>0</v>
      </c>
      <c r="T7">
        <v>0</v>
      </c>
      <c r="U7">
        <v>1795</v>
      </c>
      <c r="V7">
        <v>1978</v>
      </c>
      <c r="W7">
        <v>2262</v>
      </c>
      <c r="X7">
        <v>2323</v>
      </c>
      <c r="Y7">
        <v>2352</v>
      </c>
      <c r="Z7">
        <v>2527</v>
      </c>
      <c r="AA7">
        <v>2527</v>
      </c>
      <c r="AB7">
        <v>2527</v>
      </c>
      <c r="AC7">
        <v>2527</v>
      </c>
      <c r="AD7">
        <v>2527</v>
      </c>
      <c r="AE7">
        <v>0</v>
      </c>
      <c r="AF7">
        <v>0</v>
      </c>
      <c r="AG7">
        <v>266</v>
      </c>
      <c r="AH7">
        <v>314</v>
      </c>
      <c r="AI7">
        <v>371</v>
      </c>
      <c r="AJ7">
        <v>378</v>
      </c>
      <c r="AK7">
        <v>390</v>
      </c>
      <c r="AL7">
        <v>395</v>
      </c>
      <c r="AM7">
        <v>395</v>
      </c>
      <c r="AN7">
        <v>395</v>
      </c>
      <c r="AO7">
        <v>395</v>
      </c>
      <c r="AP7">
        <v>395</v>
      </c>
      <c r="AQ7">
        <v>67</v>
      </c>
      <c r="AR7">
        <v>50</v>
      </c>
      <c r="AS7">
        <v>700</v>
      </c>
      <c r="AT7">
        <v>2057</v>
      </c>
      <c r="AU7">
        <v>146</v>
      </c>
      <c r="AV7">
        <v>9276</v>
      </c>
      <c r="AW7">
        <v>266</v>
      </c>
      <c r="AX7">
        <v>88</v>
      </c>
      <c r="AY7">
        <v>266</v>
      </c>
      <c r="AZ7">
        <v>395</v>
      </c>
      <c r="BA7">
        <v>1795</v>
      </c>
      <c r="BB7">
        <v>552</v>
      </c>
      <c r="BC7">
        <v>1795</v>
      </c>
      <c r="BD7">
        <v>2527</v>
      </c>
      <c r="BE7">
        <v>16</v>
      </c>
      <c r="BF7">
        <f>Table5[[#This Row],[50%]]-(Table5[[#This Row],[S50%]]+Table5[[#This Row],[I50%]])</f>
        <v>700</v>
      </c>
      <c r="BG7" s="2">
        <f>Table5[[#This Row],[S50%]]+Table5[[#This Row],[I50%]]</f>
        <v>0</v>
      </c>
    </row>
    <row r="8" spans="1:59" x14ac:dyDescent="0.2">
      <c r="A8">
        <v>1591104493</v>
      </c>
      <c r="B8">
        <v>240</v>
      </c>
      <c r="D8" t="s">
        <v>48</v>
      </c>
      <c r="E8" t="s">
        <v>186</v>
      </c>
      <c r="F8" t="s">
        <v>299</v>
      </c>
      <c r="G8">
        <v>782</v>
      </c>
      <c r="H8">
        <v>5422</v>
      </c>
      <c r="I8">
        <v>8114</v>
      </c>
      <c r="J8">
        <v>8680</v>
      </c>
      <c r="K8">
        <v>10105</v>
      </c>
      <c r="L8">
        <v>10554</v>
      </c>
      <c r="M8">
        <v>11503</v>
      </c>
      <c r="N8">
        <v>11522</v>
      </c>
      <c r="O8">
        <v>11522</v>
      </c>
      <c r="P8">
        <v>11522</v>
      </c>
      <c r="Q8">
        <v>11522</v>
      </c>
      <c r="R8">
        <v>11522</v>
      </c>
      <c r="S8">
        <v>0</v>
      </c>
      <c r="T8">
        <v>2011</v>
      </c>
      <c r="U8">
        <v>2231</v>
      </c>
      <c r="V8">
        <v>2260</v>
      </c>
      <c r="W8">
        <v>2339</v>
      </c>
      <c r="X8">
        <v>2463</v>
      </c>
      <c r="Y8">
        <v>2527</v>
      </c>
      <c r="Z8">
        <v>3397</v>
      </c>
      <c r="AA8">
        <v>3397</v>
      </c>
      <c r="AB8">
        <v>3397</v>
      </c>
      <c r="AC8">
        <v>3397</v>
      </c>
      <c r="AD8">
        <v>3397</v>
      </c>
      <c r="AE8">
        <v>0</v>
      </c>
      <c r="AF8">
        <v>315</v>
      </c>
      <c r="AG8">
        <v>348</v>
      </c>
      <c r="AH8">
        <v>361</v>
      </c>
      <c r="AI8">
        <v>375</v>
      </c>
      <c r="AJ8">
        <v>384</v>
      </c>
      <c r="AK8">
        <v>395</v>
      </c>
      <c r="AL8">
        <v>749</v>
      </c>
      <c r="AM8">
        <v>749</v>
      </c>
      <c r="AN8">
        <v>749</v>
      </c>
      <c r="AO8">
        <v>749</v>
      </c>
      <c r="AP8">
        <v>749</v>
      </c>
      <c r="AQ8">
        <v>93</v>
      </c>
      <c r="AR8">
        <v>56</v>
      </c>
      <c r="AS8">
        <v>775</v>
      </c>
      <c r="AT8">
        <v>3582</v>
      </c>
      <c r="AU8">
        <v>146</v>
      </c>
      <c r="AV8">
        <v>11522</v>
      </c>
      <c r="AW8">
        <v>262</v>
      </c>
      <c r="AX8">
        <v>143</v>
      </c>
      <c r="AY8">
        <v>262</v>
      </c>
      <c r="AZ8">
        <v>749</v>
      </c>
      <c r="BA8">
        <v>1795</v>
      </c>
      <c r="BB8">
        <v>897</v>
      </c>
      <c r="BC8">
        <v>1795</v>
      </c>
      <c r="BD8">
        <v>3397</v>
      </c>
      <c r="BE8">
        <v>25</v>
      </c>
      <c r="BF8">
        <f>Table5[[#This Row],[50%]]-(Table5[[#This Row],[S50%]]+Table5[[#This Row],[I50%]])</f>
        <v>782</v>
      </c>
      <c r="BG8" s="2">
        <f>Table5[[#This Row],[S50%]]+Table5[[#This Row],[I50%]]</f>
        <v>0</v>
      </c>
    </row>
    <row r="9" spans="1:59" x14ac:dyDescent="0.2">
      <c r="A9">
        <v>1591104495</v>
      </c>
      <c r="B9">
        <v>240</v>
      </c>
      <c r="D9" t="s">
        <v>48</v>
      </c>
      <c r="E9" t="s">
        <v>300</v>
      </c>
      <c r="F9" t="s">
        <v>185</v>
      </c>
      <c r="G9">
        <v>6442</v>
      </c>
      <c r="H9">
        <v>9315</v>
      </c>
      <c r="I9">
        <v>10340</v>
      </c>
      <c r="J9">
        <v>10807</v>
      </c>
      <c r="K9">
        <v>11742</v>
      </c>
      <c r="L9">
        <v>12862</v>
      </c>
      <c r="M9">
        <v>13316</v>
      </c>
      <c r="N9">
        <v>13412</v>
      </c>
      <c r="O9">
        <v>13802</v>
      </c>
      <c r="P9">
        <v>13802</v>
      </c>
      <c r="Q9">
        <v>13802</v>
      </c>
      <c r="R9">
        <v>13802</v>
      </c>
      <c r="S9">
        <v>2054</v>
      </c>
      <c r="T9">
        <v>2219</v>
      </c>
      <c r="U9">
        <v>2266</v>
      </c>
      <c r="V9">
        <v>2294</v>
      </c>
      <c r="W9">
        <v>2383</v>
      </c>
      <c r="X9">
        <v>2504</v>
      </c>
      <c r="Y9">
        <v>2520</v>
      </c>
      <c r="Z9">
        <v>2527</v>
      </c>
      <c r="AA9">
        <v>3397</v>
      </c>
      <c r="AB9">
        <v>3397</v>
      </c>
      <c r="AC9">
        <v>3397</v>
      </c>
      <c r="AD9">
        <v>3397</v>
      </c>
      <c r="AE9">
        <v>322</v>
      </c>
      <c r="AF9">
        <v>348</v>
      </c>
      <c r="AG9">
        <v>367</v>
      </c>
      <c r="AH9">
        <v>371</v>
      </c>
      <c r="AI9">
        <v>383</v>
      </c>
      <c r="AJ9">
        <v>394</v>
      </c>
      <c r="AK9">
        <v>408</v>
      </c>
      <c r="AL9">
        <v>419</v>
      </c>
      <c r="AM9">
        <v>749</v>
      </c>
      <c r="AN9">
        <v>749</v>
      </c>
      <c r="AO9">
        <v>749</v>
      </c>
      <c r="AP9">
        <v>749</v>
      </c>
      <c r="AQ9">
        <v>116</v>
      </c>
      <c r="AR9">
        <v>56</v>
      </c>
      <c r="AS9">
        <v>3884</v>
      </c>
      <c r="AT9">
        <v>5202</v>
      </c>
      <c r="AU9">
        <v>146</v>
      </c>
      <c r="AV9">
        <v>13802</v>
      </c>
      <c r="AW9">
        <v>408</v>
      </c>
      <c r="AX9">
        <v>186</v>
      </c>
      <c r="AY9">
        <v>260</v>
      </c>
      <c r="AZ9">
        <v>749</v>
      </c>
      <c r="BA9">
        <v>2520</v>
      </c>
      <c r="BB9">
        <v>1166</v>
      </c>
      <c r="BC9">
        <v>1742</v>
      </c>
      <c r="BD9">
        <v>3397</v>
      </c>
      <c r="BE9">
        <v>33</v>
      </c>
      <c r="BF9">
        <f>Table5[[#This Row],[50%]]-(Table5[[#This Row],[S50%]]+Table5[[#This Row],[I50%]])</f>
        <v>4066</v>
      </c>
      <c r="BG9" s="2">
        <f>Table5[[#This Row],[S50%]]+Table5[[#This Row],[I50%]]</f>
        <v>2376</v>
      </c>
    </row>
    <row r="10" spans="1:59" x14ac:dyDescent="0.2">
      <c r="A10">
        <v>1591104497</v>
      </c>
      <c r="B10">
        <v>240</v>
      </c>
      <c r="D10" t="s">
        <v>48</v>
      </c>
      <c r="E10" t="s">
        <v>60</v>
      </c>
      <c r="F10" t="s">
        <v>301</v>
      </c>
      <c r="G10">
        <v>10527</v>
      </c>
      <c r="H10">
        <v>11956</v>
      </c>
      <c r="I10">
        <v>12862</v>
      </c>
      <c r="J10">
        <v>13403</v>
      </c>
      <c r="K10">
        <v>13808</v>
      </c>
      <c r="L10">
        <v>14615</v>
      </c>
      <c r="M10">
        <v>14912</v>
      </c>
      <c r="N10">
        <v>14922</v>
      </c>
      <c r="O10">
        <v>15301</v>
      </c>
      <c r="P10">
        <v>15301</v>
      </c>
      <c r="Q10">
        <v>15301</v>
      </c>
      <c r="R10">
        <v>15301</v>
      </c>
      <c r="S10">
        <v>2231</v>
      </c>
      <c r="T10">
        <v>2276</v>
      </c>
      <c r="U10">
        <v>2323</v>
      </c>
      <c r="V10">
        <v>2379</v>
      </c>
      <c r="W10">
        <v>2463</v>
      </c>
      <c r="X10">
        <v>2517</v>
      </c>
      <c r="Y10">
        <v>2535</v>
      </c>
      <c r="Z10">
        <v>2548</v>
      </c>
      <c r="AA10">
        <v>3397</v>
      </c>
      <c r="AB10">
        <v>3397</v>
      </c>
      <c r="AC10">
        <v>3397</v>
      </c>
      <c r="AD10">
        <v>3397</v>
      </c>
      <c r="AE10">
        <v>354</v>
      </c>
      <c r="AF10">
        <v>368</v>
      </c>
      <c r="AG10">
        <v>375</v>
      </c>
      <c r="AH10">
        <v>380</v>
      </c>
      <c r="AI10">
        <v>395</v>
      </c>
      <c r="AJ10">
        <v>408</v>
      </c>
      <c r="AK10">
        <v>427</v>
      </c>
      <c r="AL10">
        <v>428</v>
      </c>
      <c r="AM10">
        <v>749</v>
      </c>
      <c r="AN10">
        <v>749</v>
      </c>
      <c r="AO10">
        <v>749</v>
      </c>
      <c r="AP10">
        <v>749</v>
      </c>
      <c r="AQ10">
        <v>145</v>
      </c>
      <c r="AR10">
        <v>56</v>
      </c>
      <c r="AS10">
        <v>8311</v>
      </c>
      <c r="AT10">
        <v>6861</v>
      </c>
      <c r="AU10">
        <v>146</v>
      </c>
      <c r="AV10">
        <v>15301</v>
      </c>
      <c r="AW10">
        <v>386</v>
      </c>
      <c r="AX10">
        <v>222</v>
      </c>
      <c r="AY10">
        <v>252</v>
      </c>
      <c r="AZ10">
        <v>749</v>
      </c>
      <c r="BA10">
        <v>2429</v>
      </c>
      <c r="BB10">
        <v>1386</v>
      </c>
      <c r="BC10">
        <v>1742</v>
      </c>
      <c r="BD10">
        <v>3397</v>
      </c>
      <c r="BE10">
        <v>39</v>
      </c>
      <c r="BF10">
        <f>Table5[[#This Row],[50%]]-(Table5[[#This Row],[S50%]]+Table5[[#This Row],[I50%]])</f>
        <v>7942</v>
      </c>
      <c r="BG10" s="2">
        <f>Table5[[#This Row],[S50%]]+Table5[[#This Row],[I50%]]</f>
        <v>2585</v>
      </c>
    </row>
    <row r="11" spans="1:59" x14ac:dyDescent="0.2">
      <c r="A11">
        <v>1591104499</v>
      </c>
      <c r="B11">
        <v>240</v>
      </c>
      <c r="D11" t="s">
        <v>48</v>
      </c>
      <c r="E11" t="s">
        <v>302</v>
      </c>
      <c r="F11" t="s">
        <v>303</v>
      </c>
      <c r="G11">
        <v>12703</v>
      </c>
      <c r="H11">
        <v>13600</v>
      </c>
      <c r="I11">
        <v>14284</v>
      </c>
      <c r="J11">
        <v>14723</v>
      </c>
      <c r="K11">
        <v>15578</v>
      </c>
      <c r="L11">
        <v>16016</v>
      </c>
      <c r="M11">
        <v>16720</v>
      </c>
      <c r="N11">
        <v>16951</v>
      </c>
      <c r="O11">
        <v>17084</v>
      </c>
      <c r="P11">
        <v>17084</v>
      </c>
      <c r="Q11">
        <v>17084</v>
      </c>
      <c r="R11">
        <v>17084</v>
      </c>
      <c r="S11">
        <v>2257</v>
      </c>
      <c r="T11">
        <v>2341</v>
      </c>
      <c r="U11">
        <v>2421</v>
      </c>
      <c r="V11">
        <v>2436</v>
      </c>
      <c r="W11">
        <v>2513</v>
      </c>
      <c r="X11">
        <v>2531</v>
      </c>
      <c r="Y11">
        <v>2548</v>
      </c>
      <c r="Z11">
        <v>2584</v>
      </c>
      <c r="AA11">
        <v>3397</v>
      </c>
      <c r="AB11">
        <v>3397</v>
      </c>
      <c r="AC11">
        <v>3397</v>
      </c>
      <c r="AD11">
        <v>3397</v>
      </c>
      <c r="AE11">
        <v>361</v>
      </c>
      <c r="AF11">
        <v>372</v>
      </c>
      <c r="AG11">
        <v>380</v>
      </c>
      <c r="AH11">
        <v>386</v>
      </c>
      <c r="AI11">
        <v>405</v>
      </c>
      <c r="AJ11">
        <v>422</v>
      </c>
      <c r="AK11">
        <v>428</v>
      </c>
      <c r="AL11">
        <v>429</v>
      </c>
      <c r="AM11">
        <v>749</v>
      </c>
      <c r="AN11">
        <v>749</v>
      </c>
      <c r="AO11">
        <v>749</v>
      </c>
      <c r="AP11">
        <v>749</v>
      </c>
      <c r="AQ11">
        <v>170</v>
      </c>
      <c r="AR11">
        <v>56</v>
      </c>
      <c r="AS11">
        <v>9912</v>
      </c>
      <c r="AT11">
        <v>8041</v>
      </c>
      <c r="AU11">
        <v>146</v>
      </c>
      <c r="AV11">
        <v>17084</v>
      </c>
      <c r="AW11">
        <v>380</v>
      </c>
      <c r="AX11">
        <v>243</v>
      </c>
      <c r="AY11">
        <v>252</v>
      </c>
      <c r="AZ11">
        <v>749</v>
      </c>
      <c r="BA11">
        <v>2408</v>
      </c>
      <c r="BB11">
        <v>1523</v>
      </c>
      <c r="BC11">
        <v>1742</v>
      </c>
      <c r="BD11">
        <v>3397</v>
      </c>
      <c r="BE11">
        <v>42</v>
      </c>
      <c r="BF11">
        <f>Table5[[#This Row],[50%]]-(Table5[[#This Row],[S50%]]+Table5[[#This Row],[I50%]])</f>
        <v>10085</v>
      </c>
      <c r="BG11" s="2">
        <f>Table5[[#This Row],[S50%]]+Table5[[#This Row],[I50%]]</f>
        <v>2618</v>
      </c>
    </row>
    <row r="12" spans="1:59" x14ac:dyDescent="0.2">
      <c r="A12">
        <v>1591104501</v>
      </c>
      <c r="B12">
        <v>240</v>
      </c>
      <c r="D12" t="s">
        <v>48</v>
      </c>
      <c r="E12" t="s">
        <v>304</v>
      </c>
      <c r="F12" t="s">
        <v>305</v>
      </c>
      <c r="G12">
        <v>13784</v>
      </c>
      <c r="H12">
        <v>14888</v>
      </c>
      <c r="I12">
        <v>15493</v>
      </c>
      <c r="J12">
        <v>15977</v>
      </c>
      <c r="K12">
        <v>16881</v>
      </c>
      <c r="L12">
        <v>17684</v>
      </c>
      <c r="M12">
        <v>17997</v>
      </c>
      <c r="N12">
        <v>18700</v>
      </c>
      <c r="O12">
        <v>18723</v>
      </c>
      <c r="P12">
        <v>18723</v>
      </c>
      <c r="Q12">
        <v>18723</v>
      </c>
      <c r="R12">
        <v>18723</v>
      </c>
      <c r="S12">
        <v>2270</v>
      </c>
      <c r="T12">
        <v>2365</v>
      </c>
      <c r="U12">
        <v>2431</v>
      </c>
      <c r="V12">
        <v>2457</v>
      </c>
      <c r="W12">
        <v>2516</v>
      </c>
      <c r="X12">
        <v>2531</v>
      </c>
      <c r="Y12">
        <v>2548</v>
      </c>
      <c r="Z12">
        <v>2584</v>
      </c>
      <c r="AA12">
        <v>3397</v>
      </c>
      <c r="AB12">
        <v>3397</v>
      </c>
      <c r="AC12">
        <v>3397</v>
      </c>
      <c r="AD12">
        <v>3397</v>
      </c>
      <c r="AE12">
        <v>364</v>
      </c>
      <c r="AF12">
        <v>375</v>
      </c>
      <c r="AG12">
        <v>385</v>
      </c>
      <c r="AH12">
        <v>392</v>
      </c>
      <c r="AI12">
        <v>405</v>
      </c>
      <c r="AJ12">
        <v>426</v>
      </c>
      <c r="AK12">
        <v>428</v>
      </c>
      <c r="AL12">
        <v>429</v>
      </c>
      <c r="AM12">
        <v>749</v>
      </c>
      <c r="AN12">
        <v>749</v>
      </c>
      <c r="AO12">
        <v>749</v>
      </c>
      <c r="AP12">
        <v>749</v>
      </c>
      <c r="AQ12">
        <v>195</v>
      </c>
      <c r="AR12">
        <v>56</v>
      </c>
      <c r="AS12">
        <v>10827</v>
      </c>
      <c r="AT12">
        <v>9080</v>
      </c>
      <c r="AU12">
        <v>146</v>
      </c>
      <c r="AV12">
        <v>18723</v>
      </c>
      <c r="AW12">
        <v>378</v>
      </c>
      <c r="AX12">
        <v>259</v>
      </c>
      <c r="AY12">
        <v>252</v>
      </c>
      <c r="AZ12">
        <v>749</v>
      </c>
      <c r="BA12">
        <v>2371</v>
      </c>
      <c r="BB12">
        <v>1623</v>
      </c>
      <c r="BC12">
        <v>1742</v>
      </c>
      <c r="BD12">
        <v>3397</v>
      </c>
      <c r="BE12">
        <v>45</v>
      </c>
      <c r="BF12">
        <f>Table5[[#This Row],[50%]]-(Table5[[#This Row],[S50%]]+Table5[[#This Row],[I50%]])</f>
        <v>11150</v>
      </c>
      <c r="BG12" s="2">
        <f>Table5[[#This Row],[S50%]]+Table5[[#This Row],[I50%]]</f>
        <v>2634</v>
      </c>
    </row>
    <row r="13" spans="1:59" x14ac:dyDescent="0.2">
      <c r="A13">
        <v>1591104503</v>
      </c>
      <c r="B13">
        <v>240</v>
      </c>
      <c r="D13" t="s">
        <v>48</v>
      </c>
      <c r="E13" t="s">
        <v>306</v>
      </c>
      <c r="F13" t="s">
        <v>307</v>
      </c>
      <c r="G13">
        <v>15058</v>
      </c>
      <c r="H13">
        <v>16402</v>
      </c>
      <c r="I13">
        <v>16951</v>
      </c>
      <c r="J13">
        <v>17276</v>
      </c>
      <c r="K13">
        <v>17997</v>
      </c>
      <c r="L13">
        <v>18723</v>
      </c>
      <c r="M13">
        <v>19047</v>
      </c>
      <c r="N13">
        <v>19766</v>
      </c>
      <c r="O13">
        <v>20743</v>
      </c>
      <c r="P13">
        <v>20743</v>
      </c>
      <c r="Q13">
        <v>20743</v>
      </c>
      <c r="R13">
        <v>20743</v>
      </c>
      <c r="S13">
        <v>2279</v>
      </c>
      <c r="T13">
        <v>2383</v>
      </c>
      <c r="U13">
        <v>2436</v>
      </c>
      <c r="V13">
        <v>2456</v>
      </c>
      <c r="W13">
        <v>2510</v>
      </c>
      <c r="X13">
        <v>2525</v>
      </c>
      <c r="Y13">
        <v>2548</v>
      </c>
      <c r="Z13">
        <v>2584</v>
      </c>
      <c r="AA13">
        <v>2693</v>
      </c>
      <c r="AB13">
        <v>2693</v>
      </c>
      <c r="AC13">
        <v>2693</v>
      </c>
      <c r="AD13">
        <v>2693</v>
      </c>
      <c r="AE13">
        <v>367</v>
      </c>
      <c r="AF13">
        <v>379</v>
      </c>
      <c r="AG13">
        <v>389</v>
      </c>
      <c r="AH13">
        <v>393</v>
      </c>
      <c r="AI13">
        <v>408</v>
      </c>
      <c r="AJ13">
        <v>426</v>
      </c>
      <c r="AK13">
        <v>429</v>
      </c>
      <c r="AL13">
        <v>437</v>
      </c>
      <c r="AM13">
        <v>468</v>
      </c>
      <c r="AN13">
        <v>468</v>
      </c>
      <c r="AO13">
        <v>468</v>
      </c>
      <c r="AP13">
        <v>468</v>
      </c>
      <c r="AQ13">
        <v>224</v>
      </c>
      <c r="AR13">
        <v>56</v>
      </c>
      <c r="AS13">
        <v>11956</v>
      </c>
      <c r="AT13">
        <v>10189</v>
      </c>
      <c r="AU13">
        <v>146</v>
      </c>
      <c r="AV13">
        <v>20743</v>
      </c>
      <c r="AW13">
        <v>377</v>
      </c>
      <c r="AX13">
        <v>273</v>
      </c>
      <c r="AY13">
        <v>252</v>
      </c>
      <c r="AZ13">
        <v>749</v>
      </c>
      <c r="BA13">
        <v>2365</v>
      </c>
      <c r="BB13">
        <v>1711</v>
      </c>
      <c r="BC13">
        <v>1742</v>
      </c>
      <c r="BD13">
        <v>3397</v>
      </c>
      <c r="BE13">
        <v>47</v>
      </c>
      <c r="BF13">
        <f>Table5[[#This Row],[50%]]-(Table5[[#This Row],[S50%]]+Table5[[#This Row],[I50%]])</f>
        <v>12412</v>
      </c>
      <c r="BG13" s="2">
        <f>Table5[[#This Row],[S50%]]+Table5[[#This Row],[I50%]]</f>
        <v>2646</v>
      </c>
    </row>
    <row r="14" spans="1:59" x14ac:dyDescent="0.2">
      <c r="A14">
        <v>1591104505</v>
      </c>
      <c r="B14">
        <v>240</v>
      </c>
      <c r="D14" t="s">
        <v>48</v>
      </c>
      <c r="E14" t="s">
        <v>308</v>
      </c>
      <c r="F14" t="s">
        <v>309</v>
      </c>
      <c r="G14">
        <v>16464</v>
      </c>
      <c r="H14">
        <v>17684</v>
      </c>
      <c r="I14">
        <v>18321</v>
      </c>
      <c r="J14">
        <v>18757</v>
      </c>
      <c r="K14">
        <v>19523</v>
      </c>
      <c r="L14">
        <v>20369</v>
      </c>
      <c r="M14">
        <v>20799</v>
      </c>
      <c r="N14">
        <v>20964</v>
      </c>
      <c r="O14">
        <v>21183</v>
      </c>
      <c r="P14">
        <v>21183</v>
      </c>
      <c r="Q14">
        <v>21183</v>
      </c>
      <c r="R14">
        <v>21183</v>
      </c>
      <c r="S14">
        <v>2291</v>
      </c>
      <c r="T14">
        <v>2413</v>
      </c>
      <c r="U14">
        <v>2446</v>
      </c>
      <c r="V14">
        <v>2457</v>
      </c>
      <c r="W14">
        <v>2512</v>
      </c>
      <c r="X14">
        <v>2531</v>
      </c>
      <c r="Y14">
        <v>2584</v>
      </c>
      <c r="Z14">
        <v>2693</v>
      </c>
      <c r="AA14">
        <v>2928</v>
      </c>
      <c r="AB14">
        <v>2928</v>
      </c>
      <c r="AC14">
        <v>2928</v>
      </c>
      <c r="AD14">
        <v>2928</v>
      </c>
      <c r="AE14">
        <v>367</v>
      </c>
      <c r="AF14">
        <v>379</v>
      </c>
      <c r="AG14">
        <v>388</v>
      </c>
      <c r="AH14">
        <v>392</v>
      </c>
      <c r="AI14">
        <v>404</v>
      </c>
      <c r="AJ14">
        <v>426</v>
      </c>
      <c r="AK14">
        <v>437</v>
      </c>
      <c r="AL14">
        <v>468</v>
      </c>
      <c r="AM14">
        <v>477</v>
      </c>
      <c r="AN14">
        <v>477</v>
      </c>
      <c r="AO14">
        <v>477</v>
      </c>
      <c r="AP14">
        <v>477</v>
      </c>
      <c r="AQ14">
        <v>251</v>
      </c>
      <c r="AR14">
        <v>56</v>
      </c>
      <c r="AS14">
        <v>13110</v>
      </c>
      <c r="AT14">
        <v>11079</v>
      </c>
      <c r="AU14">
        <v>146</v>
      </c>
      <c r="AV14">
        <v>21183</v>
      </c>
      <c r="AW14">
        <v>375</v>
      </c>
      <c r="AX14">
        <v>283</v>
      </c>
      <c r="AY14">
        <v>252</v>
      </c>
      <c r="AZ14">
        <v>749</v>
      </c>
      <c r="BA14">
        <v>2348</v>
      </c>
      <c r="BB14">
        <v>1775</v>
      </c>
      <c r="BC14">
        <v>1742</v>
      </c>
      <c r="BD14">
        <v>3397</v>
      </c>
      <c r="BE14">
        <v>49</v>
      </c>
      <c r="BF14">
        <f>Table5[[#This Row],[50%]]-(Table5[[#This Row],[S50%]]+Table5[[#This Row],[I50%]])</f>
        <v>13806</v>
      </c>
      <c r="BG14" s="2">
        <f>Table5[[#This Row],[S50%]]+Table5[[#This Row],[I50%]]</f>
        <v>2658</v>
      </c>
    </row>
    <row r="15" spans="1:59" x14ac:dyDescent="0.2">
      <c r="A15">
        <v>1591104507</v>
      </c>
      <c r="B15">
        <v>240</v>
      </c>
      <c r="D15" t="s">
        <v>48</v>
      </c>
      <c r="E15" t="s">
        <v>310</v>
      </c>
      <c r="F15" t="s">
        <v>49</v>
      </c>
      <c r="G15">
        <v>17276</v>
      </c>
      <c r="H15">
        <v>18700</v>
      </c>
      <c r="I15">
        <v>19157</v>
      </c>
      <c r="J15">
        <v>19523</v>
      </c>
      <c r="K15">
        <v>20693</v>
      </c>
      <c r="L15">
        <v>20964</v>
      </c>
      <c r="M15">
        <v>21331</v>
      </c>
      <c r="N15">
        <v>21741</v>
      </c>
      <c r="O15">
        <v>22933</v>
      </c>
      <c r="P15">
        <v>22933</v>
      </c>
      <c r="Q15">
        <v>22933</v>
      </c>
      <c r="R15">
        <v>22933</v>
      </c>
      <c r="S15">
        <v>2289</v>
      </c>
      <c r="T15">
        <v>2391</v>
      </c>
      <c r="U15">
        <v>2446</v>
      </c>
      <c r="V15">
        <v>2457</v>
      </c>
      <c r="W15">
        <v>2514</v>
      </c>
      <c r="X15">
        <v>2531</v>
      </c>
      <c r="Y15">
        <v>2584</v>
      </c>
      <c r="Z15">
        <v>2693</v>
      </c>
      <c r="AA15">
        <v>2928</v>
      </c>
      <c r="AB15">
        <v>2928</v>
      </c>
      <c r="AC15">
        <v>2928</v>
      </c>
      <c r="AD15">
        <v>2928</v>
      </c>
      <c r="AE15">
        <v>364</v>
      </c>
      <c r="AF15">
        <v>377</v>
      </c>
      <c r="AG15">
        <v>383</v>
      </c>
      <c r="AH15">
        <v>389</v>
      </c>
      <c r="AI15">
        <v>401</v>
      </c>
      <c r="AJ15">
        <v>411</v>
      </c>
      <c r="AK15">
        <v>437</v>
      </c>
      <c r="AL15">
        <v>468</v>
      </c>
      <c r="AM15">
        <v>477</v>
      </c>
      <c r="AN15">
        <v>477</v>
      </c>
      <c r="AO15">
        <v>477</v>
      </c>
      <c r="AP15">
        <v>477</v>
      </c>
      <c r="AQ15">
        <v>278</v>
      </c>
      <c r="AR15">
        <v>60</v>
      </c>
      <c r="AS15">
        <v>13337</v>
      </c>
      <c r="AT15">
        <v>11520</v>
      </c>
      <c r="AU15">
        <v>146</v>
      </c>
      <c r="AV15">
        <v>22933</v>
      </c>
      <c r="AW15">
        <v>374</v>
      </c>
      <c r="AX15">
        <v>285</v>
      </c>
      <c r="AY15">
        <v>252</v>
      </c>
      <c r="AZ15">
        <v>749</v>
      </c>
      <c r="BA15">
        <v>2348</v>
      </c>
      <c r="BB15">
        <v>1790</v>
      </c>
      <c r="BC15">
        <v>1742</v>
      </c>
      <c r="BD15">
        <v>3397</v>
      </c>
      <c r="BE15">
        <v>50</v>
      </c>
      <c r="BF15">
        <f>Table5[[#This Row],[50%]]-(Table5[[#This Row],[S50%]]+Table5[[#This Row],[I50%]])</f>
        <v>14623</v>
      </c>
      <c r="BG15" s="2">
        <f>Table5[[#This Row],[S50%]]+Table5[[#This Row],[I50%]]</f>
        <v>2653</v>
      </c>
    </row>
    <row r="16" spans="1:59" x14ac:dyDescent="0.2">
      <c r="A16">
        <v>1591104509</v>
      </c>
      <c r="B16">
        <v>240</v>
      </c>
      <c r="D16" t="s">
        <v>48</v>
      </c>
      <c r="E16" t="s">
        <v>311</v>
      </c>
      <c r="F16" t="s">
        <v>309</v>
      </c>
      <c r="G16">
        <v>18307</v>
      </c>
      <c r="H16">
        <v>19327</v>
      </c>
      <c r="I16">
        <v>20333</v>
      </c>
      <c r="J16">
        <v>20693</v>
      </c>
      <c r="K16">
        <v>21648</v>
      </c>
      <c r="L16">
        <v>22525</v>
      </c>
      <c r="M16">
        <v>23063</v>
      </c>
      <c r="N16">
        <v>23091</v>
      </c>
      <c r="O16">
        <v>23225</v>
      </c>
      <c r="P16">
        <v>23225</v>
      </c>
      <c r="Q16">
        <v>23225</v>
      </c>
      <c r="R16">
        <v>23225</v>
      </c>
      <c r="S16">
        <v>2274</v>
      </c>
      <c r="T16">
        <v>2378</v>
      </c>
      <c r="U16">
        <v>2436</v>
      </c>
      <c r="V16">
        <v>2453</v>
      </c>
      <c r="W16">
        <v>2499</v>
      </c>
      <c r="X16">
        <v>2518</v>
      </c>
      <c r="Y16">
        <v>2563</v>
      </c>
      <c r="Z16">
        <v>2693</v>
      </c>
      <c r="AA16">
        <v>2928</v>
      </c>
      <c r="AB16">
        <v>2928</v>
      </c>
      <c r="AC16">
        <v>2928</v>
      </c>
      <c r="AD16">
        <v>2928</v>
      </c>
      <c r="AE16">
        <v>365</v>
      </c>
      <c r="AF16">
        <v>376</v>
      </c>
      <c r="AG16">
        <v>385</v>
      </c>
      <c r="AH16">
        <v>389</v>
      </c>
      <c r="AI16">
        <v>401</v>
      </c>
      <c r="AJ16">
        <v>413</v>
      </c>
      <c r="AK16">
        <v>438</v>
      </c>
      <c r="AL16">
        <v>468</v>
      </c>
      <c r="AM16">
        <v>477</v>
      </c>
      <c r="AN16">
        <v>477</v>
      </c>
      <c r="AO16">
        <v>477</v>
      </c>
      <c r="AP16">
        <v>477</v>
      </c>
      <c r="AQ16">
        <v>308</v>
      </c>
      <c r="AR16">
        <v>60</v>
      </c>
      <c r="AS16">
        <v>13802</v>
      </c>
      <c r="AT16">
        <v>12223</v>
      </c>
      <c r="AU16">
        <v>146</v>
      </c>
      <c r="AV16">
        <v>23225</v>
      </c>
      <c r="AW16">
        <v>374</v>
      </c>
      <c r="AX16">
        <v>293</v>
      </c>
      <c r="AY16">
        <v>252</v>
      </c>
      <c r="AZ16">
        <v>749</v>
      </c>
      <c r="BA16">
        <v>2340</v>
      </c>
      <c r="BB16">
        <v>1837</v>
      </c>
      <c r="BC16">
        <v>1742</v>
      </c>
      <c r="BD16">
        <v>3397</v>
      </c>
      <c r="BE16">
        <v>51</v>
      </c>
      <c r="BF16">
        <f>Table5[[#This Row],[50%]]-(Table5[[#This Row],[S50%]]+Table5[[#This Row],[I50%]])</f>
        <v>15668</v>
      </c>
      <c r="BG16" s="2">
        <f>Table5[[#This Row],[S50%]]+Table5[[#This Row],[I50%]]</f>
        <v>2639</v>
      </c>
    </row>
    <row r="17" spans="1:59" x14ac:dyDescent="0.2">
      <c r="A17">
        <v>1591104511</v>
      </c>
      <c r="B17">
        <v>240</v>
      </c>
      <c r="D17" t="s">
        <v>48</v>
      </c>
      <c r="E17" t="s">
        <v>312</v>
      </c>
      <c r="F17" t="s">
        <v>313</v>
      </c>
      <c r="G17">
        <v>18757</v>
      </c>
      <c r="H17">
        <v>20186</v>
      </c>
      <c r="I17">
        <v>20693</v>
      </c>
      <c r="J17">
        <v>21080</v>
      </c>
      <c r="K17">
        <v>22201</v>
      </c>
      <c r="L17">
        <v>23063</v>
      </c>
      <c r="M17">
        <v>23661</v>
      </c>
      <c r="N17">
        <v>23681</v>
      </c>
      <c r="O17">
        <v>23788</v>
      </c>
      <c r="P17">
        <v>23788</v>
      </c>
      <c r="Q17">
        <v>23788</v>
      </c>
      <c r="R17">
        <v>23788</v>
      </c>
      <c r="S17">
        <v>2280</v>
      </c>
      <c r="T17">
        <v>2377</v>
      </c>
      <c r="U17">
        <v>2412</v>
      </c>
      <c r="V17">
        <v>2442</v>
      </c>
      <c r="W17">
        <v>2481</v>
      </c>
      <c r="X17">
        <v>2518</v>
      </c>
      <c r="Y17">
        <v>2563</v>
      </c>
      <c r="Z17">
        <v>2693</v>
      </c>
      <c r="AA17">
        <v>2928</v>
      </c>
      <c r="AB17">
        <v>2928</v>
      </c>
      <c r="AC17">
        <v>2928</v>
      </c>
      <c r="AD17">
        <v>2928</v>
      </c>
      <c r="AE17">
        <v>366</v>
      </c>
      <c r="AF17">
        <v>378</v>
      </c>
      <c r="AG17">
        <v>386</v>
      </c>
      <c r="AH17">
        <v>390</v>
      </c>
      <c r="AI17">
        <v>398</v>
      </c>
      <c r="AJ17">
        <v>413</v>
      </c>
      <c r="AK17">
        <v>446</v>
      </c>
      <c r="AL17">
        <v>468</v>
      </c>
      <c r="AM17">
        <v>477</v>
      </c>
      <c r="AN17">
        <v>477</v>
      </c>
      <c r="AO17">
        <v>477</v>
      </c>
      <c r="AP17">
        <v>477</v>
      </c>
      <c r="AQ17">
        <v>337</v>
      </c>
      <c r="AR17">
        <v>60</v>
      </c>
      <c r="AS17">
        <v>14319</v>
      </c>
      <c r="AT17">
        <v>12661</v>
      </c>
      <c r="AU17">
        <v>146</v>
      </c>
      <c r="AV17">
        <v>23788</v>
      </c>
      <c r="AW17">
        <v>374</v>
      </c>
      <c r="AX17">
        <v>299</v>
      </c>
      <c r="AY17">
        <v>252</v>
      </c>
      <c r="AZ17">
        <v>749</v>
      </c>
      <c r="BA17">
        <v>2339</v>
      </c>
      <c r="BB17">
        <v>1876</v>
      </c>
      <c r="BC17">
        <v>1742</v>
      </c>
      <c r="BD17">
        <v>3397</v>
      </c>
      <c r="BE17">
        <v>52</v>
      </c>
      <c r="BF17">
        <f>Table5[[#This Row],[50%]]-(Table5[[#This Row],[S50%]]+Table5[[#This Row],[I50%]])</f>
        <v>16111</v>
      </c>
      <c r="BG17" s="2">
        <f>Table5[[#This Row],[S50%]]+Table5[[#This Row],[I50%]]</f>
        <v>2646</v>
      </c>
    </row>
    <row r="18" spans="1:59" x14ac:dyDescent="0.2">
      <c r="A18">
        <v>1591104513</v>
      </c>
      <c r="B18">
        <v>240</v>
      </c>
      <c r="D18" t="s">
        <v>48</v>
      </c>
      <c r="E18" t="s">
        <v>257</v>
      </c>
      <c r="F18" t="s">
        <v>313</v>
      </c>
      <c r="G18">
        <v>19136</v>
      </c>
      <c r="H18">
        <v>20398</v>
      </c>
      <c r="I18">
        <v>20806</v>
      </c>
      <c r="J18">
        <v>21276</v>
      </c>
      <c r="K18">
        <v>22632</v>
      </c>
      <c r="L18">
        <v>23225</v>
      </c>
      <c r="M18">
        <v>23788</v>
      </c>
      <c r="N18">
        <v>24298</v>
      </c>
      <c r="O18">
        <v>25935</v>
      </c>
      <c r="P18">
        <v>25935</v>
      </c>
      <c r="Q18">
        <v>25935</v>
      </c>
      <c r="R18">
        <v>25935</v>
      </c>
      <c r="S18">
        <v>2266</v>
      </c>
      <c r="T18">
        <v>2363</v>
      </c>
      <c r="U18">
        <v>2399</v>
      </c>
      <c r="V18">
        <v>2439</v>
      </c>
      <c r="W18">
        <v>2481</v>
      </c>
      <c r="X18">
        <v>2514</v>
      </c>
      <c r="Y18">
        <v>2543</v>
      </c>
      <c r="Z18">
        <v>2626</v>
      </c>
      <c r="AA18">
        <v>2928</v>
      </c>
      <c r="AB18">
        <v>2928</v>
      </c>
      <c r="AC18">
        <v>2928</v>
      </c>
      <c r="AD18">
        <v>2928</v>
      </c>
      <c r="AE18">
        <v>365</v>
      </c>
      <c r="AF18">
        <v>378</v>
      </c>
      <c r="AG18">
        <v>386</v>
      </c>
      <c r="AH18">
        <v>389</v>
      </c>
      <c r="AI18">
        <v>398</v>
      </c>
      <c r="AJ18">
        <v>413</v>
      </c>
      <c r="AK18">
        <v>438</v>
      </c>
      <c r="AL18">
        <v>446</v>
      </c>
      <c r="AM18">
        <v>477</v>
      </c>
      <c r="AN18">
        <v>477</v>
      </c>
      <c r="AO18">
        <v>477</v>
      </c>
      <c r="AP18">
        <v>477</v>
      </c>
      <c r="AQ18">
        <v>362</v>
      </c>
      <c r="AR18">
        <v>60</v>
      </c>
      <c r="AS18">
        <v>14430</v>
      </c>
      <c r="AT18">
        <v>12986</v>
      </c>
      <c r="AU18">
        <v>146</v>
      </c>
      <c r="AV18">
        <v>25935</v>
      </c>
      <c r="AW18">
        <v>372</v>
      </c>
      <c r="AX18">
        <v>304</v>
      </c>
      <c r="AY18">
        <v>252</v>
      </c>
      <c r="AZ18">
        <v>749</v>
      </c>
      <c r="BA18">
        <v>2330</v>
      </c>
      <c r="BB18">
        <v>1903</v>
      </c>
      <c r="BC18">
        <v>1742</v>
      </c>
      <c r="BD18">
        <v>3397</v>
      </c>
      <c r="BE18">
        <v>53</v>
      </c>
      <c r="BF18">
        <f>Table5[[#This Row],[50%]]-(Table5[[#This Row],[S50%]]+Table5[[#This Row],[I50%]])</f>
        <v>16505</v>
      </c>
      <c r="BG18" s="2">
        <f>Table5[[#This Row],[S50%]]+Table5[[#This Row],[I50%]]</f>
        <v>2631</v>
      </c>
    </row>
    <row r="19" spans="1:59" x14ac:dyDescent="0.2">
      <c r="A19">
        <v>1591104515</v>
      </c>
      <c r="B19">
        <v>240</v>
      </c>
      <c r="D19" t="s">
        <v>48</v>
      </c>
      <c r="E19" t="s">
        <v>314</v>
      </c>
      <c r="F19" t="s">
        <v>313</v>
      </c>
      <c r="G19">
        <v>18020</v>
      </c>
      <c r="H19">
        <v>20186</v>
      </c>
      <c r="I19">
        <v>21080</v>
      </c>
      <c r="J19">
        <v>21331</v>
      </c>
      <c r="K19">
        <v>22658</v>
      </c>
      <c r="L19">
        <v>23225</v>
      </c>
      <c r="M19">
        <v>23788</v>
      </c>
      <c r="N19">
        <v>24298</v>
      </c>
      <c r="O19">
        <v>25935</v>
      </c>
      <c r="P19">
        <v>25935</v>
      </c>
      <c r="Q19">
        <v>25935</v>
      </c>
      <c r="R19">
        <v>25935</v>
      </c>
      <c r="S19">
        <v>2273</v>
      </c>
      <c r="T19">
        <v>2350</v>
      </c>
      <c r="U19">
        <v>2399</v>
      </c>
      <c r="V19">
        <v>2436</v>
      </c>
      <c r="W19">
        <v>2472</v>
      </c>
      <c r="X19">
        <v>2511</v>
      </c>
      <c r="Y19">
        <v>2535</v>
      </c>
      <c r="Z19">
        <v>2541</v>
      </c>
      <c r="AA19">
        <v>2626</v>
      </c>
      <c r="AB19">
        <v>2626</v>
      </c>
      <c r="AC19">
        <v>2626</v>
      </c>
      <c r="AD19">
        <v>2626</v>
      </c>
      <c r="AE19">
        <v>365</v>
      </c>
      <c r="AF19">
        <v>378</v>
      </c>
      <c r="AG19">
        <v>386</v>
      </c>
      <c r="AH19">
        <v>391</v>
      </c>
      <c r="AI19">
        <v>400</v>
      </c>
      <c r="AJ19">
        <v>413</v>
      </c>
      <c r="AK19">
        <v>438</v>
      </c>
      <c r="AL19">
        <v>446</v>
      </c>
      <c r="AM19">
        <v>497</v>
      </c>
      <c r="AN19">
        <v>497</v>
      </c>
      <c r="AO19">
        <v>497</v>
      </c>
      <c r="AP19">
        <v>497</v>
      </c>
      <c r="AQ19">
        <v>387</v>
      </c>
      <c r="AR19">
        <v>60</v>
      </c>
      <c r="AS19">
        <v>14675</v>
      </c>
      <c r="AT19">
        <v>13204</v>
      </c>
      <c r="AU19">
        <v>146</v>
      </c>
      <c r="AV19">
        <v>25935</v>
      </c>
      <c r="AW19">
        <v>372</v>
      </c>
      <c r="AX19">
        <v>308</v>
      </c>
      <c r="AY19">
        <v>252</v>
      </c>
      <c r="AZ19">
        <v>749</v>
      </c>
      <c r="BA19">
        <v>2326</v>
      </c>
      <c r="BB19">
        <v>1928</v>
      </c>
      <c r="BC19">
        <v>1742</v>
      </c>
      <c r="BD19">
        <v>3397</v>
      </c>
      <c r="BE19">
        <v>53</v>
      </c>
      <c r="BF19">
        <f>Table5[[#This Row],[50%]]-(Table5[[#This Row],[S50%]]+Table5[[#This Row],[I50%]])</f>
        <v>15382</v>
      </c>
      <c r="BG19" s="2">
        <f>Table5[[#This Row],[S50%]]+Table5[[#This Row],[I50%]]</f>
        <v>2638</v>
      </c>
    </row>
    <row r="20" spans="1:59" x14ac:dyDescent="0.2">
      <c r="A20">
        <v>1591104517</v>
      </c>
      <c r="B20">
        <v>240</v>
      </c>
      <c r="D20" t="s">
        <v>48</v>
      </c>
      <c r="E20" t="s">
        <v>312</v>
      </c>
      <c r="F20" t="s">
        <v>313</v>
      </c>
      <c r="G20">
        <v>17012</v>
      </c>
      <c r="H20">
        <v>19059</v>
      </c>
      <c r="I20">
        <v>20181</v>
      </c>
      <c r="J20">
        <v>20523</v>
      </c>
      <c r="K20">
        <v>22525</v>
      </c>
      <c r="L20">
        <v>23225</v>
      </c>
      <c r="M20">
        <v>23788</v>
      </c>
      <c r="N20">
        <v>24298</v>
      </c>
      <c r="O20">
        <v>25935</v>
      </c>
      <c r="P20">
        <v>25935</v>
      </c>
      <c r="Q20">
        <v>25935</v>
      </c>
      <c r="R20">
        <v>25935</v>
      </c>
      <c r="S20">
        <v>2274</v>
      </c>
      <c r="T20">
        <v>2357</v>
      </c>
      <c r="U20">
        <v>2399</v>
      </c>
      <c r="V20">
        <v>2436</v>
      </c>
      <c r="W20">
        <v>2489</v>
      </c>
      <c r="X20">
        <v>2515</v>
      </c>
      <c r="Y20">
        <v>2541</v>
      </c>
      <c r="Z20">
        <v>2626</v>
      </c>
      <c r="AA20">
        <v>2656</v>
      </c>
      <c r="AB20">
        <v>2656</v>
      </c>
      <c r="AC20">
        <v>2656</v>
      </c>
      <c r="AD20">
        <v>2656</v>
      </c>
      <c r="AE20">
        <v>367</v>
      </c>
      <c r="AF20">
        <v>381</v>
      </c>
      <c r="AG20">
        <v>387</v>
      </c>
      <c r="AH20">
        <v>392</v>
      </c>
      <c r="AI20">
        <v>402</v>
      </c>
      <c r="AJ20">
        <v>431</v>
      </c>
      <c r="AK20">
        <v>457</v>
      </c>
      <c r="AL20">
        <v>464</v>
      </c>
      <c r="AM20">
        <v>497</v>
      </c>
      <c r="AN20">
        <v>497</v>
      </c>
      <c r="AO20">
        <v>497</v>
      </c>
      <c r="AP20">
        <v>497</v>
      </c>
      <c r="AQ20">
        <v>415</v>
      </c>
      <c r="AR20">
        <v>60</v>
      </c>
      <c r="AS20">
        <v>14763</v>
      </c>
      <c r="AT20">
        <v>13402</v>
      </c>
      <c r="AU20">
        <v>146</v>
      </c>
      <c r="AV20">
        <v>25935</v>
      </c>
      <c r="AW20">
        <v>372</v>
      </c>
      <c r="AX20">
        <v>312</v>
      </c>
      <c r="AY20">
        <v>252</v>
      </c>
      <c r="AZ20">
        <v>749</v>
      </c>
      <c r="BA20">
        <v>2321</v>
      </c>
      <c r="BB20">
        <v>1952</v>
      </c>
      <c r="BC20">
        <v>1742</v>
      </c>
      <c r="BD20">
        <v>3397</v>
      </c>
      <c r="BE20">
        <v>54</v>
      </c>
      <c r="BF20">
        <f>Table5[[#This Row],[50%]]-(Table5[[#This Row],[S50%]]+Table5[[#This Row],[I50%]])</f>
        <v>14371</v>
      </c>
      <c r="BG20" s="2">
        <f>Table5[[#This Row],[S50%]]+Table5[[#This Row],[I50%]]</f>
        <v>2641</v>
      </c>
    </row>
    <row r="21" spans="1:59" x14ac:dyDescent="0.2">
      <c r="A21">
        <v>1591104519</v>
      </c>
      <c r="B21">
        <v>240</v>
      </c>
      <c r="D21" t="s">
        <v>48</v>
      </c>
      <c r="E21" t="s">
        <v>315</v>
      </c>
      <c r="F21" t="s">
        <v>309</v>
      </c>
      <c r="G21">
        <v>16854</v>
      </c>
      <c r="H21">
        <v>18304</v>
      </c>
      <c r="I21">
        <v>19759</v>
      </c>
      <c r="J21">
        <v>20311</v>
      </c>
      <c r="K21">
        <v>21276</v>
      </c>
      <c r="L21">
        <v>23182</v>
      </c>
      <c r="M21">
        <v>23788</v>
      </c>
      <c r="N21">
        <v>24298</v>
      </c>
      <c r="O21">
        <v>25935</v>
      </c>
      <c r="P21">
        <v>25935</v>
      </c>
      <c r="Q21">
        <v>25935</v>
      </c>
      <c r="R21">
        <v>25935</v>
      </c>
      <c r="S21">
        <v>2268</v>
      </c>
      <c r="T21">
        <v>2362</v>
      </c>
      <c r="U21">
        <v>2412</v>
      </c>
      <c r="V21">
        <v>2439</v>
      </c>
      <c r="W21">
        <v>2489</v>
      </c>
      <c r="X21">
        <v>2518</v>
      </c>
      <c r="Y21">
        <v>2602</v>
      </c>
      <c r="Z21">
        <v>2626</v>
      </c>
      <c r="AA21">
        <v>2656</v>
      </c>
      <c r="AB21">
        <v>2656</v>
      </c>
      <c r="AC21">
        <v>2656</v>
      </c>
      <c r="AD21">
        <v>2656</v>
      </c>
      <c r="AE21">
        <v>365</v>
      </c>
      <c r="AF21">
        <v>377</v>
      </c>
      <c r="AG21">
        <v>385</v>
      </c>
      <c r="AH21">
        <v>389</v>
      </c>
      <c r="AI21">
        <v>400</v>
      </c>
      <c r="AJ21">
        <v>425</v>
      </c>
      <c r="AK21">
        <v>457</v>
      </c>
      <c r="AL21">
        <v>464</v>
      </c>
      <c r="AM21">
        <v>497</v>
      </c>
      <c r="AN21">
        <v>497</v>
      </c>
      <c r="AO21">
        <v>497</v>
      </c>
      <c r="AP21">
        <v>497</v>
      </c>
      <c r="AQ21">
        <v>447</v>
      </c>
      <c r="AR21">
        <v>62</v>
      </c>
      <c r="AS21">
        <v>15058</v>
      </c>
      <c r="AT21">
        <v>13562</v>
      </c>
      <c r="AU21">
        <v>146</v>
      </c>
      <c r="AV21">
        <v>25935</v>
      </c>
      <c r="AW21">
        <v>370</v>
      </c>
      <c r="AX21">
        <v>314</v>
      </c>
      <c r="AY21">
        <v>252</v>
      </c>
      <c r="AZ21">
        <v>749</v>
      </c>
      <c r="BA21">
        <v>2316</v>
      </c>
      <c r="BB21">
        <v>1967</v>
      </c>
      <c r="BC21">
        <v>1742</v>
      </c>
      <c r="BD21">
        <v>3397</v>
      </c>
      <c r="BE21">
        <v>55</v>
      </c>
      <c r="BF21">
        <f>Table5[[#This Row],[50%]]-(Table5[[#This Row],[S50%]]+Table5[[#This Row],[I50%]])</f>
        <v>14221</v>
      </c>
      <c r="BG21" s="2">
        <f>Table5[[#This Row],[S50%]]+Table5[[#This Row],[I50%]]</f>
        <v>2633</v>
      </c>
    </row>
    <row r="22" spans="1:59" x14ac:dyDescent="0.2">
      <c r="A22">
        <v>1591104521</v>
      </c>
      <c r="B22">
        <v>240</v>
      </c>
      <c r="D22" t="s">
        <v>48</v>
      </c>
      <c r="E22" t="s">
        <v>314</v>
      </c>
      <c r="F22" t="s">
        <v>316</v>
      </c>
      <c r="G22">
        <v>16716</v>
      </c>
      <c r="H22">
        <v>17999</v>
      </c>
      <c r="I22">
        <v>19509</v>
      </c>
      <c r="J22">
        <v>19885</v>
      </c>
      <c r="K22">
        <v>20523</v>
      </c>
      <c r="L22">
        <v>21276</v>
      </c>
      <c r="M22">
        <v>22184</v>
      </c>
      <c r="N22">
        <v>23113</v>
      </c>
      <c r="O22">
        <v>25935</v>
      </c>
      <c r="P22">
        <v>25935</v>
      </c>
      <c r="Q22">
        <v>25935</v>
      </c>
      <c r="R22">
        <v>25935</v>
      </c>
      <c r="S22">
        <v>2268</v>
      </c>
      <c r="T22">
        <v>2367</v>
      </c>
      <c r="U22">
        <v>2436</v>
      </c>
      <c r="V22">
        <v>2453</v>
      </c>
      <c r="W22">
        <v>2502</v>
      </c>
      <c r="X22">
        <v>2521</v>
      </c>
      <c r="Y22">
        <v>2602</v>
      </c>
      <c r="Z22">
        <v>2626</v>
      </c>
      <c r="AA22">
        <v>2656</v>
      </c>
      <c r="AB22">
        <v>2656</v>
      </c>
      <c r="AC22">
        <v>2656</v>
      </c>
      <c r="AD22">
        <v>2656</v>
      </c>
      <c r="AE22">
        <v>363</v>
      </c>
      <c r="AF22">
        <v>375</v>
      </c>
      <c r="AG22">
        <v>383</v>
      </c>
      <c r="AH22">
        <v>389</v>
      </c>
      <c r="AI22">
        <v>401</v>
      </c>
      <c r="AJ22">
        <v>411</v>
      </c>
      <c r="AK22">
        <v>457</v>
      </c>
      <c r="AL22">
        <v>464</v>
      </c>
      <c r="AM22">
        <v>497</v>
      </c>
      <c r="AN22">
        <v>497</v>
      </c>
      <c r="AO22">
        <v>497</v>
      </c>
      <c r="AP22">
        <v>497</v>
      </c>
      <c r="AQ22">
        <v>468</v>
      </c>
      <c r="AR22">
        <v>62</v>
      </c>
      <c r="AS22">
        <v>15078</v>
      </c>
      <c r="AT22">
        <v>13669</v>
      </c>
      <c r="AU22">
        <v>146</v>
      </c>
      <c r="AV22">
        <v>25935</v>
      </c>
      <c r="AW22">
        <v>370</v>
      </c>
      <c r="AX22">
        <v>316</v>
      </c>
      <c r="AY22">
        <v>252</v>
      </c>
      <c r="AZ22">
        <v>749</v>
      </c>
      <c r="BA22">
        <v>2312</v>
      </c>
      <c r="BB22">
        <v>1982</v>
      </c>
      <c r="BC22">
        <v>1742</v>
      </c>
      <c r="BD22">
        <v>3397</v>
      </c>
      <c r="BE22">
        <v>55</v>
      </c>
      <c r="BF22">
        <f>Table5[[#This Row],[50%]]-(Table5[[#This Row],[S50%]]+Table5[[#This Row],[I50%]])</f>
        <v>14085</v>
      </c>
      <c r="BG22" s="2">
        <f>Table5[[#This Row],[S50%]]+Table5[[#This Row],[I50%]]</f>
        <v>2631</v>
      </c>
    </row>
    <row r="23" spans="1:59" x14ac:dyDescent="0.2">
      <c r="A23">
        <v>1591104523</v>
      </c>
      <c r="B23">
        <v>240</v>
      </c>
      <c r="D23" t="s">
        <v>48</v>
      </c>
      <c r="E23" t="s">
        <v>311</v>
      </c>
      <c r="F23" t="s">
        <v>309</v>
      </c>
      <c r="G23">
        <v>16588</v>
      </c>
      <c r="H23">
        <v>17892</v>
      </c>
      <c r="I23">
        <v>18496</v>
      </c>
      <c r="J23">
        <v>19580</v>
      </c>
      <c r="K23">
        <v>20381</v>
      </c>
      <c r="L23">
        <v>21098</v>
      </c>
      <c r="M23">
        <v>22087</v>
      </c>
      <c r="N23">
        <v>22332</v>
      </c>
      <c r="O23">
        <v>23113</v>
      </c>
      <c r="P23">
        <v>23113</v>
      </c>
      <c r="Q23">
        <v>23113</v>
      </c>
      <c r="R23">
        <v>23113</v>
      </c>
      <c r="S23">
        <v>2266</v>
      </c>
      <c r="T23">
        <v>2381</v>
      </c>
      <c r="U23">
        <v>2428</v>
      </c>
      <c r="V23">
        <v>2453</v>
      </c>
      <c r="W23">
        <v>2502</v>
      </c>
      <c r="X23">
        <v>2521</v>
      </c>
      <c r="Y23">
        <v>2592</v>
      </c>
      <c r="Z23">
        <v>2602</v>
      </c>
      <c r="AA23">
        <v>2656</v>
      </c>
      <c r="AB23">
        <v>2656</v>
      </c>
      <c r="AC23">
        <v>2656</v>
      </c>
      <c r="AD23">
        <v>2656</v>
      </c>
      <c r="AE23">
        <v>360</v>
      </c>
      <c r="AF23">
        <v>373</v>
      </c>
      <c r="AG23">
        <v>381</v>
      </c>
      <c r="AH23">
        <v>385</v>
      </c>
      <c r="AI23">
        <v>401</v>
      </c>
      <c r="AJ23">
        <v>410</v>
      </c>
      <c r="AK23">
        <v>457</v>
      </c>
      <c r="AL23">
        <v>464</v>
      </c>
      <c r="AM23">
        <v>523</v>
      </c>
      <c r="AN23">
        <v>523</v>
      </c>
      <c r="AO23">
        <v>523</v>
      </c>
      <c r="AP23">
        <v>523</v>
      </c>
      <c r="AQ23">
        <v>498</v>
      </c>
      <c r="AR23">
        <v>64</v>
      </c>
      <c r="AS23">
        <v>15199</v>
      </c>
      <c r="AT23">
        <v>13795</v>
      </c>
      <c r="AU23">
        <v>146</v>
      </c>
      <c r="AV23">
        <v>25935</v>
      </c>
      <c r="AW23">
        <v>369</v>
      </c>
      <c r="AX23">
        <v>318</v>
      </c>
      <c r="AY23">
        <v>252</v>
      </c>
      <c r="AZ23">
        <v>749</v>
      </c>
      <c r="BA23">
        <v>2312</v>
      </c>
      <c r="BB23">
        <v>1991</v>
      </c>
      <c r="BC23">
        <v>1742</v>
      </c>
      <c r="BD23">
        <v>3397</v>
      </c>
      <c r="BE23">
        <v>55</v>
      </c>
      <c r="BF23">
        <f>Table5[[#This Row],[50%]]-(Table5[[#This Row],[S50%]]+Table5[[#This Row],[I50%]])</f>
        <v>13962</v>
      </c>
      <c r="BG23" s="2">
        <f>Table5[[#This Row],[S50%]]+Table5[[#This Row],[I50%]]</f>
        <v>2626</v>
      </c>
    </row>
    <row r="24" spans="1:59" x14ac:dyDescent="0.2">
      <c r="A24">
        <v>1591104525</v>
      </c>
      <c r="B24">
        <v>240</v>
      </c>
      <c r="D24" t="s">
        <v>48</v>
      </c>
      <c r="E24" t="s">
        <v>312</v>
      </c>
      <c r="F24" t="s">
        <v>313</v>
      </c>
      <c r="G24">
        <v>16474</v>
      </c>
      <c r="H24">
        <v>17526</v>
      </c>
      <c r="I24">
        <v>18371</v>
      </c>
      <c r="J24">
        <v>19391</v>
      </c>
      <c r="K24">
        <v>20351</v>
      </c>
      <c r="L24">
        <v>21628</v>
      </c>
      <c r="M24">
        <v>22282</v>
      </c>
      <c r="N24">
        <v>22332</v>
      </c>
      <c r="O24">
        <v>23113</v>
      </c>
      <c r="P24">
        <v>23113</v>
      </c>
      <c r="Q24">
        <v>23113</v>
      </c>
      <c r="R24">
        <v>23113</v>
      </c>
      <c r="S24">
        <v>2272</v>
      </c>
      <c r="T24">
        <v>2364</v>
      </c>
      <c r="U24">
        <v>2422</v>
      </c>
      <c r="V24">
        <v>2443</v>
      </c>
      <c r="W24">
        <v>2483</v>
      </c>
      <c r="X24">
        <v>2507</v>
      </c>
      <c r="Y24">
        <v>2541</v>
      </c>
      <c r="Z24">
        <v>2592</v>
      </c>
      <c r="AA24">
        <v>2602</v>
      </c>
      <c r="AB24">
        <v>2602</v>
      </c>
      <c r="AC24">
        <v>2602</v>
      </c>
      <c r="AD24">
        <v>2602</v>
      </c>
      <c r="AE24">
        <v>364</v>
      </c>
      <c r="AF24">
        <v>375</v>
      </c>
      <c r="AG24">
        <v>384</v>
      </c>
      <c r="AH24">
        <v>389</v>
      </c>
      <c r="AI24">
        <v>401</v>
      </c>
      <c r="AJ24">
        <v>411</v>
      </c>
      <c r="AK24">
        <v>456</v>
      </c>
      <c r="AL24">
        <v>457</v>
      </c>
      <c r="AM24">
        <v>523</v>
      </c>
      <c r="AN24">
        <v>523</v>
      </c>
      <c r="AO24">
        <v>523</v>
      </c>
      <c r="AP24">
        <v>523</v>
      </c>
      <c r="AQ24">
        <v>529</v>
      </c>
      <c r="AR24">
        <v>65</v>
      </c>
      <c r="AS24">
        <v>15301</v>
      </c>
      <c r="AT24">
        <v>13914</v>
      </c>
      <c r="AU24">
        <v>146</v>
      </c>
      <c r="AV24">
        <v>25935</v>
      </c>
      <c r="AW24">
        <v>370</v>
      </c>
      <c r="AX24">
        <v>320</v>
      </c>
      <c r="AY24">
        <v>252</v>
      </c>
      <c r="AZ24">
        <v>749</v>
      </c>
      <c r="BA24">
        <v>2312</v>
      </c>
      <c r="BB24">
        <v>2004</v>
      </c>
      <c r="BC24">
        <v>1742</v>
      </c>
      <c r="BD24">
        <v>3397</v>
      </c>
      <c r="BE24">
        <v>56</v>
      </c>
      <c r="BF24">
        <f>Table5[[#This Row],[50%]]-(Table5[[#This Row],[S50%]]+Table5[[#This Row],[I50%]])</f>
        <v>13838</v>
      </c>
      <c r="BG24" s="2">
        <f>Table5[[#This Row],[S50%]]+Table5[[#This Row],[I50%]]</f>
        <v>2636</v>
      </c>
    </row>
    <row r="25" spans="1:59" x14ac:dyDescent="0.2">
      <c r="A25">
        <v>1591104527</v>
      </c>
      <c r="B25">
        <v>240</v>
      </c>
      <c r="D25" t="s">
        <v>48</v>
      </c>
      <c r="E25" t="s">
        <v>257</v>
      </c>
      <c r="F25" t="s">
        <v>247</v>
      </c>
      <c r="G25">
        <v>16561</v>
      </c>
      <c r="H25">
        <v>17464</v>
      </c>
      <c r="I25">
        <v>18248</v>
      </c>
      <c r="J25">
        <v>18496</v>
      </c>
      <c r="K25">
        <v>20221</v>
      </c>
      <c r="L25">
        <v>21092</v>
      </c>
      <c r="M25">
        <v>21939</v>
      </c>
      <c r="N25">
        <v>22282</v>
      </c>
      <c r="O25">
        <v>22332</v>
      </c>
      <c r="P25">
        <v>22332</v>
      </c>
      <c r="Q25">
        <v>22332</v>
      </c>
      <c r="R25">
        <v>22332</v>
      </c>
      <c r="S25">
        <v>2265</v>
      </c>
      <c r="T25">
        <v>2347</v>
      </c>
      <c r="U25">
        <v>2422</v>
      </c>
      <c r="V25">
        <v>2443</v>
      </c>
      <c r="W25">
        <v>2481</v>
      </c>
      <c r="X25">
        <v>2507</v>
      </c>
      <c r="Y25">
        <v>2541</v>
      </c>
      <c r="Z25">
        <v>2549</v>
      </c>
      <c r="AA25">
        <v>2592</v>
      </c>
      <c r="AB25">
        <v>2592</v>
      </c>
      <c r="AC25">
        <v>2592</v>
      </c>
      <c r="AD25">
        <v>2592</v>
      </c>
      <c r="AE25">
        <v>365</v>
      </c>
      <c r="AF25">
        <v>375</v>
      </c>
      <c r="AG25">
        <v>385</v>
      </c>
      <c r="AH25">
        <v>391</v>
      </c>
      <c r="AI25">
        <v>402</v>
      </c>
      <c r="AJ25">
        <v>411</v>
      </c>
      <c r="AK25">
        <v>456</v>
      </c>
      <c r="AL25">
        <v>523</v>
      </c>
      <c r="AM25">
        <v>691</v>
      </c>
      <c r="AN25">
        <v>691</v>
      </c>
      <c r="AO25">
        <v>691</v>
      </c>
      <c r="AP25">
        <v>691</v>
      </c>
      <c r="AQ25">
        <v>555</v>
      </c>
      <c r="AR25">
        <v>65</v>
      </c>
      <c r="AS25">
        <v>15378</v>
      </c>
      <c r="AT25">
        <v>14013</v>
      </c>
      <c r="AU25">
        <v>146</v>
      </c>
      <c r="AV25">
        <v>25935</v>
      </c>
      <c r="AW25">
        <v>369</v>
      </c>
      <c r="AX25">
        <v>323</v>
      </c>
      <c r="AY25">
        <v>252</v>
      </c>
      <c r="AZ25">
        <v>749</v>
      </c>
      <c r="BA25">
        <v>2308</v>
      </c>
      <c r="BB25">
        <v>2016</v>
      </c>
      <c r="BC25">
        <v>1742</v>
      </c>
      <c r="BD25">
        <v>3397</v>
      </c>
      <c r="BE25">
        <v>56</v>
      </c>
      <c r="BF25">
        <f>Table5[[#This Row],[50%]]-(Table5[[#This Row],[S50%]]+Table5[[#This Row],[I50%]])</f>
        <v>13931</v>
      </c>
      <c r="BG25" s="2">
        <f>Table5[[#This Row],[S50%]]+Table5[[#This Row],[I50%]]</f>
        <v>2630</v>
      </c>
    </row>
    <row r="26" spans="1:59" x14ac:dyDescent="0.2">
      <c r="A26">
        <v>1591104529</v>
      </c>
      <c r="B26">
        <v>240</v>
      </c>
      <c r="D26" t="s">
        <v>48</v>
      </c>
      <c r="E26" t="s">
        <v>62</v>
      </c>
      <c r="F26" t="s">
        <v>247</v>
      </c>
      <c r="G26">
        <v>16588</v>
      </c>
      <c r="H26">
        <v>17616</v>
      </c>
      <c r="I26">
        <v>18214</v>
      </c>
      <c r="J26">
        <v>18648</v>
      </c>
      <c r="K26">
        <v>20275</v>
      </c>
      <c r="L26">
        <v>21001</v>
      </c>
      <c r="M26">
        <v>22282</v>
      </c>
      <c r="N26">
        <v>22332</v>
      </c>
      <c r="O26">
        <v>22627</v>
      </c>
      <c r="P26">
        <v>22627</v>
      </c>
      <c r="Q26">
        <v>22627</v>
      </c>
      <c r="R26">
        <v>22627</v>
      </c>
      <c r="S26">
        <v>2271</v>
      </c>
      <c r="T26">
        <v>2346</v>
      </c>
      <c r="U26">
        <v>2418</v>
      </c>
      <c r="V26">
        <v>2443</v>
      </c>
      <c r="W26">
        <v>2483</v>
      </c>
      <c r="X26">
        <v>2507</v>
      </c>
      <c r="Y26">
        <v>2541</v>
      </c>
      <c r="Z26">
        <v>2541</v>
      </c>
      <c r="AA26">
        <v>2549</v>
      </c>
      <c r="AB26">
        <v>2549</v>
      </c>
      <c r="AC26">
        <v>2549</v>
      </c>
      <c r="AD26">
        <v>2549</v>
      </c>
      <c r="AE26">
        <v>363</v>
      </c>
      <c r="AF26">
        <v>373</v>
      </c>
      <c r="AG26">
        <v>384</v>
      </c>
      <c r="AH26">
        <v>386</v>
      </c>
      <c r="AI26">
        <v>400</v>
      </c>
      <c r="AJ26">
        <v>410</v>
      </c>
      <c r="AK26">
        <v>456</v>
      </c>
      <c r="AL26">
        <v>523</v>
      </c>
      <c r="AM26">
        <v>691</v>
      </c>
      <c r="AN26">
        <v>691</v>
      </c>
      <c r="AO26">
        <v>691</v>
      </c>
      <c r="AP26">
        <v>691</v>
      </c>
      <c r="AQ26">
        <v>585</v>
      </c>
      <c r="AR26">
        <v>65</v>
      </c>
      <c r="AS26">
        <v>15493</v>
      </c>
      <c r="AT26">
        <v>14123</v>
      </c>
      <c r="AU26">
        <v>146</v>
      </c>
      <c r="AV26">
        <v>25935</v>
      </c>
      <c r="AW26">
        <v>369</v>
      </c>
      <c r="AX26">
        <v>324</v>
      </c>
      <c r="AY26">
        <v>252</v>
      </c>
      <c r="AZ26">
        <v>749</v>
      </c>
      <c r="BA26">
        <v>2308</v>
      </c>
      <c r="BB26">
        <v>2030</v>
      </c>
      <c r="BC26">
        <v>1742</v>
      </c>
      <c r="BD26">
        <v>3397</v>
      </c>
      <c r="BE26">
        <v>56</v>
      </c>
      <c r="BF26">
        <f>Table5[[#This Row],[50%]]-(Table5[[#This Row],[S50%]]+Table5[[#This Row],[I50%]])</f>
        <v>13954</v>
      </c>
      <c r="BG26" s="2">
        <f>Table5[[#This Row],[S50%]]+Table5[[#This Row],[I50%]]</f>
        <v>2634</v>
      </c>
    </row>
    <row r="27" spans="1:59" x14ac:dyDescent="0.2">
      <c r="A27">
        <v>1591104531</v>
      </c>
      <c r="B27">
        <v>240</v>
      </c>
      <c r="D27" t="s">
        <v>48</v>
      </c>
      <c r="E27" t="s">
        <v>311</v>
      </c>
      <c r="F27" t="s">
        <v>313</v>
      </c>
      <c r="G27">
        <v>16606</v>
      </c>
      <c r="H27">
        <v>17632</v>
      </c>
      <c r="I27">
        <v>18248</v>
      </c>
      <c r="J27">
        <v>18964</v>
      </c>
      <c r="K27">
        <v>20428</v>
      </c>
      <c r="L27">
        <v>21459</v>
      </c>
      <c r="M27">
        <v>22282</v>
      </c>
      <c r="N27">
        <v>22332</v>
      </c>
      <c r="O27">
        <v>22627</v>
      </c>
      <c r="P27">
        <v>22627</v>
      </c>
      <c r="Q27">
        <v>22627</v>
      </c>
      <c r="R27">
        <v>22627</v>
      </c>
      <c r="S27">
        <v>2279</v>
      </c>
      <c r="T27">
        <v>2357</v>
      </c>
      <c r="U27">
        <v>2418</v>
      </c>
      <c r="V27">
        <v>2443</v>
      </c>
      <c r="W27">
        <v>2481</v>
      </c>
      <c r="X27">
        <v>2493</v>
      </c>
      <c r="Y27">
        <v>2519</v>
      </c>
      <c r="Z27">
        <v>2541</v>
      </c>
      <c r="AA27">
        <v>2549</v>
      </c>
      <c r="AB27">
        <v>2549</v>
      </c>
      <c r="AC27">
        <v>2549</v>
      </c>
      <c r="AD27">
        <v>2549</v>
      </c>
      <c r="AE27">
        <v>365</v>
      </c>
      <c r="AF27">
        <v>375</v>
      </c>
      <c r="AG27">
        <v>384</v>
      </c>
      <c r="AH27">
        <v>386</v>
      </c>
      <c r="AI27">
        <v>404</v>
      </c>
      <c r="AJ27">
        <v>412</v>
      </c>
      <c r="AK27">
        <v>456</v>
      </c>
      <c r="AL27">
        <v>523</v>
      </c>
      <c r="AM27">
        <v>691</v>
      </c>
      <c r="AN27">
        <v>691</v>
      </c>
      <c r="AO27">
        <v>691</v>
      </c>
      <c r="AP27">
        <v>691</v>
      </c>
      <c r="AQ27">
        <v>609</v>
      </c>
      <c r="AR27">
        <v>65</v>
      </c>
      <c r="AS27">
        <v>15586</v>
      </c>
      <c r="AT27">
        <v>14214</v>
      </c>
      <c r="AU27">
        <v>146</v>
      </c>
      <c r="AV27">
        <v>25935</v>
      </c>
      <c r="AW27">
        <v>369</v>
      </c>
      <c r="AX27">
        <v>326</v>
      </c>
      <c r="AY27">
        <v>252</v>
      </c>
      <c r="AZ27">
        <v>749</v>
      </c>
      <c r="BA27">
        <v>2305</v>
      </c>
      <c r="BB27">
        <v>2040</v>
      </c>
      <c r="BC27">
        <v>1742</v>
      </c>
      <c r="BD27">
        <v>3397</v>
      </c>
      <c r="BE27">
        <v>57</v>
      </c>
      <c r="BF27">
        <f>Table5[[#This Row],[50%]]-(Table5[[#This Row],[S50%]]+Table5[[#This Row],[I50%]])</f>
        <v>13962</v>
      </c>
      <c r="BG27" s="2">
        <f>Table5[[#This Row],[S50%]]+Table5[[#This Row],[I50%]]</f>
        <v>2644</v>
      </c>
    </row>
    <row r="28" spans="1:59" x14ac:dyDescent="0.2">
      <c r="A28">
        <v>1591104533</v>
      </c>
      <c r="B28">
        <v>240</v>
      </c>
      <c r="D28" t="s">
        <v>48</v>
      </c>
      <c r="E28" t="s">
        <v>62</v>
      </c>
      <c r="F28" t="s">
        <v>317</v>
      </c>
      <c r="G28">
        <v>16561</v>
      </c>
      <c r="H28">
        <v>17592</v>
      </c>
      <c r="I28">
        <v>18214</v>
      </c>
      <c r="J28">
        <v>18645</v>
      </c>
      <c r="K28">
        <v>20100</v>
      </c>
      <c r="L28">
        <v>20808</v>
      </c>
      <c r="M28">
        <v>21915</v>
      </c>
      <c r="N28">
        <v>22282</v>
      </c>
      <c r="O28">
        <v>22627</v>
      </c>
      <c r="P28">
        <v>22627</v>
      </c>
      <c r="Q28">
        <v>22627</v>
      </c>
      <c r="R28">
        <v>22627</v>
      </c>
      <c r="S28">
        <v>2263</v>
      </c>
      <c r="T28">
        <v>2352</v>
      </c>
      <c r="U28">
        <v>2413</v>
      </c>
      <c r="V28">
        <v>2427</v>
      </c>
      <c r="W28">
        <v>2478</v>
      </c>
      <c r="X28">
        <v>2497</v>
      </c>
      <c r="Y28">
        <v>2541</v>
      </c>
      <c r="Z28">
        <v>2542</v>
      </c>
      <c r="AA28">
        <v>2549</v>
      </c>
      <c r="AB28">
        <v>2549</v>
      </c>
      <c r="AC28">
        <v>2549</v>
      </c>
      <c r="AD28">
        <v>2549</v>
      </c>
      <c r="AE28">
        <v>364</v>
      </c>
      <c r="AF28">
        <v>373</v>
      </c>
      <c r="AG28">
        <v>384</v>
      </c>
      <c r="AH28">
        <v>386</v>
      </c>
      <c r="AI28">
        <v>398</v>
      </c>
      <c r="AJ28">
        <v>410</v>
      </c>
      <c r="AK28">
        <v>427</v>
      </c>
      <c r="AL28">
        <v>456</v>
      </c>
      <c r="AM28">
        <v>691</v>
      </c>
      <c r="AN28">
        <v>691</v>
      </c>
      <c r="AO28">
        <v>691</v>
      </c>
      <c r="AP28">
        <v>691</v>
      </c>
      <c r="AQ28">
        <v>636</v>
      </c>
      <c r="AR28">
        <v>65</v>
      </c>
      <c r="AS28">
        <v>15591</v>
      </c>
      <c r="AT28">
        <v>14270</v>
      </c>
      <c r="AU28">
        <v>146</v>
      </c>
      <c r="AV28">
        <v>25935</v>
      </c>
      <c r="AW28">
        <v>368</v>
      </c>
      <c r="AX28">
        <v>327</v>
      </c>
      <c r="AY28">
        <v>252</v>
      </c>
      <c r="AZ28">
        <v>749</v>
      </c>
      <c r="BA28">
        <v>2302</v>
      </c>
      <c r="BB28">
        <v>2049</v>
      </c>
      <c r="BC28">
        <v>1742</v>
      </c>
      <c r="BD28">
        <v>3397</v>
      </c>
      <c r="BE28">
        <v>57</v>
      </c>
      <c r="BF28">
        <f>Table5[[#This Row],[50%]]-(Table5[[#This Row],[S50%]]+Table5[[#This Row],[I50%]])</f>
        <v>13934</v>
      </c>
      <c r="BG28" s="2">
        <f>Table5[[#This Row],[S50%]]+Table5[[#This Row],[I50%]]</f>
        <v>2627</v>
      </c>
    </row>
    <row r="29" spans="1:59" x14ac:dyDescent="0.2">
      <c r="A29">
        <v>1591104535</v>
      </c>
      <c r="B29">
        <v>240</v>
      </c>
      <c r="D29" t="s">
        <v>48</v>
      </c>
      <c r="E29" t="s">
        <v>311</v>
      </c>
      <c r="F29" t="s">
        <v>316</v>
      </c>
      <c r="G29">
        <v>16768</v>
      </c>
      <c r="H29">
        <v>17616</v>
      </c>
      <c r="I29">
        <v>18352</v>
      </c>
      <c r="J29">
        <v>18743</v>
      </c>
      <c r="K29">
        <v>20139</v>
      </c>
      <c r="L29">
        <v>20885</v>
      </c>
      <c r="M29">
        <v>21915</v>
      </c>
      <c r="N29">
        <v>22627</v>
      </c>
      <c r="O29">
        <v>23020</v>
      </c>
      <c r="P29">
        <v>23020</v>
      </c>
      <c r="Q29">
        <v>23020</v>
      </c>
      <c r="R29">
        <v>23020</v>
      </c>
      <c r="S29">
        <v>2268</v>
      </c>
      <c r="T29">
        <v>2365</v>
      </c>
      <c r="U29">
        <v>2425</v>
      </c>
      <c r="V29">
        <v>2445</v>
      </c>
      <c r="W29">
        <v>2483</v>
      </c>
      <c r="X29">
        <v>2530</v>
      </c>
      <c r="Y29">
        <v>2542</v>
      </c>
      <c r="Z29">
        <v>2549</v>
      </c>
      <c r="AA29">
        <v>2556</v>
      </c>
      <c r="AB29">
        <v>2556</v>
      </c>
      <c r="AC29">
        <v>2556</v>
      </c>
      <c r="AD29">
        <v>2556</v>
      </c>
      <c r="AE29">
        <v>365</v>
      </c>
      <c r="AF29">
        <v>373</v>
      </c>
      <c r="AG29">
        <v>383</v>
      </c>
      <c r="AH29">
        <v>386</v>
      </c>
      <c r="AI29">
        <v>403</v>
      </c>
      <c r="AJ29">
        <v>420</v>
      </c>
      <c r="AK29">
        <v>486</v>
      </c>
      <c r="AL29">
        <v>628</v>
      </c>
      <c r="AM29">
        <v>691</v>
      </c>
      <c r="AN29">
        <v>691</v>
      </c>
      <c r="AO29">
        <v>691</v>
      </c>
      <c r="AP29">
        <v>691</v>
      </c>
      <c r="AQ29">
        <v>665</v>
      </c>
      <c r="AR29">
        <v>67</v>
      </c>
      <c r="AS29">
        <v>15703</v>
      </c>
      <c r="AT29">
        <v>14325</v>
      </c>
      <c r="AU29">
        <v>146</v>
      </c>
      <c r="AV29">
        <v>25935</v>
      </c>
      <c r="AW29">
        <v>369</v>
      </c>
      <c r="AX29">
        <v>329</v>
      </c>
      <c r="AY29">
        <v>252</v>
      </c>
      <c r="AZ29">
        <v>749</v>
      </c>
      <c r="BA29">
        <v>2303</v>
      </c>
      <c r="BB29">
        <v>2054</v>
      </c>
      <c r="BC29">
        <v>1742</v>
      </c>
      <c r="BD29">
        <v>3397</v>
      </c>
      <c r="BE29">
        <v>57</v>
      </c>
      <c r="BF29">
        <f>Table5[[#This Row],[50%]]-(Table5[[#This Row],[S50%]]+Table5[[#This Row],[I50%]])</f>
        <v>14135</v>
      </c>
      <c r="BG29" s="2">
        <f>Table5[[#This Row],[S50%]]+Table5[[#This Row],[I50%]]</f>
        <v>2633</v>
      </c>
    </row>
    <row r="30" spans="1:59" x14ac:dyDescent="0.2">
      <c r="A30">
        <v>1591104537</v>
      </c>
      <c r="B30">
        <v>240</v>
      </c>
      <c r="D30" t="s">
        <v>48</v>
      </c>
      <c r="E30" t="s">
        <v>314</v>
      </c>
      <c r="F30" t="s">
        <v>309</v>
      </c>
      <c r="G30">
        <v>16415</v>
      </c>
      <c r="H30">
        <v>17724</v>
      </c>
      <c r="I30">
        <v>18432</v>
      </c>
      <c r="J30">
        <v>18890</v>
      </c>
      <c r="K30">
        <v>20171</v>
      </c>
      <c r="L30">
        <v>21005</v>
      </c>
      <c r="M30">
        <v>22209</v>
      </c>
      <c r="N30">
        <v>22627</v>
      </c>
      <c r="O30">
        <v>23020</v>
      </c>
      <c r="P30">
        <v>23020</v>
      </c>
      <c r="Q30">
        <v>23020</v>
      </c>
      <c r="R30">
        <v>23020</v>
      </c>
      <c r="S30">
        <v>2278</v>
      </c>
      <c r="T30">
        <v>2374</v>
      </c>
      <c r="U30">
        <v>2432</v>
      </c>
      <c r="V30">
        <v>2445</v>
      </c>
      <c r="W30">
        <v>2480</v>
      </c>
      <c r="X30">
        <v>2524</v>
      </c>
      <c r="Y30">
        <v>2541</v>
      </c>
      <c r="Z30">
        <v>2542</v>
      </c>
      <c r="AA30">
        <v>2556</v>
      </c>
      <c r="AB30">
        <v>2556</v>
      </c>
      <c r="AC30">
        <v>2556</v>
      </c>
      <c r="AD30">
        <v>2556</v>
      </c>
      <c r="AE30">
        <v>362</v>
      </c>
      <c r="AF30">
        <v>371</v>
      </c>
      <c r="AG30">
        <v>383</v>
      </c>
      <c r="AH30">
        <v>388</v>
      </c>
      <c r="AI30">
        <v>400</v>
      </c>
      <c r="AJ30">
        <v>415</v>
      </c>
      <c r="AK30">
        <v>477</v>
      </c>
      <c r="AL30">
        <v>486</v>
      </c>
      <c r="AM30">
        <v>628</v>
      </c>
      <c r="AN30">
        <v>628</v>
      </c>
      <c r="AO30">
        <v>628</v>
      </c>
      <c r="AP30">
        <v>628</v>
      </c>
      <c r="AQ30">
        <v>696</v>
      </c>
      <c r="AR30">
        <v>69</v>
      </c>
      <c r="AS30">
        <v>15708</v>
      </c>
      <c r="AT30">
        <v>14366</v>
      </c>
      <c r="AU30">
        <v>146</v>
      </c>
      <c r="AV30">
        <v>25935</v>
      </c>
      <c r="AW30">
        <v>368</v>
      </c>
      <c r="AX30">
        <v>329</v>
      </c>
      <c r="AY30">
        <v>252</v>
      </c>
      <c r="AZ30">
        <v>749</v>
      </c>
      <c r="BA30">
        <v>2305</v>
      </c>
      <c r="BB30">
        <v>2059</v>
      </c>
      <c r="BC30">
        <v>1742</v>
      </c>
      <c r="BD30">
        <v>3397</v>
      </c>
      <c r="BE30">
        <v>57</v>
      </c>
      <c r="BF30">
        <f>Table5[[#This Row],[50%]]-(Table5[[#This Row],[S50%]]+Table5[[#This Row],[I50%]])</f>
        <v>13775</v>
      </c>
      <c r="BG30" s="2">
        <f>Table5[[#This Row],[S50%]]+Table5[[#This Row],[I50%]]</f>
        <v>2640</v>
      </c>
    </row>
    <row r="31" spans="1:59" x14ac:dyDescent="0.2">
      <c r="A31">
        <v>1591104539</v>
      </c>
      <c r="B31">
        <v>240</v>
      </c>
      <c r="D31" t="s">
        <v>48</v>
      </c>
      <c r="E31" t="s">
        <v>314</v>
      </c>
      <c r="F31" t="s">
        <v>313</v>
      </c>
      <c r="G31">
        <v>16372</v>
      </c>
      <c r="H31">
        <v>17632</v>
      </c>
      <c r="I31">
        <v>18432</v>
      </c>
      <c r="J31">
        <v>19016</v>
      </c>
      <c r="K31">
        <v>20318</v>
      </c>
      <c r="L31">
        <v>21618</v>
      </c>
      <c r="M31">
        <v>22209</v>
      </c>
      <c r="N31">
        <v>23020</v>
      </c>
      <c r="O31">
        <v>23058</v>
      </c>
      <c r="P31">
        <v>23058</v>
      </c>
      <c r="Q31">
        <v>23058</v>
      </c>
      <c r="R31">
        <v>23058</v>
      </c>
      <c r="S31">
        <v>2293</v>
      </c>
      <c r="T31">
        <v>2389</v>
      </c>
      <c r="U31">
        <v>2438</v>
      </c>
      <c r="V31">
        <v>2453</v>
      </c>
      <c r="W31">
        <v>2492</v>
      </c>
      <c r="X31">
        <v>2530</v>
      </c>
      <c r="Y31">
        <v>2541</v>
      </c>
      <c r="Z31">
        <v>2542</v>
      </c>
      <c r="AA31">
        <v>2556</v>
      </c>
      <c r="AB31">
        <v>2556</v>
      </c>
      <c r="AC31">
        <v>2556</v>
      </c>
      <c r="AD31">
        <v>2556</v>
      </c>
      <c r="AE31">
        <v>364</v>
      </c>
      <c r="AF31">
        <v>373</v>
      </c>
      <c r="AG31">
        <v>384</v>
      </c>
      <c r="AH31">
        <v>388</v>
      </c>
      <c r="AI31">
        <v>401</v>
      </c>
      <c r="AJ31">
        <v>420</v>
      </c>
      <c r="AK31">
        <v>477</v>
      </c>
      <c r="AL31">
        <v>486</v>
      </c>
      <c r="AM31">
        <v>628</v>
      </c>
      <c r="AN31">
        <v>628</v>
      </c>
      <c r="AO31">
        <v>628</v>
      </c>
      <c r="AP31">
        <v>628</v>
      </c>
      <c r="AQ31">
        <v>723</v>
      </c>
      <c r="AR31">
        <v>70</v>
      </c>
      <c r="AS31">
        <v>15726</v>
      </c>
      <c r="AT31">
        <v>14428</v>
      </c>
      <c r="AU31">
        <v>146</v>
      </c>
      <c r="AV31">
        <v>25935</v>
      </c>
      <c r="AW31">
        <v>368</v>
      </c>
      <c r="AX31">
        <v>330</v>
      </c>
      <c r="AY31">
        <v>252</v>
      </c>
      <c r="AZ31">
        <v>749</v>
      </c>
      <c r="BA31">
        <v>2308</v>
      </c>
      <c r="BB31">
        <v>2066</v>
      </c>
      <c r="BC31">
        <v>1742</v>
      </c>
      <c r="BD31">
        <v>3397</v>
      </c>
      <c r="BE31">
        <v>57</v>
      </c>
      <c r="BF31">
        <f>Table5[[#This Row],[50%]]-(Table5[[#This Row],[S50%]]+Table5[[#This Row],[I50%]])</f>
        <v>13715</v>
      </c>
      <c r="BG31" s="2">
        <f>Table5[[#This Row],[S50%]]+Table5[[#This Row],[I50%]]</f>
        <v>2657</v>
      </c>
    </row>
    <row r="32" spans="1:59" x14ac:dyDescent="0.2">
      <c r="A32">
        <v>1591104541</v>
      </c>
      <c r="B32">
        <v>240</v>
      </c>
      <c r="D32" t="s">
        <v>48</v>
      </c>
      <c r="E32" t="s">
        <v>257</v>
      </c>
      <c r="F32" t="s">
        <v>313</v>
      </c>
      <c r="G32">
        <v>16226</v>
      </c>
      <c r="H32">
        <v>17365</v>
      </c>
      <c r="I32">
        <v>18386</v>
      </c>
      <c r="J32">
        <v>19215</v>
      </c>
      <c r="K32">
        <v>20615</v>
      </c>
      <c r="L32">
        <v>21618</v>
      </c>
      <c r="M32">
        <v>22209</v>
      </c>
      <c r="N32">
        <v>23020</v>
      </c>
      <c r="O32">
        <v>23058</v>
      </c>
      <c r="P32">
        <v>23058</v>
      </c>
      <c r="Q32">
        <v>23058</v>
      </c>
      <c r="R32">
        <v>23058</v>
      </c>
      <c r="S32">
        <v>2303</v>
      </c>
      <c r="T32">
        <v>2398</v>
      </c>
      <c r="U32">
        <v>2440</v>
      </c>
      <c r="V32">
        <v>2453</v>
      </c>
      <c r="W32">
        <v>2492</v>
      </c>
      <c r="X32">
        <v>2530</v>
      </c>
      <c r="Y32">
        <v>2541</v>
      </c>
      <c r="Z32">
        <v>2542</v>
      </c>
      <c r="AA32">
        <v>2556</v>
      </c>
      <c r="AB32">
        <v>2556</v>
      </c>
      <c r="AC32">
        <v>2556</v>
      </c>
      <c r="AD32">
        <v>2556</v>
      </c>
      <c r="AE32">
        <v>365</v>
      </c>
      <c r="AF32">
        <v>375</v>
      </c>
      <c r="AG32">
        <v>384</v>
      </c>
      <c r="AH32">
        <v>388</v>
      </c>
      <c r="AI32">
        <v>401</v>
      </c>
      <c r="AJ32">
        <v>427</v>
      </c>
      <c r="AK32">
        <v>486</v>
      </c>
      <c r="AL32">
        <v>540</v>
      </c>
      <c r="AM32">
        <v>628</v>
      </c>
      <c r="AN32">
        <v>628</v>
      </c>
      <c r="AO32">
        <v>628</v>
      </c>
      <c r="AP32">
        <v>628</v>
      </c>
      <c r="AQ32">
        <v>751</v>
      </c>
      <c r="AR32">
        <v>72</v>
      </c>
      <c r="AS32">
        <v>15726</v>
      </c>
      <c r="AT32">
        <v>14447</v>
      </c>
      <c r="AU32">
        <v>146</v>
      </c>
      <c r="AV32">
        <v>25935</v>
      </c>
      <c r="AW32">
        <v>368</v>
      </c>
      <c r="AX32">
        <v>330</v>
      </c>
      <c r="AY32">
        <v>252</v>
      </c>
      <c r="AZ32">
        <v>749</v>
      </c>
      <c r="BA32">
        <v>2307</v>
      </c>
      <c r="BB32">
        <v>2067</v>
      </c>
      <c r="BC32">
        <v>1742</v>
      </c>
      <c r="BD32">
        <v>3397</v>
      </c>
      <c r="BE32">
        <v>57</v>
      </c>
      <c r="BF32">
        <f>Table5[[#This Row],[50%]]-(Table5[[#This Row],[S50%]]+Table5[[#This Row],[I50%]])</f>
        <v>13558</v>
      </c>
      <c r="BG32" s="2">
        <f>Table5[[#This Row],[S50%]]+Table5[[#This Row],[I50%]]</f>
        <v>2668</v>
      </c>
    </row>
    <row r="33" spans="1:59" x14ac:dyDescent="0.2">
      <c r="A33">
        <v>1591104543</v>
      </c>
      <c r="B33">
        <v>240</v>
      </c>
      <c r="D33" t="s">
        <v>48</v>
      </c>
      <c r="E33" t="s">
        <v>315</v>
      </c>
      <c r="F33" t="s">
        <v>307</v>
      </c>
      <c r="G33">
        <v>16083</v>
      </c>
      <c r="H33">
        <v>17268</v>
      </c>
      <c r="I33">
        <v>18234</v>
      </c>
      <c r="J33">
        <v>18942</v>
      </c>
      <c r="K33">
        <v>20615</v>
      </c>
      <c r="L33">
        <v>21643</v>
      </c>
      <c r="M33">
        <v>22188</v>
      </c>
      <c r="N33">
        <v>22209</v>
      </c>
      <c r="O33">
        <v>23058</v>
      </c>
      <c r="P33">
        <v>23058</v>
      </c>
      <c r="Q33">
        <v>23058</v>
      </c>
      <c r="R33">
        <v>23058</v>
      </c>
      <c r="S33">
        <v>2285</v>
      </c>
      <c r="T33">
        <v>2375</v>
      </c>
      <c r="U33">
        <v>2440</v>
      </c>
      <c r="V33">
        <v>2453</v>
      </c>
      <c r="W33">
        <v>2487</v>
      </c>
      <c r="X33">
        <v>2528</v>
      </c>
      <c r="Y33">
        <v>2554</v>
      </c>
      <c r="Z33">
        <v>2556</v>
      </c>
      <c r="AA33">
        <v>2643</v>
      </c>
      <c r="AB33">
        <v>2643</v>
      </c>
      <c r="AC33">
        <v>2643</v>
      </c>
      <c r="AD33">
        <v>2643</v>
      </c>
      <c r="AE33">
        <v>363</v>
      </c>
      <c r="AF33">
        <v>373</v>
      </c>
      <c r="AG33">
        <v>380</v>
      </c>
      <c r="AH33">
        <v>384</v>
      </c>
      <c r="AI33">
        <v>396</v>
      </c>
      <c r="AJ33">
        <v>415</v>
      </c>
      <c r="AK33">
        <v>486</v>
      </c>
      <c r="AL33">
        <v>540</v>
      </c>
      <c r="AM33">
        <v>628</v>
      </c>
      <c r="AN33">
        <v>628</v>
      </c>
      <c r="AO33">
        <v>628</v>
      </c>
      <c r="AP33">
        <v>628</v>
      </c>
      <c r="AQ33">
        <v>781</v>
      </c>
      <c r="AR33">
        <v>74</v>
      </c>
      <c r="AS33">
        <v>15788</v>
      </c>
      <c r="AT33">
        <v>14462</v>
      </c>
      <c r="AU33">
        <v>145</v>
      </c>
      <c r="AV33">
        <v>25935</v>
      </c>
      <c r="AW33">
        <v>368</v>
      </c>
      <c r="AX33">
        <v>330</v>
      </c>
      <c r="AY33">
        <v>252</v>
      </c>
      <c r="AZ33">
        <v>749</v>
      </c>
      <c r="BA33">
        <v>2306</v>
      </c>
      <c r="BB33">
        <v>2070</v>
      </c>
      <c r="BC33">
        <v>1742</v>
      </c>
      <c r="BD33">
        <v>3397</v>
      </c>
      <c r="BE33">
        <v>57</v>
      </c>
      <c r="BF33">
        <f>Table5[[#This Row],[50%]]-(Table5[[#This Row],[S50%]]+Table5[[#This Row],[I50%]])</f>
        <v>13435</v>
      </c>
      <c r="BG33" s="2">
        <f>Table5[[#This Row],[S50%]]+Table5[[#This Row],[I50%]]</f>
        <v>2648</v>
      </c>
    </row>
    <row r="34" spans="1:59" x14ac:dyDescent="0.2">
      <c r="A34">
        <v>1591104545</v>
      </c>
      <c r="B34">
        <v>240</v>
      </c>
      <c r="D34" t="s">
        <v>48</v>
      </c>
      <c r="E34" t="s">
        <v>318</v>
      </c>
      <c r="F34" t="s">
        <v>319</v>
      </c>
      <c r="G34">
        <v>16226</v>
      </c>
      <c r="H34">
        <v>17965</v>
      </c>
      <c r="I34">
        <v>18469</v>
      </c>
      <c r="J34">
        <v>19531</v>
      </c>
      <c r="K34">
        <v>21042</v>
      </c>
      <c r="L34">
        <v>21892</v>
      </c>
      <c r="M34">
        <v>22209</v>
      </c>
      <c r="N34">
        <v>22685</v>
      </c>
      <c r="O34">
        <v>23058</v>
      </c>
      <c r="P34">
        <v>23058</v>
      </c>
      <c r="Q34">
        <v>23058</v>
      </c>
      <c r="R34">
        <v>23058</v>
      </c>
      <c r="S34">
        <v>2285</v>
      </c>
      <c r="T34">
        <v>2375</v>
      </c>
      <c r="U34">
        <v>2440</v>
      </c>
      <c r="V34">
        <v>2454</v>
      </c>
      <c r="W34">
        <v>2492</v>
      </c>
      <c r="X34">
        <v>2530</v>
      </c>
      <c r="Y34">
        <v>2554</v>
      </c>
      <c r="Z34">
        <v>2643</v>
      </c>
      <c r="AA34">
        <v>2793</v>
      </c>
      <c r="AB34">
        <v>2793</v>
      </c>
      <c r="AC34">
        <v>2793</v>
      </c>
      <c r="AD34">
        <v>2793</v>
      </c>
      <c r="AE34">
        <v>364</v>
      </c>
      <c r="AF34">
        <v>375</v>
      </c>
      <c r="AG34">
        <v>381</v>
      </c>
      <c r="AH34">
        <v>385</v>
      </c>
      <c r="AI34">
        <v>396</v>
      </c>
      <c r="AJ34">
        <v>406</v>
      </c>
      <c r="AK34">
        <v>499</v>
      </c>
      <c r="AL34">
        <v>524</v>
      </c>
      <c r="AM34">
        <v>540</v>
      </c>
      <c r="AN34">
        <v>540</v>
      </c>
      <c r="AO34">
        <v>540</v>
      </c>
      <c r="AP34">
        <v>540</v>
      </c>
      <c r="AQ34">
        <v>811</v>
      </c>
      <c r="AR34">
        <v>74</v>
      </c>
      <c r="AS34">
        <v>15813</v>
      </c>
      <c r="AT34">
        <v>14546</v>
      </c>
      <c r="AU34">
        <v>145</v>
      </c>
      <c r="AV34">
        <v>25935</v>
      </c>
      <c r="AW34">
        <v>368</v>
      </c>
      <c r="AX34">
        <v>332</v>
      </c>
      <c r="AY34">
        <v>252</v>
      </c>
      <c r="AZ34">
        <v>749</v>
      </c>
      <c r="BA34">
        <v>2305</v>
      </c>
      <c r="BB34">
        <v>2079</v>
      </c>
      <c r="BC34">
        <v>1742</v>
      </c>
      <c r="BD34">
        <v>3397</v>
      </c>
      <c r="BE34">
        <v>58</v>
      </c>
      <c r="BF34">
        <f>Table5[[#This Row],[50%]]-(Table5[[#This Row],[S50%]]+Table5[[#This Row],[I50%]])</f>
        <v>13577</v>
      </c>
      <c r="BG34" s="2">
        <f>Table5[[#This Row],[S50%]]+Table5[[#This Row],[I50%]]</f>
        <v>2649</v>
      </c>
    </row>
    <row r="35" spans="1:59" x14ac:dyDescent="0.2">
      <c r="A35">
        <v>1591104547</v>
      </c>
      <c r="B35">
        <v>240</v>
      </c>
      <c r="D35" t="s">
        <v>48</v>
      </c>
      <c r="E35" t="s">
        <v>320</v>
      </c>
      <c r="F35" t="s">
        <v>307</v>
      </c>
      <c r="G35">
        <v>16398</v>
      </c>
      <c r="H35">
        <v>18008</v>
      </c>
      <c r="I35">
        <v>18575</v>
      </c>
      <c r="J35">
        <v>19531</v>
      </c>
      <c r="K35">
        <v>21231</v>
      </c>
      <c r="L35">
        <v>21892</v>
      </c>
      <c r="M35">
        <v>22685</v>
      </c>
      <c r="N35">
        <v>22969</v>
      </c>
      <c r="O35">
        <v>23058</v>
      </c>
      <c r="P35">
        <v>23058</v>
      </c>
      <c r="Q35">
        <v>23058</v>
      </c>
      <c r="R35">
        <v>23058</v>
      </c>
      <c r="S35">
        <v>2285</v>
      </c>
      <c r="T35">
        <v>2354</v>
      </c>
      <c r="U35">
        <v>2428</v>
      </c>
      <c r="V35">
        <v>2454</v>
      </c>
      <c r="W35">
        <v>2492</v>
      </c>
      <c r="X35">
        <v>2539</v>
      </c>
      <c r="Y35">
        <v>2554</v>
      </c>
      <c r="Z35">
        <v>2643</v>
      </c>
      <c r="AA35">
        <v>2793</v>
      </c>
      <c r="AB35">
        <v>2793</v>
      </c>
      <c r="AC35">
        <v>2793</v>
      </c>
      <c r="AD35">
        <v>2793</v>
      </c>
      <c r="AE35">
        <v>365</v>
      </c>
      <c r="AF35">
        <v>375</v>
      </c>
      <c r="AG35">
        <v>381</v>
      </c>
      <c r="AH35">
        <v>386</v>
      </c>
      <c r="AI35">
        <v>398</v>
      </c>
      <c r="AJ35">
        <v>439</v>
      </c>
      <c r="AK35">
        <v>499</v>
      </c>
      <c r="AL35">
        <v>524</v>
      </c>
      <c r="AM35">
        <v>540</v>
      </c>
      <c r="AN35">
        <v>540</v>
      </c>
      <c r="AO35">
        <v>540</v>
      </c>
      <c r="AP35">
        <v>540</v>
      </c>
      <c r="AQ35">
        <v>835</v>
      </c>
      <c r="AR35">
        <v>74</v>
      </c>
      <c r="AS35">
        <v>15816</v>
      </c>
      <c r="AT35">
        <v>14608</v>
      </c>
      <c r="AU35">
        <v>145</v>
      </c>
      <c r="AV35">
        <v>25935</v>
      </c>
      <c r="AW35">
        <v>368</v>
      </c>
      <c r="AX35">
        <v>333</v>
      </c>
      <c r="AY35">
        <v>252</v>
      </c>
      <c r="AZ35">
        <v>749</v>
      </c>
      <c r="BA35">
        <v>2306</v>
      </c>
      <c r="BB35">
        <v>2085</v>
      </c>
      <c r="BC35">
        <v>1742</v>
      </c>
      <c r="BD35">
        <v>3397</v>
      </c>
      <c r="BE35">
        <v>58</v>
      </c>
      <c r="BF35">
        <f>Table5[[#This Row],[50%]]-(Table5[[#This Row],[S50%]]+Table5[[#This Row],[I50%]])</f>
        <v>13748</v>
      </c>
      <c r="BG35" s="2">
        <f>Table5[[#This Row],[S50%]]+Table5[[#This Row],[I50%]]</f>
        <v>2650</v>
      </c>
    </row>
    <row r="36" spans="1:59" x14ac:dyDescent="0.2">
      <c r="A36">
        <v>1591104549</v>
      </c>
      <c r="B36">
        <v>240</v>
      </c>
      <c r="D36" t="s">
        <v>48</v>
      </c>
      <c r="E36" t="s">
        <v>315</v>
      </c>
      <c r="F36" t="s">
        <v>247</v>
      </c>
      <c r="G36">
        <v>16434</v>
      </c>
      <c r="H36">
        <v>17739</v>
      </c>
      <c r="I36">
        <v>18469</v>
      </c>
      <c r="J36">
        <v>19421</v>
      </c>
      <c r="K36">
        <v>21042</v>
      </c>
      <c r="L36">
        <v>21755</v>
      </c>
      <c r="M36">
        <v>22685</v>
      </c>
      <c r="N36">
        <v>22969</v>
      </c>
      <c r="O36">
        <v>23327</v>
      </c>
      <c r="P36">
        <v>23327</v>
      </c>
      <c r="Q36">
        <v>23327</v>
      </c>
      <c r="R36">
        <v>23327</v>
      </c>
      <c r="S36">
        <v>2295</v>
      </c>
      <c r="T36">
        <v>2362</v>
      </c>
      <c r="U36">
        <v>2437</v>
      </c>
      <c r="V36">
        <v>2449</v>
      </c>
      <c r="W36">
        <v>2491</v>
      </c>
      <c r="X36">
        <v>2539</v>
      </c>
      <c r="Y36">
        <v>2587</v>
      </c>
      <c r="Z36">
        <v>2643</v>
      </c>
      <c r="AA36">
        <v>2793</v>
      </c>
      <c r="AB36">
        <v>2793</v>
      </c>
      <c r="AC36">
        <v>2793</v>
      </c>
      <c r="AD36">
        <v>2793</v>
      </c>
      <c r="AE36">
        <v>365</v>
      </c>
      <c r="AF36">
        <v>374</v>
      </c>
      <c r="AG36">
        <v>384</v>
      </c>
      <c r="AH36">
        <v>386</v>
      </c>
      <c r="AI36">
        <v>403</v>
      </c>
      <c r="AJ36">
        <v>439</v>
      </c>
      <c r="AK36">
        <v>499</v>
      </c>
      <c r="AL36">
        <v>524</v>
      </c>
      <c r="AM36">
        <v>540</v>
      </c>
      <c r="AN36">
        <v>540</v>
      </c>
      <c r="AO36">
        <v>540</v>
      </c>
      <c r="AP36">
        <v>540</v>
      </c>
      <c r="AQ36">
        <v>862</v>
      </c>
      <c r="AR36">
        <v>75</v>
      </c>
      <c r="AS36">
        <v>15816</v>
      </c>
      <c r="AT36">
        <v>14622</v>
      </c>
      <c r="AU36">
        <v>145</v>
      </c>
      <c r="AV36">
        <v>25935</v>
      </c>
      <c r="AW36">
        <v>368</v>
      </c>
      <c r="AX36">
        <v>334</v>
      </c>
      <c r="AY36">
        <v>252</v>
      </c>
      <c r="AZ36">
        <v>749</v>
      </c>
      <c r="BA36">
        <v>2307</v>
      </c>
      <c r="BB36">
        <v>2089</v>
      </c>
      <c r="BC36">
        <v>1742</v>
      </c>
      <c r="BD36">
        <v>3397</v>
      </c>
      <c r="BE36">
        <v>58</v>
      </c>
      <c r="BF36">
        <f>Table5[[#This Row],[50%]]-(Table5[[#This Row],[S50%]]+Table5[[#This Row],[I50%]])</f>
        <v>13774</v>
      </c>
      <c r="BG36" s="2">
        <f>Table5[[#This Row],[S50%]]+Table5[[#This Row],[I50%]]</f>
        <v>2660</v>
      </c>
    </row>
    <row r="37" spans="1:59" x14ac:dyDescent="0.2">
      <c r="A37">
        <v>1591104551</v>
      </c>
      <c r="B37">
        <v>240</v>
      </c>
      <c r="D37" t="s">
        <v>48</v>
      </c>
      <c r="E37" t="s">
        <v>321</v>
      </c>
      <c r="F37" t="s">
        <v>247</v>
      </c>
      <c r="G37">
        <v>15936</v>
      </c>
      <c r="H37">
        <v>17718</v>
      </c>
      <c r="I37">
        <v>18406</v>
      </c>
      <c r="J37">
        <v>19058</v>
      </c>
      <c r="K37">
        <v>20633</v>
      </c>
      <c r="L37">
        <v>21932</v>
      </c>
      <c r="M37">
        <v>22969</v>
      </c>
      <c r="N37">
        <v>23129</v>
      </c>
      <c r="O37">
        <v>23327</v>
      </c>
      <c r="P37">
        <v>23327</v>
      </c>
      <c r="Q37">
        <v>23327</v>
      </c>
      <c r="R37">
        <v>23327</v>
      </c>
      <c r="S37">
        <v>2253</v>
      </c>
      <c r="T37">
        <v>2362</v>
      </c>
      <c r="U37">
        <v>2416</v>
      </c>
      <c r="V37">
        <v>2448</v>
      </c>
      <c r="W37">
        <v>2491</v>
      </c>
      <c r="X37">
        <v>2539</v>
      </c>
      <c r="Y37">
        <v>2587</v>
      </c>
      <c r="Z37">
        <v>2643</v>
      </c>
      <c r="AA37">
        <v>2793</v>
      </c>
      <c r="AB37">
        <v>2793</v>
      </c>
      <c r="AC37">
        <v>2793</v>
      </c>
      <c r="AD37">
        <v>2793</v>
      </c>
      <c r="AE37">
        <v>361</v>
      </c>
      <c r="AF37">
        <v>372</v>
      </c>
      <c r="AG37">
        <v>380</v>
      </c>
      <c r="AH37">
        <v>386</v>
      </c>
      <c r="AI37">
        <v>401</v>
      </c>
      <c r="AJ37">
        <v>436</v>
      </c>
      <c r="AK37">
        <v>475</v>
      </c>
      <c r="AL37">
        <v>499</v>
      </c>
      <c r="AM37">
        <v>524</v>
      </c>
      <c r="AN37">
        <v>524</v>
      </c>
      <c r="AO37">
        <v>524</v>
      </c>
      <c r="AP37">
        <v>524</v>
      </c>
      <c r="AQ37">
        <v>890</v>
      </c>
      <c r="AR37">
        <v>77</v>
      </c>
      <c r="AS37">
        <v>15816</v>
      </c>
      <c r="AT37">
        <v>14641</v>
      </c>
      <c r="AU37">
        <v>145</v>
      </c>
      <c r="AV37">
        <v>25935</v>
      </c>
      <c r="AW37">
        <v>367</v>
      </c>
      <c r="AX37">
        <v>334</v>
      </c>
      <c r="AY37">
        <v>252</v>
      </c>
      <c r="AZ37">
        <v>749</v>
      </c>
      <c r="BA37">
        <v>2306</v>
      </c>
      <c r="BB37">
        <v>2090</v>
      </c>
      <c r="BC37">
        <v>1742</v>
      </c>
      <c r="BD37">
        <v>3397</v>
      </c>
      <c r="BE37">
        <v>58</v>
      </c>
      <c r="BF37">
        <f>Table5[[#This Row],[50%]]-(Table5[[#This Row],[S50%]]+Table5[[#This Row],[I50%]])</f>
        <v>13322</v>
      </c>
      <c r="BG37" s="2">
        <f>Table5[[#This Row],[S50%]]+Table5[[#This Row],[I50%]]</f>
        <v>2614</v>
      </c>
    </row>
    <row r="38" spans="1:59" x14ac:dyDescent="0.2">
      <c r="A38">
        <v>1591104553</v>
      </c>
      <c r="B38">
        <v>240</v>
      </c>
      <c r="D38" t="s">
        <v>48</v>
      </c>
      <c r="E38" t="s">
        <v>62</v>
      </c>
      <c r="F38" t="s">
        <v>313</v>
      </c>
      <c r="G38">
        <v>16393</v>
      </c>
      <c r="H38">
        <v>18075</v>
      </c>
      <c r="I38">
        <v>18784</v>
      </c>
      <c r="J38">
        <v>19723</v>
      </c>
      <c r="K38">
        <v>21231</v>
      </c>
      <c r="L38">
        <v>22334</v>
      </c>
      <c r="M38">
        <v>23129</v>
      </c>
      <c r="N38">
        <v>23327</v>
      </c>
      <c r="O38">
        <v>23478</v>
      </c>
      <c r="P38">
        <v>23478</v>
      </c>
      <c r="Q38">
        <v>23478</v>
      </c>
      <c r="R38">
        <v>23478</v>
      </c>
      <c r="S38">
        <v>2295</v>
      </c>
      <c r="T38">
        <v>2362</v>
      </c>
      <c r="U38">
        <v>2414</v>
      </c>
      <c r="V38">
        <v>2439</v>
      </c>
      <c r="W38">
        <v>2491</v>
      </c>
      <c r="X38">
        <v>2526</v>
      </c>
      <c r="Y38">
        <v>2550</v>
      </c>
      <c r="Z38">
        <v>2587</v>
      </c>
      <c r="AA38">
        <v>2793</v>
      </c>
      <c r="AB38">
        <v>2793</v>
      </c>
      <c r="AC38">
        <v>2793</v>
      </c>
      <c r="AD38">
        <v>2793</v>
      </c>
      <c r="AE38">
        <v>361</v>
      </c>
      <c r="AF38">
        <v>372</v>
      </c>
      <c r="AG38">
        <v>383</v>
      </c>
      <c r="AH38">
        <v>389</v>
      </c>
      <c r="AI38">
        <v>401</v>
      </c>
      <c r="AJ38">
        <v>439</v>
      </c>
      <c r="AK38">
        <v>499</v>
      </c>
      <c r="AL38">
        <v>524</v>
      </c>
      <c r="AM38">
        <v>565</v>
      </c>
      <c r="AN38">
        <v>565</v>
      </c>
      <c r="AO38">
        <v>565</v>
      </c>
      <c r="AP38">
        <v>565</v>
      </c>
      <c r="AQ38">
        <v>922</v>
      </c>
      <c r="AR38">
        <v>80</v>
      </c>
      <c r="AS38">
        <v>15827</v>
      </c>
      <c r="AT38">
        <v>14669</v>
      </c>
      <c r="AU38">
        <v>145</v>
      </c>
      <c r="AV38">
        <v>25935</v>
      </c>
      <c r="AW38">
        <v>367</v>
      </c>
      <c r="AX38">
        <v>334</v>
      </c>
      <c r="AY38">
        <v>252</v>
      </c>
      <c r="AZ38">
        <v>749</v>
      </c>
      <c r="BA38">
        <v>2305</v>
      </c>
      <c r="BB38">
        <v>2089</v>
      </c>
      <c r="BC38">
        <v>1742</v>
      </c>
      <c r="BD38">
        <v>3397</v>
      </c>
      <c r="BE38">
        <v>58</v>
      </c>
      <c r="BF38">
        <f>Table5[[#This Row],[50%]]-(Table5[[#This Row],[S50%]]+Table5[[#This Row],[I50%]])</f>
        <v>13737</v>
      </c>
      <c r="BG38" s="2">
        <f>Table5[[#This Row],[S50%]]+Table5[[#This Row],[I50%]]</f>
        <v>2656</v>
      </c>
    </row>
    <row r="39" spans="1:59" x14ac:dyDescent="0.2">
      <c r="A39">
        <v>1591104555</v>
      </c>
      <c r="B39">
        <v>240</v>
      </c>
      <c r="D39" t="s">
        <v>48</v>
      </c>
      <c r="E39" t="s">
        <v>62</v>
      </c>
      <c r="F39" t="s">
        <v>247</v>
      </c>
      <c r="G39">
        <v>16356</v>
      </c>
      <c r="H39">
        <v>17718</v>
      </c>
      <c r="I39">
        <v>18575</v>
      </c>
      <c r="J39">
        <v>19465</v>
      </c>
      <c r="K39">
        <v>20278</v>
      </c>
      <c r="L39">
        <v>22331</v>
      </c>
      <c r="M39">
        <v>23129</v>
      </c>
      <c r="N39">
        <v>23327</v>
      </c>
      <c r="O39">
        <v>23478</v>
      </c>
      <c r="P39">
        <v>23478</v>
      </c>
      <c r="Q39">
        <v>23478</v>
      </c>
      <c r="R39">
        <v>23478</v>
      </c>
      <c r="S39">
        <v>2253</v>
      </c>
      <c r="T39">
        <v>2352</v>
      </c>
      <c r="U39">
        <v>2416</v>
      </c>
      <c r="V39">
        <v>2439</v>
      </c>
      <c r="W39">
        <v>2498</v>
      </c>
      <c r="X39">
        <v>2522</v>
      </c>
      <c r="Y39">
        <v>2580</v>
      </c>
      <c r="Z39">
        <v>2587</v>
      </c>
      <c r="AA39">
        <v>2619</v>
      </c>
      <c r="AB39">
        <v>2619</v>
      </c>
      <c r="AC39">
        <v>2619</v>
      </c>
      <c r="AD39">
        <v>2619</v>
      </c>
      <c r="AE39">
        <v>355</v>
      </c>
      <c r="AF39">
        <v>371</v>
      </c>
      <c r="AG39">
        <v>382</v>
      </c>
      <c r="AH39">
        <v>385</v>
      </c>
      <c r="AI39">
        <v>401</v>
      </c>
      <c r="AJ39">
        <v>412</v>
      </c>
      <c r="AK39">
        <v>474</v>
      </c>
      <c r="AL39">
        <v>475</v>
      </c>
      <c r="AM39">
        <v>565</v>
      </c>
      <c r="AN39">
        <v>565</v>
      </c>
      <c r="AO39">
        <v>565</v>
      </c>
      <c r="AP39">
        <v>565</v>
      </c>
      <c r="AQ39">
        <v>952</v>
      </c>
      <c r="AR39">
        <v>83</v>
      </c>
      <c r="AS39">
        <v>15827</v>
      </c>
      <c r="AT39">
        <v>14671</v>
      </c>
      <c r="AU39">
        <v>144</v>
      </c>
      <c r="AV39">
        <v>25935</v>
      </c>
      <c r="AW39">
        <v>367</v>
      </c>
      <c r="AX39">
        <v>333</v>
      </c>
      <c r="AY39">
        <v>252</v>
      </c>
      <c r="AZ39">
        <v>749</v>
      </c>
      <c r="BA39">
        <v>2304</v>
      </c>
      <c r="BB39">
        <v>2088</v>
      </c>
      <c r="BC39">
        <v>1742</v>
      </c>
      <c r="BD39">
        <v>3397</v>
      </c>
      <c r="BE39">
        <v>58</v>
      </c>
      <c r="BF39">
        <f>Table5[[#This Row],[50%]]-(Table5[[#This Row],[S50%]]+Table5[[#This Row],[I50%]])</f>
        <v>13748</v>
      </c>
      <c r="BG39" s="2">
        <f>Table5[[#This Row],[S50%]]+Table5[[#This Row],[I50%]]</f>
        <v>2608</v>
      </c>
    </row>
    <row r="40" spans="1:59" x14ac:dyDescent="0.2">
      <c r="A40">
        <v>1591104557</v>
      </c>
      <c r="B40">
        <v>240</v>
      </c>
      <c r="D40" t="s">
        <v>48</v>
      </c>
      <c r="E40" t="s">
        <v>320</v>
      </c>
      <c r="F40" t="s">
        <v>322</v>
      </c>
      <c r="G40">
        <v>16209</v>
      </c>
      <c r="H40">
        <v>17640</v>
      </c>
      <c r="I40">
        <v>18456</v>
      </c>
      <c r="J40">
        <v>19456</v>
      </c>
      <c r="K40">
        <v>20214</v>
      </c>
      <c r="L40">
        <v>22331</v>
      </c>
      <c r="M40">
        <v>23110</v>
      </c>
      <c r="N40">
        <v>23129</v>
      </c>
      <c r="O40">
        <v>23478</v>
      </c>
      <c r="P40">
        <v>23478</v>
      </c>
      <c r="Q40">
        <v>23478</v>
      </c>
      <c r="R40">
        <v>23478</v>
      </c>
      <c r="S40">
        <v>2245</v>
      </c>
      <c r="T40">
        <v>2340</v>
      </c>
      <c r="U40">
        <v>2411</v>
      </c>
      <c r="V40">
        <v>2445</v>
      </c>
      <c r="W40">
        <v>2505</v>
      </c>
      <c r="X40">
        <v>2527</v>
      </c>
      <c r="Y40">
        <v>2607</v>
      </c>
      <c r="Z40">
        <v>2619</v>
      </c>
      <c r="AA40">
        <v>2718</v>
      </c>
      <c r="AB40">
        <v>2718</v>
      </c>
      <c r="AC40">
        <v>2718</v>
      </c>
      <c r="AD40">
        <v>2718</v>
      </c>
      <c r="AE40">
        <v>353</v>
      </c>
      <c r="AF40">
        <v>367</v>
      </c>
      <c r="AG40">
        <v>375</v>
      </c>
      <c r="AH40">
        <v>383</v>
      </c>
      <c r="AI40">
        <v>393</v>
      </c>
      <c r="AJ40">
        <v>403</v>
      </c>
      <c r="AK40">
        <v>467</v>
      </c>
      <c r="AL40">
        <v>528</v>
      </c>
      <c r="AM40">
        <v>565</v>
      </c>
      <c r="AN40">
        <v>565</v>
      </c>
      <c r="AO40">
        <v>565</v>
      </c>
      <c r="AP40">
        <v>565</v>
      </c>
      <c r="AQ40">
        <v>981</v>
      </c>
      <c r="AR40">
        <v>84</v>
      </c>
      <c r="AS40">
        <v>15850</v>
      </c>
      <c r="AT40">
        <v>14699</v>
      </c>
      <c r="AU40">
        <v>144</v>
      </c>
      <c r="AV40">
        <v>25935</v>
      </c>
      <c r="AW40">
        <v>367</v>
      </c>
      <c r="AX40">
        <v>334</v>
      </c>
      <c r="AY40">
        <v>252</v>
      </c>
      <c r="AZ40">
        <v>749</v>
      </c>
      <c r="BA40">
        <v>2304</v>
      </c>
      <c r="BB40">
        <v>2091</v>
      </c>
      <c r="BC40">
        <v>1742</v>
      </c>
      <c r="BD40">
        <v>3397</v>
      </c>
      <c r="BE40">
        <v>58</v>
      </c>
      <c r="BF40">
        <f>Table5[[#This Row],[50%]]-(Table5[[#This Row],[S50%]]+Table5[[#This Row],[I50%]])</f>
        <v>13611</v>
      </c>
      <c r="BG40" s="2">
        <f>Table5[[#This Row],[S50%]]+Table5[[#This Row],[I50%]]</f>
        <v>2598</v>
      </c>
    </row>
    <row r="41" spans="1:59" x14ac:dyDescent="0.2">
      <c r="A41">
        <v>1591104559</v>
      </c>
      <c r="B41">
        <v>240</v>
      </c>
      <c r="D41" t="s">
        <v>48</v>
      </c>
      <c r="E41" t="s">
        <v>323</v>
      </c>
      <c r="F41" t="s">
        <v>324</v>
      </c>
      <c r="G41">
        <v>15901</v>
      </c>
      <c r="H41">
        <v>17709</v>
      </c>
      <c r="I41">
        <v>18551</v>
      </c>
      <c r="J41">
        <v>19465</v>
      </c>
      <c r="K41">
        <v>20278</v>
      </c>
      <c r="L41">
        <v>22334</v>
      </c>
      <c r="M41">
        <v>23110</v>
      </c>
      <c r="N41">
        <v>23129</v>
      </c>
      <c r="O41">
        <v>23478</v>
      </c>
      <c r="P41">
        <v>23478</v>
      </c>
      <c r="Q41">
        <v>23478</v>
      </c>
      <c r="R41">
        <v>23478</v>
      </c>
      <c r="S41">
        <v>2245</v>
      </c>
      <c r="T41">
        <v>2360</v>
      </c>
      <c r="U41">
        <v>2411</v>
      </c>
      <c r="V41">
        <v>2431</v>
      </c>
      <c r="W41">
        <v>2498</v>
      </c>
      <c r="X41">
        <v>2525</v>
      </c>
      <c r="Y41">
        <v>2607</v>
      </c>
      <c r="Z41">
        <v>2619</v>
      </c>
      <c r="AA41">
        <v>2718</v>
      </c>
      <c r="AB41">
        <v>2718</v>
      </c>
      <c r="AC41">
        <v>2718</v>
      </c>
      <c r="AD41">
        <v>2718</v>
      </c>
      <c r="AE41">
        <v>353</v>
      </c>
      <c r="AF41">
        <v>368</v>
      </c>
      <c r="AG41">
        <v>377</v>
      </c>
      <c r="AH41">
        <v>382</v>
      </c>
      <c r="AI41">
        <v>392</v>
      </c>
      <c r="AJ41">
        <v>399</v>
      </c>
      <c r="AK41">
        <v>414</v>
      </c>
      <c r="AL41">
        <v>528</v>
      </c>
      <c r="AM41">
        <v>565</v>
      </c>
      <c r="AN41">
        <v>565</v>
      </c>
      <c r="AO41">
        <v>565</v>
      </c>
      <c r="AP41">
        <v>565</v>
      </c>
      <c r="AQ41">
        <v>1013</v>
      </c>
      <c r="AR41">
        <v>86</v>
      </c>
      <c r="AS41">
        <v>15854</v>
      </c>
      <c r="AT41">
        <v>14719</v>
      </c>
      <c r="AU41">
        <v>144</v>
      </c>
      <c r="AV41">
        <v>25935</v>
      </c>
      <c r="AW41">
        <v>367</v>
      </c>
      <c r="AX41">
        <v>334</v>
      </c>
      <c r="AY41">
        <v>252</v>
      </c>
      <c r="AZ41">
        <v>749</v>
      </c>
      <c r="BA41">
        <v>2304</v>
      </c>
      <c r="BB41">
        <v>2093</v>
      </c>
      <c r="BC41">
        <v>1742</v>
      </c>
      <c r="BD41">
        <v>3397</v>
      </c>
      <c r="BE41">
        <v>58</v>
      </c>
      <c r="BF41">
        <f>Table5[[#This Row],[50%]]-(Table5[[#This Row],[S50%]]+Table5[[#This Row],[I50%]])</f>
        <v>13303</v>
      </c>
      <c r="BG41" s="2">
        <f>Table5[[#This Row],[S50%]]+Table5[[#This Row],[I50%]]</f>
        <v>2598</v>
      </c>
    </row>
    <row r="42" spans="1:59" x14ac:dyDescent="0.2">
      <c r="A42">
        <v>1591104561</v>
      </c>
      <c r="B42">
        <v>240</v>
      </c>
      <c r="D42" t="s">
        <v>48</v>
      </c>
      <c r="E42" t="s">
        <v>258</v>
      </c>
      <c r="F42" t="s">
        <v>325</v>
      </c>
      <c r="G42">
        <v>16333</v>
      </c>
      <c r="H42">
        <v>17640</v>
      </c>
      <c r="I42">
        <v>18456</v>
      </c>
      <c r="J42">
        <v>18939</v>
      </c>
      <c r="K42">
        <v>20220</v>
      </c>
      <c r="L42">
        <v>21537</v>
      </c>
      <c r="M42">
        <v>22886</v>
      </c>
      <c r="N42">
        <v>23110</v>
      </c>
      <c r="O42">
        <v>23478</v>
      </c>
      <c r="P42">
        <v>23478</v>
      </c>
      <c r="Q42">
        <v>23478</v>
      </c>
      <c r="R42">
        <v>23478</v>
      </c>
      <c r="S42">
        <v>2252</v>
      </c>
      <c r="T42">
        <v>2335</v>
      </c>
      <c r="U42">
        <v>2407</v>
      </c>
      <c r="V42">
        <v>2438</v>
      </c>
      <c r="W42">
        <v>2490</v>
      </c>
      <c r="X42">
        <v>2525</v>
      </c>
      <c r="Y42">
        <v>2607</v>
      </c>
      <c r="Z42">
        <v>2619</v>
      </c>
      <c r="AA42">
        <v>2718</v>
      </c>
      <c r="AB42">
        <v>2718</v>
      </c>
      <c r="AC42">
        <v>2718</v>
      </c>
      <c r="AD42">
        <v>2718</v>
      </c>
      <c r="AE42">
        <v>356</v>
      </c>
      <c r="AF42">
        <v>372</v>
      </c>
      <c r="AG42">
        <v>379</v>
      </c>
      <c r="AH42">
        <v>381</v>
      </c>
      <c r="AI42">
        <v>392</v>
      </c>
      <c r="AJ42">
        <v>401</v>
      </c>
      <c r="AK42">
        <v>414</v>
      </c>
      <c r="AL42">
        <v>528</v>
      </c>
      <c r="AM42">
        <v>565</v>
      </c>
      <c r="AN42">
        <v>565</v>
      </c>
      <c r="AO42">
        <v>565</v>
      </c>
      <c r="AP42">
        <v>565</v>
      </c>
      <c r="AQ42">
        <v>1040</v>
      </c>
      <c r="AR42">
        <v>87</v>
      </c>
      <c r="AS42">
        <v>15888</v>
      </c>
      <c r="AT42">
        <v>14749</v>
      </c>
      <c r="AU42">
        <v>144</v>
      </c>
      <c r="AV42">
        <v>25935</v>
      </c>
      <c r="AW42">
        <v>367</v>
      </c>
      <c r="AX42">
        <v>334</v>
      </c>
      <c r="AY42">
        <v>252</v>
      </c>
      <c r="AZ42">
        <v>749</v>
      </c>
      <c r="BA42">
        <v>2301</v>
      </c>
      <c r="BB42">
        <v>2094</v>
      </c>
      <c r="BC42">
        <v>1742</v>
      </c>
      <c r="BD42">
        <v>3397</v>
      </c>
      <c r="BE42">
        <v>58</v>
      </c>
      <c r="BF42">
        <f>Table5[[#This Row],[50%]]-(Table5[[#This Row],[S50%]]+Table5[[#This Row],[I50%]])</f>
        <v>13725</v>
      </c>
      <c r="BG42" s="2">
        <f>Table5[[#This Row],[S50%]]+Table5[[#This Row],[I50%]]</f>
        <v>2608</v>
      </c>
    </row>
    <row r="43" spans="1:59" x14ac:dyDescent="0.2">
      <c r="A43">
        <v>1591104563</v>
      </c>
      <c r="B43">
        <v>240</v>
      </c>
      <c r="D43" t="s">
        <v>48</v>
      </c>
      <c r="E43" t="s">
        <v>191</v>
      </c>
      <c r="F43" t="s">
        <v>324</v>
      </c>
      <c r="G43">
        <v>16333</v>
      </c>
      <c r="H43">
        <v>17575</v>
      </c>
      <c r="I43">
        <v>18508</v>
      </c>
      <c r="J43">
        <v>19017</v>
      </c>
      <c r="K43">
        <v>20220</v>
      </c>
      <c r="L43">
        <v>21494</v>
      </c>
      <c r="M43">
        <v>22829</v>
      </c>
      <c r="N43">
        <v>22886</v>
      </c>
      <c r="O43">
        <v>22947</v>
      </c>
      <c r="P43">
        <v>22947</v>
      </c>
      <c r="Q43">
        <v>22947</v>
      </c>
      <c r="R43">
        <v>22947</v>
      </c>
      <c r="S43">
        <v>2262</v>
      </c>
      <c r="T43">
        <v>2366</v>
      </c>
      <c r="U43">
        <v>2416</v>
      </c>
      <c r="V43">
        <v>2447</v>
      </c>
      <c r="W43">
        <v>2491</v>
      </c>
      <c r="X43">
        <v>2525</v>
      </c>
      <c r="Y43">
        <v>2607</v>
      </c>
      <c r="Z43">
        <v>2619</v>
      </c>
      <c r="AA43">
        <v>2718</v>
      </c>
      <c r="AB43">
        <v>2718</v>
      </c>
      <c r="AC43">
        <v>2718</v>
      </c>
      <c r="AD43">
        <v>2718</v>
      </c>
      <c r="AE43">
        <v>358</v>
      </c>
      <c r="AF43">
        <v>373</v>
      </c>
      <c r="AG43">
        <v>380</v>
      </c>
      <c r="AH43">
        <v>383</v>
      </c>
      <c r="AI43">
        <v>389</v>
      </c>
      <c r="AJ43">
        <v>398</v>
      </c>
      <c r="AK43">
        <v>412</v>
      </c>
      <c r="AL43">
        <v>414</v>
      </c>
      <c r="AM43">
        <v>528</v>
      </c>
      <c r="AN43">
        <v>528</v>
      </c>
      <c r="AO43">
        <v>528</v>
      </c>
      <c r="AP43">
        <v>528</v>
      </c>
      <c r="AQ43">
        <v>1069</v>
      </c>
      <c r="AR43">
        <v>89</v>
      </c>
      <c r="AS43">
        <v>15901</v>
      </c>
      <c r="AT43">
        <v>14763</v>
      </c>
      <c r="AU43">
        <v>144</v>
      </c>
      <c r="AV43">
        <v>25935</v>
      </c>
      <c r="AW43">
        <v>367</v>
      </c>
      <c r="AX43">
        <v>334</v>
      </c>
      <c r="AY43">
        <v>252</v>
      </c>
      <c r="AZ43">
        <v>749</v>
      </c>
      <c r="BA43">
        <v>2302</v>
      </c>
      <c r="BB43">
        <v>2096</v>
      </c>
      <c r="BC43">
        <v>1742</v>
      </c>
      <c r="BD43">
        <v>3397</v>
      </c>
      <c r="BE43">
        <v>58</v>
      </c>
      <c r="BF43">
        <f>Table5[[#This Row],[50%]]-(Table5[[#This Row],[S50%]]+Table5[[#This Row],[I50%]])</f>
        <v>13713</v>
      </c>
      <c r="BG43" s="2">
        <f>Table5[[#This Row],[S50%]]+Table5[[#This Row],[I50%]]</f>
        <v>2620</v>
      </c>
    </row>
    <row r="44" spans="1:59" x14ac:dyDescent="0.2">
      <c r="A44">
        <v>1591104565</v>
      </c>
      <c r="B44">
        <v>240</v>
      </c>
      <c r="D44" t="s">
        <v>48</v>
      </c>
      <c r="E44" t="s">
        <v>318</v>
      </c>
      <c r="F44" t="s">
        <v>322</v>
      </c>
      <c r="G44">
        <v>16209</v>
      </c>
      <c r="H44">
        <v>17575</v>
      </c>
      <c r="I44">
        <v>18459</v>
      </c>
      <c r="J44">
        <v>18812</v>
      </c>
      <c r="K44">
        <v>20336</v>
      </c>
      <c r="L44">
        <v>22253</v>
      </c>
      <c r="M44">
        <v>22886</v>
      </c>
      <c r="N44">
        <v>22947</v>
      </c>
      <c r="O44">
        <v>22970</v>
      </c>
      <c r="P44">
        <v>22970</v>
      </c>
      <c r="Q44">
        <v>22970</v>
      </c>
      <c r="R44">
        <v>22970</v>
      </c>
      <c r="S44">
        <v>2258</v>
      </c>
      <c r="T44">
        <v>2366</v>
      </c>
      <c r="U44">
        <v>2420</v>
      </c>
      <c r="V44">
        <v>2447</v>
      </c>
      <c r="W44">
        <v>2490</v>
      </c>
      <c r="X44">
        <v>2520</v>
      </c>
      <c r="Y44">
        <v>2559</v>
      </c>
      <c r="Z44">
        <v>2607</v>
      </c>
      <c r="AA44">
        <v>2689</v>
      </c>
      <c r="AB44">
        <v>2689</v>
      </c>
      <c r="AC44">
        <v>2689</v>
      </c>
      <c r="AD44">
        <v>2689</v>
      </c>
      <c r="AE44">
        <v>358</v>
      </c>
      <c r="AF44">
        <v>372</v>
      </c>
      <c r="AG44">
        <v>378</v>
      </c>
      <c r="AH44">
        <v>380</v>
      </c>
      <c r="AI44">
        <v>389</v>
      </c>
      <c r="AJ44">
        <v>395</v>
      </c>
      <c r="AK44">
        <v>406</v>
      </c>
      <c r="AL44">
        <v>420</v>
      </c>
      <c r="AM44">
        <v>516</v>
      </c>
      <c r="AN44">
        <v>516</v>
      </c>
      <c r="AO44">
        <v>516</v>
      </c>
      <c r="AP44">
        <v>516</v>
      </c>
      <c r="AQ44">
        <v>1098</v>
      </c>
      <c r="AR44">
        <v>91</v>
      </c>
      <c r="AS44">
        <v>15888</v>
      </c>
      <c r="AT44">
        <v>14769</v>
      </c>
      <c r="AU44">
        <v>144</v>
      </c>
      <c r="AV44">
        <v>25935</v>
      </c>
      <c r="AW44">
        <v>367</v>
      </c>
      <c r="AX44">
        <v>334</v>
      </c>
      <c r="AY44">
        <v>252</v>
      </c>
      <c r="AZ44">
        <v>749</v>
      </c>
      <c r="BA44">
        <v>2300</v>
      </c>
      <c r="BB44">
        <v>2096</v>
      </c>
      <c r="BC44">
        <v>1742</v>
      </c>
      <c r="BD44">
        <v>3397</v>
      </c>
      <c r="BE44">
        <v>58</v>
      </c>
      <c r="BF44">
        <f>Table5[[#This Row],[50%]]-(Table5[[#This Row],[S50%]]+Table5[[#This Row],[I50%]])</f>
        <v>13593</v>
      </c>
      <c r="BG44" s="2">
        <f>Table5[[#This Row],[S50%]]+Table5[[#This Row],[I50%]]</f>
        <v>2616</v>
      </c>
    </row>
    <row r="45" spans="1:59" x14ac:dyDescent="0.2">
      <c r="A45">
        <v>1591104567</v>
      </c>
      <c r="B45">
        <v>240</v>
      </c>
      <c r="D45" t="s">
        <v>48</v>
      </c>
      <c r="E45" t="s">
        <v>318</v>
      </c>
      <c r="F45" t="s">
        <v>319</v>
      </c>
      <c r="G45">
        <v>16180</v>
      </c>
      <c r="H45">
        <v>17494</v>
      </c>
      <c r="I45">
        <v>18262</v>
      </c>
      <c r="J45">
        <v>18651</v>
      </c>
      <c r="K45">
        <v>20220</v>
      </c>
      <c r="L45">
        <v>21627</v>
      </c>
      <c r="M45">
        <v>22886</v>
      </c>
      <c r="N45">
        <v>22947</v>
      </c>
      <c r="O45">
        <v>22970</v>
      </c>
      <c r="P45">
        <v>22970</v>
      </c>
      <c r="Q45">
        <v>22970</v>
      </c>
      <c r="R45">
        <v>22970</v>
      </c>
      <c r="S45">
        <v>2257</v>
      </c>
      <c r="T45">
        <v>2369</v>
      </c>
      <c r="U45">
        <v>2430</v>
      </c>
      <c r="V45">
        <v>2447</v>
      </c>
      <c r="W45">
        <v>2490</v>
      </c>
      <c r="X45">
        <v>2520</v>
      </c>
      <c r="Y45">
        <v>2563</v>
      </c>
      <c r="Z45">
        <v>2575</v>
      </c>
      <c r="AA45">
        <v>2689</v>
      </c>
      <c r="AB45">
        <v>2689</v>
      </c>
      <c r="AC45">
        <v>2689</v>
      </c>
      <c r="AD45">
        <v>2689</v>
      </c>
      <c r="AE45">
        <v>363</v>
      </c>
      <c r="AF45">
        <v>376</v>
      </c>
      <c r="AG45">
        <v>380</v>
      </c>
      <c r="AH45">
        <v>383</v>
      </c>
      <c r="AI45">
        <v>392</v>
      </c>
      <c r="AJ45">
        <v>396</v>
      </c>
      <c r="AK45">
        <v>420</v>
      </c>
      <c r="AL45">
        <v>450</v>
      </c>
      <c r="AM45">
        <v>516</v>
      </c>
      <c r="AN45">
        <v>516</v>
      </c>
      <c r="AO45">
        <v>516</v>
      </c>
      <c r="AP45">
        <v>516</v>
      </c>
      <c r="AQ45">
        <v>1126</v>
      </c>
      <c r="AR45">
        <v>91</v>
      </c>
      <c r="AS45">
        <v>15901</v>
      </c>
      <c r="AT45">
        <v>14804</v>
      </c>
      <c r="AU45">
        <v>144</v>
      </c>
      <c r="AV45">
        <v>25935</v>
      </c>
      <c r="AW45">
        <v>367</v>
      </c>
      <c r="AX45">
        <v>335</v>
      </c>
      <c r="AY45">
        <v>252</v>
      </c>
      <c r="AZ45">
        <v>749</v>
      </c>
      <c r="BA45">
        <v>2299</v>
      </c>
      <c r="BB45">
        <v>2101</v>
      </c>
      <c r="BC45">
        <v>1742</v>
      </c>
      <c r="BD45">
        <v>3397</v>
      </c>
      <c r="BE45">
        <v>58</v>
      </c>
      <c r="BF45">
        <f>Table5[[#This Row],[50%]]-(Table5[[#This Row],[S50%]]+Table5[[#This Row],[I50%]])</f>
        <v>13560</v>
      </c>
      <c r="BG45" s="2">
        <f>Table5[[#This Row],[S50%]]+Table5[[#This Row],[I50%]]</f>
        <v>2620</v>
      </c>
    </row>
    <row r="46" spans="1:59" x14ac:dyDescent="0.2">
      <c r="A46">
        <v>1591104569</v>
      </c>
      <c r="B46">
        <v>240</v>
      </c>
      <c r="D46" t="s">
        <v>48</v>
      </c>
      <c r="E46" t="s">
        <v>257</v>
      </c>
      <c r="F46" t="s">
        <v>307</v>
      </c>
      <c r="G46">
        <v>16289</v>
      </c>
      <c r="H46">
        <v>17358</v>
      </c>
      <c r="I46">
        <v>18106</v>
      </c>
      <c r="J46">
        <v>18555</v>
      </c>
      <c r="K46">
        <v>19922</v>
      </c>
      <c r="L46">
        <v>21627</v>
      </c>
      <c r="M46">
        <v>22752</v>
      </c>
      <c r="N46">
        <v>22947</v>
      </c>
      <c r="O46">
        <v>22970</v>
      </c>
      <c r="P46">
        <v>22970</v>
      </c>
      <c r="Q46">
        <v>22970</v>
      </c>
      <c r="R46">
        <v>22970</v>
      </c>
      <c r="S46">
        <v>2257</v>
      </c>
      <c r="T46">
        <v>2342</v>
      </c>
      <c r="U46">
        <v>2427</v>
      </c>
      <c r="V46">
        <v>2452</v>
      </c>
      <c r="W46">
        <v>2506</v>
      </c>
      <c r="X46">
        <v>2527</v>
      </c>
      <c r="Y46">
        <v>2563</v>
      </c>
      <c r="Z46">
        <v>2575</v>
      </c>
      <c r="AA46">
        <v>2689</v>
      </c>
      <c r="AB46">
        <v>2689</v>
      </c>
      <c r="AC46">
        <v>2689</v>
      </c>
      <c r="AD46">
        <v>2689</v>
      </c>
      <c r="AE46">
        <v>365</v>
      </c>
      <c r="AF46">
        <v>378</v>
      </c>
      <c r="AG46">
        <v>381</v>
      </c>
      <c r="AH46">
        <v>387</v>
      </c>
      <c r="AI46">
        <v>395</v>
      </c>
      <c r="AJ46">
        <v>412</v>
      </c>
      <c r="AK46">
        <v>453</v>
      </c>
      <c r="AL46">
        <v>469</v>
      </c>
      <c r="AM46">
        <v>516</v>
      </c>
      <c r="AN46">
        <v>516</v>
      </c>
      <c r="AO46">
        <v>516</v>
      </c>
      <c r="AP46">
        <v>516</v>
      </c>
      <c r="AQ46">
        <v>1155</v>
      </c>
      <c r="AR46">
        <v>92</v>
      </c>
      <c r="AS46">
        <v>15901</v>
      </c>
      <c r="AT46">
        <v>14814</v>
      </c>
      <c r="AU46">
        <v>144</v>
      </c>
      <c r="AV46">
        <v>25935</v>
      </c>
      <c r="AW46">
        <v>367</v>
      </c>
      <c r="AX46">
        <v>335</v>
      </c>
      <c r="AY46">
        <v>252</v>
      </c>
      <c r="AZ46">
        <v>749</v>
      </c>
      <c r="BA46">
        <v>2299</v>
      </c>
      <c r="BB46">
        <v>2103</v>
      </c>
      <c r="BC46">
        <v>1742</v>
      </c>
      <c r="BD46">
        <v>3397</v>
      </c>
      <c r="BE46">
        <v>58</v>
      </c>
      <c r="BF46">
        <f>Table5[[#This Row],[50%]]-(Table5[[#This Row],[S50%]]+Table5[[#This Row],[I50%]])</f>
        <v>13667</v>
      </c>
      <c r="BG46" s="2">
        <f>Table5[[#This Row],[S50%]]+Table5[[#This Row],[I50%]]</f>
        <v>2622</v>
      </c>
    </row>
    <row r="47" spans="1:59" x14ac:dyDescent="0.2">
      <c r="A47">
        <v>1591104572</v>
      </c>
      <c r="B47">
        <v>240</v>
      </c>
      <c r="D47" t="s">
        <v>48</v>
      </c>
      <c r="E47" t="s">
        <v>191</v>
      </c>
      <c r="F47" t="s">
        <v>326</v>
      </c>
      <c r="G47">
        <v>16190</v>
      </c>
      <c r="H47">
        <v>17328</v>
      </c>
      <c r="I47">
        <v>18106</v>
      </c>
      <c r="J47">
        <v>18622</v>
      </c>
      <c r="K47">
        <v>20014</v>
      </c>
      <c r="L47">
        <v>21627</v>
      </c>
      <c r="M47">
        <v>22253</v>
      </c>
      <c r="N47">
        <v>22752</v>
      </c>
      <c r="O47">
        <v>22970</v>
      </c>
      <c r="P47">
        <v>22970</v>
      </c>
      <c r="Q47">
        <v>22970</v>
      </c>
      <c r="R47">
        <v>22970</v>
      </c>
      <c r="S47">
        <v>2254</v>
      </c>
      <c r="T47">
        <v>2383</v>
      </c>
      <c r="U47">
        <v>2420</v>
      </c>
      <c r="V47">
        <v>2455</v>
      </c>
      <c r="W47">
        <v>2513</v>
      </c>
      <c r="X47">
        <v>2527</v>
      </c>
      <c r="Y47">
        <v>2571</v>
      </c>
      <c r="Z47">
        <v>2575</v>
      </c>
      <c r="AA47">
        <v>2689</v>
      </c>
      <c r="AB47">
        <v>2689</v>
      </c>
      <c r="AC47">
        <v>2689</v>
      </c>
      <c r="AD47">
        <v>2689</v>
      </c>
      <c r="AE47">
        <v>364</v>
      </c>
      <c r="AF47">
        <v>377</v>
      </c>
      <c r="AG47">
        <v>385</v>
      </c>
      <c r="AH47">
        <v>391</v>
      </c>
      <c r="AI47">
        <v>399</v>
      </c>
      <c r="AJ47">
        <v>426</v>
      </c>
      <c r="AK47">
        <v>469</v>
      </c>
      <c r="AL47">
        <v>492</v>
      </c>
      <c r="AM47">
        <v>516</v>
      </c>
      <c r="AN47">
        <v>516</v>
      </c>
      <c r="AO47">
        <v>516</v>
      </c>
      <c r="AP47">
        <v>516</v>
      </c>
      <c r="AQ47">
        <v>1184</v>
      </c>
      <c r="AR47">
        <v>93</v>
      </c>
      <c r="AS47">
        <v>15903</v>
      </c>
      <c r="AT47">
        <v>14838</v>
      </c>
      <c r="AU47">
        <v>144</v>
      </c>
      <c r="AV47">
        <v>25935</v>
      </c>
      <c r="AW47">
        <v>367</v>
      </c>
      <c r="AX47">
        <v>336</v>
      </c>
      <c r="AY47">
        <v>252</v>
      </c>
      <c r="AZ47">
        <v>749</v>
      </c>
      <c r="BA47">
        <v>2299</v>
      </c>
      <c r="BB47">
        <v>2106</v>
      </c>
      <c r="BC47">
        <v>1742</v>
      </c>
      <c r="BD47">
        <v>3397</v>
      </c>
      <c r="BE47">
        <v>58</v>
      </c>
      <c r="BF47">
        <f>Table5[[#This Row],[50%]]-(Table5[[#This Row],[S50%]]+Table5[[#This Row],[I50%]])</f>
        <v>13572</v>
      </c>
      <c r="BG47" s="2">
        <f>Table5[[#This Row],[S50%]]+Table5[[#This Row],[I50%]]</f>
        <v>2618</v>
      </c>
    </row>
    <row r="48" spans="1:59" x14ac:dyDescent="0.2">
      <c r="A48">
        <v>1591104574</v>
      </c>
      <c r="B48">
        <v>240</v>
      </c>
      <c r="D48" t="s">
        <v>48</v>
      </c>
      <c r="E48" t="s">
        <v>318</v>
      </c>
      <c r="F48" t="s">
        <v>307</v>
      </c>
      <c r="G48">
        <v>16080</v>
      </c>
      <c r="H48">
        <v>17305</v>
      </c>
      <c r="I48">
        <v>17889</v>
      </c>
      <c r="J48">
        <v>18504</v>
      </c>
      <c r="K48">
        <v>20325</v>
      </c>
      <c r="L48">
        <v>21554</v>
      </c>
      <c r="M48">
        <v>22253</v>
      </c>
      <c r="N48">
        <v>22859</v>
      </c>
      <c r="O48">
        <v>22983</v>
      </c>
      <c r="P48">
        <v>22983</v>
      </c>
      <c r="Q48">
        <v>22983</v>
      </c>
      <c r="R48">
        <v>22983</v>
      </c>
      <c r="S48">
        <v>2276</v>
      </c>
      <c r="T48">
        <v>2393</v>
      </c>
      <c r="U48">
        <v>2426</v>
      </c>
      <c r="V48">
        <v>2458</v>
      </c>
      <c r="W48">
        <v>2513</v>
      </c>
      <c r="X48">
        <v>2543</v>
      </c>
      <c r="Y48">
        <v>2577</v>
      </c>
      <c r="Z48">
        <v>2615</v>
      </c>
      <c r="AA48">
        <v>2689</v>
      </c>
      <c r="AB48">
        <v>2689</v>
      </c>
      <c r="AC48">
        <v>2689</v>
      </c>
      <c r="AD48">
        <v>2689</v>
      </c>
      <c r="AE48">
        <v>365</v>
      </c>
      <c r="AF48">
        <v>378</v>
      </c>
      <c r="AG48">
        <v>388</v>
      </c>
      <c r="AH48">
        <v>392</v>
      </c>
      <c r="AI48">
        <v>397</v>
      </c>
      <c r="AJ48">
        <v>426</v>
      </c>
      <c r="AK48">
        <v>469</v>
      </c>
      <c r="AL48">
        <v>492</v>
      </c>
      <c r="AM48">
        <v>516</v>
      </c>
      <c r="AN48">
        <v>516</v>
      </c>
      <c r="AO48">
        <v>516</v>
      </c>
      <c r="AP48">
        <v>516</v>
      </c>
      <c r="AQ48">
        <v>1210</v>
      </c>
      <c r="AR48">
        <v>95</v>
      </c>
      <c r="AS48">
        <v>15901</v>
      </c>
      <c r="AT48">
        <v>14840</v>
      </c>
      <c r="AU48">
        <v>144</v>
      </c>
      <c r="AV48">
        <v>25935</v>
      </c>
      <c r="AW48">
        <v>367</v>
      </c>
      <c r="AX48">
        <v>336</v>
      </c>
      <c r="AY48">
        <v>252</v>
      </c>
      <c r="AZ48">
        <v>749</v>
      </c>
      <c r="BA48">
        <v>2301</v>
      </c>
      <c r="BB48">
        <v>2107</v>
      </c>
      <c r="BC48">
        <v>1742</v>
      </c>
      <c r="BD48">
        <v>3397</v>
      </c>
      <c r="BE48">
        <v>58</v>
      </c>
      <c r="BF48">
        <f>Table5[[#This Row],[50%]]-(Table5[[#This Row],[S50%]]+Table5[[#This Row],[I50%]])</f>
        <v>13439</v>
      </c>
      <c r="BG48" s="2">
        <f>Table5[[#This Row],[S50%]]+Table5[[#This Row],[I50%]]</f>
        <v>2641</v>
      </c>
    </row>
    <row r="49" spans="1:59" x14ac:dyDescent="0.2">
      <c r="A49">
        <v>1591104576</v>
      </c>
      <c r="B49">
        <v>240</v>
      </c>
      <c r="D49" t="s">
        <v>48</v>
      </c>
      <c r="E49" t="s">
        <v>318</v>
      </c>
      <c r="F49" t="s">
        <v>319</v>
      </c>
      <c r="G49">
        <v>15930</v>
      </c>
      <c r="H49">
        <v>17201</v>
      </c>
      <c r="I49">
        <v>17835</v>
      </c>
      <c r="J49">
        <v>18283</v>
      </c>
      <c r="K49">
        <v>19856</v>
      </c>
      <c r="L49">
        <v>21554</v>
      </c>
      <c r="M49">
        <v>22078</v>
      </c>
      <c r="N49">
        <v>22859</v>
      </c>
      <c r="O49">
        <v>22983</v>
      </c>
      <c r="P49">
        <v>22983</v>
      </c>
      <c r="Q49">
        <v>22983</v>
      </c>
      <c r="R49">
        <v>22983</v>
      </c>
      <c r="S49">
        <v>2287</v>
      </c>
      <c r="T49">
        <v>2394</v>
      </c>
      <c r="U49">
        <v>2438</v>
      </c>
      <c r="V49">
        <v>2468</v>
      </c>
      <c r="W49">
        <v>2513</v>
      </c>
      <c r="X49">
        <v>2543</v>
      </c>
      <c r="Y49">
        <v>2577</v>
      </c>
      <c r="Z49">
        <v>2615</v>
      </c>
      <c r="AA49">
        <v>2629</v>
      </c>
      <c r="AB49">
        <v>2629</v>
      </c>
      <c r="AC49">
        <v>2629</v>
      </c>
      <c r="AD49">
        <v>2629</v>
      </c>
      <c r="AE49">
        <v>364</v>
      </c>
      <c r="AF49">
        <v>376</v>
      </c>
      <c r="AG49">
        <v>384</v>
      </c>
      <c r="AH49">
        <v>390</v>
      </c>
      <c r="AI49">
        <v>397</v>
      </c>
      <c r="AJ49">
        <v>426</v>
      </c>
      <c r="AK49">
        <v>469</v>
      </c>
      <c r="AL49">
        <v>492</v>
      </c>
      <c r="AM49">
        <v>675</v>
      </c>
      <c r="AN49">
        <v>675</v>
      </c>
      <c r="AO49">
        <v>675</v>
      </c>
      <c r="AP49">
        <v>675</v>
      </c>
      <c r="AQ49">
        <v>1241</v>
      </c>
      <c r="AR49">
        <v>100</v>
      </c>
      <c r="AS49">
        <v>15903</v>
      </c>
      <c r="AT49">
        <v>14812</v>
      </c>
      <c r="AU49">
        <v>144</v>
      </c>
      <c r="AV49">
        <v>25935</v>
      </c>
      <c r="AW49">
        <v>367</v>
      </c>
      <c r="AX49">
        <v>335</v>
      </c>
      <c r="AY49">
        <v>252</v>
      </c>
      <c r="AZ49">
        <v>749</v>
      </c>
      <c r="BA49">
        <v>2303</v>
      </c>
      <c r="BB49">
        <v>2103</v>
      </c>
      <c r="BC49">
        <v>1742</v>
      </c>
      <c r="BD49">
        <v>3397</v>
      </c>
      <c r="BE49">
        <v>58</v>
      </c>
      <c r="BF49">
        <f>Table5[[#This Row],[50%]]-(Table5[[#This Row],[S50%]]+Table5[[#This Row],[I50%]])</f>
        <v>13279</v>
      </c>
      <c r="BG49" s="2">
        <f>Table5[[#This Row],[S50%]]+Table5[[#This Row],[I50%]]</f>
        <v>2651</v>
      </c>
    </row>
    <row r="50" spans="1:59" x14ac:dyDescent="0.2">
      <c r="A50">
        <v>1591104578</v>
      </c>
      <c r="B50">
        <v>240</v>
      </c>
      <c r="D50" t="s">
        <v>48</v>
      </c>
      <c r="E50" t="s">
        <v>320</v>
      </c>
      <c r="F50" t="s">
        <v>326</v>
      </c>
      <c r="G50">
        <v>16054</v>
      </c>
      <c r="H50">
        <v>17443</v>
      </c>
      <c r="I50">
        <v>18097</v>
      </c>
      <c r="J50">
        <v>18457</v>
      </c>
      <c r="K50">
        <v>19856</v>
      </c>
      <c r="L50">
        <v>21554</v>
      </c>
      <c r="M50">
        <v>22859</v>
      </c>
      <c r="N50">
        <v>22983</v>
      </c>
      <c r="O50">
        <v>23261</v>
      </c>
      <c r="P50">
        <v>23261</v>
      </c>
      <c r="Q50">
        <v>23261</v>
      </c>
      <c r="R50">
        <v>23261</v>
      </c>
      <c r="S50">
        <v>2286</v>
      </c>
      <c r="T50">
        <v>2371</v>
      </c>
      <c r="U50">
        <v>2409</v>
      </c>
      <c r="V50">
        <v>2443</v>
      </c>
      <c r="W50">
        <v>2488</v>
      </c>
      <c r="X50">
        <v>2527</v>
      </c>
      <c r="Y50">
        <v>2577</v>
      </c>
      <c r="Z50">
        <v>2615</v>
      </c>
      <c r="AA50">
        <v>2629</v>
      </c>
      <c r="AB50">
        <v>2629</v>
      </c>
      <c r="AC50">
        <v>2629</v>
      </c>
      <c r="AD50">
        <v>2629</v>
      </c>
      <c r="AE50">
        <v>362</v>
      </c>
      <c r="AF50">
        <v>375</v>
      </c>
      <c r="AG50">
        <v>381</v>
      </c>
      <c r="AH50">
        <v>384</v>
      </c>
      <c r="AI50">
        <v>394</v>
      </c>
      <c r="AJ50">
        <v>402</v>
      </c>
      <c r="AK50">
        <v>474</v>
      </c>
      <c r="AL50">
        <v>492</v>
      </c>
      <c r="AM50">
        <v>675</v>
      </c>
      <c r="AN50">
        <v>675</v>
      </c>
      <c r="AO50">
        <v>675</v>
      </c>
      <c r="AP50">
        <v>675</v>
      </c>
      <c r="AQ50">
        <v>1275</v>
      </c>
      <c r="AR50">
        <v>103</v>
      </c>
      <c r="AS50">
        <v>15922</v>
      </c>
      <c r="AT50">
        <v>14812</v>
      </c>
      <c r="AU50">
        <v>144</v>
      </c>
      <c r="AV50">
        <v>25935</v>
      </c>
      <c r="AW50">
        <v>367</v>
      </c>
      <c r="AX50">
        <v>335</v>
      </c>
      <c r="AY50">
        <v>252</v>
      </c>
      <c r="AZ50">
        <v>749</v>
      </c>
      <c r="BA50">
        <v>2303</v>
      </c>
      <c r="BB50">
        <v>2102</v>
      </c>
      <c r="BC50">
        <v>1742</v>
      </c>
      <c r="BD50">
        <v>3397</v>
      </c>
      <c r="BE50">
        <v>58</v>
      </c>
      <c r="BF50">
        <f>Table5[[#This Row],[50%]]-(Table5[[#This Row],[S50%]]+Table5[[#This Row],[I50%]])</f>
        <v>13406</v>
      </c>
      <c r="BG50" s="2">
        <f>Table5[[#This Row],[S50%]]+Table5[[#This Row],[I50%]]</f>
        <v>2648</v>
      </c>
    </row>
    <row r="51" spans="1:59" x14ac:dyDescent="0.2">
      <c r="A51">
        <v>1591104580</v>
      </c>
      <c r="B51">
        <v>240</v>
      </c>
      <c r="D51" t="s">
        <v>48</v>
      </c>
      <c r="E51" t="s">
        <v>323</v>
      </c>
      <c r="F51" t="s">
        <v>325</v>
      </c>
      <c r="G51">
        <v>15967</v>
      </c>
      <c r="H51">
        <v>17443</v>
      </c>
      <c r="I51">
        <v>17981</v>
      </c>
      <c r="J51">
        <v>18290</v>
      </c>
      <c r="K51">
        <v>19792</v>
      </c>
      <c r="L51">
        <v>21554</v>
      </c>
      <c r="M51">
        <v>22983</v>
      </c>
      <c r="N51">
        <v>23012</v>
      </c>
      <c r="O51">
        <v>23261</v>
      </c>
      <c r="P51">
        <v>23261</v>
      </c>
      <c r="Q51">
        <v>23261</v>
      </c>
      <c r="R51">
        <v>23261</v>
      </c>
      <c r="S51">
        <v>2286</v>
      </c>
      <c r="T51">
        <v>2360</v>
      </c>
      <c r="U51">
        <v>2409</v>
      </c>
      <c r="V51">
        <v>2435</v>
      </c>
      <c r="W51">
        <v>2478</v>
      </c>
      <c r="X51">
        <v>2506</v>
      </c>
      <c r="Y51">
        <v>2577</v>
      </c>
      <c r="Z51">
        <v>2615</v>
      </c>
      <c r="AA51">
        <v>2629</v>
      </c>
      <c r="AB51">
        <v>2629</v>
      </c>
      <c r="AC51">
        <v>2629</v>
      </c>
      <c r="AD51">
        <v>2629</v>
      </c>
      <c r="AE51">
        <v>357</v>
      </c>
      <c r="AF51">
        <v>374</v>
      </c>
      <c r="AG51">
        <v>380</v>
      </c>
      <c r="AH51">
        <v>382</v>
      </c>
      <c r="AI51">
        <v>395</v>
      </c>
      <c r="AJ51">
        <v>403</v>
      </c>
      <c r="AK51">
        <v>463</v>
      </c>
      <c r="AL51">
        <v>474</v>
      </c>
      <c r="AM51">
        <v>675</v>
      </c>
      <c r="AN51">
        <v>675</v>
      </c>
      <c r="AO51">
        <v>675</v>
      </c>
      <c r="AP51">
        <v>675</v>
      </c>
      <c r="AQ51">
        <v>1306</v>
      </c>
      <c r="AR51">
        <v>107</v>
      </c>
      <c r="AS51">
        <v>15919</v>
      </c>
      <c r="AT51">
        <v>14795</v>
      </c>
      <c r="AU51">
        <v>144</v>
      </c>
      <c r="AV51">
        <v>25935</v>
      </c>
      <c r="AW51">
        <v>367</v>
      </c>
      <c r="AX51">
        <v>335</v>
      </c>
      <c r="AY51">
        <v>252</v>
      </c>
      <c r="AZ51">
        <v>749</v>
      </c>
      <c r="BA51">
        <v>2304</v>
      </c>
      <c r="BB51">
        <v>2100</v>
      </c>
      <c r="BC51">
        <v>1742</v>
      </c>
      <c r="BD51">
        <v>3397</v>
      </c>
      <c r="BE51">
        <v>58</v>
      </c>
      <c r="BF51">
        <f>Table5[[#This Row],[50%]]-(Table5[[#This Row],[S50%]]+Table5[[#This Row],[I50%]])</f>
        <v>13324</v>
      </c>
      <c r="BG51" s="2">
        <f>Table5[[#This Row],[S50%]]+Table5[[#This Row],[I50%]]</f>
        <v>2643</v>
      </c>
    </row>
    <row r="52" spans="1:59" x14ac:dyDescent="0.2">
      <c r="A52">
        <v>1591104582</v>
      </c>
      <c r="B52">
        <v>240</v>
      </c>
      <c r="D52" t="s">
        <v>48</v>
      </c>
      <c r="E52" t="s">
        <v>323</v>
      </c>
      <c r="F52" t="s">
        <v>327</v>
      </c>
      <c r="G52">
        <v>15919</v>
      </c>
      <c r="H52">
        <v>17460</v>
      </c>
      <c r="I52">
        <v>18054</v>
      </c>
      <c r="J52">
        <v>18293</v>
      </c>
      <c r="K52">
        <v>19645</v>
      </c>
      <c r="L52">
        <v>21727</v>
      </c>
      <c r="M52">
        <v>22983</v>
      </c>
      <c r="N52">
        <v>23012</v>
      </c>
      <c r="O52">
        <v>23261</v>
      </c>
      <c r="P52">
        <v>23261</v>
      </c>
      <c r="Q52">
        <v>23261</v>
      </c>
      <c r="R52">
        <v>23261</v>
      </c>
      <c r="S52">
        <v>2286</v>
      </c>
      <c r="T52">
        <v>2363</v>
      </c>
      <c r="U52">
        <v>2430</v>
      </c>
      <c r="V52">
        <v>2452</v>
      </c>
      <c r="W52">
        <v>2488</v>
      </c>
      <c r="X52">
        <v>2526</v>
      </c>
      <c r="Y52">
        <v>2612</v>
      </c>
      <c r="Z52">
        <v>2615</v>
      </c>
      <c r="AA52">
        <v>2629</v>
      </c>
      <c r="AB52">
        <v>2629</v>
      </c>
      <c r="AC52">
        <v>2629</v>
      </c>
      <c r="AD52">
        <v>2629</v>
      </c>
      <c r="AE52">
        <v>355</v>
      </c>
      <c r="AF52">
        <v>372</v>
      </c>
      <c r="AG52">
        <v>380</v>
      </c>
      <c r="AH52">
        <v>382</v>
      </c>
      <c r="AI52">
        <v>394</v>
      </c>
      <c r="AJ52">
        <v>402</v>
      </c>
      <c r="AK52">
        <v>463</v>
      </c>
      <c r="AL52">
        <v>474</v>
      </c>
      <c r="AM52">
        <v>675</v>
      </c>
      <c r="AN52">
        <v>675</v>
      </c>
      <c r="AO52">
        <v>675</v>
      </c>
      <c r="AP52">
        <v>675</v>
      </c>
      <c r="AQ52">
        <v>1331</v>
      </c>
      <c r="AR52">
        <v>109</v>
      </c>
      <c r="AS52">
        <v>15919</v>
      </c>
      <c r="AT52">
        <v>14801</v>
      </c>
      <c r="AU52">
        <v>144</v>
      </c>
      <c r="AV52">
        <v>25935</v>
      </c>
      <c r="AW52">
        <v>367</v>
      </c>
      <c r="AX52">
        <v>335</v>
      </c>
      <c r="AY52">
        <v>252</v>
      </c>
      <c r="AZ52">
        <v>749</v>
      </c>
      <c r="BA52">
        <v>2304</v>
      </c>
      <c r="BB52">
        <v>2100</v>
      </c>
      <c r="BC52">
        <v>1742</v>
      </c>
      <c r="BD52">
        <v>3397</v>
      </c>
      <c r="BE52">
        <v>58</v>
      </c>
      <c r="BF52">
        <f>Table5[[#This Row],[50%]]-(Table5[[#This Row],[S50%]]+Table5[[#This Row],[I50%]])</f>
        <v>13278</v>
      </c>
      <c r="BG52" s="2">
        <f>Table5[[#This Row],[S50%]]+Table5[[#This Row],[I50%]]</f>
        <v>2641</v>
      </c>
    </row>
    <row r="53" spans="1:59" x14ac:dyDescent="0.2">
      <c r="A53">
        <v>1591104584</v>
      </c>
      <c r="B53">
        <v>240</v>
      </c>
      <c r="D53" t="s">
        <v>48</v>
      </c>
      <c r="E53" t="s">
        <v>191</v>
      </c>
      <c r="F53" t="s">
        <v>305</v>
      </c>
      <c r="G53">
        <v>16109</v>
      </c>
      <c r="H53">
        <v>17222</v>
      </c>
      <c r="I53">
        <v>18054</v>
      </c>
      <c r="J53">
        <v>18361</v>
      </c>
      <c r="K53">
        <v>19739</v>
      </c>
      <c r="L53">
        <v>20139</v>
      </c>
      <c r="M53">
        <v>22754</v>
      </c>
      <c r="N53">
        <v>23012</v>
      </c>
      <c r="O53">
        <v>23261</v>
      </c>
      <c r="P53">
        <v>23261</v>
      </c>
      <c r="Q53">
        <v>23261</v>
      </c>
      <c r="R53">
        <v>23261</v>
      </c>
      <c r="S53">
        <v>2286</v>
      </c>
      <c r="T53">
        <v>2363</v>
      </c>
      <c r="U53">
        <v>2428</v>
      </c>
      <c r="V53">
        <v>2438</v>
      </c>
      <c r="W53">
        <v>2471</v>
      </c>
      <c r="X53">
        <v>2511</v>
      </c>
      <c r="Y53">
        <v>2528</v>
      </c>
      <c r="Z53">
        <v>2574</v>
      </c>
      <c r="AA53">
        <v>2612</v>
      </c>
      <c r="AB53">
        <v>2612</v>
      </c>
      <c r="AC53">
        <v>2612</v>
      </c>
      <c r="AD53">
        <v>2612</v>
      </c>
      <c r="AE53">
        <v>356</v>
      </c>
      <c r="AF53">
        <v>372</v>
      </c>
      <c r="AG53">
        <v>378</v>
      </c>
      <c r="AH53">
        <v>382</v>
      </c>
      <c r="AI53">
        <v>395</v>
      </c>
      <c r="AJ53">
        <v>402</v>
      </c>
      <c r="AK53">
        <v>463</v>
      </c>
      <c r="AL53">
        <v>474</v>
      </c>
      <c r="AM53">
        <v>675</v>
      </c>
      <c r="AN53">
        <v>675</v>
      </c>
      <c r="AO53">
        <v>675</v>
      </c>
      <c r="AP53">
        <v>675</v>
      </c>
      <c r="AQ53">
        <v>1361</v>
      </c>
      <c r="AR53">
        <v>111</v>
      </c>
      <c r="AS53">
        <v>15928</v>
      </c>
      <c r="AT53">
        <v>14810</v>
      </c>
      <c r="AU53">
        <v>144</v>
      </c>
      <c r="AV53">
        <v>25935</v>
      </c>
      <c r="AW53">
        <v>367</v>
      </c>
      <c r="AX53">
        <v>335</v>
      </c>
      <c r="AY53">
        <v>252</v>
      </c>
      <c r="AZ53">
        <v>749</v>
      </c>
      <c r="BA53">
        <v>2305</v>
      </c>
      <c r="BB53">
        <v>2101</v>
      </c>
      <c r="BC53">
        <v>1742</v>
      </c>
      <c r="BD53">
        <v>3397</v>
      </c>
      <c r="BE53">
        <v>58</v>
      </c>
      <c r="BF53">
        <f>Table5[[#This Row],[50%]]-(Table5[[#This Row],[S50%]]+Table5[[#This Row],[I50%]])</f>
        <v>13467</v>
      </c>
      <c r="BG53" s="2">
        <f>Table5[[#This Row],[S50%]]+Table5[[#This Row],[I50%]]</f>
        <v>2642</v>
      </c>
    </row>
    <row r="54" spans="1:59" x14ac:dyDescent="0.2">
      <c r="A54">
        <v>1591104586</v>
      </c>
      <c r="B54">
        <v>240</v>
      </c>
      <c r="D54" t="s">
        <v>48</v>
      </c>
      <c r="E54" t="s">
        <v>328</v>
      </c>
      <c r="F54" t="s">
        <v>305</v>
      </c>
      <c r="G54">
        <v>16245</v>
      </c>
      <c r="H54">
        <v>17225</v>
      </c>
      <c r="I54">
        <v>18293</v>
      </c>
      <c r="J54">
        <v>18504</v>
      </c>
      <c r="K54">
        <v>19837</v>
      </c>
      <c r="L54">
        <v>20714</v>
      </c>
      <c r="M54">
        <v>22480</v>
      </c>
      <c r="N54">
        <v>22868</v>
      </c>
      <c r="O54">
        <v>23012</v>
      </c>
      <c r="P54">
        <v>23012</v>
      </c>
      <c r="Q54">
        <v>23012</v>
      </c>
      <c r="R54">
        <v>23012</v>
      </c>
      <c r="S54">
        <v>2306</v>
      </c>
      <c r="T54">
        <v>2379</v>
      </c>
      <c r="U54">
        <v>2429</v>
      </c>
      <c r="V54">
        <v>2438</v>
      </c>
      <c r="W54">
        <v>2466</v>
      </c>
      <c r="X54">
        <v>2511</v>
      </c>
      <c r="Y54">
        <v>2526</v>
      </c>
      <c r="Z54">
        <v>2574</v>
      </c>
      <c r="AA54">
        <v>2612</v>
      </c>
      <c r="AB54">
        <v>2612</v>
      </c>
      <c r="AC54">
        <v>2612</v>
      </c>
      <c r="AD54">
        <v>2612</v>
      </c>
      <c r="AE54">
        <v>359</v>
      </c>
      <c r="AF54">
        <v>374</v>
      </c>
      <c r="AG54">
        <v>380</v>
      </c>
      <c r="AH54">
        <v>382</v>
      </c>
      <c r="AI54">
        <v>397</v>
      </c>
      <c r="AJ54">
        <v>409</v>
      </c>
      <c r="AK54">
        <v>425</v>
      </c>
      <c r="AL54">
        <v>463</v>
      </c>
      <c r="AM54">
        <v>474</v>
      </c>
      <c r="AN54">
        <v>474</v>
      </c>
      <c r="AO54">
        <v>474</v>
      </c>
      <c r="AP54">
        <v>474</v>
      </c>
      <c r="AQ54">
        <v>1394</v>
      </c>
      <c r="AR54">
        <v>112</v>
      </c>
      <c r="AS54">
        <v>15930</v>
      </c>
      <c r="AT54">
        <v>14840</v>
      </c>
      <c r="AU54">
        <v>144</v>
      </c>
      <c r="AV54">
        <v>25935</v>
      </c>
      <c r="AW54">
        <v>367</v>
      </c>
      <c r="AX54">
        <v>335</v>
      </c>
      <c r="AY54">
        <v>252</v>
      </c>
      <c r="AZ54">
        <v>749</v>
      </c>
      <c r="BA54">
        <v>2306</v>
      </c>
      <c r="BB54">
        <v>2104</v>
      </c>
      <c r="BC54">
        <v>1742</v>
      </c>
      <c r="BD54">
        <v>3397</v>
      </c>
      <c r="BE54">
        <v>58</v>
      </c>
      <c r="BF54">
        <f>Table5[[#This Row],[50%]]-(Table5[[#This Row],[S50%]]+Table5[[#This Row],[I50%]])</f>
        <v>13580</v>
      </c>
      <c r="BG54" s="2">
        <f>Table5[[#This Row],[S50%]]+Table5[[#This Row],[I50%]]</f>
        <v>2665</v>
      </c>
    </row>
    <row r="55" spans="1:59" x14ac:dyDescent="0.2">
      <c r="A55">
        <v>1591104588</v>
      </c>
      <c r="B55">
        <v>240</v>
      </c>
      <c r="D55" t="s">
        <v>48</v>
      </c>
      <c r="E55" t="s">
        <v>329</v>
      </c>
      <c r="F55" t="s">
        <v>325</v>
      </c>
      <c r="G55">
        <v>16154</v>
      </c>
      <c r="H55">
        <v>17225</v>
      </c>
      <c r="I55">
        <v>18293</v>
      </c>
      <c r="J55">
        <v>18638</v>
      </c>
      <c r="K55">
        <v>20077</v>
      </c>
      <c r="L55">
        <v>22220</v>
      </c>
      <c r="M55">
        <v>22868</v>
      </c>
      <c r="N55">
        <v>22991</v>
      </c>
      <c r="O55">
        <v>23012</v>
      </c>
      <c r="P55">
        <v>23012</v>
      </c>
      <c r="Q55">
        <v>23012</v>
      </c>
      <c r="R55">
        <v>23012</v>
      </c>
      <c r="S55">
        <v>2304</v>
      </c>
      <c r="T55">
        <v>2391</v>
      </c>
      <c r="U55">
        <v>2433</v>
      </c>
      <c r="V55">
        <v>2440</v>
      </c>
      <c r="W55">
        <v>2466</v>
      </c>
      <c r="X55">
        <v>2517</v>
      </c>
      <c r="Y55">
        <v>2582</v>
      </c>
      <c r="Z55">
        <v>2612</v>
      </c>
      <c r="AA55">
        <v>2668</v>
      </c>
      <c r="AB55">
        <v>2668</v>
      </c>
      <c r="AC55">
        <v>2668</v>
      </c>
      <c r="AD55">
        <v>2668</v>
      </c>
      <c r="AE55">
        <v>359</v>
      </c>
      <c r="AF55">
        <v>374</v>
      </c>
      <c r="AG55">
        <v>380</v>
      </c>
      <c r="AH55">
        <v>382</v>
      </c>
      <c r="AI55">
        <v>395</v>
      </c>
      <c r="AJ55">
        <v>399</v>
      </c>
      <c r="AK55">
        <v>421</v>
      </c>
      <c r="AL55">
        <v>425</v>
      </c>
      <c r="AM55">
        <v>425</v>
      </c>
      <c r="AN55">
        <v>425</v>
      </c>
      <c r="AO55">
        <v>425</v>
      </c>
      <c r="AP55">
        <v>425</v>
      </c>
      <c r="AQ55">
        <v>1422</v>
      </c>
      <c r="AR55">
        <v>113</v>
      </c>
      <c r="AS55">
        <v>15936</v>
      </c>
      <c r="AT55">
        <v>14854</v>
      </c>
      <c r="AU55">
        <v>144</v>
      </c>
      <c r="AV55">
        <v>25935</v>
      </c>
      <c r="AW55">
        <v>367</v>
      </c>
      <c r="AX55">
        <v>335</v>
      </c>
      <c r="AY55">
        <v>252</v>
      </c>
      <c r="AZ55">
        <v>749</v>
      </c>
      <c r="BA55">
        <v>2305</v>
      </c>
      <c r="BB55">
        <v>2106</v>
      </c>
      <c r="BC55">
        <v>1742</v>
      </c>
      <c r="BD55">
        <v>3397</v>
      </c>
      <c r="BE55">
        <v>58</v>
      </c>
      <c r="BF55">
        <f>Table5[[#This Row],[50%]]-(Table5[[#This Row],[S50%]]+Table5[[#This Row],[I50%]])</f>
        <v>13491</v>
      </c>
      <c r="BG55" s="2">
        <f>Table5[[#This Row],[S50%]]+Table5[[#This Row],[I50%]]</f>
        <v>2663</v>
      </c>
    </row>
    <row r="56" spans="1:59" x14ac:dyDescent="0.2">
      <c r="A56">
        <v>1591104590</v>
      </c>
      <c r="B56">
        <v>240</v>
      </c>
      <c r="D56" t="s">
        <v>48</v>
      </c>
      <c r="E56" t="s">
        <v>318</v>
      </c>
      <c r="F56" t="s">
        <v>324</v>
      </c>
      <c r="G56">
        <v>16351</v>
      </c>
      <c r="H56">
        <v>17140</v>
      </c>
      <c r="I56">
        <v>18299</v>
      </c>
      <c r="J56">
        <v>18653</v>
      </c>
      <c r="K56">
        <v>20139</v>
      </c>
      <c r="L56">
        <v>22220</v>
      </c>
      <c r="M56">
        <v>22720</v>
      </c>
      <c r="N56">
        <v>22868</v>
      </c>
      <c r="O56">
        <v>22991</v>
      </c>
      <c r="P56">
        <v>22991</v>
      </c>
      <c r="Q56">
        <v>22991</v>
      </c>
      <c r="R56">
        <v>22991</v>
      </c>
      <c r="S56">
        <v>2309</v>
      </c>
      <c r="T56">
        <v>2394</v>
      </c>
      <c r="U56">
        <v>2436</v>
      </c>
      <c r="V56">
        <v>2440</v>
      </c>
      <c r="W56">
        <v>2482</v>
      </c>
      <c r="X56">
        <v>2511</v>
      </c>
      <c r="Y56">
        <v>2612</v>
      </c>
      <c r="Z56">
        <v>2649</v>
      </c>
      <c r="AA56">
        <v>2668</v>
      </c>
      <c r="AB56">
        <v>2668</v>
      </c>
      <c r="AC56">
        <v>2668</v>
      </c>
      <c r="AD56">
        <v>2668</v>
      </c>
      <c r="AE56">
        <v>362</v>
      </c>
      <c r="AF56">
        <v>374</v>
      </c>
      <c r="AG56">
        <v>380</v>
      </c>
      <c r="AH56">
        <v>384</v>
      </c>
      <c r="AI56">
        <v>396</v>
      </c>
      <c r="AJ56">
        <v>417</v>
      </c>
      <c r="AK56">
        <v>441</v>
      </c>
      <c r="AL56">
        <v>485</v>
      </c>
      <c r="AM56">
        <v>502</v>
      </c>
      <c r="AN56">
        <v>502</v>
      </c>
      <c r="AO56">
        <v>502</v>
      </c>
      <c r="AP56">
        <v>502</v>
      </c>
      <c r="AQ56">
        <v>1446</v>
      </c>
      <c r="AR56">
        <v>113</v>
      </c>
      <c r="AS56">
        <v>15949</v>
      </c>
      <c r="AT56">
        <v>14875</v>
      </c>
      <c r="AU56">
        <v>144</v>
      </c>
      <c r="AV56">
        <v>25935</v>
      </c>
      <c r="AW56">
        <v>367</v>
      </c>
      <c r="AX56">
        <v>336</v>
      </c>
      <c r="AY56">
        <v>252</v>
      </c>
      <c r="AZ56">
        <v>749</v>
      </c>
      <c r="BA56">
        <v>2305</v>
      </c>
      <c r="BB56">
        <v>2109</v>
      </c>
      <c r="BC56">
        <v>1742</v>
      </c>
      <c r="BD56">
        <v>3397</v>
      </c>
      <c r="BE56">
        <v>58</v>
      </c>
      <c r="BF56">
        <f>Table5[[#This Row],[50%]]-(Table5[[#This Row],[S50%]]+Table5[[#This Row],[I50%]])</f>
        <v>13680</v>
      </c>
      <c r="BG56" s="2">
        <f>Table5[[#This Row],[S50%]]+Table5[[#This Row],[I50%]]</f>
        <v>2671</v>
      </c>
    </row>
    <row r="57" spans="1:59" x14ac:dyDescent="0.2">
      <c r="A57">
        <v>1591104592</v>
      </c>
      <c r="B57">
        <v>240</v>
      </c>
      <c r="D57" t="s">
        <v>48</v>
      </c>
      <c r="E57" t="s">
        <v>321</v>
      </c>
      <c r="F57" t="s">
        <v>326</v>
      </c>
      <c r="G57">
        <v>16405</v>
      </c>
      <c r="H57">
        <v>17309</v>
      </c>
      <c r="I57">
        <v>18377</v>
      </c>
      <c r="J57">
        <v>18858</v>
      </c>
      <c r="K57">
        <v>20307</v>
      </c>
      <c r="L57">
        <v>22220</v>
      </c>
      <c r="M57">
        <v>22780</v>
      </c>
      <c r="N57">
        <v>22868</v>
      </c>
      <c r="O57">
        <v>22991</v>
      </c>
      <c r="P57">
        <v>22991</v>
      </c>
      <c r="Q57">
        <v>22991</v>
      </c>
      <c r="R57">
        <v>22991</v>
      </c>
      <c r="S57">
        <v>2271</v>
      </c>
      <c r="T57">
        <v>2379</v>
      </c>
      <c r="U57">
        <v>2425</v>
      </c>
      <c r="V57">
        <v>2440</v>
      </c>
      <c r="W57">
        <v>2479</v>
      </c>
      <c r="X57">
        <v>2507</v>
      </c>
      <c r="Y57">
        <v>2582</v>
      </c>
      <c r="Z57">
        <v>2649</v>
      </c>
      <c r="AA57">
        <v>2668</v>
      </c>
      <c r="AB57">
        <v>2668</v>
      </c>
      <c r="AC57">
        <v>2668</v>
      </c>
      <c r="AD57">
        <v>2668</v>
      </c>
      <c r="AE57">
        <v>362</v>
      </c>
      <c r="AF57">
        <v>377</v>
      </c>
      <c r="AG57">
        <v>382</v>
      </c>
      <c r="AH57">
        <v>385</v>
      </c>
      <c r="AI57">
        <v>396</v>
      </c>
      <c r="AJ57">
        <v>417</v>
      </c>
      <c r="AK57">
        <v>441</v>
      </c>
      <c r="AL57">
        <v>485</v>
      </c>
      <c r="AM57">
        <v>502</v>
      </c>
      <c r="AN57">
        <v>502</v>
      </c>
      <c r="AO57">
        <v>502</v>
      </c>
      <c r="AP57">
        <v>502</v>
      </c>
      <c r="AQ57">
        <v>1474</v>
      </c>
      <c r="AR57">
        <v>113</v>
      </c>
      <c r="AS57">
        <v>15954</v>
      </c>
      <c r="AT57">
        <v>14902</v>
      </c>
      <c r="AU57">
        <v>144</v>
      </c>
      <c r="AV57">
        <v>25935</v>
      </c>
      <c r="AW57">
        <v>367</v>
      </c>
      <c r="AX57">
        <v>336</v>
      </c>
      <c r="AY57">
        <v>252</v>
      </c>
      <c r="AZ57">
        <v>749</v>
      </c>
      <c r="BA57">
        <v>2305</v>
      </c>
      <c r="BB57">
        <v>2112</v>
      </c>
      <c r="BC57">
        <v>1742</v>
      </c>
      <c r="BD57">
        <v>3397</v>
      </c>
      <c r="BE57">
        <v>58</v>
      </c>
      <c r="BF57">
        <f>Table5[[#This Row],[50%]]-(Table5[[#This Row],[S50%]]+Table5[[#This Row],[I50%]])</f>
        <v>13772</v>
      </c>
      <c r="BG57" s="2">
        <f>Table5[[#This Row],[S50%]]+Table5[[#This Row],[I50%]]</f>
        <v>2633</v>
      </c>
    </row>
    <row r="58" spans="1:59" x14ac:dyDescent="0.2">
      <c r="A58">
        <v>1591104594</v>
      </c>
      <c r="B58">
        <v>240</v>
      </c>
      <c r="D58" t="s">
        <v>48</v>
      </c>
      <c r="E58" t="s">
        <v>320</v>
      </c>
      <c r="F58" t="s">
        <v>313</v>
      </c>
      <c r="G58">
        <v>16174</v>
      </c>
      <c r="H58">
        <v>17252</v>
      </c>
      <c r="I58">
        <v>18377</v>
      </c>
      <c r="J58">
        <v>18858</v>
      </c>
      <c r="K58">
        <v>20307</v>
      </c>
      <c r="L58">
        <v>22207</v>
      </c>
      <c r="M58">
        <v>22780</v>
      </c>
      <c r="N58">
        <v>22868</v>
      </c>
      <c r="O58">
        <v>22991</v>
      </c>
      <c r="P58">
        <v>22991</v>
      </c>
      <c r="Q58">
        <v>22991</v>
      </c>
      <c r="R58">
        <v>22991</v>
      </c>
      <c r="S58">
        <v>2269</v>
      </c>
      <c r="T58">
        <v>2372</v>
      </c>
      <c r="U58">
        <v>2413</v>
      </c>
      <c r="V58">
        <v>2436</v>
      </c>
      <c r="W58">
        <v>2479</v>
      </c>
      <c r="X58">
        <v>2507</v>
      </c>
      <c r="Y58">
        <v>2627</v>
      </c>
      <c r="Z58">
        <v>2649</v>
      </c>
      <c r="AA58">
        <v>2668</v>
      </c>
      <c r="AB58">
        <v>2668</v>
      </c>
      <c r="AC58">
        <v>2668</v>
      </c>
      <c r="AD58">
        <v>2668</v>
      </c>
      <c r="AE58">
        <v>360</v>
      </c>
      <c r="AF58">
        <v>374</v>
      </c>
      <c r="AG58">
        <v>381</v>
      </c>
      <c r="AH58">
        <v>385</v>
      </c>
      <c r="AI58">
        <v>395</v>
      </c>
      <c r="AJ58">
        <v>417</v>
      </c>
      <c r="AK58">
        <v>441</v>
      </c>
      <c r="AL58">
        <v>485</v>
      </c>
      <c r="AM58">
        <v>502</v>
      </c>
      <c r="AN58">
        <v>502</v>
      </c>
      <c r="AO58">
        <v>502</v>
      </c>
      <c r="AP58">
        <v>502</v>
      </c>
      <c r="AQ58">
        <v>1503</v>
      </c>
      <c r="AR58">
        <v>114</v>
      </c>
      <c r="AS58">
        <v>15948</v>
      </c>
      <c r="AT58">
        <v>14905</v>
      </c>
      <c r="AU58">
        <v>144</v>
      </c>
      <c r="AV58">
        <v>25935</v>
      </c>
      <c r="AW58">
        <v>367</v>
      </c>
      <c r="AX58">
        <v>336</v>
      </c>
      <c r="AY58">
        <v>252</v>
      </c>
      <c r="AZ58">
        <v>749</v>
      </c>
      <c r="BA58">
        <v>2304</v>
      </c>
      <c r="BB58">
        <v>2114</v>
      </c>
      <c r="BC58">
        <v>1742</v>
      </c>
      <c r="BD58">
        <v>3397</v>
      </c>
      <c r="BE58">
        <v>59</v>
      </c>
      <c r="BF58">
        <f>Table5[[#This Row],[50%]]-(Table5[[#This Row],[S50%]]+Table5[[#This Row],[I50%]])</f>
        <v>13545</v>
      </c>
      <c r="BG58" s="2">
        <f>Table5[[#This Row],[S50%]]+Table5[[#This Row],[I50%]]</f>
        <v>2629</v>
      </c>
    </row>
    <row r="59" spans="1:59" x14ac:dyDescent="0.2">
      <c r="A59">
        <v>1591104596</v>
      </c>
      <c r="B59">
        <v>240</v>
      </c>
      <c r="D59" t="s">
        <v>48</v>
      </c>
      <c r="E59" t="s">
        <v>318</v>
      </c>
      <c r="F59" t="s">
        <v>317</v>
      </c>
      <c r="G59">
        <v>16127</v>
      </c>
      <c r="H59">
        <v>17252</v>
      </c>
      <c r="I59">
        <v>18061</v>
      </c>
      <c r="J59">
        <v>18750</v>
      </c>
      <c r="K59">
        <v>20125</v>
      </c>
      <c r="L59">
        <v>21347</v>
      </c>
      <c r="M59">
        <v>22720</v>
      </c>
      <c r="N59">
        <v>22780</v>
      </c>
      <c r="O59">
        <v>22991</v>
      </c>
      <c r="P59">
        <v>22991</v>
      </c>
      <c r="Q59">
        <v>22991</v>
      </c>
      <c r="R59">
        <v>22991</v>
      </c>
      <c r="S59">
        <v>2265</v>
      </c>
      <c r="T59">
        <v>2365</v>
      </c>
      <c r="U59">
        <v>2431</v>
      </c>
      <c r="V59">
        <v>2440</v>
      </c>
      <c r="W59">
        <v>2497</v>
      </c>
      <c r="X59">
        <v>2566</v>
      </c>
      <c r="Y59">
        <v>2627</v>
      </c>
      <c r="Z59">
        <v>2649</v>
      </c>
      <c r="AA59">
        <v>2727</v>
      </c>
      <c r="AB59">
        <v>2727</v>
      </c>
      <c r="AC59">
        <v>2727</v>
      </c>
      <c r="AD59">
        <v>2727</v>
      </c>
      <c r="AE59">
        <v>358</v>
      </c>
      <c r="AF59">
        <v>373</v>
      </c>
      <c r="AG59">
        <v>382</v>
      </c>
      <c r="AH59">
        <v>385</v>
      </c>
      <c r="AI59">
        <v>395</v>
      </c>
      <c r="AJ59">
        <v>417</v>
      </c>
      <c r="AK59">
        <v>485</v>
      </c>
      <c r="AL59">
        <v>502</v>
      </c>
      <c r="AM59">
        <v>521</v>
      </c>
      <c r="AN59">
        <v>521</v>
      </c>
      <c r="AO59">
        <v>521</v>
      </c>
      <c r="AP59">
        <v>521</v>
      </c>
      <c r="AQ59">
        <v>1533</v>
      </c>
      <c r="AR59">
        <v>114</v>
      </c>
      <c r="AS59">
        <v>15949</v>
      </c>
      <c r="AT59">
        <v>14928</v>
      </c>
      <c r="AU59">
        <v>144</v>
      </c>
      <c r="AV59">
        <v>25935</v>
      </c>
      <c r="AW59">
        <v>367</v>
      </c>
      <c r="AX59">
        <v>337</v>
      </c>
      <c r="AY59">
        <v>252</v>
      </c>
      <c r="AZ59">
        <v>749</v>
      </c>
      <c r="BA59">
        <v>2303</v>
      </c>
      <c r="BB59">
        <v>2117</v>
      </c>
      <c r="BC59">
        <v>1742</v>
      </c>
      <c r="BD59">
        <v>3397</v>
      </c>
      <c r="BE59">
        <v>59</v>
      </c>
      <c r="BF59">
        <f>Table5[[#This Row],[50%]]-(Table5[[#This Row],[S50%]]+Table5[[#This Row],[I50%]])</f>
        <v>13504</v>
      </c>
      <c r="BG59" s="2">
        <f>Table5[[#This Row],[S50%]]+Table5[[#This Row],[I50%]]</f>
        <v>2623</v>
      </c>
    </row>
    <row r="60" spans="1:59" x14ac:dyDescent="0.2">
      <c r="A60">
        <v>1591104598</v>
      </c>
      <c r="B60">
        <v>240</v>
      </c>
      <c r="D60" t="s">
        <v>48</v>
      </c>
      <c r="E60" t="s">
        <v>311</v>
      </c>
      <c r="F60" t="s">
        <v>309</v>
      </c>
      <c r="G60">
        <v>16237</v>
      </c>
      <c r="H60">
        <v>17333</v>
      </c>
      <c r="I60">
        <v>18093</v>
      </c>
      <c r="J60">
        <v>18858</v>
      </c>
      <c r="K60">
        <v>19890</v>
      </c>
      <c r="L60">
        <v>21169</v>
      </c>
      <c r="M60">
        <v>22410</v>
      </c>
      <c r="N60">
        <v>22658</v>
      </c>
      <c r="O60">
        <v>22780</v>
      </c>
      <c r="P60">
        <v>22780</v>
      </c>
      <c r="Q60">
        <v>22780</v>
      </c>
      <c r="R60">
        <v>22780</v>
      </c>
      <c r="S60">
        <v>2258</v>
      </c>
      <c r="T60">
        <v>2351</v>
      </c>
      <c r="U60">
        <v>2406</v>
      </c>
      <c r="V60">
        <v>2436</v>
      </c>
      <c r="W60">
        <v>2504</v>
      </c>
      <c r="X60">
        <v>2538</v>
      </c>
      <c r="Y60">
        <v>2626</v>
      </c>
      <c r="Z60">
        <v>2627</v>
      </c>
      <c r="AA60">
        <v>2727</v>
      </c>
      <c r="AB60">
        <v>2727</v>
      </c>
      <c r="AC60">
        <v>2727</v>
      </c>
      <c r="AD60">
        <v>2727</v>
      </c>
      <c r="AE60">
        <v>359</v>
      </c>
      <c r="AF60">
        <v>373</v>
      </c>
      <c r="AG60">
        <v>381</v>
      </c>
      <c r="AH60">
        <v>385</v>
      </c>
      <c r="AI60">
        <v>394</v>
      </c>
      <c r="AJ60">
        <v>399</v>
      </c>
      <c r="AK60">
        <v>425</v>
      </c>
      <c r="AL60">
        <v>485</v>
      </c>
      <c r="AM60">
        <v>521</v>
      </c>
      <c r="AN60">
        <v>521</v>
      </c>
      <c r="AO60">
        <v>521</v>
      </c>
      <c r="AP60">
        <v>521</v>
      </c>
      <c r="AQ60">
        <v>1557</v>
      </c>
      <c r="AR60">
        <v>114</v>
      </c>
      <c r="AS60">
        <v>15977</v>
      </c>
      <c r="AT60">
        <v>14961</v>
      </c>
      <c r="AU60">
        <v>144</v>
      </c>
      <c r="AV60">
        <v>25935</v>
      </c>
      <c r="AW60">
        <v>367</v>
      </c>
      <c r="AX60">
        <v>337</v>
      </c>
      <c r="AY60">
        <v>252</v>
      </c>
      <c r="AZ60">
        <v>749</v>
      </c>
      <c r="BA60">
        <v>2303</v>
      </c>
      <c r="BB60">
        <v>2120</v>
      </c>
      <c r="BC60">
        <v>1742</v>
      </c>
      <c r="BD60">
        <v>3397</v>
      </c>
      <c r="BE60">
        <v>59</v>
      </c>
      <c r="BF60">
        <f>Table5[[#This Row],[50%]]-(Table5[[#This Row],[S50%]]+Table5[[#This Row],[I50%]])</f>
        <v>13620</v>
      </c>
      <c r="BG60" s="2">
        <f>Table5[[#This Row],[S50%]]+Table5[[#This Row],[I50%]]</f>
        <v>2617</v>
      </c>
    </row>
    <row r="61" spans="1:59" x14ac:dyDescent="0.2">
      <c r="A61">
        <v>1591104600</v>
      </c>
      <c r="B61">
        <v>240</v>
      </c>
      <c r="D61" t="s">
        <v>48</v>
      </c>
      <c r="E61" t="s">
        <v>330</v>
      </c>
      <c r="F61" t="s">
        <v>316</v>
      </c>
      <c r="G61">
        <v>16305</v>
      </c>
      <c r="H61">
        <v>17411</v>
      </c>
      <c r="I61">
        <v>18421</v>
      </c>
      <c r="J61">
        <v>18946</v>
      </c>
      <c r="K61">
        <v>20012</v>
      </c>
      <c r="L61">
        <v>21439</v>
      </c>
      <c r="M61">
        <v>22410</v>
      </c>
      <c r="N61">
        <v>22658</v>
      </c>
      <c r="O61">
        <v>22689</v>
      </c>
      <c r="P61">
        <v>22689</v>
      </c>
      <c r="Q61">
        <v>22689</v>
      </c>
      <c r="R61">
        <v>22689</v>
      </c>
      <c r="S61">
        <v>2261</v>
      </c>
      <c r="T61">
        <v>2358</v>
      </c>
      <c r="U61">
        <v>2413</v>
      </c>
      <c r="V61">
        <v>2448</v>
      </c>
      <c r="W61">
        <v>2504</v>
      </c>
      <c r="X61">
        <v>2538</v>
      </c>
      <c r="Y61">
        <v>2626</v>
      </c>
      <c r="Z61">
        <v>2627</v>
      </c>
      <c r="AA61">
        <v>2727</v>
      </c>
      <c r="AB61">
        <v>2727</v>
      </c>
      <c r="AC61">
        <v>2727</v>
      </c>
      <c r="AD61">
        <v>2727</v>
      </c>
      <c r="AE61">
        <v>364</v>
      </c>
      <c r="AF61">
        <v>376</v>
      </c>
      <c r="AG61">
        <v>383</v>
      </c>
      <c r="AH61">
        <v>389</v>
      </c>
      <c r="AI61">
        <v>397</v>
      </c>
      <c r="AJ61">
        <v>403</v>
      </c>
      <c r="AK61">
        <v>425</v>
      </c>
      <c r="AL61">
        <v>444</v>
      </c>
      <c r="AM61">
        <v>521</v>
      </c>
      <c r="AN61">
        <v>521</v>
      </c>
      <c r="AO61">
        <v>521</v>
      </c>
      <c r="AP61">
        <v>521</v>
      </c>
      <c r="AQ61">
        <v>1581</v>
      </c>
      <c r="AR61">
        <v>114</v>
      </c>
      <c r="AS61">
        <v>16011</v>
      </c>
      <c r="AT61">
        <v>14979</v>
      </c>
      <c r="AU61">
        <v>144</v>
      </c>
      <c r="AV61">
        <v>25935</v>
      </c>
      <c r="AW61">
        <v>367</v>
      </c>
      <c r="AX61">
        <v>338</v>
      </c>
      <c r="AY61">
        <v>252</v>
      </c>
      <c r="AZ61">
        <v>749</v>
      </c>
      <c r="BA61">
        <v>2302</v>
      </c>
      <c r="BB61">
        <v>2122</v>
      </c>
      <c r="BC61">
        <v>1742</v>
      </c>
      <c r="BD61">
        <v>3397</v>
      </c>
      <c r="BE61">
        <v>59</v>
      </c>
      <c r="BF61">
        <f>Table5[[#This Row],[50%]]-(Table5[[#This Row],[S50%]]+Table5[[#This Row],[I50%]])</f>
        <v>13680</v>
      </c>
      <c r="BG61" s="2">
        <f>Table5[[#This Row],[S50%]]+Table5[[#This Row],[I50%]]</f>
        <v>2625</v>
      </c>
    </row>
    <row r="62" spans="1:59" x14ac:dyDescent="0.2">
      <c r="A62">
        <v>1591104602</v>
      </c>
      <c r="B62">
        <v>240</v>
      </c>
      <c r="D62" t="s">
        <v>48</v>
      </c>
      <c r="E62" t="s">
        <v>315</v>
      </c>
      <c r="F62" t="s">
        <v>316</v>
      </c>
      <c r="G62">
        <v>16305</v>
      </c>
      <c r="H62">
        <v>17396</v>
      </c>
      <c r="I62">
        <v>18320</v>
      </c>
      <c r="J62">
        <v>18846</v>
      </c>
      <c r="K62">
        <v>19890</v>
      </c>
      <c r="L62">
        <v>21439</v>
      </c>
      <c r="M62">
        <v>22410</v>
      </c>
      <c r="N62">
        <v>22658</v>
      </c>
      <c r="O62">
        <v>22689</v>
      </c>
      <c r="P62">
        <v>22689</v>
      </c>
      <c r="Q62">
        <v>22689</v>
      </c>
      <c r="R62">
        <v>22689</v>
      </c>
      <c r="S62">
        <v>2265</v>
      </c>
      <c r="T62">
        <v>2356</v>
      </c>
      <c r="U62">
        <v>2422</v>
      </c>
      <c r="V62">
        <v>2448</v>
      </c>
      <c r="W62">
        <v>2504</v>
      </c>
      <c r="X62">
        <v>2548</v>
      </c>
      <c r="Y62">
        <v>2597</v>
      </c>
      <c r="Z62">
        <v>2627</v>
      </c>
      <c r="AA62">
        <v>2727</v>
      </c>
      <c r="AB62">
        <v>2727</v>
      </c>
      <c r="AC62">
        <v>2727</v>
      </c>
      <c r="AD62">
        <v>2727</v>
      </c>
      <c r="AE62">
        <v>365</v>
      </c>
      <c r="AF62">
        <v>374</v>
      </c>
      <c r="AG62">
        <v>384</v>
      </c>
      <c r="AH62">
        <v>389</v>
      </c>
      <c r="AI62">
        <v>397</v>
      </c>
      <c r="AJ62">
        <v>404</v>
      </c>
      <c r="AK62">
        <v>418</v>
      </c>
      <c r="AL62">
        <v>444</v>
      </c>
      <c r="AM62">
        <v>521</v>
      </c>
      <c r="AN62">
        <v>521</v>
      </c>
      <c r="AO62">
        <v>521</v>
      </c>
      <c r="AP62">
        <v>521</v>
      </c>
      <c r="AQ62">
        <v>1614</v>
      </c>
      <c r="AR62">
        <v>114</v>
      </c>
      <c r="AS62">
        <v>16011</v>
      </c>
      <c r="AT62">
        <v>14999</v>
      </c>
      <c r="AU62">
        <v>144</v>
      </c>
      <c r="AV62">
        <v>25935</v>
      </c>
      <c r="AW62">
        <v>367</v>
      </c>
      <c r="AX62">
        <v>338</v>
      </c>
      <c r="AY62">
        <v>252</v>
      </c>
      <c r="AZ62">
        <v>749</v>
      </c>
      <c r="BA62">
        <v>2300</v>
      </c>
      <c r="BB62">
        <v>2125</v>
      </c>
      <c r="BC62">
        <v>1742</v>
      </c>
      <c r="BD62">
        <v>3397</v>
      </c>
      <c r="BE62">
        <v>59</v>
      </c>
      <c r="BF62">
        <f>Table5[[#This Row],[50%]]-(Table5[[#This Row],[S50%]]+Table5[[#This Row],[I50%]])</f>
        <v>13675</v>
      </c>
      <c r="BG62" s="2">
        <f>Table5[[#This Row],[S50%]]+Table5[[#This Row],[I50%]]</f>
        <v>2630</v>
      </c>
    </row>
    <row r="63" spans="1:59" x14ac:dyDescent="0.2">
      <c r="A63">
        <v>1591104604</v>
      </c>
      <c r="B63">
        <v>240</v>
      </c>
      <c r="D63" t="s">
        <v>48</v>
      </c>
      <c r="E63" t="s">
        <v>315</v>
      </c>
      <c r="F63" t="s">
        <v>316</v>
      </c>
      <c r="G63">
        <v>16666</v>
      </c>
      <c r="H63">
        <v>17378</v>
      </c>
      <c r="I63">
        <v>18313</v>
      </c>
      <c r="J63">
        <v>18823</v>
      </c>
      <c r="K63">
        <v>19877</v>
      </c>
      <c r="L63">
        <v>20582</v>
      </c>
      <c r="M63">
        <v>22658</v>
      </c>
      <c r="N63">
        <v>22689</v>
      </c>
      <c r="O63">
        <v>22744</v>
      </c>
      <c r="P63">
        <v>22744</v>
      </c>
      <c r="Q63">
        <v>22744</v>
      </c>
      <c r="R63">
        <v>22744</v>
      </c>
      <c r="S63">
        <v>2262</v>
      </c>
      <c r="T63">
        <v>2347</v>
      </c>
      <c r="U63">
        <v>2413</v>
      </c>
      <c r="V63">
        <v>2453</v>
      </c>
      <c r="W63">
        <v>2499</v>
      </c>
      <c r="X63">
        <v>2548</v>
      </c>
      <c r="Y63">
        <v>2588</v>
      </c>
      <c r="Z63">
        <v>2597</v>
      </c>
      <c r="AA63">
        <v>2675</v>
      </c>
      <c r="AB63">
        <v>2675</v>
      </c>
      <c r="AC63">
        <v>2675</v>
      </c>
      <c r="AD63">
        <v>2675</v>
      </c>
      <c r="AE63">
        <v>364</v>
      </c>
      <c r="AF63">
        <v>373</v>
      </c>
      <c r="AG63">
        <v>381</v>
      </c>
      <c r="AH63">
        <v>389</v>
      </c>
      <c r="AI63">
        <v>396</v>
      </c>
      <c r="AJ63">
        <v>403</v>
      </c>
      <c r="AK63">
        <v>416</v>
      </c>
      <c r="AL63">
        <v>444</v>
      </c>
      <c r="AM63">
        <v>521</v>
      </c>
      <c r="AN63">
        <v>521</v>
      </c>
      <c r="AO63">
        <v>521</v>
      </c>
      <c r="AP63">
        <v>521</v>
      </c>
      <c r="AQ63">
        <v>1642</v>
      </c>
      <c r="AR63">
        <v>114</v>
      </c>
      <c r="AS63">
        <v>16036</v>
      </c>
      <c r="AT63">
        <v>15024</v>
      </c>
      <c r="AU63">
        <v>144</v>
      </c>
      <c r="AV63">
        <v>25935</v>
      </c>
      <c r="AW63">
        <v>366</v>
      </c>
      <c r="AX63">
        <v>338</v>
      </c>
      <c r="AY63">
        <v>252</v>
      </c>
      <c r="AZ63">
        <v>749</v>
      </c>
      <c r="BA63">
        <v>2299</v>
      </c>
      <c r="BB63">
        <v>2128</v>
      </c>
      <c r="BC63">
        <v>1742</v>
      </c>
      <c r="BD63">
        <v>3397</v>
      </c>
      <c r="BE63">
        <v>59</v>
      </c>
      <c r="BF63">
        <f>Table5[[#This Row],[50%]]-(Table5[[#This Row],[S50%]]+Table5[[#This Row],[I50%]])</f>
        <v>14040</v>
      </c>
      <c r="BG63" s="2">
        <f>Table5[[#This Row],[S50%]]+Table5[[#This Row],[I50%]]</f>
        <v>2626</v>
      </c>
    </row>
    <row r="64" spans="1:59" x14ac:dyDescent="0.2">
      <c r="A64">
        <v>1591104606</v>
      </c>
      <c r="B64">
        <v>240</v>
      </c>
      <c r="D64" t="s">
        <v>48</v>
      </c>
      <c r="E64" t="s">
        <v>321</v>
      </c>
      <c r="F64" t="s">
        <v>49</v>
      </c>
      <c r="G64">
        <v>16666</v>
      </c>
      <c r="H64">
        <v>17411</v>
      </c>
      <c r="I64">
        <v>18421</v>
      </c>
      <c r="J64">
        <v>18840</v>
      </c>
      <c r="K64">
        <v>20083</v>
      </c>
      <c r="L64">
        <v>20582</v>
      </c>
      <c r="M64">
        <v>22109</v>
      </c>
      <c r="N64">
        <v>22689</v>
      </c>
      <c r="O64">
        <v>22744</v>
      </c>
      <c r="P64">
        <v>22744</v>
      </c>
      <c r="Q64">
        <v>22744</v>
      </c>
      <c r="R64">
        <v>22744</v>
      </c>
      <c r="S64">
        <v>2262</v>
      </c>
      <c r="T64">
        <v>2378</v>
      </c>
      <c r="U64">
        <v>2408</v>
      </c>
      <c r="V64">
        <v>2453</v>
      </c>
      <c r="W64">
        <v>2482</v>
      </c>
      <c r="X64">
        <v>2529</v>
      </c>
      <c r="Y64">
        <v>2588</v>
      </c>
      <c r="Z64">
        <v>2675</v>
      </c>
      <c r="AA64">
        <v>2687</v>
      </c>
      <c r="AB64">
        <v>2687</v>
      </c>
      <c r="AC64">
        <v>2687</v>
      </c>
      <c r="AD64">
        <v>2687</v>
      </c>
      <c r="AE64">
        <v>364</v>
      </c>
      <c r="AF64">
        <v>372</v>
      </c>
      <c r="AG64">
        <v>379</v>
      </c>
      <c r="AH64">
        <v>388</v>
      </c>
      <c r="AI64">
        <v>395</v>
      </c>
      <c r="AJ64">
        <v>403</v>
      </c>
      <c r="AK64">
        <v>416</v>
      </c>
      <c r="AL64">
        <v>444</v>
      </c>
      <c r="AM64">
        <v>448</v>
      </c>
      <c r="AN64">
        <v>448</v>
      </c>
      <c r="AO64">
        <v>448</v>
      </c>
      <c r="AP64">
        <v>448</v>
      </c>
      <c r="AQ64">
        <v>1672</v>
      </c>
      <c r="AR64">
        <v>115</v>
      </c>
      <c r="AS64">
        <v>16036</v>
      </c>
      <c r="AT64">
        <v>15035</v>
      </c>
      <c r="AU64">
        <v>144</v>
      </c>
      <c r="AV64">
        <v>25935</v>
      </c>
      <c r="AW64">
        <v>366</v>
      </c>
      <c r="AX64">
        <v>339</v>
      </c>
      <c r="AY64">
        <v>252</v>
      </c>
      <c r="AZ64">
        <v>749</v>
      </c>
      <c r="BA64">
        <v>2297</v>
      </c>
      <c r="BB64">
        <v>2130</v>
      </c>
      <c r="BC64">
        <v>1742</v>
      </c>
      <c r="BD64">
        <v>3397</v>
      </c>
      <c r="BE64">
        <v>59</v>
      </c>
      <c r="BF64">
        <f>Table5[[#This Row],[50%]]-(Table5[[#This Row],[S50%]]+Table5[[#This Row],[I50%]])</f>
        <v>14040</v>
      </c>
      <c r="BG64" s="2">
        <f>Table5[[#This Row],[S50%]]+Table5[[#This Row],[I50%]]</f>
        <v>2626</v>
      </c>
    </row>
    <row r="65" spans="1:59" x14ac:dyDescent="0.2">
      <c r="A65">
        <v>1591104608</v>
      </c>
      <c r="B65">
        <v>240</v>
      </c>
      <c r="D65" t="s">
        <v>48</v>
      </c>
      <c r="E65" t="s">
        <v>310</v>
      </c>
      <c r="F65" t="s">
        <v>49</v>
      </c>
      <c r="G65">
        <v>16354</v>
      </c>
      <c r="H65">
        <v>17234</v>
      </c>
      <c r="I65">
        <v>18300</v>
      </c>
      <c r="J65">
        <v>18767</v>
      </c>
      <c r="K65">
        <v>20086</v>
      </c>
      <c r="L65">
        <v>20582</v>
      </c>
      <c r="M65">
        <v>22689</v>
      </c>
      <c r="N65">
        <v>22705</v>
      </c>
      <c r="O65">
        <v>22744</v>
      </c>
      <c r="P65">
        <v>22744</v>
      </c>
      <c r="Q65">
        <v>22744</v>
      </c>
      <c r="R65">
        <v>22744</v>
      </c>
      <c r="S65">
        <v>2276</v>
      </c>
      <c r="T65">
        <v>2379</v>
      </c>
      <c r="U65">
        <v>2408</v>
      </c>
      <c r="V65">
        <v>2454</v>
      </c>
      <c r="W65">
        <v>2498</v>
      </c>
      <c r="X65">
        <v>2548</v>
      </c>
      <c r="Y65">
        <v>2588</v>
      </c>
      <c r="Z65">
        <v>2675</v>
      </c>
      <c r="AA65">
        <v>2687</v>
      </c>
      <c r="AB65">
        <v>2687</v>
      </c>
      <c r="AC65">
        <v>2687</v>
      </c>
      <c r="AD65">
        <v>2687</v>
      </c>
      <c r="AE65">
        <v>364</v>
      </c>
      <c r="AF65">
        <v>372</v>
      </c>
      <c r="AG65">
        <v>377</v>
      </c>
      <c r="AH65">
        <v>384</v>
      </c>
      <c r="AI65">
        <v>394</v>
      </c>
      <c r="AJ65">
        <v>400</v>
      </c>
      <c r="AK65">
        <v>444</v>
      </c>
      <c r="AL65">
        <v>448</v>
      </c>
      <c r="AM65">
        <v>474</v>
      </c>
      <c r="AN65">
        <v>474</v>
      </c>
      <c r="AO65">
        <v>474</v>
      </c>
      <c r="AP65">
        <v>474</v>
      </c>
      <c r="AQ65">
        <v>1697</v>
      </c>
      <c r="AR65">
        <v>116</v>
      </c>
      <c r="AS65">
        <v>16036</v>
      </c>
      <c r="AT65">
        <v>15042</v>
      </c>
      <c r="AU65">
        <v>144</v>
      </c>
      <c r="AV65">
        <v>25935</v>
      </c>
      <c r="AW65">
        <v>366</v>
      </c>
      <c r="AX65">
        <v>339</v>
      </c>
      <c r="AY65">
        <v>252</v>
      </c>
      <c r="AZ65">
        <v>749</v>
      </c>
      <c r="BA65">
        <v>2299</v>
      </c>
      <c r="BB65">
        <v>2131</v>
      </c>
      <c r="BC65">
        <v>1742</v>
      </c>
      <c r="BD65">
        <v>3397</v>
      </c>
      <c r="BE65">
        <v>59</v>
      </c>
      <c r="BF65">
        <f>Table5[[#This Row],[50%]]-(Table5[[#This Row],[S50%]]+Table5[[#This Row],[I50%]])</f>
        <v>13714</v>
      </c>
      <c r="BG65" s="2">
        <f>Table5[[#This Row],[S50%]]+Table5[[#This Row],[I50%]]</f>
        <v>2640</v>
      </c>
    </row>
    <row r="66" spans="1:59" x14ac:dyDescent="0.2">
      <c r="A66">
        <v>1591104610</v>
      </c>
      <c r="B66">
        <v>240</v>
      </c>
      <c r="D66" t="s">
        <v>48</v>
      </c>
      <c r="E66" t="s">
        <v>311</v>
      </c>
      <c r="F66" t="s">
        <v>316</v>
      </c>
      <c r="G66">
        <v>15944</v>
      </c>
      <c r="H66">
        <v>17248</v>
      </c>
      <c r="I66">
        <v>18122</v>
      </c>
      <c r="J66">
        <v>18522</v>
      </c>
      <c r="K66">
        <v>20050</v>
      </c>
      <c r="L66">
        <v>20408</v>
      </c>
      <c r="M66">
        <v>22109</v>
      </c>
      <c r="N66">
        <v>22705</v>
      </c>
      <c r="O66">
        <v>22744</v>
      </c>
      <c r="P66">
        <v>22744</v>
      </c>
      <c r="Q66">
        <v>22744</v>
      </c>
      <c r="R66">
        <v>22744</v>
      </c>
      <c r="S66">
        <v>2276</v>
      </c>
      <c r="T66">
        <v>2376</v>
      </c>
      <c r="U66">
        <v>2396</v>
      </c>
      <c r="V66">
        <v>2453</v>
      </c>
      <c r="W66">
        <v>2492</v>
      </c>
      <c r="X66">
        <v>2531</v>
      </c>
      <c r="Y66">
        <v>2607</v>
      </c>
      <c r="Z66">
        <v>2675</v>
      </c>
      <c r="AA66">
        <v>2687</v>
      </c>
      <c r="AB66">
        <v>2687</v>
      </c>
      <c r="AC66">
        <v>2687</v>
      </c>
      <c r="AD66">
        <v>2687</v>
      </c>
      <c r="AE66">
        <v>363</v>
      </c>
      <c r="AF66">
        <v>370</v>
      </c>
      <c r="AG66">
        <v>376</v>
      </c>
      <c r="AH66">
        <v>383</v>
      </c>
      <c r="AI66">
        <v>393</v>
      </c>
      <c r="AJ66">
        <v>400</v>
      </c>
      <c r="AK66">
        <v>448</v>
      </c>
      <c r="AL66">
        <v>474</v>
      </c>
      <c r="AM66">
        <v>488</v>
      </c>
      <c r="AN66">
        <v>488</v>
      </c>
      <c r="AO66">
        <v>488</v>
      </c>
      <c r="AP66">
        <v>488</v>
      </c>
      <c r="AQ66">
        <v>1726</v>
      </c>
      <c r="AR66">
        <v>120</v>
      </c>
      <c r="AS66">
        <v>16006</v>
      </c>
      <c r="AT66">
        <v>15020</v>
      </c>
      <c r="AU66">
        <v>144</v>
      </c>
      <c r="AV66">
        <v>25935</v>
      </c>
      <c r="AW66">
        <v>367</v>
      </c>
      <c r="AX66">
        <v>338</v>
      </c>
      <c r="AY66">
        <v>252</v>
      </c>
      <c r="AZ66">
        <v>749</v>
      </c>
      <c r="BA66">
        <v>2300</v>
      </c>
      <c r="BB66">
        <v>2128</v>
      </c>
      <c r="BC66">
        <v>1742</v>
      </c>
      <c r="BD66">
        <v>3397</v>
      </c>
      <c r="BE66">
        <v>59</v>
      </c>
      <c r="BF66">
        <f>Table5[[#This Row],[50%]]-(Table5[[#This Row],[S50%]]+Table5[[#This Row],[I50%]])</f>
        <v>13305</v>
      </c>
      <c r="BG66" s="2">
        <f>Table5[[#This Row],[S50%]]+Table5[[#This Row],[I50%]]</f>
        <v>2639</v>
      </c>
    </row>
    <row r="67" spans="1:59" x14ac:dyDescent="0.2">
      <c r="A67">
        <v>1591104612</v>
      </c>
      <c r="B67">
        <v>240</v>
      </c>
      <c r="D67" t="s">
        <v>48</v>
      </c>
      <c r="E67" t="s">
        <v>62</v>
      </c>
      <c r="F67" t="s">
        <v>247</v>
      </c>
      <c r="G67">
        <v>15986</v>
      </c>
      <c r="H67">
        <v>17362</v>
      </c>
      <c r="I67">
        <v>18337</v>
      </c>
      <c r="J67">
        <v>18785</v>
      </c>
      <c r="K67">
        <v>20086</v>
      </c>
      <c r="L67">
        <v>20353</v>
      </c>
      <c r="M67">
        <v>22109</v>
      </c>
      <c r="N67">
        <v>22614</v>
      </c>
      <c r="O67">
        <v>22705</v>
      </c>
      <c r="P67">
        <v>22705</v>
      </c>
      <c r="Q67">
        <v>22705</v>
      </c>
      <c r="R67">
        <v>22705</v>
      </c>
      <c r="S67">
        <v>2269</v>
      </c>
      <c r="T67">
        <v>2369</v>
      </c>
      <c r="U67">
        <v>2407</v>
      </c>
      <c r="V67">
        <v>2442</v>
      </c>
      <c r="W67">
        <v>2489</v>
      </c>
      <c r="X67">
        <v>2538</v>
      </c>
      <c r="Y67">
        <v>2650</v>
      </c>
      <c r="Z67">
        <v>2675</v>
      </c>
      <c r="AA67">
        <v>2687</v>
      </c>
      <c r="AB67">
        <v>2687</v>
      </c>
      <c r="AC67">
        <v>2687</v>
      </c>
      <c r="AD67">
        <v>2687</v>
      </c>
      <c r="AE67">
        <v>364</v>
      </c>
      <c r="AF67">
        <v>372</v>
      </c>
      <c r="AG67">
        <v>376</v>
      </c>
      <c r="AH67">
        <v>380</v>
      </c>
      <c r="AI67">
        <v>393</v>
      </c>
      <c r="AJ67">
        <v>400</v>
      </c>
      <c r="AK67">
        <v>448</v>
      </c>
      <c r="AL67">
        <v>474</v>
      </c>
      <c r="AM67">
        <v>488</v>
      </c>
      <c r="AN67">
        <v>488</v>
      </c>
      <c r="AO67">
        <v>488</v>
      </c>
      <c r="AP67">
        <v>488</v>
      </c>
      <c r="AQ67">
        <v>1757</v>
      </c>
      <c r="AR67">
        <v>120</v>
      </c>
      <c r="AS67">
        <v>16011</v>
      </c>
      <c r="AT67">
        <v>15045</v>
      </c>
      <c r="AU67">
        <v>144</v>
      </c>
      <c r="AV67">
        <v>25935</v>
      </c>
      <c r="AW67">
        <v>367</v>
      </c>
      <c r="AX67">
        <v>339</v>
      </c>
      <c r="AY67">
        <v>252</v>
      </c>
      <c r="AZ67">
        <v>749</v>
      </c>
      <c r="BA67">
        <v>2299</v>
      </c>
      <c r="BB67">
        <v>2131</v>
      </c>
      <c r="BC67">
        <v>1742</v>
      </c>
      <c r="BD67">
        <v>3397</v>
      </c>
      <c r="BE67">
        <v>59</v>
      </c>
      <c r="BF67">
        <f>Table5[[#This Row],[50%]]-(Table5[[#This Row],[S50%]]+Table5[[#This Row],[I50%]])</f>
        <v>13353</v>
      </c>
      <c r="BG67" s="2">
        <f>Table5[[#This Row],[S50%]]+Table5[[#This Row],[I50%]]</f>
        <v>2633</v>
      </c>
    </row>
    <row r="68" spans="1:59" x14ac:dyDescent="0.2">
      <c r="A68">
        <v>1591104614</v>
      </c>
      <c r="B68">
        <v>240</v>
      </c>
      <c r="D68" t="s">
        <v>48</v>
      </c>
      <c r="E68" t="s">
        <v>62</v>
      </c>
      <c r="F68" t="s">
        <v>326</v>
      </c>
      <c r="G68">
        <v>15986</v>
      </c>
      <c r="H68">
        <v>17750</v>
      </c>
      <c r="I68">
        <v>18343</v>
      </c>
      <c r="J68">
        <v>18579</v>
      </c>
      <c r="K68">
        <v>20083</v>
      </c>
      <c r="L68">
        <v>20350</v>
      </c>
      <c r="M68">
        <v>21923</v>
      </c>
      <c r="N68">
        <v>22614</v>
      </c>
      <c r="O68">
        <v>22705</v>
      </c>
      <c r="P68">
        <v>22705</v>
      </c>
      <c r="Q68">
        <v>22705</v>
      </c>
      <c r="R68">
        <v>22705</v>
      </c>
      <c r="S68">
        <v>2278</v>
      </c>
      <c r="T68">
        <v>2369</v>
      </c>
      <c r="U68">
        <v>2389</v>
      </c>
      <c r="V68">
        <v>2428</v>
      </c>
      <c r="W68">
        <v>2488</v>
      </c>
      <c r="X68">
        <v>2531</v>
      </c>
      <c r="Y68">
        <v>2650</v>
      </c>
      <c r="Z68">
        <v>2687</v>
      </c>
      <c r="AA68">
        <v>2701</v>
      </c>
      <c r="AB68">
        <v>2701</v>
      </c>
      <c r="AC68">
        <v>2701</v>
      </c>
      <c r="AD68">
        <v>2701</v>
      </c>
      <c r="AE68">
        <v>367</v>
      </c>
      <c r="AF68">
        <v>374</v>
      </c>
      <c r="AG68">
        <v>378</v>
      </c>
      <c r="AH68">
        <v>384</v>
      </c>
      <c r="AI68">
        <v>399</v>
      </c>
      <c r="AJ68">
        <v>410</v>
      </c>
      <c r="AK68">
        <v>448</v>
      </c>
      <c r="AL68">
        <v>474</v>
      </c>
      <c r="AM68">
        <v>488</v>
      </c>
      <c r="AN68">
        <v>488</v>
      </c>
      <c r="AO68">
        <v>488</v>
      </c>
      <c r="AP68">
        <v>488</v>
      </c>
      <c r="AQ68">
        <v>1789</v>
      </c>
      <c r="AR68">
        <v>124</v>
      </c>
      <c r="AS68">
        <v>16016</v>
      </c>
      <c r="AT68">
        <v>15036</v>
      </c>
      <c r="AU68">
        <v>144</v>
      </c>
      <c r="AV68">
        <v>25935</v>
      </c>
      <c r="AW68">
        <v>367</v>
      </c>
      <c r="AX68">
        <v>339</v>
      </c>
      <c r="AY68">
        <v>252</v>
      </c>
      <c r="AZ68">
        <v>749</v>
      </c>
      <c r="BA68">
        <v>2300</v>
      </c>
      <c r="BB68">
        <v>2129</v>
      </c>
      <c r="BC68">
        <v>1742</v>
      </c>
      <c r="BD68">
        <v>3397</v>
      </c>
      <c r="BE68">
        <v>59</v>
      </c>
      <c r="BF68">
        <f>Table5[[#This Row],[50%]]-(Table5[[#This Row],[S50%]]+Table5[[#This Row],[I50%]])</f>
        <v>13341</v>
      </c>
      <c r="BG68" s="2">
        <f>Table5[[#This Row],[S50%]]+Table5[[#This Row],[I50%]]</f>
        <v>2645</v>
      </c>
    </row>
    <row r="69" spans="1:59" x14ac:dyDescent="0.2">
      <c r="A69">
        <v>1591104616</v>
      </c>
      <c r="B69">
        <v>240</v>
      </c>
      <c r="D69" t="s">
        <v>48</v>
      </c>
      <c r="E69" t="s">
        <v>312</v>
      </c>
      <c r="F69" t="s">
        <v>324</v>
      </c>
      <c r="G69">
        <v>15984</v>
      </c>
      <c r="H69">
        <v>17864</v>
      </c>
      <c r="I69">
        <v>18343</v>
      </c>
      <c r="J69">
        <v>18981</v>
      </c>
      <c r="K69">
        <v>20041</v>
      </c>
      <c r="L69">
        <v>20350</v>
      </c>
      <c r="M69">
        <v>22031</v>
      </c>
      <c r="N69">
        <v>22614</v>
      </c>
      <c r="O69">
        <v>22705</v>
      </c>
      <c r="P69">
        <v>22705</v>
      </c>
      <c r="Q69">
        <v>22705</v>
      </c>
      <c r="R69">
        <v>22705</v>
      </c>
      <c r="S69">
        <v>2285</v>
      </c>
      <c r="T69">
        <v>2360</v>
      </c>
      <c r="U69">
        <v>2404</v>
      </c>
      <c r="V69">
        <v>2438</v>
      </c>
      <c r="W69">
        <v>2487</v>
      </c>
      <c r="X69">
        <v>2531</v>
      </c>
      <c r="Y69">
        <v>2607</v>
      </c>
      <c r="Z69">
        <v>2650</v>
      </c>
      <c r="AA69">
        <v>2701</v>
      </c>
      <c r="AB69">
        <v>2701</v>
      </c>
      <c r="AC69">
        <v>2701</v>
      </c>
      <c r="AD69">
        <v>2701</v>
      </c>
      <c r="AE69">
        <v>362</v>
      </c>
      <c r="AF69">
        <v>372</v>
      </c>
      <c r="AG69">
        <v>376</v>
      </c>
      <c r="AH69">
        <v>381</v>
      </c>
      <c r="AI69">
        <v>393</v>
      </c>
      <c r="AJ69">
        <v>403</v>
      </c>
      <c r="AK69">
        <v>422</v>
      </c>
      <c r="AL69">
        <v>474</v>
      </c>
      <c r="AM69">
        <v>488</v>
      </c>
      <c r="AN69">
        <v>488</v>
      </c>
      <c r="AO69">
        <v>488</v>
      </c>
      <c r="AP69">
        <v>488</v>
      </c>
      <c r="AQ69">
        <v>1816</v>
      </c>
      <c r="AR69">
        <v>128</v>
      </c>
      <c r="AS69">
        <v>16011</v>
      </c>
      <c r="AT69">
        <v>15021</v>
      </c>
      <c r="AU69">
        <v>144</v>
      </c>
      <c r="AV69">
        <v>25935</v>
      </c>
      <c r="AW69">
        <v>367</v>
      </c>
      <c r="AX69">
        <v>338</v>
      </c>
      <c r="AY69">
        <v>252</v>
      </c>
      <c r="AZ69">
        <v>749</v>
      </c>
      <c r="BA69">
        <v>2301</v>
      </c>
      <c r="BB69">
        <v>2127</v>
      </c>
      <c r="BC69">
        <v>1742</v>
      </c>
      <c r="BD69">
        <v>3397</v>
      </c>
      <c r="BE69">
        <v>59</v>
      </c>
      <c r="BF69">
        <f>Table5[[#This Row],[50%]]-(Table5[[#This Row],[S50%]]+Table5[[#This Row],[I50%]])</f>
        <v>13337</v>
      </c>
      <c r="BG69" s="2">
        <f>Table5[[#This Row],[S50%]]+Table5[[#This Row],[I50%]]</f>
        <v>2647</v>
      </c>
    </row>
    <row r="70" spans="1:59" x14ac:dyDescent="0.2">
      <c r="A70">
        <v>1591104618</v>
      </c>
      <c r="B70">
        <v>240</v>
      </c>
      <c r="D70" t="s">
        <v>48</v>
      </c>
      <c r="E70" t="s">
        <v>331</v>
      </c>
      <c r="F70" t="s">
        <v>332</v>
      </c>
      <c r="G70">
        <v>15984</v>
      </c>
      <c r="H70">
        <v>17864</v>
      </c>
      <c r="I70">
        <v>18343</v>
      </c>
      <c r="J70">
        <v>19037</v>
      </c>
      <c r="K70">
        <v>20005</v>
      </c>
      <c r="L70">
        <v>20339</v>
      </c>
      <c r="M70">
        <v>21740</v>
      </c>
      <c r="N70">
        <v>22031</v>
      </c>
      <c r="O70">
        <v>22614</v>
      </c>
      <c r="P70">
        <v>22614</v>
      </c>
      <c r="Q70">
        <v>22614</v>
      </c>
      <c r="R70">
        <v>22614</v>
      </c>
      <c r="S70">
        <v>2285</v>
      </c>
      <c r="T70">
        <v>2360</v>
      </c>
      <c r="U70">
        <v>2404</v>
      </c>
      <c r="V70">
        <v>2437</v>
      </c>
      <c r="W70">
        <v>2487</v>
      </c>
      <c r="X70">
        <v>2509</v>
      </c>
      <c r="Y70">
        <v>2650</v>
      </c>
      <c r="Z70">
        <v>2657</v>
      </c>
      <c r="AA70">
        <v>2701</v>
      </c>
      <c r="AB70">
        <v>2701</v>
      </c>
      <c r="AC70">
        <v>2701</v>
      </c>
      <c r="AD70">
        <v>2701</v>
      </c>
      <c r="AE70">
        <v>364</v>
      </c>
      <c r="AF70">
        <v>372</v>
      </c>
      <c r="AG70">
        <v>376</v>
      </c>
      <c r="AH70">
        <v>381</v>
      </c>
      <c r="AI70">
        <v>393</v>
      </c>
      <c r="AJ70">
        <v>400</v>
      </c>
      <c r="AK70">
        <v>414</v>
      </c>
      <c r="AL70">
        <v>415</v>
      </c>
      <c r="AM70">
        <v>488</v>
      </c>
      <c r="AN70">
        <v>488</v>
      </c>
      <c r="AO70">
        <v>488</v>
      </c>
      <c r="AP70">
        <v>488</v>
      </c>
      <c r="AQ70">
        <v>1844</v>
      </c>
      <c r="AR70">
        <v>128</v>
      </c>
      <c r="AS70">
        <v>16016</v>
      </c>
      <c r="AT70">
        <v>15040</v>
      </c>
      <c r="AU70">
        <v>144</v>
      </c>
      <c r="AV70">
        <v>25935</v>
      </c>
      <c r="AW70">
        <v>367</v>
      </c>
      <c r="AX70">
        <v>338</v>
      </c>
      <c r="AY70">
        <v>252</v>
      </c>
      <c r="AZ70">
        <v>749</v>
      </c>
      <c r="BA70">
        <v>2301</v>
      </c>
      <c r="BB70">
        <v>2129</v>
      </c>
      <c r="BC70">
        <v>1742</v>
      </c>
      <c r="BD70">
        <v>3397</v>
      </c>
      <c r="BE70">
        <v>59</v>
      </c>
      <c r="BF70">
        <f>Table5[[#This Row],[50%]]-(Table5[[#This Row],[S50%]]+Table5[[#This Row],[I50%]])</f>
        <v>13335</v>
      </c>
      <c r="BG70" s="2">
        <f>Table5[[#This Row],[S50%]]+Table5[[#This Row],[I50%]]</f>
        <v>2649</v>
      </c>
    </row>
    <row r="71" spans="1:59" x14ac:dyDescent="0.2">
      <c r="A71">
        <v>1591104620</v>
      </c>
      <c r="B71">
        <v>240</v>
      </c>
      <c r="D71" t="s">
        <v>48</v>
      </c>
      <c r="E71" t="s">
        <v>329</v>
      </c>
      <c r="F71" t="s">
        <v>332</v>
      </c>
      <c r="G71">
        <v>15866</v>
      </c>
      <c r="H71">
        <v>17895</v>
      </c>
      <c r="I71">
        <v>18263</v>
      </c>
      <c r="J71">
        <v>18551</v>
      </c>
      <c r="K71">
        <v>20041</v>
      </c>
      <c r="L71">
        <v>20823</v>
      </c>
      <c r="M71">
        <v>22031</v>
      </c>
      <c r="N71">
        <v>22150</v>
      </c>
      <c r="O71">
        <v>22614</v>
      </c>
      <c r="P71">
        <v>22614</v>
      </c>
      <c r="Q71">
        <v>22614</v>
      </c>
      <c r="R71">
        <v>22614</v>
      </c>
      <c r="S71">
        <v>2272</v>
      </c>
      <c r="T71">
        <v>2357</v>
      </c>
      <c r="U71">
        <v>2395</v>
      </c>
      <c r="V71">
        <v>2424</v>
      </c>
      <c r="W71">
        <v>2486</v>
      </c>
      <c r="X71">
        <v>2526</v>
      </c>
      <c r="Y71">
        <v>2650</v>
      </c>
      <c r="Z71">
        <v>2657</v>
      </c>
      <c r="AA71">
        <v>2701</v>
      </c>
      <c r="AB71">
        <v>2701</v>
      </c>
      <c r="AC71">
        <v>2701</v>
      </c>
      <c r="AD71">
        <v>2701</v>
      </c>
      <c r="AE71">
        <v>358</v>
      </c>
      <c r="AF71">
        <v>371</v>
      </c>
      <c r="AG71">
        <v>376</v>
      </c>
      <c r="AH71">
        <v>381</v>
      </c>
      <c r="AI71">
        <v>395</v>
      </c>
      <c r="AJ71">
        <v>403</v>
      </c>
      <c r="AK71">
        <v>414</v>
      </c>
      <c r="AL71">
        <v>415</v>
      </c>
      <c r="AM71">
        <v>418</v>
      </c>
      <c r="AN71">
        <v>418</v>
      </c>
      <c r="AO71">
        <v>418</v>
      </c>
      <c r="AP71">
        <v>418</v>
      </c>
      <c r="AQ71">
        <v>1874</v>
      </c>
      <c r="AR71">
        <v>130</v>
      </c>
      <c r="AS71">
        <v>16006</v>
      </c>
      <c r="AT71">
        <v>15035</v>
      </c>
      <c r="AU71">
        <v>144</v>
      </c>
      <c r="AV71">
        <v>25935</v>
      </c>
      <c r="AW71">
        <v>367</v>
      </c>
      <c r="AX71">
        <v>338</v>
      </c>
      <c r="AY71">
        <v>252</v>
      </c>
      <c r="AZ71">
        <v>749</v>
      </c>
      <c r="BA71">
        <v>2301</v>
      </c>
      <c r="BB71">
        <v>2129</v>
      </c>
      <c r="BC71">
        <v>1742</v>
      </c>
      <c r="BD71">
        <v>3397</v>
      </c>
      <c r="BE71">
        <v>59</v>
      </c>
      <c r="BF71">
        <f>Table5[[#This Row],[50%]]-(Table5[[#This Row],[S50%]]+Table5[[#This Row],[I50%]])</f>
        <v>13236</v>
      </c>
      <c r="BG71" s="2">
        <f>Table5[[#This Row],[S50%]]+Table5[[#This Row],[I50%]]</f>
        <v>2630</v>
      </c>
    </row>
    <row r="72" spans="1:59" x14ac:dyDescent="0.2">
      <c r="A72">
        <v>1591104622</v>
      </c>
      <c r="B72">
        <v>240</v>
      </c>
      <c r="D72" t="s">
        <v>48</v>
      </c>
      <c r="E72" t="s">
        <v>331</v>
      </c>
      <c r="F72" t="s">
        <v>322</v>
      </c>
      <c r="G72">
        <v>16122</v>
      </c>
      <c r="H72">
        <v>17915</v>
      </c>
      <c r="I72">
        <v>18343</v>
      </c>
      <c r="J72">
        <v>18997</v>
      </c>
      <c r="K72">
        <v>20078</v>
      </c>
      <c r="L72">
        <v>21110</v>
      </c>
      <c r="M72">
        <v>22031</v>
      </c>
      <c r="N72">
        <v>22150</v>
      </c>
      <c r="O72">
        <v>22821</v>
      </c>
      <c r="P72">
        <v>22821</v>
      </c>
      <c r="Q72">
        <v>22821</v>
      </c>
      <c r="R72">
        <v>22821</v>
      </c>
      <c r="S72">
        <v>2289</v>
      </c>
      <c r="T72">
        <v>2353</v>
      </c>
      <c r="U72">
        <v>2411</v>
      </c>
      <c r="V72">
        <v>2427</v>
      </c>
      <c r="W72">
        <v>2486</v>
      </c>
      <c r="X72">
        <v>2512</v>
      </c>
      <c r="Y72">
        <v>2574</v>
      </c>
      <c r="Z72">
        <v>2657</v>
      </c>
      <c r="AA72">
        <v>2701</v>
      </c>
      <c r="AB72">
        <v>2701</v>
      </c>
      <c r="AC72">
        <v>2701</v>
      </c>
      <c r="AD72">
        <v>2701</v>
      </c>
      <c r="AE72">
        <v>359</v>
      </c>
      <c r="AF72">
        <v>372</v>
      </c>
      <c r="AG72">
        <v>377</v>
      </c>
      <c r="AH72">
        <v>386</v>
      </c>
      <c r="AI72">
        <v>397</v>
      </c>
      <c r="AJ72">
        <v>411</v>
      </c>
      <c r="AK72">
        <v>433</v>
      </c>
      <c r="AL72">
        <v>450</v>
      </c>
      <c r="AM72">
        <v>473</v>
      </c>
      <c r="AN72">
        <v>473</v>
      </c>
      <c r="AO72">
        <v>473</v>
      </c>
      <c r="AP72">
        <v>473</v>
      </c>
      <c r="AQ72">
        <v>1905</v>
      </c>
      <c r="AR72">
        <v>130</v>
      </c>
      <c r="AS72">
        <v>16016</v>
      </c>
      <c r="AT72">
        <v>15057</v>
      </c>
      <c r="AU72">
        <v>144</v>
      </c>
      <c r="AV72">
        <v>25935</v>
      </c>
      <c r="AW72">
        <v>367</v>
      </c>
      <c r="AX72">
        <v>339</v>
      </c>
      <c r="AY72">
        <v>252</v>
      </c>
      <c r="AZ72">
        <v>749</v>
      </c>
      <c r="BA72">
        <v>2301</v>
      </c>
      <c r="BB72">
        <v>2132</v>
      </c>
      <c r="BC72">
        <v>1742</v>
      </c>
      <c r="BD72">
        <v>3397</v>
      </c>
      <c r="BE72">
        <v>59</v>
      </c>
      <c r="BF72">
        <f>Table5[[#This Row],[50%]]-(Table5[[#This Row],[S50%]]+Table5[[#This Row],[I50%]])</f>
        <v>13474</v>
      </c>
      <c r="BG72" s="2">
        <f>Table5[[#This Row],[S50%]]+Table5[[#This Row],[I50%]]</f>
        <v>2648</v>
      </c>
    </row>
    <row r="73" spans="1:59" x14ac:dyDescent="0.2">
      <c r="A73">
        <v>1591104624</v>
      </c>
      <c r="B73">
        <v>240</v>
      </c>
      <c r="D73" t="s">
        <v>48</v>
      </c>
      <c r="E73" t="s">
        <v>62</v>
      </c>
      <c r="F73" t="s">
        <v>324</v>
      </c>
      <c r="G73">
        <v>16289</v>
      </c>
      <c r="H73">
        <v>17895</v>
      </c>
      <c r="I73">
        <v>18361</v>
      </c>
      <c r="J73">
        <v>18997</v>
      </c>
      <c r="K73">
        <v>20027</v>
      </c>
      <c r="L73">
        <v>21110</v>
      </c>
      <c r="M73">
        <v>22031</v>
      </c>
      <c r="N73">
        <v>22150</v>
      </c>
      <c r="O73">
        <v>22821</v>
      </c>
      <c r="P73">
        <v>22821</v>
      </c>
      <c r="Q73">
        <v>22821</v>
      </c>
      <c r="R73">
        <v>22821</v>
      </c>
      <c r="S73">
        <v>2286</v>
      </c>
      <c r="T73">
        <v>2351</v>
      </c>
      <c r="U73">
        <v>2411</v>
      </c>
      <c r="V73">
        <v>2422</v>
      </c>
      <c r="W73">
        <v>2486</v>
      </c>
      <c r="X73">
        <v>2501</v>
      </c>
      <c r="Y73">
        <v>2552</v>
      </c>
      <c r="Z73">
        <v>2574</v>
      </c>
      <c r="AA73">
        <v>2657</v>
      </c>
      <c r="AB73">
        <v>2657</v>
      </c>
      <c r="AC73">
        <v>2657</v>
      </c>
      <c r="AD73">
        <v>2657</v>
      </c>
      <c r="AE73">
        <v>360</v>
      </c>
      <c r="AF73">
        <v>371</v>
      </c>
      <c r="AG73">
        <v>379</v>
      </c>
      <c r="AH73">
        <v>388</v>
      </c>
      <c r="AI73">
        <v>397</v>
      </c>
      <c r="AJ73">
        <v>411</v>
      </c>
      <c r="AK73">
        <v>433</v>
      </c>
      <c r="AL73">
        <v>450</v>
      </c>
      <c r="AM73">
        <v>473</v>
      </c>
      <c r="AN73">
        <v>473</v>
      </c>
      <c r="AO73">
        <v>473</v>
      </c>
      <c r="AP73">
        <v>473</v>
      </c>
      <c r="AQ73">
        <v>1927</v>
      </c>
      <c r="AR73">
        <v>130</v>
      </c>
      <c r="AS73">
        <v>16016</v>
      </c>
      <c r="AT73">
        <v>15067</v>
      </c>
      <c r="AU73">
        <v>144</v>
      </c>
      <c r="AV73">
        <v>25935</v>
      </c>
      <c r="AW73">
        <v>367</v>
      </c>
      <c r="AX73">
        <v>339</v>
      </c>
      <c r="AY73">
        <v>252</v>
      </c>
      <c r="AZ73">
        <v>749</v>
      </c>
      <c r="BA73">
        <v>2300</v>
      </c>
      <c r="BB73">
        <v>2133</v>
      </c>
      <c r="BC73">
        <v>1742</v>
      </c>
      <c r="BD73">
        <v>3397</v>
      </c>
      <c r="BE73">
        <v>59</v>
      </c>
      <c r="BF73">
        <f>Table5[[#This Row],[50%]]-(Table5[[#This Row],[S50%]]+Table5[[#This Row],[I50%]])</f>
        <v>13643</v>
      </c>
      <c r="BG73" s="2">
        <f>Table5[[#This Row],[S50%]]+Table5[[#This Row],[I50%]]</f>
        <v>2646</v>
      </c>
    </row>
    <row r="74" spans="1:59" x14ac:dyDescent="0.2">
      <c r="A74">
        <v>1591104626</v>
      </c>
      <c r="B74">
        <v>240</v>
      </c>
      <c r="D74" t="s">
        <v>48</v>
      </c>
      <c r="E74" t="s">
        <v>318</v>
      </c>
      <c r="F74" t="s">
        <v>326</v>
      </c>
      <c r="G74">
        <v>16264</v>
      </c>
      <c r="H74">
        <v>17953</v>
      </c>
      <c r="I74">
        <v>18535</v>
      </c>
      <c r="J74">
        <v>18972</v>
      </c>
      <c r="K74">
        <v>20080</v>
      </c>
      <c r="L74">
        <v>21110</v>
      </c>
      <c r="M74">
        <v>22150</v>
      </c>
      <c r="N74">
        <v>22373</v>
      </c>
      <c r="O74">
        <v>22821</v>
      </c>
      <c r="P74">
        <v>22821</v>
      </c>
      <c r="Q74">
        <v>22821</v>
      </c>
      <c r="R74">
        <v>22821</v>
      </c>
      <c r="S74">
        <v>2286</v>
      </c>
      <c r="T74">
        <v>2364</v>
      </c>
      <c r="U74">
        <v>2411</v>
      </c>
      <c r="V74">
        <v>2424</v>
      </c>
      <c r="W74">
        <v>2498</v>
      </c>
      <c r="X74">
        <v>2528</v>
      </c>
      <c r="Y74">
        <v>2552</v>
      </c>
      <c r="Z74">
        <v>2574</v>
      </c>
      <c r="AA74">
        <v>2657</v>
      </c>
      <c r="AB74">
        <v>2657</v>
      </c>
      <c r="AC74">
        <v>2657</v>
      </c>
      <c r="AD74">
        <v>2657</v>
      </c>
      <c r="AE74">
        <v>365</v>
      </c>
      <c r="AF74">
        <v>375</v>
      </c>
      <c r="AG74">
        <v>385</v>
      </c>
      <c r="AH74">
        <v>390</v>
      </c>
      <c r="AI74">
        <v>402</v>
      </c>
      <c r="AJ74">
        <v>418</v>
      </c>
      <c r="AK74">
        <v>450</v>
      </c>
      <c r="AL74">
        <v>451</v>
      </c>
      <c r="AM74">
        <v>473</v>
      </c>
      <c r="AN74">
        <v>473</v>
      </c>
      <c r="AO74">
        <v>473</v>
      </c>
      <c r="AP74">
        <v>473</v>
      </c>
      <c r="AQ74">
        <v>1959</v>
      </c>
      <c r="AR74">
        <v>131</v>
      </c>
      <c r="AS74">
        <v>16036</v>
      </c>
      <c r="AT74">
        <v>15089</v>
      </c>
      <c r="AU74">
        <v>144</v>
      </c>
      <c r="AV74">
        <v>25935</v>
      </c>
      <c r="AW74">
        <v>367</v>
      </c>
      <c r="AX74">
        <v>339</v>
      </c>
      <c r="AY74">
        <v>252</v>
      </c>
      <c r="AZ74">
        <v>749</v>
      </c>
      <c r="BA74">
        <v>2300</v>
      </c>
      <c r="BB74">
        <v>2135</v>
      </c>
      <c r="BC74">
        <v>1742</v>
      </c>
      <c r="BD74">
        <v>3397</v>
      </c>
      <c r="BE74">
        <v>59</v>
      </c>
      <c r="BF74">
        <f>Table5[[#This Row],[50%]]-(Table5[[#This Row],[S50%]]+Table5[[#This Row],[I50%]])</f>
        <v>13613</v>
      </c>
      <c r="BG74" s="2">
        <f>Table5[[#This Row],[S50%]]+Table5[[#This Row],[I50%]]</f>
        <v>2651</v>
      </c>
    </row>
    <row r="75" spans="1:59" x14ac:dyDescent="0.2">
      <c r="A75">
        <v>1591104628</v>
      </c>
      <c r="B75">
        <v>240</v>
      </c>
      <c r="D75" t="s">
        <v>48</v>
      </c>
      <c r="E75" t="s">
        <v>257</v>
      </c>
      <c r="F75" t="s">
        <v>313</v>
      </c>
      <c r="G75">
        <v>16159</v>
      </c>
      <c r="H75">
        <v>17895</v>
      </c>
      <c r="I75">
        <v>18503</v>
      </c>
      <c r="J75">
        <v>18822</v>
      </c>
      <c r="K75">
        <v>20317</v>
      </c>
      <c r="L75">
        <v>21806</v>
      </c>
      <c r="M75">
        <v>22373</v>
      </c>
      <c r="N75">
        <v>22632</v>
      </c>
      <c r="O75">
        <v>22821</v>
      </c>
      <c r="P75">
        <v>22821</v>
      </c>
      <c r="Q75">
        <v>22821</v>
      </c>
      <c r="R75">
        <v>22821</v>
      </c>
      <c r="S75">
        <v>2289</v>
      </c>
      <c r="T75">
        <v>2358</v>
      </c>
      <c r="U75">
        <v>2417</v>
      </c>
      <c r="V75">
        <v>2443</v>
      </c>
      <c r="W75">
        <v>2512</v>
      </c>
      <c r="X75">
        <v>2538</v>
      </c>
      <c r="Y75">
        <v>2571</v>
      </c>
      <c r="Z75">
        <v>2574</v>
      </c>
      <c r="AA75">
        <v>2645</v>
      </c>
      <c r="AB75">
        <v>2645</v>
      </c>
      <c r="AC75">
        <v>2645</v>
      </c>
      <c r="AD75">
        <v>2645</v>
      </c>
      <c r="AE75">
        <v>366</v>
      </c>
      <c r="AF75">
        <v>377</v>
      </c>
      <c r="AG75">
        <v>387</v>
      </c>
      <c r="AH75">
        <v>391</v>
      </c>
      <c r="AI75">
        <v>403</v>
      </c>
      <c r="AJ75">
        <v>419</v>
      </c>
      <c r="AK75">
        <v>450</v>
      </c>
      <c r="AL75">
        <v>451</v>
      </c>
      <c r="AM75">
        <v>473</v>
      </c>
      <c r="AN75">
        <v>473</v>
      </c>
      <c r="AO75">
        <v>473</v>
      </c>
      <c r="AP75">
        <v>473</v>
      </c>
      <c r="AQ75">
        <v>1985</v>
      </c>
      <c r="AR75">
        <v>131</v>
      </c>
      <c r="AS75">
        <v>16036</v>
      </c>
      <c r="AT75">
        <v>15099</v>
      </c>
      <c r="AU75">
        <v>144</v>
      </c>
      <c r="AV75">
        <v>25935</v>
      </c>
      <c r="AW75">
        <v>367</v>
      </c>
      <c r="AX75">
        <v>340</v>
      </c>
      <c r="AY75">
        <v>252</v>
      </c>
      <c r="AZ75">
        <v>749</v>
      </c>
      <c r="BA75">
        <v>2300</v>
      </c>
      <c r="BB75">
        <v>2137</v>
      </c>
      <c r="BC75">
        <v>1742</v>
      </c>
      <c r="BD75">
        <v>3397</v>
      </c>
      <c r="BE75">
        <v>59</v>
      </c>
      <c r="BF75">
        <f>Table5[[#This Row],[50%]]-(Table5[[#This Row],[S50%]]+Table5[[#This Row],[I50%]])</f>
        <v>13504</v>
      </c>
      <c r="BG75" s="2">
        <f>Table5[[#This Row],[S50%]]+Table5[[#This Row],[I50%]]</f>
        <v>2655</v>
      </c>
    </row>
    <row r="76" spans="1:59" x14ac:dyDescent="0.2">
      <c r="A76">
        <v>1591104630</v>
      </c>
      <c r="B76">
        <v>240</v>
      </c>
      <c r="D76" t="s">
        <v>48</v>
      </c>
      <c r="E76" t="s">
        <v>321</v>
      </c>
      <c r="F76" t="s">
        <v>317</v>
      </c>
      <c r="G76">
        <v>16721</v>
      </c>
      <c r="H76">
        <v>17915</v>
      </c>
      <c r="I76">
        <v>18611</v>
      </c>
      <c r="J76">
        <v>18942</v>
      </c>
      <c r="K76">
        <v>20470</v>
      </c>
      <c r="L76">
        <v>21909</v>
      </c>
      <c r="M76">
        <v>22632</v>
      </c>
      <c r="N76">
        <v>22711</v>
      </c>
      <c r="O76">
        <v>22821</v>
      </c>
      <c r="P76">
        <v>22821</v>
      </c>
      <c r="Q76">
        <v>22821</v>
      </c>
      <c r="R76">
        <v>22821</v>
      </c>
      <c r="S76">
        <v>2286</v>
      </c>
      <c r="T76">
        <v>2356</v>
      </c>
      <c r="U76">
        <v>2418</v>
      </c>
      <c r="V76">
        <v>2454</v>
      </c>
      <c r="W76">
        <v>2512</v>
      </c>
      <c r="X76">
        <v>2538</v>
      </c>
      <c r="Y76">
        <v>2574</v>
      </c>
      <c r="Z76">
        <v>2645</v>
      </c>
      <c r="AA76">
        <v>2719</v>
      </c>
      <c r="AB76">
        <v>2719</v>
      </c>
      <c r="AC76">
        <v>2719</v>
      </c>
      <c r="AD76">
        <v>2719</v>
      </c>
      <c r="AE76">
        <v>366</v>
      </c>
      <c r="AF76">
        <v>378</v>
      </c>
      <c r="AG76">
        <v>385</v>
      </c>
      <c r="AH76">
        <v>390</v>
      </c>
      <c r="AI76">
        <v>403</v>
      </c>
      <c r="AJ76">
        <v>412</v>
      </c>
      <c r="AK76">
        <v>423</v>
      </c>
      <c r="AL76">
        <v>431</v>
      </c>
      <c r="AM76">
        <v>451</v>
      </c>
      <c r="AN76">
        <v>451</v>
      </c>
      <c r="AO76">
        <v>451</v>
      </c>
      <c r="AP76">
        <v>451</v>
      </c>
      <c r="AQ76">
        <v>2012</v>
      </c>
      <c r="AR76">
        <v>131</v>
      </c>
      <c r="AS76">
        <v>16043</v>
      </c>
      <c r="AT76">
        <v>15121</v>
      </c>
      <c r="AU76">
        <v>144</v>
      </c>
      <c r="AV76">
        <v>25935</v>
      </c>
      <c r="AW76">
        <v>367</v>
      </c>
      <c r="AX76">
        <v>340</v>
      </c>
      <c r="AY76">
        <v>252</v>
      </c>
      <c r="AZ76">
        <v>749</v>
      </c>
      <c r="BA76">
        <v>2300</v>
      </c>
      <c r="BB76">
        <v>2139</v>
      </c>
      <c r="BC76">
        <v>1742</v>
      </c>
      <c r="BD76">
        <v>3397</v>
      </c>
      <c r="BE76">
        <v>59</v>
      </c>
      <c r="BF76">
        <f>Table5[[#This Row],[50%]]-(Table5[[#This Row],[S50%]]+Table5[[#This Row],[I50%]])</f>
        <v>14069</v>
      </c>
      <c r="BG76" s="2">
        <f>Table5[[#This Row],[S50%]]+Table5[[#This Row],[I50%]]</f>
        <v>2652</v>
      </c>
    </row>
    <row r="77" spans="1:59" x14ac:dyDescent="0.2">
      <c r="A77">
        <v>1591104632</v>
      </c>
      <c r="B77">
        <v>240</v>
      </c>
      <c r="D77" t="s">
        <v>48</v>
      </c>
      <c r="E77" t="s">
        <v>311</v>
      </c>
      <c r="F77" t="s">
        <v>317</v>
      </c>
      <c r="G77">
        <v>16430</v>
      </c>
      <c r="H77">
        <v>17663</v>
      </c>
      <c r="I77">
        <v>18441</v>
      </c>
      <c r="J77">
        <v>18683</v>
      </c>
      <c r="K77">
        <v>20037</v>
      </c>
      <c r="L77">
        <v>21910</v>
      </c>
      <c r="M77">
        <v>22373</v>
      </c>
      <c r="N77">
        <v>22632</v>
      </c>
      <c r="O77">
        <v>22711</v>
      </c>
      <c r="P77">
        <v>22711</v>
      </c>
      <c r="Q77">
        <v>22711</v>
      </c>
      <c r="R77">
        <v>22711</v>
      </c>
      <c r="S77">
        <v>2278</v>
      </c>
      <c r="T77">
        <v>2359</v>
      </c>
      <c r="U77">
        <v>2440</v>
      </c>
      <c r="V77">
        <v>2465</v>
      </c>
      <c r="W77">
        <v>2527</v>
      </c>
      <c r="X77">
        <v>2550</v>
      </c>
      <c r="Y77">
        <v>2645</v>
      </c>
      <c r="Z77">
        <v>2656</v>
      </c>
      <c r="AA77">
        <v>2719</v>
      </c>
      <c r="AB77">
        <v>2719</v>
      </c>
      <c r="AC77">
        <v>2719</v>
      </c>
      <c r="AD77">
        <v>2719</v>
      </c>
      <c r="AE77">
        <v>364</v>
      </c>
      <c r="AF77">
        <v>379</v>
      </c>
      <c r="AG77">
        <v>385</v>
      </c>
      <c r="AH77">
        <v>388</v>
      </c>
      <c r="AI77">
        <v>403</v>
      </c>
      <c r="AJ77">
        <v>411</v>
      </c>
      <c r="AK77">
        <v>417</v>
      </c>
      <c r="AL77">
        <v>419</v>
      </c>
      <c r="AM77">
        <v>451</v>
      </c>
      <c r="AN77">
        <v>451</v>
      </c>
      <c r="AO77">
        <v>451</v>
      </c>
      <c r="AP77">
        <v>451</v>
      </c>
      <c r="AQ77">
        <v>2039</v>
      </c>
      <c r="AR77">
        <v>131</v>
      </c>
      <c r="AS77">
        <v>16043</v>
      </c>
      <c r="AT77">
        <v>15132</v>
      </c>
      <c r="AU77">
        <v>144</v>
      </c>
      <c r="AV77">
        <v>25935</v>
      </c>
      <c r="AW77">
        <v>367</v>
      </c>
      <c r="AX77">
        <v>340</v>
      </c>
      <c r="AY77">
        <v>252</v>
      </c>
      <c r="AZ77">
        <v>749</v>
      </c>
      <c r="BA77">
        <v>2299</v>
      </c>
      <c r="BB77">
        <v>2141</v>
      </c>
      <c r="BC77">
        <v>1742</v>
      </c>
      <c r="BD77">
        <v>3397</v>
      </c>
      <c r="BE77">
        <v>59</v>
      </c>
      <c r="BF77">
        <f>Table5[[#This Row],[50%]]-(Table5[[#This Row],[S50%]]+Table5[[#This Row],[I50%]])</f>
        <v>13788</v>
      </c>
      <c r="BG77" s="2">
        <f>Table5[[#This Row],[S50%]]+Table5[[#This Row],[I50%]]</f>
        <v>2642</v>
      </c>
    </row>
    <row r="78" spans="1:59" x14ac:dyDescent="0.2">
      <c r="A78">
        <v>1591104635</v>
      </c>
      <c r="B78">
        <v>240</v>
      </c>
      <c r="D78" t="s">
        <v>48</v>
      </c>
      <c r="E78" t="s">
        <v>321</v>
      </c>
      <c r="F78" t="s">
        <v>316</v>
      </c>
      <c r="G78">
        <v>16342</v>
      </c>
      <c r="H78">
        <v>17646</v>
      </c>
      <c r="I78">
        <v>18263</v>
      </c>
      <c r="J78">
        <v>18516</v>
      </c>
      <c r="K78">
        <v>20317</v>
      </c>
      <c r="L78">
        <v>21467</v>
      </c>
      <c r="M78">
        <v>22632</v>
      </c>
      <c r="N78">
        <v>22711</v>
      </c>
      <c r="O78">
        <v>22833</v>
      </c>
      <c r="P78">
        <v>22833</v>
      </c>
      <c r="Q78">
        <v>22833</v>
      </c>
      <c r="R78">
        <v>22833</v>
      </c>
      <c r="S78">
        <v>2256</v>
      </c>
      <c r="T78">
        <v>2366</v>
      </c>
      <c r="U78">
        <v>2440</v>
      </c>
      <c r="V78">
        <v>2460</v>
      </c>
      <c r="W78">
        <v>2520</v>
      </c>
      <c r="X78">
        <v>2550</v>
      </c>
      <c r="Y78">
        <v>2656</v>
      </c>
      <c r="Z78">
        <v>2676</v>
      </c>
      <c r="AA78">
        <v>2719</v>
      </c>
      <c r="AB78">
        <v>2719</v>
      </c>
      <c r="AC78">
        <v>2719</v>
      </c>
      <c r="AD78">
        <v>2719</v>
      </c>
      <c r="AE78">
        <v>362</v>
      </c>
      <c r="AF78">
        <v>377</v>
      </c>
      <c r="AG78">
        <v>383</v>
      </c>
      <c r="AH78">
        <v>387</v>
      </c>
      <c r="AI78">
        <v>398</v>
      </c>
      <c r="AJ78">
        <v>404</v>
      </c>
      <c r="AK78">
        <v>412</v>
      </c>
      <c r="AL78">
        <v>416</v>
      </c>
      <c r="AM78">
        <v>419</v>
      </c>
      <c r="AN78">
        <v>419</v>
      </c>
      <c r="AO78">
        <v>419</v>
      </c>
      <c r="AP78">
        <v>419</v>
      </c>
      <c r="AQ78">
        <v>2069</v>
      </c>
      <c r="AR78">
        <v>131</v>
      </c>
      <c r="AS78">
        <v>16043</v>
      </c>
      <c r="AT78">
        <v>15150</v>
      </c>
      <c r="AU78">
        <v>144</v>
      </c>
      <c r="AV78">
        <v>25935</v>
      </c>
      <c r="AW78">
        <v>366</v>
      </c>
      <c r="AX78">
        <v>340</v>
      </c>
      <c r="AY78">
        <v>252</v>
      </c>
      <c r="AZ78">
        <v>749</v>
      </c>
      <c r="BA78">
        <v>2299</v>
      </c>
      <c r="BB78">
        <v>2143</v>
      </c>
      <c r="BC78">
        <v>1742</v>
      </c>
      <c r="BD78">
        <v>3397</v>
      </c>
      <c r="BE78">
        <v>59</v>
      </c>
      <c r="BF78">
        <f>Table5[[#This Row],[50%]]-(Table5[[#This Row],[S50%]]+Table5[[#This Row],[I50%]])</f>
        <v>13724</v>
      </c>
      <c r="BG78" s="2">
        <f>Table5[[#This Row],[S50%]]+Table5[[#This Row],[I50%]]</f>
        <v>2618</v>
      </c>
    </row>
    <row r="79" spans="1:59" x14ac:dyDescent="0.2">
      <c r="A79">
        <v>1591104637</v>
      </c>
      <c r="B79">
        <v>240</v>
      </c>
      <c r="D79" t="s">
        <v>48</v>
      </c>
      <c r="E79" t="s">
        <v>311</v>
      </c>
      <c r="F79" t="s">
        <v>316</v>
      </c>
      <c r="G79">
        <v>16180</v>
      </c>
      <c r="H79">
        <v>17446</v>
      </c>
      <c r="I79">
        <v>17958</v>
      </c>
      <c r="J79">
        <v>18431</v>
      </c>
      <c r="K79">
        <v>20027</v>
      </c>
      <c r="L79">
        <v>21811</v>
      </c>
      <c r="M79">
        <v>22711</v>
      </c>
      <c r="N79">
        <v>22785</v>
      </c>
      <c r="O79">
        <v>22833</v>
      </c>
      <c r="P79">
        <v>22833</v>
      </c>
      <c r="Q79">
        <v>22833</v>
      </c>
      <c r="R79">
        <v>22833</v>
      </c>
      <c r="S79">
        <v>2260</v>
      </c>
      <c r="T79">
        <v>2366</v>
      </c>
      <c r="U79">
        <v>2434</v>
      </c>
      <c r="V79">
        <v>2444</v>
      </c>
      <c r="W79">
        <v>2503</v>
      </c>
      <c r="X79">
        <v>2546</v>
      </c>
      <c r="Y79">
        <v>2656</v>
      </c>
      <c r="Z79">
        <v>2676</v>
      </c>
      <c r="AA79">
        <v>2719</v>
      </c>
      <c r="AB79">
        <v>2719</v>
      </c>
      <c r="AC79">
        <v>2719</v>
      </c>
      <c r="AD79">
        <v>2719</v>
      </c>
      <c r="AE79">
        <v>364</v>
      </c>
      <c r="AF79">
        <v>375</v>
      </c>
      <c r="AG79">
        <v>382</v>
      </c>
      <c r="AH79">
        <v>383</v>
      </c>
      <c r="AI79">
        <v>391</v>
      </c>
      <c r="AJ79">
        <v>403</v>
      </c>
      <c r="AK79">
        <v>411</v>
      </c>
      <c r="AL79">
        <v>412</v>
      </c>
      <c r="AM79">
        <v>416</v>
      </c>
      <c r="AN79">
        <v>416</v>
      </c>
      <c r="AO79">
        <v>416</v>
      </c>
      <c r="AP79">
        <v>416</v>
      </c>
      <c r="AQ79">
        <v>2096</v>
      </c>
      <c r="AR79">
        <v>131</v>
      </c>
      <c r="AS79">
        <v>16036</v>
      </c>
      <c r="AT79">
        <v>15166</v>
      </c>
      <c r="AU79">
        <v>144</v>
      </c>
      <c r="AV79">
        <v>25935</v>
      </c>
      <c r="AW79">
        <v>366</v>
      </c>
      <c r="AX79">
        <v>341</v>
      </c>
      <c r="AY79">
        <v>252</v>
      </c>
      <c r="AZ79">
        <v>749</v>
      </c>
      <c r="BA79">
        <v>2298</v>
      </c>
      <c r="BB79">
        <v>2145</v>
      </c>
      <c r="BC79">
        <v>1742</v>
      </c>
      <c r="BD79">
        <v>3397</v>
      </c>
      <c r="BE79">
        <v>59</v>
      </c>
      <c r="BF79">
        <f>Table5[[#This Row],[50%]]-(Table5[[#This Row],[S50%]]+Table5[[#This Row],[I50%]])</f>
        <v>13556</v>
      </c>
      <c r="BG79" s="2">
        <f>Table5[[#This Row],[S50%]]+Table5[[#This Row],[I50%]]</f>
        <v>2624</v>
      </c>
    </row>
    <row r="80" spans="1:59" x14ac:dyDescent="0.2">
      <c r="A80">
        <v>1591104639</v>
      </c>
      <c r="B80">
        <v>240</v>
      </c>
      <c r="D80" t="s">
        <v>48</v>
      </c>
      <c r="E80" t="s">
        <v>311</v>
      </c>
      <c r="F80" t="s">
        <v>49</v>
      </c>
      <c r="G80">
        <v>15877</v>
      </c>
      <c r="H80">
        <v>17237</v>
      </c>
      <c r="I80">
        <v>18043</v>
      </c>
      <c r="J80">
        <v>18441</v>
      </c>
      <c r="K80">
        <v>20059</v>
      </c>
      <c r="L80">
        <v>21537</v>
      </c>
      <c r="M80">
        <v>22711</v>
      </c>
      <c r="N80">
        <v>22785</v>
      </c>
      <c r="O80">
        <v>22833</v>
      </c>
      <c r="P80">
        <v>22833</v>
      </c>
      <c r="Q80">
        <v>22833</v>
      </c>
      <c r="R80">
        <v>22833</v>
      </c>
      <c r="S80">
        <v>2260</v>
      </c>
      <c r="T80">
        <v>2347</v>
      </c>
      <c r="U80">
        <v>2430</v>
      </c>
      <c r="V80">
        <v>2443</v>
      </c>
      <c r="W80">
        <v>2488</v>
      </c>
      <c r="X80">
        <v>2504</v>
      </c>
      <c r="Y80">
        <v>2550</v>
      </c>
      <c r="Z80">
        <v>2656</v>
      </c>
      <c r="AA80">
        <v>2676</v>
      </c>
      <c r="AB80">
        <v>2676</v>
      </c>
      <c r="AC80">
        <v>2676</v>
      </c>
      <c r="AD80">
        <v>2676</v>
      </c>
      <c r="AE80">
        <v>364</v>
      </c>
      <c r="AF80">
        <v>375</v>
      </c>
      <c r="AG80">
        <v>382</v>
      </c>
      <c r="AH80">
        <v>384</v>
      </c>
      <c r="AI80">
        <v>392</v>
      </c>
      <c r="AJ80">
        <v>404</v>
      </c>
      <c r="AK80">
        <v>411</v>
      </c>
      <c r="AL80">
        <v>412</v>
      </c>
      <c r="AM80">
        <v>416</v>
      </c>
      <c r="AN80">
        <v>416</v>
      </c>
      <c r="AO80">
        <v>416</v>
      </c>
      <c r="AP80">
        <v>416</v>
      </c>
      <c r="AQ80">
        <v>2125</v>
      </c>
      <c r="AR80">
        <v>132</v>
      </c>
      <c r="AS80">
        <v>16016</v>
      </c>
      <c r="AT80">
        <v>15168</v>
      </c>
      <c r="AU80">
        <v>144</v>
      </c>
      <c r="AV80">
        <v>25935</v>
      </c>
      <c r="AW80">
        <v>366</v>
      </c>
      <c r="AX80">
        <v>341</v>
      </c>
      <c r="AY80">
        <v>252</v>
      </c>
      <c r="AZ80">
        <v>749</v>
      </c>
      <c r="BA80">
        <v>2298</v>
      </c>
      <c r="BB80">
        <v>2145</v>
      </c>
      <c r="BC80">
        <v>1742</v>
      </c>
      <c r="BD80">
        <v>3397</v>
      </c>
      <c r="BE80">
        <v>59</v>
      </c>
      <c r="BF80">
        <f>Table5[[#This Row],[50%]]-(Table5[[#This Row],[S50%]]+Table5[[#This Row],[I50%]])</f>
        <v>13253</v>
      </c>
      <c r="BG80" s="2">
        <f>Table5[[#This Row],[S50%]]+Table5[[#This Row],[I50%]]</f>
        <v>2624</v>
      </c>
    </row>
    <row r="81" spans="1:59" x14ac:dyDescent="0.2">
      <c r="A81">
        <v>1591104641</v>
      </c>
      <c r="B81">
        <v>240</v>
      </c>
      <c r="D81" t="s">
        <v>48</v>
      </c>
      <c r="E81" t="s">
        <v>311</v>
      </c>
      <c r="F81" t="s">
        <v>316</v>
      </c>
      <c r="G81">
        <v>15877</v>
      </c>
      <c r="H81">
        <v>17270</v>
      </c>
      <c r="I81">
        <v>17946</v>
      </c>
      <c r="J81">
        <v>18431</v>
      </c>
      <c r="K81">
        <v>20059</v>
      </c>
      <c r="L81">
        <v>21467</v>
      </c>
      <c r="M81">
        <v>22376</v>
      </c>
      <c r="N81">
        <v>22785</v>
      </c>
      <c r="O81">
        <v>22833</v>
      </c>
      <c r="P81">
        <v>22833</v>
      </c>
      <c r="Q81">
        <v>22833</v>
      </c>
      <c r="R81">
        <v>22833</v>
      </c>
      <c r="S81">
        <v>2259</v>
      </c>
      <c r="T81">
        <v>2347</v>
      </c>
      <c r="U81">
        <v>2431</v>
      </c>
      <c r="V81">
        <v>2443</v>
      </c>
      <c r="W81">
        <v>2483</v>
      </c>
      <c r="X81">
        <v>2506</v>
      </c>
      <c r="Y81">
        <v>2587</v>
      </c>
      <c r="Z81">
        <v>2656</v>
      </c>
      <c r="AA81">
        <v>2676</v>
      </c>
      <c r="AB81">
        <v>2676</v>
      </c>
      <c r="AC81">
        <v>2676</v>
      </c>
      <c r="AD81">
        <v>2676</v>
      </c>
      <c r="AE81">
        <v>362</v>
      </c>
      <c r="AF81">
        <v>372</v>
      </c>
      <c r="AG81">
        <v>379</v>
      </c>
      <c r="AH81">
        <v>381</v>
      </c>
      <c r="AI81">
        <v>389</v>
      </c>
      <c r="AJ81">
        <v>395</v>
      </c>
      <c r="AK81">
        <v>406</v>
      </c>
      <c r="AL81">
        <v>407</v>
      </c>
      <c r="AM81">
        <v>410</v>
      </c>
      <c r="AN81">
        <v>410</v>
      </c>
      <c r="AO81">
        <v>410</v>
      </c>
      <c r="AP81">
        <v>410</v>
      </c>
      <c r="AQ81">
        <v>2149</v>
      </c>
      <c r="AR81">
        <v>132</v>
      </c>
      <c r="AS81">
        <v>16016</v>
      </c>
      <c r="AT81">
        <v>15178</v>
      </c>
      <c r="AU81">
        <v>144</v>
      </c>
      <c r="AV81">
        <v>25935</v>
      </c>
      <c r="AW81">
        <v>366</v>
      </c>
      <c r="AX81">
        <v>341</v>
      </c>
      <c r="AY81">
        <v>252</v>
      </c>
      <c r="AZ81">
        <v>749</v>
      </c>
      <c r="BA81">
        <v>2297</v>
      </c>
      <c r="BB81">
        <v>2147</v>
      </c>
      <c r="BC81">
        <v>1742</v>
      </c>
      <c r="BD81">
        <v>3397</v>
      </c>
      <c r="BE81">
        <v>59</v>
      </c>
      <c r="BF81">
        <f>Table5[[#This Row],[50%]]-(Table5[[#This Row],[S50%]]+Table5[[#This Row],[I50%]])</f>
        <v>13256</v>
      </c>
      <c r="BG81" s="2">
        <f>Table5[[#This Row],[S50%]]+Table5[[#This Row],[I50%]]</f>
        <v>2621</v>
      </c>
    </row>
    <row r="82" spans="1:59" x14ac:dyDescent="0.2">
      <c r="A82">
        <v>1591104643</v>
      </c>
      <c r="B82">
        <v>240</v>
      </c>
      <c r="D82" t="s">
        <v>48</v>
      </c>
      <c r="E82" t="s">
        <v>315</v>
      </c>
      <c r="F82" t="s">
        <v>316</v>
      </c>
      <c r="G82">
        <v>15984</v>
      </c>
      <c r="H82">
        <v>17356</v>
      </c>
      <c r="I82">
        <v>18123</v>
      </c>
      <c r="J82">
        <v>18516</v>
      </c>
      <c r="K82">
        <v>20113</v>
      </c>
      <c r="L82">
        <v>21467</v>
      </c>
      <c r="M82">
        <v>21876</v>
      </c>
      <c r="N82">
        <v>22376</v>
      </c>
      <c r="O82">
        <v>22785</v>
      </c>
      <c r="P82">
        <v>22785</v>
      </c>
      <c r="Q82">
        <v>22785</v>
      </c>
      <c r="R82">
        <v>22785</v>
      </c>
      <c r="S82">
        <v>2260</v>
      </c>
      <c r="T82">
        <v>2347</v>
      </c>
      <c r="U82">
        <v>2419</v>
      </c>
      <c r="V82">
        <v>2441</v>
      </c>
      <c r="W82">
        <v>2483</v>
      </c>
      <c r="X82">
        <v>2504</v>
      </c>
      <c r="Y82">
        <v>2556</v>
      </c>
      <c r="Z82">
        <v>2587</v>
      </c>
      <c r="AA82">
        <v>2724</v>
      </c>
      <c r="AB82">
        <v>2724</v>
      </c>
      <c r="AC82">
        <v>2724</v>
      </c>
      <c r="AD82">
        <v>2724</v>
      </c>
      <c r="AE82">
        <v>362</v>
      </c>
      <c r="AF82">
        <v>371</v>
      </c>
      <c r="AG82">
        <v>379</v>
      </c>
      <c r="AH82">
        <v>381</v>
      </c>
      <c r="AI82">
        <v>388</v>
      </c>
      <c r="AJ82">
        <v>401</v>
      </c>
      <c r="AK82">
        <v>410</v>
      </c>
      <c r="AL82">
        <v>412</v>
      </c>
      <c r="AM82">
        <v>456</v>
      </c>
      <c r="AN82">
        <v>456</v>
      </c>
      <c r="AO82">
        <v>456</v>
      </c>
      <c r="AP82">
        <v>456</v>
      </c>
      <c r="AQ82">
        <v>2179</v>
      </c>
      <c r="AR82">
        <v>133</v>
      </c>
      <c r="AS82">
        <v>16036</v>
      </c>
      <c r="AT82">
        <v>15192</v>
      </c>
      <c r="AU82">
        <v>144</v>
      </c>
      <c r="AV82">
        <v>25935</v>
      </c>
      <c r="AW82">
        <v>366</v>
      </c>
      <c r="AX82">
        <v>341</v>
      </c>
      <c r="AY82">
        <v>252</v>
      </c>
      <c r="AZ82">
        <v>749</v>
      </c>
      <c r="BA82">
        <v>2297</v>
      </c>
      <c r="BB82">
        <v>2148</v>
      </c>
      <c r="BC82">
        <v>1742</v>
      </c>
      <c r="BD82">
        <v>3397</v>
      </c>
      <c r="BE82">
        <v>59</v>
      </c>
      <c r="BF82">
        <f>Table5[[#This Row],[50%]]-(Table5[[#This Row],[S50%]]+Table5[[#This Row],[I50%]])</f>
        <v>13362</v>
      </c>
      <c r="BG82" s="2">
        <f>Table5[[#This Row],[S50%]]+Table5[[#This Row],[I50%]]</f>
        <v>2622</v>
      </c>
    </row>
    <row r="83" spans="1:59" x14ac:dyDescent="0.2">
      <c r="A83">
        <v>1591104645</v>
      </c>
      <c r="B83">
        <v>240</v>
      </c>
      <c r="D83" t="s">
        <v>48</v>
      </c>
      <c r="E83" t="s">
        <v>62</v>
      </c>
      <c r="F83" t="s">
        <v>309</v>
      </c>
      <c r="G83">
        <v>15967</v>
      </c>
      <c r="H83">
        <v>17312</v>
      </c>
      <c r="I83">
        <v>18123</v>
      </c>
      <c r="J83">
        <v>18945</v>
      </c>
      <c r="K83">
        <v>20180</v>
      </c>
      <c r="L83">
        <v>21537</v>
      </c>
      <c r="M83">
        <v>21876</v>
      </c>
      <c r="N83">
        <v>22376</v>
      </c>
      <c r="O83">
        <v>22785</v>
      </c>
      <c r="P83">
        <v>22785</v>
      </c>
      <c r="Q83">
        <v>22785</v>
      </c>
      <c r="R83">
        <v>22785</v>
      </c>
      <c r="S83">
        <v>2262</v>
      </c>
      <c r="T83">
        <v>2350</v>
      </c>
      <c r="U83">
        <v>2410</v>
      </c>
      <c r="V83">
        <v>2454</v>
      </c>
      <c r="W83">
        <v>2504</v>
      </c>
      <c r="X83">
        <v>2542</v>
      </c>
      <c r="Y83">
        <v>2587</v>
      </c>
      <c r="Z83">
        <v>2613</v>
      </c>
      <c r="AA83">
        <v>2724</v>
      </c>
      <c r="AB83">
        <v>2724</v>
      </c>
      <c r="AC83">
        <v>2724</v>
      </c>
      <c r="AD83">
        <v>2724</v>
      </c>
      <c r="AE83">
        <v>363</v>
      </c>
      <c r="AF83">
        <v>373</v>
      </c>
      <c r="AG83">
        <v>381</v>
      </c>
      <c r="AH83">
        <v>387</v>
      </c>
      <c r="AI83">
        <v>394</v>
      </c>
      <c r="AJ83">
        <v>406</v>
      </c>
      <c r="AK83">
        <v>433</v>
      </c>
      <c r="AL83">
        <v>456</v>
      </c>
      <c r="AM83">
        <v>473</v>
      </c>
      <c r="AN83">
        <v>473</v>
      </c>
      <c r="AO83">
        <v>473</v>
      </c>
      <c r="AP83">
        <v>473</v>
      </c>
      <c r="AQ83">
        <v>2209</v>
      </c>
      <c r="AR83">
        <v>134</v>
      </c>
      <c r="AS83">
        <v>16036</v>
      </c>
      <c r="AT83">
        <v>15196</v>
      </c>
      <c r="AU83">
        <v>144</v>
      </c>
      <c r="AV83">
        <v>25935</v>
      </c>
      <c r="AW83">
        <v>366</v>
      </c>
      <c r="AX83">
        <v>341</v>
      </c>
      <c r="AY83">
        <v>252</v>
      </c>
      <c r="AZ83">
        <v>749</v>
      </c>
      <c r="BA83">
        <v>2296</v>
      </c>
      <c r="BB83">
        <v>2149</v>
      </c>
      <c r="BC83">
        <v>1742</v>
      </c>
      <c r="BD83">
        <v>3397</v>
      </c>
      <c r="BE83">
        <v>60</v>
      </c>
      <c r="BF83">
        <f>Table5[[#This Row],[50%]]-(Table5[[#This Row],[S50%]]+Table5[[#This Row],[I50%]])</f>
        <v>13342</v>
      </c>
      <c r="BG83" s="2">
        <f>Table5[[#This Row],[S50%]]+Table5[[#This Row],[I50%]]</f>
        <v>2625</v>
      </c>
    </row>
    <row r="84" spans="1:59" x14ac:dyDescent="0.2">
      <c r="A84">
        <v>1591104647</v>
      </c>
      <c r="B84">
        <v>240</v>
      </c>
      <c r="D84" t="s">
        <v>48</v>
      </c>
      <c r="E84" t="s">
        <v>321</v>
      </c>
      <c r="F84" t="s">
        <v>317</v>
      </c>
      <c r="G84">
        <v>16052</v>
      </c>
      <c r="H84">
        <v>17312</v>
      </c>
      <c r="I84">
        <v>18155</v>
      </c>
      <c r="J84">
        <v>19142</v>
      </c>
      <c r="K84">
        <v>20113</v>
      </c>
      <c r="L84">
        <v>20500</v>
      </c>
      <c r="M84">
        <v>21655</v>
      </c>
      <c r="N84">
        <v>21814</v>
      </c>
      <c r="O84">
        <v>21876</v>
      </c>
      <c r="P84">
        <v>21876</v>
      </c>
      <c r="Q84">
        <v>21876</v>
      </c>
      <c r="R84">
        <v>21876</v>
      </c>
      <c r="S84">
        <v>2264</v>
      </c>
      <c r="T84">
        <v>2356</v>
      </c>
      <c r="U84">
        <v>2430</v>
      </c>
      <c r="V84">
        <v>2454</v>
      </c>
      <c r="W84">
        <v>2506</v>
      </c>
      <c r="X84">
        <v>2554</v>
      </c>
      <c r="Y84">
        <v>2587</v>
      </c>
      <c r="Z84">
        <v>2613</v>
      </c>
      <c r="AA84">
        <v>2724</v>
      </c>
      <c r="AB84">
        <v>2724</v>
      </c>
      <c r="AC84">
        <v>2724</v>
      </c>
      <c r="AD84">
        <v>2724</v>
      </c>
      <c r="AE84">
        <v>365</v>
      </c>
      <c r="AF84">
        <v>375</v>
      </c>
      <c r="AG84">
        <v>384</v>
      </c>
      <c r="AH84">
        <v>387</v>
      </c>
      <c r="AI84">
        <v>394</v>
      </c>
      <c r="AJ84">
        <v>406</v>
      </c>
      <c r="AK84">
        <v>433</v>
      </c>
      <c r="AL84">
        <v>456</v>
      </c>
      <c r="AM84">
        <v>473</v>
      </c>
      <c r="AN84">
        <v>473</v>
      </c>
      <c r="AO84">
        <v>473</v>
      </c>
      <c r="AP84">
        <v>473</v>
      </c>
      <c r="AQ84">
        <v>2238</v>
      </c>
      <c r="AR84">
        <v>135</v>
      </c>
      <c r="AS84">
        <v>16036</v>
      </c>
      <c r="AT84">
        <v>15200</v>
      </c>
      <c r="AU84">
        <v>144</v>
      </c>
      <c r="AV84">
        <v>25935</v>
      </c>
      <c r="AW84">
        <v>366</v>
      </c>
      <c r="AX84">
        <v>341</v>
      </c>
      <c r="AY84">
        <v>252</v>
      </c>
      <c r="AZ84">
        <v>749</v>
      </c>
      <c r="BA84">
        <v>2296</v>
      </c>
      <c r="BB84">
        <v>2150</v>
      </c>
      <c r="BC84">
        <v>1742</v>
      </c>
      <c r="BD84">
        <v>3397</v>
      </c>
      <c r="BE84">
        <v>60</v>
      </c>
      <c r="BF84">
        <f>Table5[[#This Row],[50%]]-(Table5[[#This Row],[S50%]]+Table5[[#This Row],[I50%]])</f>
        <v>13423</v>
      </c>
      <c r="BG84" s="2">
        <f>Table5[[#This Row],[S50%]]+Table5[[#This Row],[I50%]]</f>
        <v>2629</v>
      </c>
    </row>
    <row r="85" spans="1:59" x14ac:dyDescent="0.2">
      <c r="A85">
        <v>1591104649</v>
      </c>
      <c r="B85">
        <v>240</v>
      </c>
      <c r="D85" t="s">
        <v>48</v>
      </c>
      <c r="E85" t="s">
        <v>314</v>
      </c>
      <c r="F85" t="s">
        <v>313</v>
      </c>
      <c r="G85">
        <v>16430</v>
      </c>
      <c r="H85">
        <v>17354</v>
      </c>
      <c r="I85">
        <v>18158</v>
      </c>
      <c r="J85">
        <v>19142</v>
      </c>
      <c r="K85">
        <v>20094</v>
      </c>
      <c r="L85">
        <v>20656</v>
      </c>
      <c r="M85">
        <v>21655</v>
      </c>
      <c r="N85">
        <v>21814</v>
      </c>
      <c r="O85">
        <v>21876</v>
      </c>
      <c r="P85">
        <v>21876</v>
      </c>
      <c r="Q85">
        <v>21876</v>
      </c>
      <c r="R85">
        <v>21876</v>
      </c>
      <c r="S85">
        <v>2266</v>
      </c>
      <c r="T85">
        <v>2359</v>
      </c>
      <c r="U85">
        <v>2441</v>
      </c>
      <c r="V85">
        <v>2454</v>
      </c>
      <c r="W85">
        <v>2519</v>
      </c>
      <c r="X85">
        <v>2554</v>
      </c>
      <c r="Y85">
        <v>2613</v>
      </c>
      <c r="Z85">
        <v>2724</v>
      </c>
      <c r="AA85">
        <v>2758</v>
      </c>
      <c r="AB85">
        <v>2758</v>
      </c>
      <c r="AC85">
        <v>2758</v>
      </c>
      <c r="AD85">
        <v>2758</v>
      </c>
      <c r="AE85">
        <v>366</v>
      </c>
      <c r="AF85">
        <v>374</v>
      </c>
      <c r="AG85">
        <v>383</v>
      </c>
      <c r="AH85">
        <v>387</v>
      </c>
      <c r="AI85">
        <v>394</v>
      </c>
      <c r="AJ85">
        <v>406</v>
      </c>
      <c r="AK85">
        <v>433</v>
      </c>
      <c r="AL85">
        <v>456</v>
      </c>
      <c r="AM85">
        <v>473</v>
      </c>
      <c r="AN85">
        <v>473</v>
      </c>
      <c r="AO85">
        <v>473</v>
      </c>
      <c r="AP85">
        <v>473</v>
      </c>
      <c r="AQ85">
        <v>2264</v>
      </c>
      <c r="AR85">
        <v>137</v>
      </c>
      <c r="AS85">
        <v>16036</v>
      </c>
      <c r="AT85">
        <v>15199</v>
      </c>
      <c r="AU85">
        <v>144</v>
      </c>
      <c r="AV85">
        <v>25935</v>
      </c>
      <c r="AW85">
        <v>366</v>
      </c>
      <c r="AX85">
        <v>341</v>
      </c>
      <c r="AY85">
        <v>252</v>
      </c>
      <c r="AZ85">
        <v>749</v>
      </c>
      <c r="BA85">
        <v>2296</v>
      </c>
      <c r="BB85">
        <v>2150</v>
      </c>
      <c r="BC85">
        <v>1742</v>
      </c>
      <c r="BD85">
        <v>3397</v>
      </c>
      <c r="BE85">
        <v>60</v>
      </c>
      <c r="BF85">
        <f>Table5[[#This Row],[50%]]-(Table5[[#This Row],[S50%]]+Table5[[#This Row],[I50%]])</f>
        <v>13798</v>
      </c>
      <c r="BG85" s="2">
        <f>Table5[[#This Row],[S50%]]+Table5[[#This Row],[I50%]]</f>
        <v>2632</v>
      </c>
    </row>
    <row r="86" spans="1:59" x14ac:dyDescent="0.2">
      <c r="A86">
        <v>1591104651</v>
      </c>
      <c r="B86">
        <v>240</v>
      </c>
      <c r="D86" t="s">
        <v>48</v>
      </c>
      <c r="E86" t="s">
        <v>62</v>
      </c>
      <c r="F86" t="s">
        <v>247</v>
      </c>
      <c r="G86">
        <v>16491</v>
      </c>
      <c r="H86">
        <v>17450</v>
      </c>
      <c r="I86">
        <v>18553</v>
      </c>
      <c r="J86">
        <v>19142</v>
      </c>
      <c r="K86">
        <v>20038</v>
      </c>
      <c r="L86">
        <v>20656</v>
      </c>
      <c r="M86">
        <v>21655</v>
      </c>
      <c r="N86">
        <v>21814</v>
      </c>
      <c r="O86">
        <v>22204</v>
      </c>
      <c r="P86">
        <v>22204</v>
      </c>
      <c r="Q86">
        <v>22204</v>
      </c>
      <c r="R86">
        <v>22204</v>
      </c>
      <c r="S86">
        <v>2283</v>
      </c>
      <c r="T86">
        <v>2408</v>
      </c>
      <c r="U86">
        <v>2449</v>
      </c>
      <c r="V86">
        <v>2473</v>
      </c>
      <c r="W86">
        <v>2534</v>
      </c>
      <c r="X86">
        <v>2554</v>
      </c>
      <c r="Y86">
        <v>2567</v>
      </c>
      <c r="Z86">
        <v>2613</v>
      </c>
      <c r="AA86">
        <v>2758</v>
      </c>
      <c r="AB86">
        <v>2758</v>
      </c>
      <c r="AC86">
        <v>2758</v>
      </c>
      <c r="AD86">
        <v>2758</v>
      </c>
      <c r="AE86">
        <v>366</v>
      </c>
      <c r="AF86">
        <v>376</v>
      </c>
      <c r="AG86">
        <v>386</v>
      </c>
      <c r="AH86">
        <v>387</v>
      </c>
      <c r="AI86">
        <v>396</v>
      </c>
      <c r="AJ86">
        <v>408</v>
      </c>
      <c r="AK86">
        <v>412</v>
      </c>
      <c r="AL86">
        <v>433</v>
      </c>
      <c r="AM86">
        <v>473</v>
      </c>
      <c r="AN86">
        <v>473</v>
      </c>
      <c r="AO86">
        <v>473</v>
      </c>
      <c r="AP86">
        <v>473</v>
      </c>
      <c r="AQ86">
        <v>2293</v>
      </c>
      <c r="AR86">
        <v>137</v>
      </c>
      <c r="AS86">
        <v>16054</v>
      </c>
      <c r="AT86">
        <v>15222</v>
      </c>
      <c r="AU86">
        <v>144</v>
      </c>
      <c r="AV86">
        <v>25935</v>
      </c>
      <c r="AW86">
        <v>366</v>
      </c>
      <c r="AX86">
        <v>342</v>
      </c>
      <c r="AY86">
        <v>252</v>
      </c>
      <c r="AZ86">
        <v>749</v>
      </c>
      <c r="BA86">
        <v>2297</v>
      </c>
      <c r="BB86">
        <v>2152</v>
      </c>
      <c r="BC86">
        <v>1742</v>
      </c>
      <c r="BD86">
        <v>3397</v>
      </c>
      <c r="BE86">
        <v>60</v>
      </c>
      <c r="BF86">
        <f>Table5[[#This Row],[50%]]-(Table5[[#This Row],[S50%]]+Table5[[#This Row],[I50%]])</f>
        <v>13842</v>
      </c>
      <c r="BG86" s="2">
        <f>Table5[[#This Row],[S50%]]+Table5[[#This Row],[I50%]]</f>
        <v>2649</v>
      </c>
    </row>
    <row r="87" spans="1:59" x14ac:dyDescent="0.2">
      <c r="A87">
        <v>1591104653</v>
      </c>
      <c r="B87">
        <v>240</v>
      </c>
      <c r="D87" t="s">
        <v>48</v>
      </c>
      <c r="E87" t="s">
        <v>134</v>
      </c>
      <c r="F87" t="s">
        <v>247</v>
      </c>
      <c r="G87">
        <v>16430</v>
      </c>
      <c r="H87">
        <v>18107</v>
      </c>
      <c r="I87">
        <v>18775</v>
      </c>
      <c r="J87">
        <v>19426</v>
      </c>
      <c r="K87">
        <v>20105</v>
      </c>
      <c r="L87">
        <v>20656</v>
      </c>
      <c r="M87">
        <v>21569</v>
      </c>
      <c r="N87">
        <v>21814</v>
      </c>
      <c r="O87">
        <v>22204</v>
      </c>
      <c r="P87">
        <v>22204</v>
      </c>
      <c r="Q87">
        <v>22204</v>
      </c>
      <c r="R87">
        <v>22204</v>
      </c>
      <c r="S87">
        <v>2288</v>
      </c>
      <c r="T87">
        <v>2380</v>
      </c>
      <c r="U87">
        <v>2449</v>
      </c>
      <c r="V87">
        <v>2466</v>
      </c>
      <c r="W87">
        <v>2523</v>
      </c>
      <c r="X87">
        <v>2545</v>
      </c>
      <c r="Y87">
        <v>2567</v>
      </c>
      <c r="Z87">
        <v>2725</v>
      </c>
      <c r="AA87">
        <v>2758</v>
      </c>
      <c r="AB87">
        <v>2758</v>
      </c>
      <c r="AC87">
        <v>2758</v>
      </c>
      <c r="AD87">
        <v>2758</v>
      </c>
      <c r="AE87">
        <v>364</v>
      </c>
      <c r="AF87">
        <v>374</v>
      </c>
      <c r="AG87">
        <v>383</v>
      </c>
      <c r="AH87">
        <v>386</v>
      </c>
      <c r="AI87">
        <v>394</v>
      </c>
      <c r="AJ87">
        <v>405</v>
      </c>
      <c r="AK87">
        <v>412</v>
      </c>
      <c r="AL87">
        <v>471</v>
      </c>
      <c r="AM87">
        <v>473</v>
      </c>
      <c r="AN87">
        <v>473</v>
      </c>
      <c r="AO87">
        <v>473</v>
      </c>
      <c r="AP87">
        <v>473</v>
      </c>
      <c r="AQ87">
        <v>2325</v>
      </c>
      <c r="AR87">
        <v>142</v>
      </c>
      <c r="AS87">
        <v>16043</v>
      </c>
      <c r="AT87">
        <v>15205</v>
      </c>
      <c r="AU87">
        <v>143</v>
      </c>
      <c r="AV87">
        <v>25935</v>
      </c>
      <c r="AW87">
        <v>366</v>
      </c>
      <c r="AX87">
        <v>341</v>
      </c>
      <c r="AY87">
        <v>252</v>
      </c>
      <c r="AZ87">
        <v>749</v>
      </c>
      <c r="BA87">
        <v>2297</v>
      </c>
      <c r="BB87">
        <v>2149</v>
      </c>
      <c r="BC87">
        <v>1742</v>
      </c>
      <c r="BD87">
        <v>3397</v>
      </c>
      <c r="BE87">
        <v>59</v>
      </c>
      <c r="BF87">
        <f>Table5[[#This Row],[50%]]-(Table5[[#This Row],[S50%]]+Table5[[#This Row],[I50%]])</f>
        <v>13778</v>
      </c>
      <c r="BG87" s="2">
        <f>Table5[[#This Row],[S50%]]+Table5[[#This Row],[I50%]]</f>
        <v>2652</v>
      </c>
    </row>
    <row r="88" spans="1:59" x14ac:dyDescent="0.2">
      <c r="A88">
        <v>1591104655</v>
      </c>
      <c r="B88">
        <v>240</v>
      </c>
      <c r="D88" t="s">
        <v>48</v>
      </c>
      <c r="E88" t="s">
        <v>315</v>
      </c>
      <c r="F88" t="s">
        <v>326</v>
      </c>
      <c r="G88">
        <v>15954</v>
      </c>
      <c r="H88">
        <v>17657</v>
      </c>
      <c r="I88">
        <v>18553</v>
      </c>
      <c r="J88">
        <v>19411</v>
      </c>
      <c r="K88">
        <v>20103</v>
      </c>
      <c r="L88">
        <v>20597</v>
      </c>
      <c r="M88">
        <v>21245</v>
      </c>
      <c r="N88">
        <v>21464</v>
      </c>
      <c r="O88">
        <v>22204</v>
      </c>
      <c r="P88">
        <v>22204</v>
      </c>
      <c r="Q88">
        <v>22204</v>
      </c>
      <c r="R88">
        <v>22204</v>
      </c>
      <c r="S88">
        <v>2276</v>
      </c>
      <c r="T88">
        <v>2373</v>
      </c>
      <c r="U88">
        <v>2434</v>
      </c>
      <c r="V88">
        <v>2455</v>
      </c>
      <c r="W88">
        <v>2519</v>
      </c>
      <c r="X88">
        <v>2556</v>
      </c>
      <c r="Y88">
        <v>2725</v>
      </c>
      <c r="Z88">
        <v>2758</v>
      </c>
      <c r="AA88">
        <v>2835</v>
      </c>
      <c r="AB88">
        <v>2835</v>
      </c>
      <c r="AC88">
        <v>2835</v>
      </c>
      <c r="AD88">
        <v>2835</v>
      </c>
      <c r="AE88">
        <v>365</v>
      </c>
      <c r="AF88">
        <v>374</v>
      </c>
      <c r="AG88">
        <v>383</v>
      </c>
      <c r="AH88">
        <v>387</v>
      </c>
      <c r="AI88">
        <v>401</v>
      </c>
      <c r="AJ88">
        <v>410</v>
      </c>
      <c r="AK88">
        <v>428</v>
      </c>
      <c r="AL88">
        <v>430</v>
      </c>
      <c r="AM88">
        <v>471</v>
      </c>
      <c r="AN88">
        <v>471</v>
      </c>
      <c r="AO88">
        <v>471</v>
      </c>
      <c r="AP88">
        <v>471</v>
      </c>
      <c r="AQ88">
        <v>2352</v>
      </c>
      <c r="AR88">
        <v>142</v>
      </c>
      <c r="AS88">
        <v>16036</v>
      </c>
      <c r="AT88">
        <v>15215</v>
      </c>
      <c r="AU88">
        <v>143</v>
      </c>
      <c r="AV88">
        <v>25935</v>
      </c>
      <c r="AW88">
        <v>366</v>
      </c>
      <c r="AX88">
        <v>341</v>
      </c>
      <c r="AY88">
        <v>252</v>
      </c>
      <c r="AZ88">
        <v>749</v>
      </c>
      <c r="BA88">
        <v>2297</v>
      </c>
      <c r="BB88">
        <v>2151</v>
      </c>
      <c r="BC88">
        <v>1742</v>
      </c>
      <c r="BD88">
        <v>3397</v>
      </c>
      <c r="BE88">
        <v>60</v>
      </c>
      <c r="BF88">
        <f>Table5[[#This Row],[50%]]-(Table5[[#This Row],[S50%]]+Table5[[#This Row],[I50%]])</f>
        <v>13313</v>
      </c>
      <c r="BG88" s="2">
        <f>Table5[[#This Row],[S50%]]+Table5[[#This Row],[I50%]]</f>
        <v>2641</v>
      </c>
    </row>
    <row r="89" spans="1:59" x14ac:dyDescent="0.2">
      <c r="A89">
        <v>1591104657</v>
      </c>
      <c r="B89">
        <v>240</v>
      </c>
      <c r="D89" t="s">
        <v>48</v>
      </c>
      <c r="E89" t="s">
        <v>312</v>
      </c>
      <c r="F89" t="s">
        <v>319</v>
      </c>
      <c r="G89">
        <v>15934</v>
      </c>
      <c r="H89">
        <v>17657</v>
      </c>
      <c r="I89">
        <v>18758</v>
      </c>
      <c r="J89">
        <v>19119</v>
      </c>
      <c r="K89">
        <v>20317</v>
      </c>
      <c r="L89">
        <v>20479</v>
      </c>
      <c r="M89">
        <v>21327</v>
      </c>
      <c r="N89">
        <v>21464</v>
      </c>
      <c r="O89">
        <v>22204</v>
      </c>
      <c r="P89">
        <v>22204</v>
      </c>
      <c r="Q89">
        <v>22204</v>
      </c>
      <c r="R89">
        <v>22204</v>
      </c>
      <c r="S89">
        <v>2281</v>
      </c>
      <c r="T89">
        <v>2385</v>
      </c>
      <c r="U89">
        <v>2446</v>
      </c>
      <c r="V89">
        <v>2478</v>
      </c>
      <c r="W89">
        <v>2525</v>
      </c>
      <c r="X89">
        <v>2557</v>
      </c>
      <c r="Y89">
        <v>2680</v>
      </c>
      <c r="Z89">
        <v>2725</v>
      </c>
      <c r="AA89">
        <v>2835</v>
      </c>
      <c r="AB89">
        <v>2835</v>
      </c>
      <c r="AC89">
        <v>2835</v>
      </c>
      <c r="AD89">
        <v>2835</v>
      </c>
      <c r="AE89">
        <v>365</v>
      </c>
      <c r="AF89">
        <v>376</v>
      </c>
      <c r="AG89">
        <v>384</v>
      </c>
      <c r="AH89">
        <v>390</v>
      </c>
      <c r="AI89">
        <v>399</v>
      </c>
      <c r="AJ89">
        <v>410</v>
      </c>
      <c r="AK89">
        <v>428</v>
      </c>
      <c r="AL89">
        <v>430</v>
      </c>
      <c r="AM89">
        <v>471</v>
      </c>
      <c r="AN89">
        <v>471</v>
      </c>
      <c r="AO89">
        <v>471</v>
      </c>
      <c r="AP89">
        <v>471</v>
      </c>
      <c r="AQ89">
        <v>2381</v>
      </c>
      <c r="AR89">
        <v>143</v>
      </c>
      <c r="AS89">
        <v>16036</v>
      </c>
      <c r="AT89">
        <v>15225</v>
      </c>
      <c r="AU89">
        <v>143</v>
      </c>
      <c r="AV89">
        <v>25935</v>
      </c>
      <c r="AW89">
        <v>367</v>
      </c>
      <c r="AX89">
        <v>342</v>
      </c>
      <c r="AY89">
        <v>252</v>
      </c>
      <c r="AZ89">
        <v>749</v>
      </c>
      <c r="BA89">
        <v>2298</v>
      </c>
      <c r="BB89">
        <v>2152</v>
      </c>
      <c r="BC89">
        <v>1742</v>
      </c>
      <c r="BD89">
        <v>3397</v>
      </c>
      <c r="BE89">
        <v>60</v>
      </c>
      <c r="BF89">
        <f>Table5[[#This Row],[50%]]-(Table5[[#This Row],[S50%]]+Table5[[#This Row],[I50%]])</f>
        <v>13288</v>
      </c>
      <c r="BG89" s="2">
        <f>Table5[[#This Row],[S50%]]+Table5[[#This Row],[I50%]]</f>
        <v>2646</v>
      </c>
    </row>
    <row r="90" spans="1:59" x14ac:dyDescent="0.2">
      <c r="A90">
        <v>1591104659</v>
      </c>
      <c r="B90">
        <v>240</v>
      </c>
      <c r="D90" t="s">
        <v>48</v>
      </c>
      <c r="E90" t="s">
        <v>257</v>
      </c>
      <c r="F90" t="s">
        <v>319</v>
      </c>
      <c r="G90">
        <v>16248</v>
      </c>
      <c r="H90">
        <v>17846</v>
      </c>
      <c r="I90">
        <v>18775</v>
      </c>
      <c r="J90">
        <v>19510</v>
      </c>
      <c r="K90">
        <v>20364</v>
      </c>
      <c r="L90">
        <v>20597</v>
      </c>
      <c r="M90">
        <v>21327</v>
      </c>
      <c r="N90">
        <v>21464</v>
      </c>
      <c r="O90">
        <v>22204</v>
      </c>
      <c r="P90">
        <v>22204</v>
      </c>
      <c r="Q90">
        <v>22204</v>
      </c>
      <c r="R90">
        <v>22204</v>
      </c>
      <c r="S90">
        <v>2299</v>
      </c>
      <c r="T90">
        <v>2385</v>
      </c>
      <c r="U90">
        <v>2446</v>
      </c>
      <c r="V90">
        <v>2478</v>
      </c>
      <c r="W90">
        <v>2534</v>
      </c>
      <c r="X90">
        <v>2559</v>
      </c>
      <c r="Y90">
        <v>2680</v>
      </c>
      <c r="Z90">
        <v>2725</v>
      </c>
      <c r="AA90">
        <v>2835</v>
      </c>
      <c r="AB90">
        <v>2835</v>
      </c>
      <c r="AC90">
        <v>2835</v>
      </c>
      <c r="AD90">
        <v>2835</v>
      </c>
      <c r="AE90">
        <v>364</v>
      </c>
      <c r="AF90">
        <v>375</v>
      </c>
      <c r="AG90">
        <v>383</v>
      </c>
      <c r="AH90">
        <v>387</v>
      </c>
      <c r="AI90">
        <v>399</v>
      </c>
      <c r="AJ90">
        <v>410</v>
      </c>
      <c r="AK90">
        <v>428</v>
      </c>
      <c r="AL90">
        <v>430</v>
      </c>
      <c r="AM90">
        <v>471</v>
      </c>
      <c r="AN90">
        <v>471</v>
      </c>
      <c r="AO90">
        <v>471</v>
      </c>
      <c r="AP90">
        <v>471</v>
      </c>
      <c r="AQ90">
        <v>2406</v>
      </c>
      <c r="AR90">
        <v>143</v>
      </c>
      <c r="AS90">
        <v>16036</v>
      </c>
      <c r="AT90">
        <v>15242</v>
      </c>
      <c r="AU90">
        <v>143</v>
      </c>
      <c r="AV90">
        <v>25935</v>
      </c>
      <c r="AW90">
        <v>366</v>
      </c>
      <c r="AX90">
        <v>342</v>
      </c>
      <c r="AY90">
        <v>252</v>
      </c>
      <c r="AZ90">
        <v>749</v>
      </c>
      <c r="BA90">
        <v>2298</v>
      </c>
      <c r="BB90">
        <v>2154</v>
      </c>
      <c r="BC90">
        <v>1742</v>
      </c>
      <c r="BD90">
        <v>3397</v>
      </c>
      <c r="BE90">
        <v>60</v>
      </c>
      <c r="BF90">
        <f>Table5[[#This Row],[50%]]-(Table5[[#This Row],[S50%]]+Table5[[#This Row],[I50%]])</f>
        <v>13585</v>
      </c>
      <c r="BG90" s="2">
        <f>Table5[[#This Row],[S50%]]+Table5[[#This Row],[I50%]]</f>
        <v>2663</v>
      </c>
    </row>
    <row r="91" spans="1:59" x14ac:dyDescent="0.2">
      <c r="A91">
        <v>1591104661</v>
      </c>
      <c r="B91">
        <v>240</v>
      </c>
      <c r="D91" t="s">
        <v>48</v>
      </c>
      <c r="E91" t="s">
        <v>257</v>
      </c>
      <c r="F91" t="s">
        <v>326</v>
      </c>
      <c r="G91">
        <v>15808</v>
      </c>
      <c r="H91">
        <v>17362</v>
      </c>
      <c r="I91">
        <v>18069</v>
      </c>
      <c r="J91">
        <v>19157</v>
      </c>
      <c r="K91">
        <v>20347</v>
      </c>
      <c r="L91">
        <v>20479</v>
      </c>
      <c r="M91">
        <v>21245</v>
      </c>
      <c r="N91">
        <v>21327</v>
      </c>
      <c r="O91">
        <v>21464</v>
      </c>
      <c r="P91">
        <v>21464</v>
      </c>
      <c r="Q91">
        <v>21464</v>
      </c>
      <c r="R91">
        <v>21464</v>
      </c>
      <c r="S91">
        <v>2304</v>
      </c>
      <c r="T91">
        <v>2387</v>
      </c>
      <c r="U91">
        <v>2451</v>
      </c>
      <c r="V91">
        <v>2478</v>
      </c>
      <c r="W91">
        <v>2545</v>
      </c>
      <c r="X91">
        <v>2561</v>
      </c>
      <c r="Y91">
        <v>2680</v>
      </c>
      <c r="Z91">
        <v>2725</v>
      </c>
      <c r="AA91">
        <v>2835</v>
      </c>
      <c r="AB91">
        <v>2835</v>
      </c>
      <c r="AC91">
        <v>2835</v>
      </c>
      <c r="AD91">
        <v>2835</v>
      </c>
      <c r="AE91">
        <v>363</v>
      </c>
      <c r="AF91">
        <v>375</v>
      </c>
      <c r="AG91">
        <v>382</v>
      </c>
      <c r="AH91">
        <v>387</v>
      </c>
      <c r="AI91">
        <v>398</v>
      </c>
      <c r="AJ91">
        <v>408</v>
      </c>
      <c r="AK91">
        <v>428</v>
      </c>
      <c r="AL91">
        <v>430</v>
      </c>
      <c r="AM91">
        <v>455</v>
      </c>
      <c r="AN91">
        <v>455</v>
      </c>
      <c r="AO91">
        <v>455</v>
      </c>
      <c r="AP91">
        <v>455</v>
      </c>
      <c r="AQ91">
        <v>2432</v>
      </c>
      <c r="AR91">
        <v>144</v>
      </c>
      <c r="AS91">
        <v>16036</v>
      </c>
      <c r="AT91">
        <v>15241</v>
      </c>
      <c r="AU91">
        <v>143</v>
      </c>
      <c r="AV91">
        <v>25935</v>
      </c>
      <c r="AW91">
        <v>366</v>
      </c>
      <c r="AX91">
        <v>342</v>
      </c>
      <c r="AY91">
        <v>252</v>
      </c>
      <c r="AZ91">
        <v>749</v>
      </c>
      <c r="BA91">
        <v>2298</v>
      </c>
      <c r="BB91">
        <v>2155</v>
      </c>
      <c r="BC91">
        <v>1742</v>
      </c>
      <c r="BD91">
        <v>3397</v>
      </c>
      <c r="BE91">
        <v>60</v>
      </c>
      <c r="BF91">
        <f>Table5[[#This Row],[50%]]-(Table5[[#This Row],[S50%]]+Table5[[#This Row],[I50%]])</f>
        <v>13141</v>
      </c>
      <c r="BG91" s="2">
        <f>Table5[[#This Row],[S50%]]+Table5[[#This Row],[I50%]]</f>
        <v>2667</v>
      </c>
    </row>
    <row r="92" spans="1:59" x14ac:dyDescent="0.2">
      <c r="A92">
        <v>1591104663</v>
      </c>
      <c r="B92">
        <v>240</v>
      </c>
      <c r="D92" t="s">
        <v>48</v>
      </c>
      <c r="E92" t="s">
        <v>321</v>
      </c>
      <c r="F92" t="s">
        <v>326</v>
      </c>
      <c r="G92">
        <v>16277</v>
      </c>
      <c r="H92">
        <v>17469</v>
      </c>
      <c r="I92">
        <v>17968</v>
      </c>
      <c r="J92">
        <v>18953</v>
      </c>
      <c r="K92">
        <v>20142</v>
      </c>
      <c r="L92">
        <v>20477</v>
      </c>
      <c r="M92">
        <v>21219</v>
      </c>
      <c r="N92">
        <v>21327</v>
      </c>
      <c r="O92">
        <v>21464</v>
      </c>
      <c r="P92">
        <v>21464</v>
      </c>
      <c r="Q92">
        <v>21464</v>
      </c>
      <c r="R92">
        <v>21464</v>
      </c>
      <c r="S92">
        <v>2306</v>
      </c>
      <c r="T92">
        <v>2399</v>
      </c>
      <c r="U92">
        <v>2449</v>
      </c>
      <c r="V92">
        <v>2477</v>
      </c>
      <c r="W92">
        <v>2537</v>
      </c>
      <c r="X92">
        <v>2557</v>
      </c>
      <c r="Y92">
        <v>2602</v>
      </c>
      <c r="Z92">
        <v>2602</v>
      </c>
      <c r="AA92">
        <v>2680</v>
      </c>
      <c r="AB92">
        <v>2680</v>
      </c>
      <c r="AC92">
        <v>2680</v>
      </c>
      <c r="AD92">
        <v>2680</v>
      </c>
      <c r="AE92">
        <v>365</v>
      </c>
      <c r="AF92">
        <v>378</v>
      </c>
      <c r="AG92">
        <v>386</v>
      </c>
      <c r="AH92">
        <v>390</v>
      </c>
      <c r="AI92">
        <v>398</v>
      </c>
      <c r="AJ92">
        <v>410</v>
      </c>
      <c r="AK92">
        <v>430</v>
      </c>
      <c r="AL92">
        <v>455</v>
      </c>
      <c r="AM92">
        <v>534</v>
      </c>
      <c r="AN92">
        <v>534</v>
      </c>
      <c r="AO92">
        <v>534</v>
      </c>
      <c r="AP92">
        <v>534</v>
      </c>
      <c r="AQ92">
        <v>2464</v>
      </c>
      <c r="AR92">
        <v>145</v>
      </c>
      <c r="AS92">
        <v>16053</v>
      </c>
      <c r="AT92">
        <v>15247</v>
      </c>
      <c r="AU92">
        <v>143</v>
      </c>
      <c r="AV92">
        <v>25935</v>
      </c>
      <c r="AW92">
        <v>366</v>
      </c>
      <c r="AX92">
        <v>342</v>
      </c>
      <c r="AY92">
        <v>252</v>
      </c>
      <c r="AZ92">
        <v>749</v>
      </c>
      <c r="BA92">
        <v>2299</v>
      </c>
      <c r="BB92">
        <v>2156</v>
      </c>
      <c r="BC92">
        <v>1742</v>
      </c>
      <c r="BD92">
        <v>3397</v>
      </c>
      <c r="BE92">
        <v>60</v>
      </c>
      <c r="BF92">
        <f>Table5[[#This Row],[50%]]-(Table5[[#This Row],[S50%]]+Table5[[#This Row],[I50%]])</f>
        <v>13606</v>
      </c>
      <c r="BG92" s="2">
        <f>Table5[[#This Row],[S50%]]+Table5[[#This Row],[I50%]]</f>
        <v>2671</v>
      </c>
    </row>
    <row r="93" spans="1:59" x14ac:dyDescent="0.2">
      <c r="A93">
        <v>1591104665</v>
      </c>
      <c r="B93">
        <v>240</v>
      </c>
      <c r="D93" t="s">
        <v>48</v>
      </c>
      <c r="E93" t="s">
        <v>320</v>
      </c>
      <c r="F93" t="s">
        <v>326</v>
      </c>
      <c r="G93">
        <v>16584</v>
      </c>
      <c r="H93">
        <v>17674</v>
      </c>
      <c r="I93">
        <v>18425</v>
      </c>
      <c r="J93">
        <v>19031</v>
      </c>
      <c r="K93">
        <v>20124</v>
      </c>
      <c r="L93">
        <v>20479</v>
      </c>
      <c r="M93">
        <v>21219</v>
      </c>
      <c r="N93">
        <v>21263</v>
      </c>
      <c r="O93">
        <v>21327</v>
      </c>
      <c r="P93">
        <v>21327</v>
      </c>
      <c r="Q93">
        <v>21327</v>
      </c>
      <c r="R93">
        <v>21327</v>
      </c>
      <c r="S93">
        <v>2312</v>
      </c>
      <c r="T93">
        <v>2402</v>
      </c>
      <c r="U93">
        <v>2451</v>
      </c>
      <c r="V93">
        <v>2475</v>
      </c>
      <c r="W93">
        <v>2514</v>
      </c>
      <c r="X93">
        <v>2557</v>
      </c>
      <c r="Y93">
        <v>2602</v>
      </c>
      <c r="Z93">
        <v>2602</v>
      </c>
      <c r="AA93">
        <v>2700</v>
      </c>
      <c r="AB93">
        <v>2700</v>
      </c>
      <c r="AC93">
        <v>2700</v>
      </c>
      <c r="AD93">
        <v>2700</v>
      </c>
      <c r="AE93">
        <v>365</v>
      </c>
      <c r="AF93">
        <v>377</v>
      </c>
      <c r="AG93">
        <v>385</v>
      </c>
      <c r="AH93">
        <v>388</v>
      </c>
      <c r="AI93">
        <v>395</v>
      </c>
      <c r="AJ93">
        <v>402</v>
      </c>
      <c r="AK93">
        <v>445</v>
      </c>
      <c r="AL93">
        <v>455</v>
      </c>
      <c r="AM93">
        <v>534</v>
      </c>
      <c r="AN93">
        <v>534</v>
      </c>
      <c r="AO93">
        <v>534</v>
      </c>
      <c r="AP93">
        <v>534</v>
      </c>
      <c r="AQ93">
        <v>2493</v>
      </c>
      <c r="AR93">
        <v>146</v>
      </c>
      <c r="AS93">
        <v>16063</v>
      </c>
      <c r="AT93">
        <v>15258</v>
      </c>
      <c r="AU93">
        <v>143</v>
      </c>
      <c r="AV93">
        <v>25935</v>
      </c>
      <c r="AW93">
        <v>366</v>
      </c>
      <c r="AX93">
        <v>342</v>
      </c>
      <c r="AY93">
        <v>252</v>
      </c>
      <c r="AZ93">
        <v>749</v>
      </c>
      <c r="BA93">
        <v>2299</v>
      </c>
      <c r="BB93">
        <v>2157</v>
      </c>
      <c r="BC93">
        <v>1742</v>
      </c>
      <c r="BD93">
        <v>3397</v>
      </c>
      <c r="BE93">
        <v>60</v>
      </c>
      <c r="BF93">
        <f>Table5[[#This Row],[50%]]-(Table5[[#This Row],[S50%]]+Table5[[#This Row],[I50%]])</f>
        <v>13907</v>
      </c>
      <c r="BG93" s="2">
        <f>Table5[[#This Row],[S50%]]+Table5[[#This Row],[I50%]]</f>
        <v>2677</v>
      </c>
    </row>
    <row r="94" spans="1:59" x14ac:dyDescent="0.2">
      <c r="A94">
        <v>1591104667</v>
      </c>
      <c r="B94">
        <v>240</v>
      </c>
      <c r="D94" t="s">
        <v>48</v>
      </c>
      <c r="E94" t="s">
        <v>321</v>
      </c>
      <c r="F94" t="s">
        <v>313</v>
      </c>
      <c r="G94">
        <v>17035</v>
      </c>
      <c r="H94">
        <v>17738</v>
      </c>
      <c r="I94">
        <v>18423</v>
      </c>
      <c r="J94">
        <v>19031</v>
      </c>
      <c r="K94">
        <v>20160</v>
      </c>
      <c r="L94">
        <v>20571</v>
      </c>
      <c r="M94">
        <v>21219</v>
      </c>
      <c r="N94">
        <v>21263</v>
      </c>
      <c r="O94">
        <v>21351</v>
      </c>
      <c r="P94">
        <v>21351</v>
      </c>
      <c r="Q94">
        <v>21351</v>
      </c>
      <c r="R94">
        <v>21351</v>
      </c>
      <c r="S94">
        <v>2321</v>
      </c>
      <c r="T94">
        <v>2402</v>
      </c>
      <c r="U94">
        <v>2449</v>
      </c>
      <c r="V94">
        <v>2473</v>
      </c>
      <c r="W94">
        <v>2538</v>
      </c>
      <c r="X94">
        <v>2557</v>
      </c>
      <c r="Y94">
        <v>2602</v>
      </c>
      <c r="Z94">
        <v>2602</v>
      </c>
      <c r="AA94">
        <v>2700</v>
      </c>
      <c r="AB94">
        <v>2700</v>
      </c>
      <c r="AC94">
        <v>2700</v>
      </c>
      <c r="AD94">
        <v>2700</v>
      </c>
      <c r="AE94">
        <v>365</v>
      </c>
      <c r="AF94">
        <v>377</v>
      </c>
      <c r="AG94">
        <v>385</v>
      </c>
      <c r="AH94">
        <v>388</v>
      </c>
      <c r="AI94">
        <v>398</v>
      </c>
      <c r="AJ94">
        <v>402</v>
      </c>
      <c r="AK94">
        <v>445</v>
      </c>
      <c r="AL94">
        <v>455</v>
      </c>
      <c r="AM94">
        <v>534</v>
      </c>
      <c r="AN94">
        <v>534</v>
      </c>
      <c r="AO94">
        <v>534</v>
      </c>
      <c r="AP94">
        <v>534</v>
      </c>
      <c r="AQ94">
        <v>2519</v>
      </c>
      <c r="AR94">
        <v>146</v>
      </c>
      <c r="AS94">
        <v>16078</v>
      </c>
      <c r="AT94">
        <v>15275</v>
      </c>
      <c r="AU94">
        <v>143</v>
      </c>
      <c r="AV94">
        <v>25935</v>
      </c>
      <c r="AW94">
        <v>366</v>
      </c>
      <c r="AX94">
        <v>342</v>
      </c>
      <c r="AY94">
        <v>252</v>
      </c>
      <c r="AZ94">
        <v>749</v>
      </c>
      <c r="BA94">
        <v>2299</v>
      </c>
      <c r="BB94">
        <v>2158</v>
      </c>
      <c r="BC94">
        <v>1742</v>
      </c>
      <c r="BD94">
        <v>3397</v>
      </c>
      <c r="BE94">
        <v>60</v>
      </c>
      <c r="BF94">
        <f>Table5[[#This Row],[50%]]-(Table5[[#This Row],[S50%]]+Table5[[#This Row],[I50%]])</f>
        <v>14349</v>
      </c>
      <c r="BG94" s="2">
        <f>Table5[[#This Row],[S50%]]+Table5[[#This Row],[I50%]]</f>
        <v>2686</v>
      </c>
    </row>
    <row r="95" spans="1:59" x14ac:dyDescent="0.2">
      <c r="A95">
        <v>1591104669</v>
      </c>
      <c r="B95">
        <v>240</v>
      </c>
      <c r="D95" t="s">
        <v>48</v>
      </c>
      <c r="E95" t="s">
        <v>314</v>
      </c>
      <c r="F95" t="s">
        <v>317</v>
      </c>
      <c r="G95">
        <v>16623</v>
      </c>
      <c r="H95">
        <v>17668</v>
      </c>
      <c r="I95">
        <v>18105</v>
      </c>
      <c r="J95">
        <v>18425</v>
      </c>
      <c r="K95">
        <v>19821</v>
      </c>
      <c r="L95">
        <v>20571</v>
      </c>
      <c r="M95">
        <v>21263</v>
      </c>
      <c r="N95">
        <v>21351</v>
      </c>
      <c r="O95">
        <v>21776</v>
      </c>
      <c r="P95">
        <v>21776</v>
      </c>
      <c r="Q95">
        <v>21776</v>
      </c>
      <c r="R95">
        <v>21776</v>
      </c>
      <c r="S95">
        <v>2311</v>
      </c>
      <c r="T95">
        <v>2367</v>
      </c>
      <c r="U95">
        <v>2427</v>
      </c>
      <c r="V95">
        <v>2451</v>
      </c>
      <c r="W95">
        <v>2487</v>
      </c>
      <c r="X95">
        <v>2538</v>
      </c>
      <c r="Y95">
        <v>2591</v>
      </c>
      <c r="Z95">
        <v>2593</v>
      </c>
      <c r="AA95">
        <v>2700</v>
      </c>
      <c r="AB95">
        <v>2700</v>
      </c>
      <c r="AC95">
        <v>2700</v>
      </c>
      <c r="AD95">
        <v>2700</v>
      </c>
      <c r="AE95">
        <v>368</v>
      </c>
      <c r="AF95">
        <v>378</v>
      </c>
      <c r="AG95">
        <v>385</v>
      </c>
      <c r="AH95">
        <v>388</v>
      </c>
      <c r="AI95">
        <v>399</v>
      </c>
      <c r="AJ95">
        <v>407</v>
      </c>
      <c r="AK95">
        <v>445</v>
      </c>
      <c r="AL95">
        <v>455</v>
      </c>
      <c r="AM95">
        <v>534</v>
      </c>
      <c r="AN95">
        <v>534</v>
      </c>
      <c r="AO95">
        <v>534</v>
      </c>
      <c r="AP95">
        <v>534</v>
      </c>
      <c r="AQ95">
        <v>2546</v>
      </c>
      <c r="AR95">
        <v>146</v>
      </c>
      <c r="AS95">
        <v>16072</v>
      </c>
      <c r="AT95">
        <v>15277</v>
      </c>
      <c r="AU95">
        <v>143</v>
      </c>
      <c r="AV95">
        <v>25935</v>
      </c>
      <c r="AW95">
        <v>367</v>
      </c>
      <c r="AX95">
        <v>343</v>
      </c>
      <c r="AY95">
        <v>252</v>
      </c>
      <c r="AZ95">
        <v>749</v>
      </c>
      <c r="BA95">
        <v>2299</v>
      </c>
      <c r="BB95">
        <v>2159</v>
      </c>
      <c r="BC95">
        <v>1742</v>
      </c>
      <c r="BD95">
        <v>3397</v>
      </c>
      <c r="BE95">
        <v>60</v>
      </c>
      <c r="BF95">
        <f>Table5[[#This Row],[50%]]-(Table5[[#This Row],[S50%]]+Table5[[#This Row],[I50%]])</f>
        <v>13944</v>
      </c>
      <c r="BG95" s="2">
        <f>Table5[[#This Row],[S50%]]+Table5[[#This Row],[I50%]]</f>
        <v>2679</v>
      </c>
    </row>
    <row r="96" spans="1:59" x14ac:dyDescent="0.2">
      <c r="A96">
        <v>1591104671</v>
      </c>
      <c r="B96">
        <v>240</v>
      </c>
      <c r="D96" t="s">
        <v>48</v>
      </c>
      <c r="E96" t="s">
        <v>311</v>
      </c>
      <c r="F96" t="s">
        <v>317</v>
      </c>
      <c r="G96">
        <v>16626</v>
      </c>
      <c r="H96">
        <v>17594</v>
      </c>
      <c r="I96">
        <v>18155</v>
      </c>
      <c r="J96">
        <v>18670</v>
      </c>
      <c r="K96">
        <v>20124</v>
      </c>
      <c r="L96">
        <v>20571</v>
      </c>
      <c r="M96">
        <v>21263</v>
      </c>
      <c r="N96">
        <v>21351</v>
      </c>
      <c r="O96">
        <v>21776</v>
      </c>
      <c r="P96">
        <v>21776</v>
      </c>
      <c r="Q96">
        <v>21776</v>
      </c>
      <c r="R96">
        <v>21776</v>
      </c>
      <c r="S96">
        <v>2295</v>
      </c>
      <c r="T96">
        <v>2366</v>
      </c>
      <c r="U96">
        <v>2423</v>
      </c>
      <c r="V96">
        <v>2455</v>
      </c>
      <c r="W96">
        <v>2501</v>
      </c>
      <c r="X96">
        <v>2538</v>
      </c>
      <c r="Y96">
        <v>2591</v>
      </c>
      <c r="Z96">
        <v>2593</v>
      </c>
      <c r="AA96">
        <v>2700</v>
      </c>
      <c r="AB96">
        <v>2700</v>
      </c>
      <c r="AC96">
        <v>2700</v>
      </c>
      <c r="AD96">
        <v>2700</v>
      </c>
      <c r="AE96">
        <v>367</v>
      </c>
      <c r="AF96">
        <v>376</v>
      </c>
      <c r="AG96">
        <v>383</v>
      </c>
      <c r="AH96">
        <v>387</v>
      </c>
      <c r="AI96">
        <v>396</v>
      </c>
      <c r="AJ96">
        <v>407</v>
      </c>
      <c r="AK96">
        <v>433</v>
      </c>
      <c r="AL96">
        <v>445</v>
      </c>
      <c r="AM96">
        <v>534</v>
      </c>
      <c r="AN96">
        <v>534</v>
      </c>
      <c r="AO96">
        <v>534</v>
      </c>
      <c r="AP96">
        <v>534</v>
      </c>
      <c r="AQ96">
        <v>2574</v>
      </c>
      <c r="AR96">
        <v>147</v>
      </c>
      <c r="AS96">
        <v>16074</v>
      </c>
      <c r="AT96">
        <v>15282</v>
      </c>
      <c r="AU96">
        <v>143</v>
      </c>
      <c r="AV96">
        <v>25935</v>
      </c>
      <c r="AW96">
        <v>367</v>
      </c>
      <c r="AX96">
        <v>343</v>
      </c>
      <c r="AY96">
        <v>252</v>
      </c>
      <c r="AZ96">
        <v>749</v>
      </c>
      <c r="BA96">
        <v>2299</v>
      </c>
      <c r="BB96">
        <v>2160</v>
      </c>
      <c r="BC96">
        <v>1742</v>
      </c>
      <c r="BD96">
        <v>3397</v>
      </c>
      <c r="BE96">
        <v>60</v>
      </c>
      <c r="BF96">
        <f>Table5[[#This Row],[50%]]-(Table5[[#This Row],[S50%]]+Table5[[#This Row],[I50%]])</f>
        <v>13964</v>
      </c>
      <c r="BG96" s="2">
        <f>Table5[[#This Row],[S50%]]+Table5[[#This Row],[I50%]]</f>
        <v>2662</v>
      </c>
    </row>
    <row r="97" spans="1:59" x14ac:dyDescent="0.2">
      <c r="A97">
        <v>1591104673</v>
      </c>
      <c r="B97">
        <v>240</v>
      </c>
      <c r="D97" t="s">
        <v>48</v>
      </c>
      <c r="E97" t="s">
        <v>257</v>
      </c>
      <c r="F97" t="s">
        <v>313</v>
      </c>
      <c r="G97">
        <v>16630</v>
      </c>
      <c r="H97">
        <v>17765</v>
      </c>
      <c r="I97">
        <v>18472</v>
      </c>
      <c r="J97">
        <v>18962</v>
      </c>
      <c r="K97">
        <v>20261</v>
      </c>
      <c r="L97">
        <v>20906</v>
      </c>
      <c r="M97">
        <v>21776</v>
      </c>
      <c r="N97">
        <v>21932</v>
      </c>
      <c r="O97">
        <v>21945</v>
      </c>
      <c r="P97">
        <v>21945</v>
      </c>
      <c r="Q97">
        <v>21945</v>
      </c>
      <c r="R97">
        <v>21945</v>
      </c>
      <c r="S97">
        <v>2289</v>
      </c>
      <c r="T97">
        <v>2367</v>
      </c>
      <c r="U97">
        <v>2422</v>
      </c>
      <c r="V97">
        <v>2447</v>
      </c>
      <c r="W97">
        <v>2479</v>
      </c>
      <c r="X97">
        <v>2538</v>
      </c>
      <c r="Y97">
        <v>2593</v>
      </c>
      <c r="Z97">
        <v>2618</v>
      </c>
      <c r="AA97">
        <v>2700</v>
      </c>
      <c r="AB97">
        <v>2700</v>
      </c>
      <c r="AC97">
        <v>2700</v>
      </c>
      <c r="AD97">
        <v>2700</v>
      </c>
      <c r="AE97">
        <v>366</v>
      </c>
      <c r="AF97">
        <v>375</v>
      </c>
      <c r="AG97">
        <v>381</v>
      </c>
      <c r="AH97">
        <v>386</v>
      </c>
      <c r="AI97">
        <v>397</v>
      </c>
      <c r="AJ97">
        <v>407</v>
      </c>
      <c r="AK97">
        <v>423</v>
      </c>
      <c r="AL97">
        <v>433</v>
      </c>
      <c r="AM97">
        <v>445</v>
      </c>
      <c r="AN97">
        <v>445</v>
      </c>
      <c r="AO97">
        <v>445</v>
      </c>
      <c r="AP97">
        <v>445</v>
      </c>
      <c r="AQ97">
        <v>2604</v>
      </c>
      <c r="AR97">
        <v>147</v>
      </c>
      <c r="AS97">
        <v>16079</v>
      </c>
      <c r="AT97">
        <v>15294</v>
      </c>
      <c r="AU97">
        <v>143</v>
      </c>
      <c r="AV97">
        <v>25935</v>
      </c>
      <c r="AW97">
        <v>366</v>
      </c>
      <c r="AX97">
        <v>343</v>
      </c>
      <c r="AY97">
        <v>252</v>
      </c>
      <c r="AZ97">
        <v>749</v>
      </c>
      <c r="BA97">
        <v>2299</v>
      </c>
      <c r="BB97">
        <v>2161</v>
      </c>
      <c r="BC97">
        <v>1742</v>
      </c>
      <c r="BD97">
        <v>3397</v>
      </c>
      <c r="BE97">
        <v>60</v>
      </c>
      <c r="BF97">
        <f>Table5[[#This Row],[50%]]-(Table5[[#This Row],[S50%]]+Table5[[#This Row],[I50%]])</f>
        <v>13975</v>
      </c>
      <c r="BG97" s="2">
        <f>Table5[[#This Row],[S50%]]+Table5[[#This Row],[I50%]]</f>
        <v>2655</v>
      </c>
    </row>
    <row r="98" spans="1:59" x14ac:dyDescent="0.2">
      <c r="A98">
        <v>1591104675</v>
      </c>
      <c r="B98">
        <v>240</v>
      </c>
      <c r="D98" t="s">
        <v>48</v>
      </c>
      <c r="E98" t="s">
        <v>310</v>
      </c>
      <c r="F98" t="s">
        <v>309</v>
      </c>
      <c r="G98">
        <v>16630</v>
      </c>
      <c r="H98">
        <v>17881</v>
      </c>
      <c r="I98">
        <v>18446</v>
      </c>
      <c r="J98">
        <v>18980</v>
      </c>
      <c r="K98">
        <v>20342</v>
      </c>
      <c r="L98">
        <v>21351</v>
      </c>
      <c r="M98">
        <v>21932</v>
      </c>
      <c r="N98">
        <v>21945</v>
      </c>
      <c r="O98">
        <v>21971</v>
      </c>
      <c r="P98">
        <v>21971</v>
      </c>
      <c r="Q98">
        <v>21971</v>
      </c>
      <c r="R98">
        <v>21971</v>
      </c>
      <c r="S98">
        <v>2289</v>
      </c>
      <c r="T98">
        <v>2367</v>
      </c>
      <c r="U98">
        <v>2415</v>
      </c>
      <c r="V98">
        <v>2428</v>
      </c>
      <c r="W98">
        <v>2478</v>
      </c>
      <c r="X98">
        <v>2536</v>
      </c>
      <c r="Y98">
        <v>2593</v>
      </c>
      <c r="Z98">
        <v>2611</v>
      </c>
      <c r="AA98">
        <v>2618</v>
      </c>
      <c r="AB98">
        <v>2618</v>
      </c>
      <c r="AC98">
        <v>2618</v>
      </c>
      <c r="AD98">
        <v>2618</v>
      </c>
      <c r="AE98">
        <v>365</v>
      </c>
      <c r="AF98">
        <v>375</v>
      </c>
      <c r="AG98">
        <v>379</v>
      </c>
      <c r="AH98">
        <v>385</v>
      </c>
      <c r="AI98">
        <v>395</v>
      </c>
      <c r="AJ98">
        <v>405</v>
      </c>
      <c r="AK98">
        <v>410</v>
      </c>
      <c r="AL98">
        <v>416</v>
      </c>
      <c r="AM98">
        <v>433</v>
      </c>
      <c r="AN98">
        <v>433</v>
      </c>
      <c r="AO98">
        <v>433</v>
      </c>
      <c r="AP98">
        <v>433</v>
      </c>
      <c r="AQ98">
        <v>2630</v>
      </c>
      <c r="AR98">
        <v>148</v>
      </c>
      <c r="AS98">
        <v>16080</v>
      </c>
      <c r="AT98">
        <v>15302</v>
      </c>
      <c r="AU98">
        <v>143</v>
      </c>
      <c r="AV98">
        <v>25935</v>
      </c>
      <c r="AW98">
        <v>366</v>
      </c>
      <c r="AX98">
        <v>343</v>
      </c>
      <c r="AY98">
        <v>252</v>
      </c>
      <c r="AZ98">
        <v>749</v>
      </c>
      <c r="BA98">
        <v>2299</v>
      </c>
      <c r="BB98">
        <v>2162</v>
      </c>
      <c r="BC98">
        <v>1742</v>
      </c>
      <c r="BD98">
        <v>3397</v>
      </c>
      <c r="BE98">
        <v>60</v>
      </c>
      <c r="BF98">
        <f>Table5[[#This Row],[50%]]-(Table5[[#This Row],[S50%]]+Table5[[#This Row],[I50%]])</f>
        <v>13976</v>
      </c>
      <c r="BG98" s="2">
        <f>Table5[[#This Row],[S50%]]+Table5[[#This Row],[I50%]]</f>
        <v>2654</v>
      </c>
    </row>
    <row r="99" spans="1:59" x14ac:dyDescent="0.2">
      <c r="A99">
        <v>1591104677</v>
      </c>
      <c r="B99">
        <v>240</v>
      </c>
      <c r="D99" t="s">
        <v>48</v>
      </c>
      <c r="E99" t="s">
        <v>312</v>
      </c>
      <c r="F99" t="s">
        <v>309</v>
      </c>
      <c r="G99">
        <v>16630</v>
      </c>
      <c r="H99">
        <v>17692</v>
      </c>
      <c r="I99">
        <v>18312</v>
      </c>
      <c r="J99">
        <v>18853</v>
      </c>
      <c r="K99">
        <v>20136</v>
      </c>
      <c r="L99">
        <v>21606</v>
      </c>
      <c r="M99">
        <v>21945</v>
      </c>
      <c r="N99">
        <v>21971</v>
      </c>
      <c r="O99">
        <v>22098</v>
      </c>
      <c r="P99">
        <v>22098</v>
      </c>
      <c r="Q99">
        <v>22098</v>
      </c>
      <c r="R99">
        <v>22098</v>
      </c>
      <c r="S99">
        <v>2281</v>
      </c>
      <c r="T99">
        <v>2365</v>
      </c>
      <c r="U99">
        <v>2397</v>
      </c>
      <c r="V99">
        <v>2422</v>
      </c>
      <c r="W99">
        <v>2492</v>
      </c>
      <c r="X99">
        <v>2549</v>
      </c>
      <c r="Y99">
        <v>2611</v>
      </c>
      <c r="Z99">
        <v>2618</v>
      </c>
      <c r="AA99">
        <v>2677</v>
      </c>
      <c r="AB99">
        <v>2677</v>
      </c>
      <c r="AC99">
        <v>2677</v>
      </c>
      <c r="AD99">
        <v>2677</v>
      </c>
      <c r="AE99">
        <v>366</v>
      </c>
      <c r="AF99">
        <v>376</v>
      </c>
      <c r="AG99">
        <v>383</v>
      </c>
      <c r="AH99">
        <v>387</v>
      </c>
      <c r="AI99">
        <v>397</v>
      </c>
      <c r="AJ99">
        <v>404</v>
      </c>
      <c r="AK99">
        <v>409</v>
      </c>
      <c r="AL99">
        <v>410</v>
      </c>
      <c r="AM99">
        <v>416</v>
      </c>
      <c r="AN99">
        <v>416</v>
      </c>
      <c r="AO99">
        <v>416</v>
      </c>
      <c r="AP99">
        <v>416</v>
      </c>
      <c r="AQ99">
        <v>2659</v>
      </c>
      <c r="AR99">
        <v>148</v>
      </c>
      <c r="AS99">
        <v>16101</v>
      </c>
      <c r="AT99">
        <v>15313</v>
      </c>
      <c r="AU99">
        <v>143</v>
      </c>
      <c r="AV99">
        <v>25935</v>
      </c>
      <c r="AW99">
        <v>366</v>
      </c>
      <c r="AX99">
        <v>343</v>
      </c>
      <c r="AY99">
        <v>252</v>
      </c>
      <c r="AZ99">
        <v>749</v>
      </c>
      <c r="BA99">
        <v>2299</v>
      </c>
      <c r="BB99">
        <v>2163</v>
      </c>
      <c r="BC99">
        <v>1742</v>
      </c>
      <c r="BD99">
        <v>3397</v>
      </c>
      <c r="BE99">
        <v>60</v>
      </c>
      <c r="BF99">
        <f>Table5[[#This Row],[50%]]-(Table5[[#This Row],[S50%]]+Table5[[#This Row],[I50%]])</f>
        <v>13983</v>
      </c>
      <c r="BG99" s="2">
        <f>Table5[[#This Row],[S50%]]+Table5[[#This Row],[I50%]]</f>
        <v>2647</v>
      </c>
    </row>
    <row r="100" spans="1:59" x14ac:dyDescent="0.2">
      <c r="A100">
        <v>1591104679</v>
      </c>
      <c r="B100">
        <v>240</v>
      </c>
      <c r="D100" t="s">
        <v>48</v>
      </c>
      <c r="E100" t="s">
        <v>315</v>
      </c>
      <c r="F100" t="s">
        <v>309</v>
      </c>
      <c r="G100">
        <v>16343</v>
      </c>
      <c r="H100">
        <v>17517</v>
      </c>
      <c r="I100">
        <v>18312</v>
      </c>
      <c r="J100">
        <v>18938</v>
      </c>
      <c r="K100">
        <v>20136</v>
      </c>
      <c r="L100">
        <v>21497</v>
      </c>
      <c r="M100">
        <v>21945</v>
      </c>
      <c r="N100">
        <v>21971</v>
      </c>
      <c r="O100">
        <v>22098</v>
      </c>
      <c r="P100">
        <v>22098</v>
      </c>
      <c r="Q100">
        <v>22098</v>
      </c>
      <c r="R100">
        <v>22098</v>
      </c>
      <c r="S100">
        <v>2265</v>
      </c>
      <c r="T100">
        <v>2365</v>
      </c>
      <c r="U100">
        <v>2405</v>
      </c>
      <c r="V100">
        <v>2441</v>
      </c>
      <c r="W100">
        <v>2492</v>
      </c>
      <c r="X100">
        <v>2546</v>
      </c>
      <c r="Y100">
        <v>2611</v>
      </c>
      <c r="Z100">
        <v>2618</v>
      </c>
      <c r="AA100">
        <v>2677</v>
      </c>
      <c r="AB100">
        <v>2677</v>
      </c>
      <c r="AC100">
        <v>2677</v>
      </c>
      <c r="AD100">
        <v>2677</v>
      </c>
      <c r="AE100">
        <v>366</v>
      </c>
      <c r="AF100">
        <v>373</v>
      </c>
      <c r="AG100">
        <v>380</v>
      </c>
      <c r="AH100">
        <v>386</v>
      </c>
      <c r="AI100">
        <v>396</v>
      </c>
      <c r="AJ100">
        <v>403</v>
      </c>
      <c r="AK100">
        <v>409</v>
      </c>
      <c r="AL100">
        <v>410</v>
      </c>
      <c r="AM100">
        <v>416</v>
      </c>
      <c r="AN100">
        <v>416</v>
      </c>
      <c r="AO100">
        <v>416</v>
      </c>
      <c r="AP100">
        <v>416</v>
      </c>
      <c r="AQ100">
        <v>2687</v>
      </c>
      <c r="AR100">
        <v>152</v>
      </c>
      <c r="AS100">
        <v>16079</v>
      </c>
      <c r="AT100">
        <v>15293</v>
      </c>
      <c r="AU100">
        <v>143</v>
      </c>
      <c r="AV100">
        <v>25935</v>
      </c>
      <c r="AW100">
        <v>367</v>
      </c>
      <c r="AX100">
        <v>343</v>
      </c>
      <c r="AY100">
        <v>252</v>
      </c>
      <c r="AZ100">
        <v>749</v>
      </c>
      <c r="BA100">
        <v>2299</v>
      </c>
      <c r="BB100">
        <v>2161</v>
      </c>
      <c r="BC100">
        <v>1742</v>
      </c>
      <c r="BD100">
        <v>3397</v>
      </c>
      <c r="BE100">
        <v>60</v>
      </c>
      <c r="BF100">
        <f>Table5[[#This Row],[50%]]-(Table5[[#This Row],[S50%]]+Table5[[#This Row],[I50%]])</f>
        <v>13712</v>
      </c>
      <c r="BG100" s="2">
        <f>Table5[[#This Row],[S50%]]+Table5[[#This Row],[I50%]]</f>
        <v>2631</v>
      </c>
    </row>
    <row r="101" spans="1:59" x14ac:dyDescent="0.2">
      <c r="A101">
        <v>1591104681</v>
      </c>
      <c r="B101">
        <v>240</v>
      </c>
      <c r="D101" t="s">
        <v>48</v>
      </c>
      <c r="E101" t="s">
        <v>321</v>
      </c>
      <c r="F101" t="s">
        <v>317</v>
      </c>
      <c r="G101">
        <v>16517</v>
      </c>
      <c r="H101">
        <v>17579</v>
      </c>
      <c r="I101">
        <v>18312</v>
      </c>
      <c r="J101">
        <v>18938</v>
      </c>
      <c r="K101">
        <v>20338</v>
      </c>
      <c r="L101">
        <v>21606</v>
      </c>
      <c r="M101">
        <v>21971</v>
      </c>
      <c r="N101">
        <v>22098</v>
      </c>
      <c r="O101">
        <v>22175</v>
      </c>
      <c r="P101">
        <v>22175</v>
      </c>
      <c r="Q101">
        <v>22175</v>
      </c>
      <c r="R101">
        <v>22175</v>
      </c>
      <c r="S101">
        <v>2262</v>
      </c>
      <c r="T101">
        <v>2347</v>
      </c>
      <c r="U101">
        <v>2397</v>
      </c>
      <c r="V101">
        <v>2440</v>
      </c>
      <c r="W101">
        <v>2492</v>
      </c>
      <c r="X101">
        <v>2557</v>
      </c>
      <c r="Y101">
        <v>2618</v>
      </c>
      <c r="Z101">
        <v>2677</v>
      </c>
      <c r="AA101">
        <v>2729</v>
      </c>
      <c r="AB101">
        <v>2729</v>
      </c>
      <c r="AC101">
        <v>2729</v>
      </c>
      <c r="AD101">
        <v>2729</v>
      </c>
      <c r="AE101">
        <v>363</v>
      </c>
      <c r="AF101">
        <v>373</v>
      </c>
      <c r="AG101">
        <v>379</v>
      </c>
      <c r="AH101">
        <v>384</v>
      </c>
      <c r="AI101">
        <v>396</v>
      </c>
      <c r="AJ101">
        <v>403</v>
      </c>
      <c r="AK101">
        <v>409</v>
      </c>
      <c r="AL101">
        <v>409</v>
      </c>
      <c r="AM101">
        <v>416</v>
      </c>
      <c r="AN101">
        <v>416</v>
      </c>
      <c r="AO101">
        <v>416</v>
      </c>
      <c r="AP101">
        <v>416</v>
      </c>
      <c r="AQ101">
        <v>2722</v>
      </c>
      <c r="AR101">
        <v>156</v>
      </c>
      <c r="AS101">
        <v>16079</v>
      </c>
      <c r="AT101">
        <v>15284</v>
      </c>
      <c r="AU101">
        <v>143</v>
      </c>
      <c r="AV101">
        <v>25935</v>
      </c>
      <c r="AW101">
        <v>366</v>
      </c>
      <c r="AX101">
        <v>343</v>
      </c>
      <c r="AY101">
        <v>252</v>
      </c>
      <c r="AZ101">
        <v>749</v>
      </c>
      <c r="BA101">
        <v>2299</v>
      </c>
      <c r="BB101">
        <v>2159</v>
      </c>
      <c r="BC101">
        <v>1742</v>
      </c>
      <c r="BD101">
        <v>3397</v>
      </c>
      <c r="BE101">
        <v>60</v>
      </c>
      <c r="BF101">
        <f>Table5[[#This Row],[50%]]-(Table5[[#This Row],[S50%]]+Table5[[#This Row],[I50%]])</f>
        <v>13892</v>
      </c>
      <c r="BG101" s="2">
        <f>Table5[[#This Row],[S50%]]+Table5[[#This Row],[I50%]]</f>
        <v>2625</v>
      </c>
    </row>
    <row r="102" spans="1:59" x14ac:dyDescent="0.2">
      <c r="A102">
        <v>1591104684</v>
      </c>
      <c r="B102">
        <v>240</v>
      </c>
      <c r="D102" t="s">
        <v>48</v>
      </c>
      <c r="E102" t="s">
        <v>315</v>
      </c>
      <c r="F102" t="s">
        <v>326</v>
      </c>
      <c r="G102">
        <v>15764</v>
      </c>
      <c r="H102">
        <v>17339</v>
      </c>
      <c r="I102">
        <v>18029</v>
      </c>
      <c r="J102">
        <v>18819</v>
      </c>
      <c r="K102">
        <v>20338</v>
      </c>
      <c r="L102">
        <v>21606</v>
      </c>
      <c r="M102">
        <v>21971</v>
      </c>
      <c r="N102">
        <v>22098</v>
      </c>
      <c r="O102">
        <v>22175</v>
      </c>
      <c r="P102">
        <v>22175</v>
      </c>
      <c r="Q102">
        <v>22175</v>
      </c>
      <c r="R102">
        <v>22175</v>
      </c>
      <c r="S102">
        <v>2260</v>
      </c>
      <c r="T102">
        <v>2347</v>
      </c>
      <c r="U102">
        <v>2404</v>
      </c>
      <c r="V102">
        <v>2449</v>
      </c>
      <c r="W102">
        <v>2492</v>
      </c>
      <c r="X102">
        <v>2557</v>
      </c>
      <c r="Y102">
        <v>2615</v>
      </c>
      <c r="Z102">
        <v>2677</v>
      </c>
      <c r="AA102">
        <v>2729</v>
      </c>
      <c r="AB102">
        <v>2729</v>
      </c>
      <c r="AC102">
        <v>2729</v>
      </c>
      <c r="AD102">
        <v>2729</v>
      </c>
      <c r="AE102">
        <v>359</v>
      </c>
      <c r="AF102">
        <v>368</v>
      </c>
      <c r="AG102">
        <v>375</v>
      </c>
      <c r="AH102">
        <v>379</v>
      </c>
      <c r="AI102">
        <v>396</v>
      </c>
      <c r="AJ102">
        <v>403</v>
      </c>
      <c r="AK102">
        <v>408</v>
      </c>
      <c r="AL102">
        <v>409</v>
      </c>
      <c r="AM102">
        <v>423</v>
      </c>
      <c r="AN102">
        <v>423</v>
      </c>
      <c r="AO102">
        <v>423</v>
      </c>
      <c r="AP102">
        <v>423</v>
      </c>
      <c r="AQ102">
        <v>2758</v>
      </c>
      <c r="AR102">
        <v>160</v>
      </c>
      <c r="AS102">
        <v>16078</v>
      </c>
      <c r="AT102">
        <v>15272</v>
      </c>
      <c r="AU102">
        <v>143</v>
      </c>
      <c r="AV102">
        <v>25935</v>
      </c>
      <c r="AW102">
        <v>366</v>
      </c>
      <c r="AX102">
        <v>342</v>
      </c>
      <c r="AY102">
        <v>252</v>
      </c>
      <c r="AZ102">
        <v>749</v>
      </c>
      <c r="BA102">
        <v>2299</v>
      </c>
      <c r="BB102">
        <v>2158</v>
      </c>
      <c r="BC102">
        <v>1742</v>
      </c>
      <c r="BD102">
        <v>3397</v>
      </c>
      <c r="BE102">
        <v>60</v>
      </c>
      <c r="BF102">
        <f>Table5[[#This Row],[50%]]-(Table5[[#This Row],[S50%]]+Table5[[#This Row],[I50%]])</f>
        <v>13145</v>
      </c>
      <c r="BG102" s="2">
        <f>Table5[[#This Row],[S50%]]+Table5[[#This Row],[I50%]]</f>
        <v>2619</v>
      </c>
    </row>
    <row r="103" spans="1:59" x14ac:dyDescent="0.2">
      <c r="A103">
        <v>1591104686</v>
      </c>
      <c r="B103">
        <v>240</v>
      </c>
      <c r="D103" t="s">
        <v>48</v>
      </c>
      <c r="E103" t="s">
        <v>329</v>
      </c>
      <c r="F103" t="s">
        <v>332</v>
      </c>
      <c r="G103">
        <v>15843</v>
      </c>
      <c r="H103">
        <v>17294</v>
      </c>
      <c r="I103">
        <v>18393</v>
      </c>
      <c r="J103">
        <v>19086</v>
      </c>
      <c r="K103">
        <v>20419</v>
      </c>
      <c r="L103">
        <v>21610</v>
      </c>
      <c r="M103">
        <v>22098</v>
      </c>
      <c r="N103">
        <v>22175</v>
      </c>
      <c r="O103">
        <v>22512</v>
      </c>
      <c r="P103">
        <v>22512</v>
      </c>
      <c r="Q103">
        <v>22512</v>
      </c>
      <c r="R103">
        <v>22512</v>
      </c>
      <c r="S103">
        <v>2267</v>
      </c>
      <c r="T103">
        <v>2368</v>
      </c>
      <c r="U103">
        <v>2440</v>
      </c>
      <c r="V103">
        <v>2460</v>
      </c>
      <c r="W103">
        <v>2492</v>
      </c>
      <c r="X103">
        <v>2579</v>
      </c>
      <c r="Y103">
        <v>2664</v>
      </c>
      <c r="Z103">
        <v>2677</v>
      </c>
      <c r="AA103">
        <v>2729</v>
      </c>
      <c r="AB103">
        <v>2729</v>
      </c>
      <c r="AC103">
        <v>2729</v>
      </c>
      <c r="AD103">
        <v>2729</v>
      </c>
      <c r="AE103">
        <v>361</v>
      </c>
      <c r="AF103">
        <v>368</v>
      </c>
      <c r="AG103">
        <v>374</v>
      </c>
      <c r="AH103">
        <v>378</v>
      </c>
      <c r="AI103">
        <v>393</v>
      </c>
      <c r="AJ103">
        <v>399</v>
      </c>
      <c r="AK103">
        <v>409</v>
      </c>
      <c r="AL103">
        <v>423</v>
      </c>
      <c r="AM103">
        <v>431</v>
      </c>
      <c r="AN103">
        <v>431</v>
      </c>
      <c r="AO103">
        <v>431</v>
      </c>
      <c r="AP103">
        <v>431</v>
      </c>
      <c r="AQ103">
        <v>2784</v>
      </c>
      <c r="AR103">
        <v>163</v>
      </c>
      <c r="AS103">
        <v>16079</v>
      </c>
      <c r="AT103">
        <v>15270</v>
      </c>
      <c r="AU103">
        <v>143</v>
      </c>
      <c r="AV103">
        <v>25935</v>
      </c>
      <c r="AW103">
        <v>366</v>
      </c>
      <c r="AX103">
        <v>342</v>
      </c>
      <c r="AY103">
        <v>252</v>
      </c>
      <c r="AZ103">
        <v>749</v>
      </c>
      <c r="BA103">
        <v>2299</v>
      </c>
      <c r="BB103">
        <v>2157</v>
      </c>
      <c r="BC103">
        <v>1742</v>
      </c>
      <c r="BD103">
        <v>3397</v>
      </c>
      <c r="BE103">
        <v>60</v>
      </c>
      <c r="BF103">
        <f>Table5[[#This Row],[50%]]-(Table5[[#This Row],[S50%]]+Table5[[#This Row],[I50%]])</f>
        <v>13215</v>
      </c>
      <c r="BG103" s="2">
        <f>Table5[[#This Row],[S50%]]+Table5[[#This Row],[I50%]]</f>
        <v>2628</v>
      </c>
    </row>
    <row r="104" spans="1:59" x14ac:dyDescent="0.2">
      <c r="A104">
        <v>1591104688</v>
      </c>
      <c r="B104">
        <v>240</v>
      </c>
      <c r="D104" t="s">
        <v>48</v>
      </c>
      <c r="E104" t="s">
        <v>258</v>
      </c>
      <c r="F104" t="s">
        <v>327</v>
      </c>
      <c r="G104">
        <v>15757</v>
      </c>
      <c r="H104">
        <v>17288</v>
      </c>
      <c r="I104">
        <v>18241</v>
      </c>
      <c r="J104">
        <v>18913</v>
      </c>
      <c r="K104">
        <v>20297</v>
      </c>
      <c r="L104">
        <v>21487</v>
      </c>
      <c r="M104">
        <v>21954</v>
      </c>
      <c r="N104">
        <v>22175</v>
      </c>
      <c r="O104">
        <v>22512</v>
      </c>
      <c r="P104">
        <v>22512</v>
      </c>
      <c r="Q104">
        <v>22512</v>
      </c>
      <c r="R104">
        <v>22512</v>
      </c>
      <c r="S104">
        <v>2265</v>
      </c>
      <c r="T104">
        <v>2368</v>
      </c>
      <c r="U104">
        <v>2440</v>
      </c>
      <c r="V104">
        <v>2454</v>
      </c>
      <c r="W104">
        <v>2500</v>
      </c>
      <c r="X104">
        <v>2579</v>
      </c>
      <c r="Y104">
        <v>2664</v>
      </c>
      <c r="Z104">
        <v>2729</v>
      </c>
      <c r="AA104">
        <v>2816</v>
      </c>
      <c r="AB104">
        <v>2816</v>
      </c>
      <c r="AC104">
        <v>2816</v>
      </c>
      <c r="AD104">
        <v>2816</v>
      </c>
      <c r="AE104">
        <v>359</v>
      </c>
      <c r="AF104">
        <v>368</v>
      </c>
      <c r="AG104">
        <v>374</v>
      </c>
      <c r="AH104">
        <v>378</v>
      </c>
      <c r="AI104">
        <v>394</v>
      </c>
      <c r="AJ104">
        <v>404</v>
      </c>
      <c r="AK104">
        <v>409</v>
      </c>
      <c r="AL104">
        <v>423</v>
      </c>
      <c r="AM104">
        <v>431</v>
      </c>
      <c r="AN104">
        <v>431</v>
      </c>
      <c r="AO104">
        <v>431</v>
      </c>
      <c r="AP104">
        <v>431</v>
      </c>
      <c r="AQ104">
        <v>2810</v>
      </c>
      <c r="AR104">
        <v>166</v>
      </c>
      <c r="AS104">
        <v>16063</v>
      </c>
      <c r="AT104">
        <v>15255</v>
      </c>
      <c r="AU104">
        <v>143</v>
      </c>
      <c r="AV104">
        <v>25935</v>
      </c>
      <c r="AW104">
        <v>366</v>
      </c>
      <c r="AX104">
        <v>342</v>
      </c>
      <c r="AY104">
        <v>252</v>
      </c>
      <c r="AZ104">
        <v>749</v>
      </c>
      <c r="BA104">
        <v>2299</v>
      </c>
      <c r="BB104">
        <v>2156</v>
      </c>
      <c r="BC104">
        <v>1742</v>
      </c>
      <c r="BD104">
        <v>3397</v>
      </c>
      <c r="BE104">
        <v>60</v>
      </c>
      <c r="BF104">
        <f>Table5[[#This Row],[50%]]-(Table5[[#This Row],[S50%]]+Table5[[#This Row],[I50%]])</f>
        <v>13133</v>
      </c>
      <c r="BG104" s="2">
        <f>Table5[[#This Row],[S50%]]+Table5[[#This Row],[I50%]]</f>
        <v>2624</v>
      </c>
    </row>
    <row r="105" spans="1:59" x14ac:dyDescent="0.2">
      <c r="A105">
        <v>1591104690</v>
      </c>
      <c r="B105">
        <v>240</v>
      </c>
      <c r="D105" t="s">
        <v>48</v>
      </c>
      <c r="E105" t="s">
        <v>258</v>
      </c>
      <c r="F105" t="s">
        <v>182</v>
      </c>
      <c r="G105">
        <v>15760</v>
      </c>
      <c r="H105">
        <v>17319</v>
      </c>
      <c r="I105">
        <v>18393</v>
      </c>
      <c r="J105">
        <v>19259</v>
      </c>
      <c r="K105">
        <v>20297</v>
      </c>
      <c r="L105">
        <v>21514</v>
      </c>
      <c r="M105">
        <v>21816</v>
      </c>
      <c r="N105">
        <v>21954</v>
      </c>
      <c r="O105">
        <v>22512</v>
      </c>
      <c r="P105">
        <v>22512</v>
      </c>
      <c r="Q105">
        <v>22512</v>
      </c>
      <c r="R105">
        <v>22512</v>
      </c>
      <c r="S105">
        <v>2260</v>
      </c>
      <c r="T105">
        <v>2368</v>
      </c>
      <c r="U105">
        <v>2424</v>
      </c>
      <c r="V105">
        <v>2449</v>
      </c>
      <c r="W105">
        <v>2520</v>
      </c>
      <c r="X105">
        <v>2591</v>
      </c>
      <c r="Y105">
        <v>2664</v>
      </c>
      <c r="Z105">
        <v>2664</v>
      </c>
      <c r="AA105">
        <v>2816</v>
      </c>
      <c r="AB105">
        <v>2816</v>
      </c>
      <c r="AC105">
        <v>2816</v>
      </c>
      <c r="AD105">
        <v>2816</v>
      </c>
      <c r="AE105">
        <v>359</v>
      </c>
      <c r="AF105">
        <v>367</v>
      </c>
      <c r="AG105">
        <v>374</v>
      </c>
      <c r="AH105">
        <v>376</v>
      </c>
      <c r="AI105">
        <v>393</v>
      </c>
      <c r="AJ105">
        <v>404</v>
      </c>
      <c r="AK105">
        <v>419</v>
      </c>
      <c r="AL105">
        <v>423</v>
      </c>
      <c r="AM105">
        <v>431</v>
      </c>
      <c r="AN105">
        <v>431</v>
      </c>
      <c r="AO105">
        <v>431</v>
      </c>
      <c r="AP105">
        <v>431</v>
      </c>
      <c r="AQ105">
        <v>2842</v>
      </c>
      <c r="AR105">
        <v>169</v>
      </c>
      <c r="AS105">
        <v>16072</v>
      </c>
      <c r="AT105">
        <v>15251</v>
      </c>
      <c r="AU105">
        <v>143</v>
      </c>
      <c r="AV105">
        <v>25935</v>
      </c>
      <c r="AW105">
        <v>366</v>
      </c>
      <c r="AX105">
        <v>342</v>
      </c>
      <c r="AY105">
        <v>252</v>
      </c>
      <c r="AZ105">
        <v>749</v>
      </c>
      <c r="BA105">
        <v>2300</v>
      </c>
      <c r="BB105">
        <v>2155</v>
      </c>
      <c r="BC105">
        <v>1742</v>
      </c>
      <c r="BD105">
        <v>3397</v>
      </c>
      <c r="BE105">
        <v>60</v>
      </c>
      <c r="BF105">
        <f>Table5[[#This Row],[50%]]-(Table5[[#This Row],[S50%]]+Table5[[#This Row],[I50%]])</f>
        <v>13141</v>
      </c>
      <c r="BG105" s="2">
        <f>Table5[[#This Row],[S50%]]+Table5[[#This Row],[I50%]]</f>
        <v>2619</v>
      </c>
    </row>
    <row r="106" spans="1:59" x14ac:dyDescent="0.2">
      <c r="A106">
        <v>1591104692</v>
      </c>
      <c r="B106">
        <v>240</v>
      </c>
      <c r="D106" t="s">
        <v>48</v>
      </c>
      <c r="E106" t="s">
        <v>333</v>
      </c>
      <c r="F106" t="s">
        <v>248</v>
      </c>
      <c r="G106">
        <v>15724</v>
      </c>
      <c r="H106">
        <v>17601</v>
      </c>
      <c r="I106">
        <v>18617</v>
      </c>
      <c r="J106">
        <v>19460</v>
      </c>
      <c r="K106">
        <v>20384</v>
      </c>
      <c r="L106">
        <v>21616</v>
      </c>
      <c r="M106">
        <v>22512</v>
      </c>
      <c r="N106">
        <v>22624</v>
      </c>
      <c r="O106">
        <v>22626</v>
      </c>
      <c r="P106">
        <v>22626</v>
      </c>
      <c r="Q106">
        <v>22626</v>
      </c>
      <c r="R106">
        <v>22626</v>
      </c>
      <c r="S106">
        <v>2268</v>
      </c>
      <c r="T106">
        <v>2382</v>
      </c>
      <c r="U106">
        <v>2424</v>
      </c>
      <c r="V106">
        <v>2447</v>
      </c>
      <c r="W106">
        <v>2504</v>
      </c>
      <c r="X106">
        <v>2575</v>
      </c>
      <c r="Y106">
        <v>2664</v>
      </c>
      <c r="Z106">
        <v>2664</v>
      </c>
      <c r="AA106">
        <v>2816</v>
      </c>
      <c r="AB106">
        <v>2816</v>
      </c>
      <c r="AC106">
        <v>2816</v>
      </c>
      <c r="AD106">
        <v>2816</v>
      </c>
      <c r="AE106">
        <v>362</v>
      </c>
      <c r="AF106">
        <v>372</v>
      </c>
      <c r="AG106">
        <v>376</v>
      </c>
      <c r="AH106">
        <v>383</v>
      </c>
      <c r="AI106">
        <v>394</v>
      </c>
      <c r="AJ106">
        <v>404</v>
      </c>
      <c r="AK106">
        <v>409</v>
      </c>
      <c r="AL106">
        <v>419</v>
      </c>
      <c r="AM106">
        <v>431</v>
      </c>
      <c r="AN106">
        <v>431</v>
      </c>
      <c r="AO106">
        <v>431</v>
      </c>
      <c r="AP106">
        <v>431</v>
      </c>
      <c r="AQ106">
        <v>2875</v>
      </c>
      <c r="AR106">
        <v>170</v>
      </c>
      <c r="AS106">
        <v>16063</v>
      </c>
      <c r="AT106">
        <v>15257</v>
      </c>
      <c r="AU106">
        <v>143</v>
      </c>
      <c r="AV106">
        <v>25935</v>
      </c>
      <c r="AW106">
        <v>366</v>
      </c>
      <c r="AX106">
        <v>342</v>
      </c>
      <c r="AY106">
        <v>252</v>
      </c>
      <c r="AZ106">
        <v>749</v>
      </c>
      <c r="BA106">
        <v>2300</v>
      </c>
      <c r="BB106">
        <v>2156</v>
      </c>
      <c r="BC106">
        <v>1742</v>
      </c>
      <c r="BD106">
        <v>3397</v>
      </c>
      <c r="BE106">
        <v>60</v>
      </c>
      <c r="BF106">
        <f>Table5[[#This Row],[50%]]-(Table5[[#This Row],[S50%]]+Table5[[#This Row],[I50%]])</f>
        <v>13094</v>
      </c>
      <c r="BG106" s="2">
        <f>Table5[[#This Row],[S50%]]+Table5[[#This Row],[I50%]]</f>
        <v>2630</v>
      </c>
    </row>
    <row r="107" spans="1:59" x14ac:dyDescent="0.2">
      <c r="A107">
        <v>1591104694</v>
      </c>
      <c r="B107">
        <v>240</v>
      </c>
      <c r="D107" t="s">
        <v>48</v>
      </c>
      <c r="E107" t="s">
        <v>63</v>
      </c>
      <c r="F107" t="s">
        <v>334</v>
      </c>
      <c r="G107">
        <v>15760</v>
      </c>
      <c r="H107">
        <v>17797</v>
      </c>
      <c r="I107">
        <v>18953</v>
      </c>
      <c r="J107">
        <v>19726</v>
      </c>
      <c r="K107">
        <v>20591</v>
      </c>
      <c r="L107">
        <v>21716</v>
      </c>
      <c r="M107">
        <v>22512</v>
      </c>
      <c r="N107">
        <v>22624</v>
      </c>
      <c r="O107">
        <v>22626</v>
      </c>
      <c r="P107">
        <v>22626</v>
      </c>
      <c r="Q107">
        <v>22626</v>
      </c>
      <c r="R107">
        <v>22626</v>
      </c>
      <c r="S107">
        <v>2266</v>
      </c>
      <c r="T107">
        <v>2368</v>
      </c>
      <c r="U107">
        <v>2418</v>
      </c>
      <c r="V107">
        <v>2441</v>
      </c>
      <c r="W107">
        <v>2504</v>
      </c>
      <c r="X107">
        <v>2574</v>
      </c>
      <c r="Y107">
        <v>2664</v>
      </c>
      <c r="Z107">
        <v>2664</v>
      </c>
      <c r="AA107">
        <v>2816</v>
      </c>
      <c r="AB107">
        <v>2816</v>
      </c>
      <c r="AC107">
        <v>2816</v>
      </c>
      <c r="AD107">
        <v>2816</v>
      </c>
      <c r="AE107">
        <v>362</v>
      </c>
      <c r="AF107">
        <v>374</v>
      </c>
      <c r="AG107">
        <v>380</v>
      </c>
      <c r="AH107">
        <v>386</v>
      </c>
      <c r="AI107">
        <v>397</v>
      </c>
      <c r="AJ107">
        <v>407</v>
      </c>
      <c r="AK107">
        <v>409</v>
      </c>
      <c r="AL107">
        <v>419</v>
      </c>
      <c r="AM107">
        <v>437</v>
      </c>
      <c r="AN107">
        <v>437</v>
      </c>
      <c r="AO107">
        <v>437</v>
      </c>
      <c r="AP107">
        <v>437</v>
      </c>
      <c r="AQ107">
        <v>2903</v>
      </c>
      <c r="AR107">
        <v>174</v>
      </c>
      <c r="AS107">
        <v>16063</v>
      </c>
      <c r="AT107">
        <v>15244</v>
      </c>
      <c r="AU107">
        <v>143</v>
      </c>
      <c r="AV107">
        <v>25935</v>
      </c>
      <c r="AW107">
        <v>366</v>
      </c>
      <c r="AX107">
        <v>342</v>
      </c>
      <c r="AY107">
        <v>252</v>
      </c>
      <c r="AZ107">
        <v>749</v>
      </c>
      <c r="BA107">
        <v>2300</v>
      </c>
      <c r="BB107">
        <v>2154</v>
      </c>
      <c r="BC107">
        <v>1742</v>
      </c>
      <c r="BD107">
        <v>3397</v>
      </c>
      <c r="BE107">
        <v>60</v>
      </c>
      <c r="BF107">
        <f>Table5[[#This Row],[50%]]-(Table5[[#This Row],[S50%]]+Table5[[#This Row],[I50%]])</f>
        <v>13132</v>
      </c>
      <c r="BG107" s="2">
        <f>Table5[[#This Row],[S50%]]+Table5[[#This Row],[I50%]]</f>
        <v>2628</v>
      </c>
    </row>
    <row r="108" spans="1:59" x14ac:dyDescent="0.2">
      <c r="A108">
        <v>1591104696</v>
      </c>
      <c r="B108">
        <v>240</v>
      </c>
      <c r="D108" t="s">
        <v>48</v>
      </c>
      <c r="E108" t="s">
        <v>318</v>
      </c>
      <c r="F108" t="s">
        <v>334</v>
      </c>
      <c r="G108">
        <v>15664</v>
      </c>
      <c r="H108">
        <v>17879</v>
      </c>
      <c r="I108">
        <v>18953</v>
      </c>
      <c r="J108">
        <v>19460</v>
      </c>
      <c r="K108">
        <v>20433</v>
      </c>
      <c r="L108">
        <v>21566</v>
      </c>
      <c r="M108">
        <v>21978</v>
      </c>
      <c r="N108">
        <v>22624</v>
      </c>
      <c r="O108">
        <v>22626</v>
      </c>
      <c r="P108">
        <v>22626</v>
      </c>
      <c r="Q108">
        <v>22626</v>
      </c>
      <c r="R108">
        <v>22626</v>
      </c>
      <c r="S108">
        <v>2269</v>
      </c>
      <c r="T108">
        <v>2383</v>
      </c>
      <c r="U108">
        <v>2419</v>
      </c>
      <c r="V108">
        <v>2434</v>
      </c>
      <c r="W108">
        <v>2492</v>
      </c>
      <c r="X108">
        <v>2562</v>
      </c>
      <c r="Y108">
        <v>2588</v>
      </c>
      <c r="Z108">
        <v>2592</v>
      </c>
      <c r="AA108">
        <v>2664</v>
      </c>
      <c r="AB108">
        <v>2664</v>
      </c>
      <c r="AC108">
        <v>2664</v>
      </c>
      <c r="AD108">
        <v>2664</v>
      </c>
      <c r="AE108">
        <v>363</v>
      </c>
      <c r="AF108">
        <v>375</v>
      </c>
      <c r="AG108">
        <v>384</v>
      </c>
      <c r="AH108">
        <v>387</v>
      </c>
      <c r="AI108">
        <v>402</v>
      </c>
      <c r="AJ108">
        <v>407</v>
      </c>
      <c r="AK108">
        <v>419</v>
      </c>
      <c r="AL108">
        <v>435</v>
      </c>
      <c r="AM108">
        <v>437</v>
      </c>
      <c r="AN108">
        <v>437</v>
      </c>
      <c r="AO108">
        <v>437</v>
      </c>
      <c r="AP108">
        <v>437</v>
      </c>
      <c r="AQ108">
        <v>2931</v>
      </c>
      <c r="AR108">
        <v>175</v>
      </c>
      <c r="AS108">
        <v>16057</v>
      </c>
      <c r="AT108">
        <v>15244</v>
      </c>
      <c r="AU108">
        <v>143</v>
      </c>
      <c r="AV108">
        <v>25935</v>
      </c>
      <c r="AW108">
        <v>366</v>
      </c>
      <c r="AX108">
        <v>342</v>
      </c>
      <c r="AY108">
        <v>252</v>
      </c>
      <c r="AZ108">
        <v>749</v>
      </c>
      <c r="BA108">
        <v>2300</v>
      </c>
      <c r="BB108">
        <v>2154</v>
      </c>
      <c r="BC108">
        <v>1742</v>
      </c>
      <c r="BD108">
        <v>3397</v>
      </c>
      <c r="BE108">
        <v>60</v>
      </c>
      <c r="BF108">
        <f>Table5[[#This Row],[50%]]-(Table5[[#This Row],[S50%]]+Table5[[#This Row],[I50%]])</f>
        <v>13032</v>
      </c>
      <c r="BG108" s="2">
        <f>Table5[[#This Row],[S50%]]+Table5[[#This Row],[I50%]]</f>
        <v>2632</v>
      </c>
    </row>
    <row r="109" spans="1:59" x14ac:dyDescent="0.2">
      <c r="A109">
        <v>1591104698</v>
      </c>
      <c r="B109">
        <v>240</v>
      </c>
      <c r="D109" t="s">
        <v>48</v>
      </c>
      <c r="E109" t="s">
        <v>318</v>
      </c>
      <c r="F109" t="s">
        <v>325</v>
      </c>
      <c r="G109">
        <v>15724</v>
      </c>
      <c r="H109">
        <v>17879</v>
      </c>
      <c r="I109">
        <v>18972</v>
      </c>
      <c r="J109">
        <v>19610</v>
      </c>
      <c r="K109">
        <v>20515</v>
      </c>
      <c r="L109">
        <v>21566</v>
      </c>
      <c r="M109">
        <v>22626</v>
      </c>
      <c r="N109">
        <v>22653</v>
      </c>
      <c r="O109">
        <v>23198</v>
      </c>
      <c r="P109">
        <v>23198</v>
      </c>
      <c r="Q109">
        <v>23198</v>
      </c>
      <c r="R109">
        <v>23198</v>
      </c>
      <c r="S109">
        <v>2269</v>
      </c>
      <c r="T109">
        <v>2359</v>
      </c>
      <c r="U109">
        <v>2411</v>
      </c>
      <c r="V109">
        <v>2442</v>
      </c>
      <c r="W109">
        <v>2504</v>
      </c>
      <c r="X109">
        <v>2532</v>
      </c>
      <c r="Y109">
        <v>2574</v>
      </c>
      <c r="Z109">
        <v>2575</v>
      </c>
      <c r="AA109">
        <v>2588</v>
      </c>
      <c r="AB109">
        <v>2588</v>
      </c>
      <c r="AC109">
        <v>2588</v>
      </c>
      <c r="AD109">
        <v>2588</v>
      </c>
      <c r="AE109">
        <v>362</v>
      </c>
      <c r="AF109">
        <v>374</v>
      </c>
      <c r="AG109">
        <v>384</v>
      </c>
      <c r="AH109">
        <v>387</v>
      </c>
      <c r="AI109">
        <v>400</v>
      </c>
      <c r="AJ109">
        <v>407</v>
      </c>
      <c r="AK109">
        <v>435</v>
      </c>
      <c r="AL109">
        <v>437</v>
      </c>
      <c r="AM109">
        <v>441</v>
      </c>
      <c r="AN109">
        <v>441</v>
      </c>
      <c r="AO109">
        <v>441</v>
      </c>
      <c r="AP109">
        <v>441</v>
      </c>
      <c r="AQ109">
        <v>2959</v>
      </c>
      <c r="AR109">
        <v>176</v>
      </c>
      <c r="AS109">
        <v>16063</v>
      </c>
      <c r="AT109">
        <v>15251</v>
      </c>
      <c r="AU109">
        <v>143</v>
      </c>
      <c r="AV109">
        <v>25935</v>
      </c>
      <c r="AW109">
        <v>366</v>
      </c>
      <c r="AX109">
        <v>342</v>
      </c>
      <c r="AY109">
        <v>252</v>
      </c>
      <c r="AZ109">
        <v>749</v>
      </c>
      <c r="BA109">
        <v>2300</v>
      </c>
      <c r="BB109">
        <v>2155</v>
      </c>
      <c r="BC109">
        <v>1742</v>
      </c>
      <c r="BD109">
        <v>3397</v>
      </c>
      <c r="BE109">
        <v>60</v>
      </c>
      <c r="BF109">
        <f>Table5[[#This Row],[50%]]-(Table5[[#This Row],[S50%]]+Table5[[#This Row],[I50%]])</f>
        <v>13093</v>
      </c>
      <c r="BG109" s="2">
        <f>Table5[[#This Row],[S50%]]+Table5[[#This Row],[I50%]]</f>
        <v>2631</v>
      </c>
    </row>
    <row r="110" spans="1:59" x14ac:dyDescent="0.2">
      <c r="A110">
        <v>1591104700</v>
      </c>
      <c r="B110">
        <v>240</v>
      </c>
      <c r="D110" t="s">
        <v>48</v>
      </c>
      <c r="E110" t="s">
        <v>258</v>
      </c>
      <c r="F110" t="s">
        <v>324</v>
      </c>
      <c r="G110">
        <v>15996</v>
      </c>
      <c r="H110">
        <v>17758</v>
      </c>
      <c r="I110">
        <v>18972</v>
      </c>
      <c r="J110">
        <v>19462</v>
      </c>
      <c r="K110">
        <v>21232</v>
      </c>
      <c r="L110">
        <v>22380</v>
      </c>
      <c r="M110">
        <v>22653</v>
      </c>
      <c r="N110">
        <v>22785</v>
      </c>
      <c r="O110">
        <v>23198</v>
      </c>
      <c r="P110">
        <v>23198</v>
      </c>
      <c r="Q110">
        <v>23198</v>
      </c>
      <c r="R110">
        <v>23198</v>
      </c>
      <c r="S110">
        <v>2283</v>
      </c>
      <c r="T110">
        <v>2367</v>
      </c>
      <c r="U110">
        <v>2404</v>
      </c>
      <c r="V110">
        <v>2440</v>
      </c>
      <c r="W110">
        <v>2491</v>
      </c>
      <c r="X110">
        <v>2527</v>
      </c>
      <c r="Y110">
        <v>2575</v>
      </c>
      <c r="Z110">
        <v>2588</v>
      </c>
      <c r="AA110">
        <v>2617</v>
      </c>
      <c r="AB110">
        <v>2617</v>
      </c>
      <c r="AC110">
        <v>2617</v>
      </c>
      <c r="AD110">
        <v>2617</v>
      </c>
      <c r="AE110">
        <v>362</v>
      </c>
      <c r="AF110">
        <v>373</v>
      </c>
      <c r="AG110">
        <v>382</v>
      </c>
      <c r="AH110">
        <v>387</v>
      </c>
      <c r="AI110">
        <v>400</v>
      </c>
      <c r="AJ110">
        <v>406</v>
      </c>
      <c r="AK110">
        <v>435</v>
      </c>
      <c r="AL110">
        <v>437</v>
      </c>
      <c r="AM110">
        <v>441</v>
      </c>
      <c r="AN110">
        <v>441</v>
      </c>
      <c r="AO110">
        <v>441</v>
      </c>
      <c r="AP110">
        <v>441</v>
      </c>
      <c r="AQ110">
        <v>2993</v>
      </c>
      <c r="AR110">
        <v>176</v>
      </c>
      <c r="AS110">
        <v>16063</v>
      </c>
      <c r="AT110">
        <v>15262</v>
      </c>
      <c r="AU110">
        <v>143</v>
      </c>
      <c r="AV110">
        <v>25935</v>
      </c>
      <c r="AW110">
        <v>366</v>
      </c>
      <c r="AX110">
        <v>342</v>
      </c>
      <c r="AY110">
        <v>252</v>
      </c>
      <c r="AZ110">
        <v>749</v>
      </c>
      <c r="BA110">
        <v>2300</v>
      </c>
      <c r="BB110">
        <v>2156</v>
      </c>
      <c r="BC110">
        <v>1742</v>
      </c>
      <c r="BD110">
        <v>3397</v>
      </c>
      <c r="BE110">
        <v>60</v>
      </c>
      <c r="BF110">
        <f>Table5[[#This Row],[50%]]-(Table5[[#This Row],[S50%]]+Table5[[#This Row],[I50%]])</f>
        <v>13351</v>
      </c>
      <c r="BG110" s="2">
        <f>Table5[[#This Row],[S50%]]+Table5[[#This Row],[I50%]]</f>
        <v>2645</v>
      </c>
    </row>
    <row r="111" spans="1:59" x14ac:dyDescent="0.2">
      <c r="A111">
        <v>1591104702</v>
      </c>
      <c r="B111">
        <v>240</v>
      </c>
      <c r="D111" t="s">
        <v>48</v>
      </c>
      <c r="E111" t="s">
        <v>331</v>
      </c>
      <c r="F111" t="s">
        <v>307</v>
      </c>
      <c r="G111">
        <v>16065</v>
      </c>
      <c r="H111">
        <v>17706</v>
      </c>
      <c r="I111">
        <v>18762</v>
      </c>
      <c r="J111">
        <v>19401</v>
      </c>
      <c r="K111">
        <v>20591</v>
      </c>
      <c r="L111">
        <v>21978</v>
      </c>
      <c r="M111">
        <v>22653</v>
      </c>
      <c r="N111">
        <v>22785</v>
      </c>
      <c r="O111">
        <v>23198</v>
      </c>
      <c r="P111">
        <v>23198</v>
      </c>
      <c r="Q111">
        <v>23198</v>
      </c>
      <c r="R111">
        <v>23198</v>
      </c>
      <c r="S111">
        <v>2278</v>
      </c>
      <c r="T111">
        <v>2359</v>
      </c>
      <c r="U111">
        <v>2403</v>
      </c>
      <c r="V111">
        <v>2426</v>
      </c>
      <c r="W111">
        <v>2475</v>
      </c>
      <c r="X111">
        <v>2525</v>
      </c>
      <c r="Y111">
        <v>2574</v>
      </c>
      <c r="Z111">
        <v>2617</v>
      </c>
      <c r="AA111">
        <v>2617</v>
      </c>
      <c r="AB111">
        <v>2617</v>
      </c>
      <c r="AC111">
        <v>2617</v>
      </c>
      <c r="AD111">
        <v>2617</v>
      </c>
      <c r="AE111">
        <v>361</v>
      </c>
      <c r="AF111">
        <v>373</v>
      </c>
      <c r="AG111">
        <v>377</v>
      </c>
      <c r="AH111">
        <v>385</v>
      </c>
      <c r="AI111">
        <v>395</v>
      </c>
      <c r="AJ111">
        <v>405</v>
      </c>
      <c r="AK111">
        <v>435</v>
      </c>
      <c r="AL111">
        <v>437</v>
      </c>
      <c r="AM111">
        <v>441</v>
      </c>
      <c r="AN111">
        <v>441</v>
      </c>
      <c r="AO111">
        <v>441</v>
      </c>
      <c r="AP111">
        <v>441</v>
      </c>
      <c r="AQ111">
        <v>3018</v>
      </c>
      <c r="AR111">
        <v>177</v>
      </c>
      <c r="AS111">
        <v>16057</v>
      </c>
      <c r="AT111">
        <v>15261</v>
      </c>
      <c r="AU111">
        <v>143</v>
      </c>
      <c r="AV111">
        <v>25935</v>
      </c>
      <c r="AW111">
        <v>366</v>
      </c>
      <c r="AX111">
        <v>342</v>
      </c>
      <c r="AY111">
        <v>252</v>
      </c>
      <c r="AZ111">
        <v>749</v>
      </c>
      <c r="BA111">
        <v>2300</v>
      </c>
      <c r="BB111">
        <v>2157</v>
      </c>
      <c r="BC111">
        <v>1742</v>
      </c>
      <c r="BD111">
        <v>3397</v>
      </c>
      <c r="BE111">
        <v>60</v>
      </c>
      <c r="BF111">
        <f>Table5[[#This Row],[50%]]-(Table5[[#This Row],[S50%]]+Table5[[#This Row],[I50%]])</f>
        <v>13426</v>
      </c>
      <c r="BG111" s="2">
        <f>Table5[[#This Row],[S50%]]+Table5[[#This Row],[I50%]]</f>
        <v>2639</v>
      </c>
    </row>
    <row r="112" spans="1:59" x14ac:dyDescent="0.2">
      <c r="A112">
        <v>1591104704</v>
      </c>
      <c r="B112">
        <v>240</v>
      </c>
      <c r="D112" t="s">
        <v>48</v>
      </c>
      <c r="E112" t="s">
        <v>330</v>
      </c>
      <c r="F112" t="s">
        <v>307</v>
      </c>
      <c r="G112">
        <v>15838</v>
      </c>
      <c r="H112">
        <v>17703</v>
      </c>
      <c r="I112">
        <v>18474</v>
      </c>
      <c r="J112">
        <v>19401</v>
      </c>
      <c r="K112">
        <v>21314</v>
      </c>
      <c r="L112">
        <v>22380</v>
      </c>
      <c r="M112">
        <v>22785</v>
      </c>
      <c r="N112">
        <v>23093</v>
      </c>
      <c r="O112">
        <v>23198</v>
      </c>
      <c r="P112">
        <v>23198</v>
      </c>
      <c r="Q112">
        <v>23198</v>
      </c>
      <c r="R112">
        <v>23198</v>
      </c>
      <c r="S112">
        <v>2278</v>
      </c>
      <c r="T112">
        <v>2348</v>
      </c>
      <c r="U112">
        <v>2399</v>
      </c>
      <c r="V112">
        <v>2426</v>
      </c>
      <c r="W112">
        <v>2501</v>
      </c>
      <c r="X112">
        <v>2525</v>
      </c>
      <c r="Y112">
        <v>2583</v>
      </c>
      <c r="Z112">
        <v>2617</v>
      </c>
      <c r="AA112">
        <v>2617</v>
      </c>
      <c r="AB112">
        <v>2617</v>
      </c>
      <c r="AC112">
        <v>2617</v>
      </c>
      <c r="AD112">
        <v>2617</v>
      </c>
      <c r="AE112">
        <v>359</v>
      </c>
      <c r="AF112">
        <v>370</v>
      </c>
      <c r="AG112">
        <v>377</v>
      </c>
      <c r="AH112">
        <v>380</v>
      </c>
      <c r="AI112">
        <v>394</v>
      </c>
      <c r="AJ112">
        <v>400</v>
      </c>
      <c r="AK112">
        <v>415</v>
      </c>
      <c r="AL112">
        <v>435</v>
      </c>
      <c r="AM112">
        <v>441</v>
      </c>
      <c r="AN112">
        <v>441</v>
      </c>
      <c r="AO112">
        <v>441</v>
      </c>
      <c r="AP112">
        <v>441</v>
      </c>
      <c r="AQ112">
        <v>3045</v>
      </c>
      <c r="AR112">
        <v>179</v>
      </c>
      <c r="AS112">
        <v>16057</v>
      </c>
      <c r="AT112">
        <v>15259</v>
      </c>
      <c r="AU112">
        <v>143</v>
      </c>
      <c r="AV112">
        <v>25935</v>
      </c>
      <c r="AW112">
        <v>366</v>
      </c>
      <c r="AX112">
        <v>342</v>
      </c>
      <c r="AY112">
        <v>252</v>
      </c>
      <c r="AZ112">
        <v>749</v>
      </c>
      <c r="BA112">
        <v>2300</v>
      </c>
      <c r="BB112">
        <v>2156</v>
      </c>
      <c r="BC112">
        <v>1742</v>
      </c>
      <c r="BD112">
        <v>3397</v>
      </c>
      <c r="BE112">
        <v>60</v>
      </c>
      <c r="BF112">
        <f>Table5[[#This Row],[50%]]-(Table5[[#This Row],[S50%]]+Table5[[#This Row],[I50%]])</f>
        <v>13201</v>
      </c>
      <c r="BG112" s="2">
        <f>Table5[[#This Row],[S50%]]+Table5[[#This Row],[I50%]]</f>
        <v>2637</v>
      </c>
    </row>
    <row r="113" spans="1:59" x14ac:dyDescent="0.2">
      <c r="A113">
        <v>1591104706</v>
      </c>
      <c r="B113">
        <v>240</v>
      </c>
      <c r="D113" t="s">
        <v>48</v>
      </c>
      <c r="E113" t="s">
        <v>315</v>
      </c>
      <c r="F113" t="s">
        <v>247</v>
      </c>
      <c r="G113">
        <v>15996</v>
      </c>
      <c r="H113">
        <v>17541</v>
      </c>
      <c r="I113">
        <v>18242</v>
      </c>
      <c r="J113">
        <v>19401</v>
      </c>
      <c r="K113">
        <v>21367</v>
      </c>
      <c r="L113">
        <v>22653</v>
      </c>
      <c r="M113">
        <v>23191</v>
      </c>
      <c r="N113">
        <v>23198</v>
      </c>
      <c r="O113">
        <v>23249</v>
      </c>
      <c r="P113">
        <v>23249</v>
      </c>
      <c r="Q113">
        <v>23249</v>
      </c>
      <c r="R113">
        <v>23249</v>
      </c>
      <c r="S113">
        <v>2293</v>
      </c>
      <c r="T113">
        <v>2353</v>
      </c>
      <c r="U113">
        <v>2416</v>
      </c>
      <c r="V113">
        <v>2440</v>
      </c>
      <c r="W113">
        <v>2489</v>
      </c>
      <c r="X113">
        <v>2527</v>
      </c>
      <c r="Y113">
        <v>2617</v>
      </c>
      <c r="Z113">
        <v>2617</v>
      </c>
      <c r="AA113">
        <v>2619</v>
      </c>
      <c r="AB113">
        <v>2619</v>
      </c>
      <c r="AC113">
        <v>2619</v>
      </c>
      <c r="AD113">
        <v>2619</v>
      </c>
      <c r="AE113">
        <v>364</v>
      </c>
      <c r="AF113">
        <v>371</v>
      </c>
      <c r="AG113">
        <v>377</v>
      </c>
      <c r="AH113">
        <v>380</v>
      </c>
      <c r="AI113">
        <v>393</v>
      </c>
      <c r="AJ113">
        <v>400</v>
      </c>
      <c r="AK113">
        <v>405</v>
      </c>
      <c r="AL113">
        <v>415</v>
      </c>
      <c r="AM113">
        <v>441</v>
      </c>
      <c r="AN113">
        <v>441</v>
      </c>
      <c r="AO113">
        <v>441</v>
      </c>
      <c r="AP113">
        <v>441</v>
      </c>
      <c r="AQ113">
        <v>3077</v>
      </c>
      <c r="AR113">
        <v>181</v>
      </c>
      <c r="AS113">
        <v>16063</v>
      </c>
      <c r="AT113">
        <v>15258</v>
      </c>
      <c r="AU113">
        <v>143</v>
      </c>
      <c r="AV113">
        <v>25935</v>
      </c>
      <c r="AW113">
        <v>366</v>
      </c>
      <c r="AX113">
        <v>342</v>
      </c>
      <c r="AY113">
        <v>252</v>
      </c>
      <c r="AZ113">
        <v>749</v>
      </c>
      <c r="BA113">
        <v>2300</v>
      </c>
      <c r="BB113">
        <v>2156</v>
      </c>
      <c r="BC113">
        <v>1742</v>
      </c>
      <c r="BD113">
        <v>3397</v>
      </c>
      <c r="BE113">
        <v>60</v>
      </c>
      <c r="BF113">
        <f>Table5[[#This Row],[50%]]-(Table5[[#This Row],[S50%]]+Table5[[#This Row],[I50%]])</f>
        <v>13339</v>
      </c>
      <c r="BG113" s="2">
        <f>Table5[[#This Row],[S50%]]+Table5[[#This Row],[I50%]]</f>
        <v>2657</v>
      </c>
    </row>
    <row r="114" spans="1:59" x14ac:dyDescent="0.2">
      <c r="A114">
        <v>1591104708</v>
      </c>
      <c r="B114">
        <v>240</v>
      </c>
      <c r="D114" t="s">
        <v>48</v>
      </c>
      <c r="E114" t="s">
        <v>328</v>
      </c>
      <c r="F114" t="s">
        <v>326</v>
      </c>
      <c r="G114">
        <v>16232</v>
      </c>
      <c r="H114">
        <v>17610</v>
      </c>
      <c r="I114">
        <v>18230</v>
      </c>
      <c r="J114">
        <v>18929</v>
      </c>
      <c r="K114">
        <v>21314</v>
      </c>
      <c r="L114">
        <v>22380</v>
      </c>
      <c r="M114">
        <v>23093</v>
      </c>
      <c r="N114">
        <v>23191</v>
      </c>
      <c r="O114">
        <v>23249</v>
      </c>
      <c r="P114">
        <v>23249</v>
      </c>
      <c r="Q114">
        <v>23249</v>
      </c>
      <c r="R114">
        <v>23249</v>
      </c>
      <c r="S114">
        <v>2260</v>
      </c>
      <c r="T114">
        <v>2350</v>
      </c>
      <c r="U114">
        <v>2422</v>
      </c>
      <c r="V114">
        <v>2440</v>
      </c>
      <c r="W114">
        <v>2487</v>
      </c>
      <c r="X114">
        <v>2518</v>
      </c>
      <c r="Y114">
        <v>2583</v>
      </c>
      <c r="Z114">
        <v>2617</v>
      </c>
      <c r="AA114">
        <v>2619</v>
      </c>
      <c r="AB114">
        <v>2619</v>
      </c>
      <c r="AC114">
        <v>2619</v>
      </c>
      <c r="AD114">
        <v>2619</v>
      </c>
      <c r="AE114">
        <v>363</v>
      </c>
      <c r="AF114">
        <v>371</v>
      </c>
      <c r="AG114">
        <v>377</v>
      </c>
      <c r="AH114">
        <v>380</v>
      </c>
      <c r="AI114">
        <v>394</v>
      </c>
      <c r="AJ114">
        <v>399</v>
      </c>
      <c r="AK114">
        <v>405</v>
      </c>
      <c r="AL114">
        <v>415</v>
      </c>
      <c r="AM114">
        <v>450</v>
      </c>
      <c r="AN114">
        <v>450</v>
      </c>
      <c r="AO114">
        <v>450</v>
      </c>
      <c r="AP114">
        <v>450</v>
      </c>
      <c r="AQ114">
        <v>3110</v>
      </c>
      <c r="AR114">
        <v>183</v>
      </c>
      <c r="AS114">
        <v>16057</v>
      </c>
      <c r="AT114">
        <v>15257</v>
      </c>
      <c r="AU114">
        <v>143</v>
      </c>
      <c r="AV114">
        <v>25935</v>
      </c>
      <c r="AW114">
        <v>366</v>
      </c>
      <c r="AX114">
        <v>342</v>
      </c>
      <c r="AY114">
        <v>252</v>
      </c>
      <c r="AZ114">
        <v>749</v>
      </c>
      <c r="BA114">
        <v>2300</v>
      </c>
      <c r="BB114">
        <v>2156</v>
      </c>
      <c r="BC114">
        <v>1742</v>
      </c>
      <c r="BD114">
        <v>3397</v>
      </c>
      <c r="BE114">
        <v>60</v>
      </c>
      <c r="BF114">
        <f>Table5[[#This Row],[50%]]-(Table5[[#This Row],[S50%]]+Table5[[#This Row],[I50%]])</f>
        <v>13609</v>
      </c>
      <c r="BG114" s="2">
        <f>Table5[[#This Row],[S50%]]+Table5[[#This Row],[I50%]]</f>
        <v>2623</v>
      </c>
    </row>
    <row r="115" spans="1:59" x14ac:dyDescent="0.2">
      <c r="A115">
        <v>1591104710</v>
      </c>
      <c r="B115">
        <v>240</v>
      </c>
      <c r="D115" t="s">
        <v>48</v>
      </c>
      <c r="E115" t="s">
        <v>191</v>
      </c>
      <c r="F115" t="s">
        <v>319</v>
      </c>
      <c r="G115">
        <v>15426</v>
      </c>
      <c r="H115">
        <v>17479</v>
      </c>
      <c r="I115">
        <v>18107</v>
      </c>
      <c r="J115">
        <v>18929</v>
      </c>
      <c r="K115">
        <v>21178</v>
      </c>
      <c r="L115">
        <v>22765</v>
      </c>
      <c r="M115">
        <v>23151</v>
      </c>
      <c r="N115">
        <v>23191</v>
      </c>
      <c r="O115">
        <v>23249</v>
      </c>
      <c r="P115">
        <v>23249</v>
      </c>
      <c r="Q115">
        <v>23249</v>
      </c>
      <c r="R115">
        <v>23249</v>
      </c>
      <c r="S115">
        <v>2254</v>
      </c>
      <c r="T115">
        <v>2342</v>
      </c>
      <c r="U115">
        <v>2422</v>
      </c>
      <c r="V115">
        <v>2440</v>
      </c>
      <c r="W115">
        <v>2489</v>
      </c>
      <c r="X115">
        <v>2540</v>
      </c>
      <c r="Y115">
        <v>2583</v>
      </c>
      <c r="Z115">
        <v>2617</v>
      </c>
      <c r="AA115">
        <v>2619</v>
      </c>
      <c r="AB115">
        <v>2619</v>
      </c>
      <c r="AC115">
        <v>2619</v>
      </c>
      <c r="AD115">
        <v>2619</v>
      </c>
      <c r="AE115">
        <v>364</v>
      </c>
      <c r="AF115">
        <v>372</v>
      </c>
      <c r="AG115">
        <v>377</v>
      </c>
      <c r="AH115">
        <v>380</v>
      </c>
      <c r="AI115">
        <v>392</v>
      </c>
      <c r="AJ115">
        <v>399</v>
      </c>
      <c r="AK115">
        <v>405</v>
      </c>
      <c r="AL115">
        <v>411</v>
      </c>
      <c r="AM115">
        <v>450</v>
      </c>
      <c r="AN115">
        <v>450</v>
      </c>
      <c r="AO115">
        <v>450</v>
      </c>
      <c r="AP115">
        <v>450</v>
      </c>
      <c r="AQ115">
        <v>3134</v>
      </c>
      <c r="AR115">
        <v>184</v>
      </c>
      <c r="AS115">
        <v>16054</v>
      </c>
      <c r="AT115">
        <v>15259</v>
      </c>
      <c r="AU115">
        <v>143</v>
      </c>
      <c r="AV115">
        <v>25935</v>
      </c>
      <c r="AW115">
        <v>366</v>
      </c>
      <c r="AX115">
        <v>342</v>
      </c>
      <c r="AY115">
        <v>252</v>
      </c>
      <c r="AZ115">
        <v>749</v>
      </c>
      <c r="BA115">
        <v>2300</v>
      </c>
      <c r="BB115">
        <v>2156</v>
      </c>
      <c r="BC115">
        <v>1742</v>
      </c>
      <c r="BD115">
        <v>3397</v>
      </c>
      <c r="BE115">
        <v>60</v>
      </c>
      <c r="BF115">
        <f>Table5[[#This Row],[50%]]-(Table5[[#This Row],[S50%]]+Table5[[#This Row],[I50%]])</f>
        <v>12808</v>
      </c>
      <c r="BG115" s="2">
        <f>Table5[[#This Row],[S50%]]+Table5[[#This Row],[I50%]]</f>
        <v>2618</v>
      </c>
    </row>
    <row r="116" spans="1:59" x14ac:dyDescent="0.2">
      <c r="A116">
        <v>1591104712</v>
      </c>
      <c r="B116">
        <v>240</v>
      </c>
      <c r="D116" t="s">
        <v>48</v>
      </c>
      <c r="E116" t="s">
        <v>312</v>
      </c>
      <c r="F116" t="s">
        <v>319</v>
      </c>
      <c r="G116">
        <v>15746</v>
      </c>
      <c r="H116">
        <v>17331</v>
      </c>
      <c r="I116">
        <v>18107</v>
      </c>
      <c r="J116">
        <v>19020</v>
      </c>
      <c r="K116">
        <v>20362</v>
      </c>
      <c r="L116">
        <v>21851</v>
      </c>
      <c r="M116">
        <v>23151</v>
      </c>
      <c r="N116">
        <v>23191</v>
      </c>
      <c r="O116">
        <v>23249</v>
      </c>
      <c r="P116">
        <v>23249</v>
      </c>
      <c r="Q116">
        <v>23249</v>
      </c>
      <c r="R116">
        <v>23249</v>
      </c>
      <c r="S116">
        <v>2260</v>
      </c>
      <c r="T116">
        <v>2348</v>
      </c>
      <c r="U116">
        <v>2422</v>
      </c>
      <c r="V116">
        <v>2440</v>
      </c>
      <c r="W116">
        <v>2487</v>
      </c>
      <c r="X116">
        <v>2537</v>
      </c>
      <c r="Y116">
        <v>2583</v>
      </c>
      <c r="Z116">
        <v>2619</v>
      </c>
      <c r="AA116">
        <v>2738</v>
      </c>
      <c r="AB116">
        <v>2738</v>
      </c>
      <c r="AC116">
        <v>2738</v>
      </c>
      <c r="AD116">
        <v>2738</v>
      </c>
      <c r="AE116">
        <v>363</v>
      </c>
      <c r="AF116">
        <v>374</v>
      </c>
      <c r="AG116">
        <v>378</v>
      </c>
      <c r="AH116">
        <v>383</v>
      </c>
      <c r="AI116">
        <v>393</v>
      </c>
      <c r="AJ116">
        <v>399</v>
      </c>
      <c r="AK116">
        <v>415</v>
      </c>
      <c r="AL116">
        <v>450</v>
      </c>
      <c r="AM116">
        <v>484</v>
      </c>
      <c r="AN116">
        <v>484</v>
      </c>
      <c r="AO116">
        <v>484</v>
      </c>
      <c r="AP116">
        <v>484</v>
      </c>
      <c r="AQ116">
        <v>3163</v>
      </c>
      <c r="AR116">
        <v>184</v>
      </c>
      <c r="AS116">
        <v>16063</v>
      </c>
      <c r="AT116">
        <v>15272</v>
      </c>
      <c r="AU116">
        <v>143</v>
      </c>
      <c r="AV116">
        <v>25935</v>
      </c>
      <c r="AW116">
        <v>366</v>
      </c>
      <c r="AX116">
        <v>342</v>
      </c>
      <c r="AY116">
        <v>252</v>
      </c>
      <c r="AZ116">
        <v>749</v>
      </c>
      <c r="BA116">
        <v>2300</v>
      </c>
      <c r="BB116">
        <v>2157</v>
      </c>
      <c r="BC116">
        <v>1742</v>
      </c>
      <c r="BD116">
        <v>3397</v>
      </c>
      <c r="BE116">
        <v>60</v>
      </c>
      <c r="BF116">
        <f>Table5[[#This Row],[50%]]-(Table5[[#This Row],[S50%]]+Table5[[#This Row],[I50%]])</f>
        <v>13123</v>
      </c>
      <c r="BG116" s="2">
        <f>Table5[[#This Row],[S50%]]+Table5[[#This Row],[I50%]]</f>
        <v>2623</v>
      </c>
    </row>
    <row r="117" spans="1:59" x14ac:dyDescent="0.2">
      <c r="A117">
        <v>1591104714</v>
      </c>
      <c r="B117">
        <v>240</v>
      </c>
      <c r="D117" t="s">
        <v>48</v>
      </c>
      <c r="E117" t="s">
        <v>134</v>
      </c>
      <c r="F117" t="s">
        <v>307</v>
      </c>
      <c r="G117">
        <v>16086</v>
      </c>
      <c r="H117">
        <v>17489</v>
      </c>
      <c r="I117">
        <v>18578</v>
      </c>
      <c r="J117">
        <v>19179</v>
      </c>
      <c r="K117">
        <v>20987</v>
      </c>
      <c r="L117">
        <v>21868</v>
      </c>
      <c r="M117">
        <v>23151</v>
      </c>
      <c r="N117">
        <v>23191</v>
      </c>
      <c r="O117">
        <v>23249</v>
      </c>
      <c r="P117">
        <v>23249</v>
      </c>
      <c r="Q117">
        <v>23249</v>
      </c>
      <c r="R117">
        <v>23249</v>
      </c>
      <c r="S117">
        <v>2263</v>
      </c>
      <c r="T117">
        <v>2370</v>
      </c>
      <c r="U117">
        <v>2420</v>
      </c>
      <c r="V117">
        <v>2436</v>
      </c>
      <c r="W117">
        <v>2491</v>
      </c>
      <c r="X117">
        <v>2537</v>
      </c>
      <c r="Y117">
        <v>2567</v>
      </c>
      <c r="Z117">
        <v>2583</v>
      </c>
      <c r="AA117">
        <v>2738</v>
      </c>
      <c r="AB117">
        <v>2738</v>
      </c>
      <c r="AC117">
        <v>2738</v>
      </c>
      <c r="AD117">
        <v>2738</v>
      </c>
      <c r="AE117">
        <v>365</v>
      </c>
      <c r="AF117">
        <v>375</v>
      </c>
      <c r="AG117">
        <v>378</v>
      </c>
      <c r="AH117">
        <v>383</v>
      </c>
      <c r="AI117">
        <v>393</v>
      </c>
      <c r="AJ117">
        <v>399</v>
      </c>
      <c r="AK117">
        <v>415</v>
      </c>
      <c r="AL117">
        <v>450</v>
      </c>
      <c r="AM117">
        <v>484</v>
      </c>
      <c r="AN117">
        <v>484</v>
      </c>
      <c r="AO117">
        <v>484</v>
      </c>
      <c r="AP117">
        <v>484</v>
      </c>
      <c r="AQ117">
        <v>3194</v>
      </c>
      <c r="AR117">
        <v>186</v>
      </c>
      <c r="AS117">
        <v>16057</v>
      </c>
      <c r="AT117">
        <v>15271</v>
      </c>
      <c r="AU117">
        <v>143</v>
      </c>
      <c r="AV117">
        <v>25935</v>
      </c>
      <c r="AW117">
        <v>366</v>
      </c>
      <c r="AX117">
        <v>342</v>
      </c>
      <c r="AY117">
        <v>252</v>
      </c>
      <c r="AZ117">
        <v>749</v>
      </c>
      <c r="BA117">
        <v>2300</v>
      </c>
      <c r="BB117">
        <v>2157</v>
      </c>
      <c r="BC117">
        <v>1742</v>
      </c>
      <c r="BD117">
        <v>3397</v>
      </c>
      <c r="BE117">
        <v>60</v>
      </c>
      <c r="BF117">
        <f>Table5[[#This Row],[50%]]-(Table5[[#This Row],[S50%]]+Table5[[#This Row],[I50%]])</f>
        <v>13458</v>
      </c>
      <c r="BG117" s="2">
        <f>Table5[[#This Row],[S50%]]+Table5[[#This Row],[I50%]]</f>
        <v>2628</v>
      </c>
    </row>
    <row r="118" spans="1:59" x14ac:dyDescent="0.2">
      <c r="A118">
        <v>1591104716</v>
      </c>
      <c r="B118">
        <v>240</v>
      </c>
      <c r="D118" t="s">
        <v>48</v>
      </c>
      <c r="E118" t="s">
        <v>191</v>
      </c>
      <c r="F118" t="s">
        <v>307</v>
      </c>
      <c r="G118">
        <v>15795</v>
      </c>
      <c r="H118">
        <v>17484</v>
      </c>
      <c r="I118">
        <v>18214</v>
      </c>
      <c r="J118">
        <v>18929</v>
      </c>
      <c r="K118">
        <v>20914</v>
      </c>
      <c r="L118">
        <v>21868</v>
      </c>
      <c r="M118">
        <v>23064</v>
      </c>
      <c r="N118">
        <v>23151</v>
      </c>
      <c r="O118">
        <v>23574</v>
      </c>
      <c r="P118">
        <v>23574</v>
      </c>
      <c r="Q118">
        <v>23574</v>
      </c>
      <c r="R118">
        <v>23574</v>
      </c>
      <c r="S118">
        <v>2265</v>
      </c>
      <c r="T118">
        <v>2381</v>
      </c>
      <c r="U118">
        <v>2420</v>
      </c>
      <c r="V118">
        <v>2438</v>
      </c>
      <c r="W118">
        <v>2491</v>
      </c>
      <c r="X118">
        <v>2537</v>
      </c>
      <c r="Y118">
        <v>2567</v>
      </c>
      <c r="Z118">
        <v>2583</v>
      </c>
      <c r="AA118">
        <v>2738</v>
      </c>
      <c r="AB118">
        <v>2738</v>
      </c>
      <c r="AC118">
        <v>2738</v>
      </c>
      <c r="AD118">
        <v>2738</v>
      </c>
      <c r="AE118">
        <v>365</v>
      </c>
      <c r="AF118">
        <v>376</v>
      </c>
      <c r="AG118">
        <v>379</v>
      </c>
      <c r="AH118">
        <v>383</v>
      </c>
      <c r="AI118">
        <v>395</v>
      </c>
      <c r="AJ118">
        <v>402</v>
      </c>
      <c r="AK118">
        <v>450</v>
      </c>
      <c r="AL118">
        <v>460</v>
      </c>
      <c r="AM118">
        <v>484</v>
      </c>
      <c r="AN118">
        <v>484</v>
      </c>
      <c r="AO118">
        <v>484</v>
      </c>
      <c r="AP118">
        <v>484</v>
      </c>
      <c r="AQ118">
        <v>3220</v>
      </c>
      <c r="AR118">
        <v>188</v>
      </c>
      <c r="AS118">
        <v>16057</v>
      </c>
      <c r="AT118">
        <v>15270</v>
      </c>
      <c r="AU118">
        <v>143</v>
      </c>
      <c r="AV118">
        <v>25935</v>
      </c>
      <c r="AW118">
        <v>366</v>
      </c>
      <c r="AX118">
        <v>342</v>
      </c>
      <c r="AY118">
        <v>252</v>
      </c>
      <c r="AZ118">
        <v>749</v>
      </c>
      <c r="BA118">
        <v>2300</v>
      </c>
      <c r="BB118">
        <v>2157</v>
      </c>
      <c r="BC118">
        <v>1742</v>
      </c>
      <c r="BD118">
        <v>3397</v>
      </c>
      <c r="BE118">
        <v>60</v>
      </c>
      <c r="BF118">
        <f>Table5[[#This Row],[50%]]-(Table5[[#This Row],[S50%]]+Table5[[#This Row],[I50%]])</f>
        <v>13165</v>
      </c>
      <c r="BG118" s="2">
        <f>Table5[[#This Row],[S50%]]+Table5[[#This Row],[I50%]]</f>
        <v>2630</v>
      </c>
    </row>
    <row r="119" spans="1:59" x14ac:dyDescent="0.2">
      <c r="A119">
        <v>1591104718</v>
      </c>
      <c r="B119">
        <v>240</v>
      </c>
      <c r="D119" t="s">
        <v>48</v>
      </c>
      <c r="E119" t="s">
        <v>321</v>
      </c>
      <c r="F119" t="s">
        <v>307</v>
      </c>
      <c r="G119">
        <v>15795</v>
      </c>
      <c r="H119">
        <v>17417</v>
      </c>
      <c r="I119">
        <v>18214</v>
      </c>
      <c r="J119">
        <v>18788</v>
      </c>
      <c r="K119">
        <v>20288</v>
      </c>
      <c r="L119">
        <v>21868</v>
      </c>
      <c r="M119">
        <v>23009</v>
      </c>
      <c r="N119">
        <v>23521</v>
      </c>
      <c r="O119">
        <v>23574</v>
      </c>
      <c r="P119">
        <v>23574</v>
      </c>
      <c r="Q119">
        <v>23574</v>
      </c>
      <c r="R119">
        <v>23574</v>
      </c>
      <c r="S119">
        <v>2253</v>
      </c>
      <c r="T119">
        <v>2367</v>
      </c>
      <c r="U119">
        <v>2410</v>
      </c>
      <c r="V119">
        <v>2432</v>
      </c>
      <c r="W119">
        <v>2492</v>
      </c>
      <c r="X119">
        <v>2551</v>
      </c>
      <c r="Y119">
        <v>2583</v>
      </c>
      <c r="Z119">
        <v>2633</v>
      </c>
      <c r="AA119">
        <v>2738</v>
      </c>
      <c r="AB119">
        <v>2738</v>
      </c>
      <c r="AC119">
        <v>2738</v>
      </c>
      <c r="AD119">
        <v>2738</v>
      </c>
      <c r="AE119">
        <v>363</v>
      </c>
      <c r="AF119">
        <v>375</v>
      </c>
      <c r="AG119">
        <v>378</v>
      </c>
      <c r="AH119">
        <v>383</v>
      </c>
      <c r="AI119">
        <v>395</v>
      </c>
      <c r="AJ119">
        <v>407</v>
      </c>
      <c r="AK119">
        <v>426</v>
      </c>
      <c r="AL119">
        <v>460</v>
      </c>
      <c r="AM119">
        <v>484</v>
      </c>
      <c r="AN119">
        <v>484</v>
      </c>
      <c r="AO119">
        <v>484</v>
      </c>
      <c r="AP119">
        <v>484</v>
      </c>
      <c r="AQ119">
        <v>3250</v>
      </c>
      <c r="AR119">
        <v>188</v>
      </c>
      <c r="AS119">
        <v>16057</v>
      </c>
      <c r="AT119">
        <v>15280</v>
      </c>
      <c r="AU119">
        <v>143</v>
      </c>
      <c r="AV119">
        <v>25935</v>
      </c>
      <c r="AW119">
        <v>366</v>
      </c>
      <c r="AX119">
        <v>342</v>
      </c>
      <c r="AY119">
        <v>252</v>
      </c>
      <c r="AZ119">
        <v>749</v>
      </c>
      <c r="BA119">
        <v>2300</v>
      </c>
      <c r="BB119">
        <v>2158</v>
      </c>
      <c r="BC119">
        <v>1742</v>
      </c>
      <c r="BD119">
        <v>3397</v>
      </c>
      <c r="BE119">
        <v>60</v>
      </c>
      <c r="BF119">
        <f>Table5[[#This Row],[50%]]-(Table5[[#This Row],[S50%]]+Table5[[#This Row],[I50%]])</f>
        <v>13179</v>
      </c>
      <c r="BG119" s="2">
        <f>Table5[[#This Row],[S50%]]+Table5[[#This Row],[I50%]]</f>
        <v>2616</v>
      </c>
    </row>
    <row r="120" spans="1:59" x14ac:dyDescent="0.2">
      <c r="A120">
        <v>1591104720</v>
      </c>
      <c r="B120">
        <v>240</v>
      </c>
      <c r="D120" t="s">
        <v>48</v>
      </c>
      <c r="E120" t="s">
        <v>315</v>
      </c>
      <c r="F120" t="s">
        <v>247</v>
      </c>
      <c r="G120">
        <v>16172</v>
      </c>
      <c r="H120">
        <v>17417</v>
      </c>
      <c r="I120">
        <v>18233</v>
      </c>
      <c r="J120">
        <v>18788</v>
      </c>
      <c r="K120">
        <v>21049</v>
      </c>
      <c r="L120">
        <v>22220</v>
      </c>
      <c r="M120">
        <v>23009</v>
      </c>
      <c r="N120">
        <v>23521</v>
      </c>
      <c r="O120">
        <v>23574</v>
      </c>
      <c r="P120">
        <v>23574</v>
      </c>
      <c r="Q120">
        <v>23574</v>
      </c>
      <c r="R120">
        <v>23574</v>
      </c>
      <c r="S120">
        <v>2254</v>
      </c>
      <c r="T120">
        <v>2383</v>
      </c>
      <c r="U120">
        <v>2422</v>
      </c>
      <c r="V120">
        <v>2454</v>
      </c>
      <c r="W120">
        <v>2499</v>
      </c>
      <c r="X120">
        <v>2551</v>
      </c>
      <c r="Y120">
        <v>2558</v>
      </c>
      <c r="Z120">
        <v>2633</v>
      </c>
      <c r="AA120">
        <v>2738</v>
      </c>
      <c r="AB120">
        <v>2738</v>
      </c>
      <c r="AC120">
        <v>2738</v>
      </c>
      <c r="AD120">
        <v>2738</v>
      </c>
      <c r="AE120">
        <v>362</v>
      </c>
      <c r="AF120">
        <v>374</v>
      </c>
      <c r="AG120">
        <v>379</v>
      </c>
      <c r="AH120">
        <v>383</v>
      </c>
      <c r="AI120">
        <v>397</v>
      </c>
      <c r="AJ120">
        <v>415</v>
      </c>
      <c r="AK120">
        <v>460</v>
      </c>
      <c r="AL120">
        <v>484</v>
      </c>
      <c r="AM120">
        <v>607</v>
      </c>
      <c r="AN120">
        <v>607</v>
      </c>
      <c r="AO120">
        <v>607</v>
      </c>
      <c r="AP120">
        <v>607</v>
      </c>
      <c r="AQ120">
        <v>3280</v>
      </c>
      <c r="AR120">
        <v>188</v>
      </c>
      <c r="AS120">
        <v>16063</v>
      </c>
      <c r="AT120">
        <v>15289</v>
      </c>
      <c r="AU120">
        <v>143</v>
      </c>
      <c r="AV120">
        <v>25935</v>
      </c>
      <c r="AW120">
        <v>366</v>
      </c>
      <c r="AX120">
        <v>342</v>
      </c>
      <c r="AY120">
        <v>252</v>
      </c>
      <c r="AZ120">
        <v>749</v>
      </c>
      <c r="BA120">
        <v>2300</v>
      </c>
      <c r="BB120">
        <v>2159</v>
      </c>
      <c r="BC120">
        <v>1742</v>
      </c>
      <c r="BD120">
        <v>3397</v>
      </c>
      <c r="BE120">
        <v>60</v>
      </c>
      <c r="BF120">
        <f>Table5[[#This Row],[50%]]-(Table5[[#This Row],[S50%]]+Table5[[#This Row],[I50%]])</f>
        <v>13556</v>
      </c>
      <c r="BG120" s="2">
        <f>Table5[[#This Row],[S50%]]+Table5[[#This Row],[I50%]]</f>
        <v>2616</v>
      </c>
    </row>
    <row r="121" spans="1:59" x14ac:dyDescent="0.2">
      <c r="A121">
        <v>1591104722</v>
      </c>
      <c r="B121">
        <v>240</v>
      </c>
      <c r="D121" t="s">
        <v>48</v>
      </c>
      <c r="E121" t="s">
        <v>312</v>
      </c>
      <c r="F121" t="s">
        <v>313</v>
      </c>
      <c r="G121">
        <v>16214</v>
      </c>
      <c r="H121">
        <v>17675</v>
      </c>
      <c r="I121">
        <v>18228</v>
      </c>
      <c r="J121">
        <v>18749</v>
      </c>
      <c r="K121">
        <v>20986</v>
      </c>
      <c r="L121">
        <v>22301</v>
      </c>
      <c r="M121">
        <v>23009</v>
      </c>
      <c r="N121">
        <v>23521</v>
      </c>
      <c r="O121">
        <v>23574</v>
      </c>
      <c r="P121">
        <v>23574</v>
      </c>
      <c r="Q121">
        <v>23574</v>
      </c>
      <c r="R121">
        <v>23574</v>
      </c>
      <c r="S121">
        <v>2279</v>
      </c>
      <c r="T121">
        <v>2381</v>
      </c>
      <c r="U121">
        <v>2422</v>
      </c>
      <c r="V121">
        <v>2446</v>
      </c>
      <c r="W121">
        <v>2492</v>
      </c>
      <c r="X121">
        <v>2533</v>
      </c>
      <c r="Y121">
        <v>2557</v>
      </c>
      <c r="Z121">
        <v>2563</v>
      </c>
      <c r="AA121">
        <v>2633</v>
      </c>
      <c r="AB121">
        <v>2633</v>
      </c>
      <c r="AC121">
        <v>2633</v>
      </c>
      <c r="AD121">
        <v>2633</v>
      </c>
      <c r="AE121">
        <v>359</v>
      </c>
      <c r="AF121">
        <v>373</v>
      </c>
      <c r="AG121">
        <v>379</v>
      </c>
      <c r="AH121">
        <v>384</v>
      </c>
      <c r="AI121">
        <v>395</v>
      </c>
      <c r="AJ121">
        <v>414</v>
      </c>
      <c r="AK121">
        <v>426</v>
      </c>
      <c r="AL121">
        <v>460</v>
      </c>
      <c r="AM121">
        <v>607</v>
      </c>
      <c r="AN121">
        <v>607</v>
      </c>
      <c r="AO121">
        <v>607</v>
      </c>
      <c r="AP121">
        <v>607</v>
      </c>
      <c r="AQ121">
        <v>3309</v>
      </c>
      <c r="AR121">
        <v>188</v>
      </c>
      <c r="AS121">
        <v>16063</v>
      </c>
      <c r="AT121">
        <v>15300</v>
      </c>
      <c r="AU121">
        <v>143</v>
      </c>
      <c r="AV121">
        <v>25935</v>
      </c>
      <c r="AW121">
        <v>366</v>
      </c>
      <c r="AX121">
        <v>342</v>
      </c>
      <c r="AY121">
        <v>252</v>
      </c>
      <c r="AZ121">
        <v>749</v>
      </c>
      <c r="BA121">
        <v>2300</v>
      </c>
      <c r="BB121">
        <v>2161</v>
      </c>
      <c r="BC121">
        <v>1742</v>
      </c>
      <c r="BD121">
        <v>3397</v>
      </c>
      <c r="BE121">
        <v>60</v>
      </c>
      <c r="BF121">
        <f>Table5[[#This Row],[50%]]-(Table5[[#This Row],[S50%]]+Table5[[#This Row],[I50%]])</f>
        <v>13576</v>
      </c>
      <c r="BG121" s="2">
        <f>Table5[[#This Row],[S50%]]+Table5[[#This Row],[I50%]]</f>
        <v>2638</v>
      </c>
    </row>
    <row r="122" spans="1:59" x14ac:dyDescent="0.2">
      <c r="A122">
        <v>1591104725</v>
      </c>
      <c r="B122">
        <v>240</v>
      </c>
      <c r="D122" t="s">
        <v>48</v>
      </c>
      <c r="E122" t="s">
        <v>321</v>
      </c>
      <c r="F122" t="s">
        <v>313</v>
      </c>
      <c r="G122">
        <v>16631</v>
      </c>
      <c r="H122">
        <v>17823</v>
      </c>
      <c r="I122">
        <v>18303</v>
      </c>
      <c r="J122">
        <v>18797</v>
      </c>
      <c r="K122">
        <v>20956</v>
      </c>
      <c r="L122">
        <v>22301</v>
      </c>
      <c r="M122">
        <v>22840</v>
      </c>
      <c r="N122">
        <v>23009</v>
      </c>
      <c r="O122">
        <v>23521</v>
      </c>
      <c r="P122">
        <v>23521</v>
      </c>
      <c r="Q122">
        <v>23521</v>
      </c>
      <c r="R122">
        <v>23521</v>
      </c>
      <c r="S122">
        <v>2287</v>
      </c>
      <c r="T122">
        <v>2376</v>
      </c>
      <c r="U122">
        <v>2432</v>
      </c>
      <c r="V122">
        <v>2446</v>
      </c>
      <c r="W122">
        <v>2503</v>
      </c>
      <c r="X122">
        <v>2549</v>
      </c>
      <c r="Y122">
        <v>2557</v>
      </c>
      <c r="Z122">
        <v>2563</v>
      </c>
      <c r="AA122">
        <v>2633</v>
      </c>
      <c r="AB122">
        <v>2633</v>
      </c>
      <c r="AC122">
        <v>2633</v>
      </c>
      <c r="AD122">
        <v>2633</v>
      </c>
      <c r="AE122">
        <v>361</v>
      </c>
      <c r="AF122">
        <v>374</v>
      </c>
      <c r="AG122">
        <v>382</v>
      </c>
      <c r="AH122">
        <v>384</v>
      </c>
      <c r="AI122">
        <v>395</v>
      </c>
      <c r="AJ122">
        <v>409</v>
      </c>
      <c r="AK122">
        <v>419</v>
      </c>
      <c r="AL122">
        <v>419</v>
      </c>
      <c r="AM122">
        <v>607</v>
      </c>
      <c r="AN122">
        <v>607</v>
      </c>
      <c r="AO122">
        <v>607</v>
      </c>
      <c r="AP122">
        <v>607</v>
      </c>
      <c r="AQ122">
        <v>3329</v>
      </c>
      <c r="AR122">
        <v>188</v>
      </c>
      <c r="AS122">
        <v>16067</v>
      </c>
      <c r="AT122">
        <v>15307</v>
      </c>
      <c r="AU122">
        <v>143</v>
      </c>
      <c r="AV122">
        <v>25935</v>
      </c>
      <c r="AW122">
        <v>366</v>
      </c>
      <c r="AX122">
        <v>343</v>
      </c>
      <c r="AY122">
        <v>252</v>
      </c>
      <c r="AZ122">
        <v>749</v>
      </c>
      <c r="BA122">
        <v>2300</v>
      </c>
      <c r="BB122">
        <v>2161</v>
      </c>
      <c r="BC122">
        <v>1742</v>
      </c>
      <c r="BD122">
        <v>3397</v>
      </c>
      <c r="BE122">
        <v>60</v>
      </c>
      <c r="BF122">
        <f>Table5[[#This Row],[50%]]-(Table5[[#This Row],[S50%]]+Table5[[#This Row],[I50%]])</f>
        <v>13983</v>
      </c>
      <c r="BG122" s="2">
        <f>Table5[[#This Row],[S50%]]+Table5[[#This Row],[I50%]]</f>
        <v>2648</v>
      </c>
    </row>
    <row r="123" spans="1:59" x14ac:dyDescent="0.2">
      <c r="A123">
        <v>1591104727</v>
      </c>
      <c r="B123">
        <v>240</v>
      </c>
      <c r="D123" t="s">
        <v>48</v>
      </c>
      <c r="E123" t="s">
        <v>335</v>
      </c>
      <c r="F123" t="s">
        <v>49</v>
      </c>
      <c r="G123">
        <v>16440</v>
      </c>
      <c r="H123">
        <v>17407</v>
      </c>
      <c r="I123">
        <v>18020</v>
      </c>
      <c r="J123">
        <v>18311</v>
      </c>
      <c r="K123">
        <v>20275</v>
      </c>
      <c r="L123">
        <v>21872</v>
      </c>
      <c r="M123">
        <v>22742</v>
      </c>
      <c r="N123">
        <v>22831</v>
      </c>
      <c r="O123">
        <v>22840</v>
      </c>
      <c r="P123">
        <v>22840</v>
      </c>
      <c r="Q123">
        <v>22840</v>
      </c>
      <c r="R123">
        <v>22840</v>
      </c>
      <c r="S123">
        <v>2278</v>
      </c>
      <c r="T123">
        <v>2354</v>
      </c>
      <c r="U123">
        <v>2421</v>
      </c>
      <c r="V123">
        <v>2446</v>
      </c>
      <c r="W123">
        <v>2481</v>
      </c>
      <c r="X123">
        <v>2541</v>
      </c>
      <c r="Y123">
        <v>2556</v>
      </c>
      <c r="Z123">
        <v>2557</v>
      </c>
      <c r="AA123">
        <v>2563</v>
      </c>
      <c r="AB123">
        <v>2563</v>
      </c>
      <c r="AC123">
        <v>2563</v>
      </c>
      <c r="AD123">
        <v>2563</v>
      </c>
      <c r="AE123">
        <v>363</v>
      </c>
      <c r="AF123">
        <v>374</v>
      </c>
      <c r="AG123">
        <v>380</v>
      </c>
      <c r="AH123">
        <v>382</v>
      </c>
      <c r="AI123">
        <v>390</v>
      </c>
      <c r="AJ123">
        <v>405</v>
      </c>
      <c r="AK123">
        <v>419</v>
      </c>
      <c r="AL123">
        <v>419</v>
      </c>
      <c r="AM123">
        <v>607</v>
      </c>
      <c r="AN123">
        <v>607</v>
      </c>
      <c r="AO123">
        <v>607</v>
      </c>
      <c r="AP123">
        <v>607</v>
      </c>
      <c r="AQ123">
        <v>3359</v>
      </c>
      <c r="AR123">
        <v>189</v>
      </c>
      <c r="AS123">
        <v>16067</v>
      </c>
      <c r="AT123">
        <v>15306</v>
      </c>
      <c r="AU123">
        <v>143</v>
      </c>
      <c r="AV123">
        <v>25935</v>
      </c>
      <c r="AW123">
        <v>366</v>
      </c>
      <c r="AX123">
        <v>343</v>
      </c>
      <c r="AY123">
        <v>252</v>
      </c>
      <c r="AZ123">
        <v>749</v>
      </c>
      <c r="BA123">
        <v>2300</v>
      </c>
      <c r="BB123">
        <v>2162</v>
      </c>
      <c r="BC123">
        <v>1742</v>
      </c>
      <c r="BD123">
        <v>3397</v>
      </c>
      <c r="BE123">
        <v>60</v>
      </c>
      <c r="BF123">
        <f>Table5[[#This Row],[50%]]-(Table5[[#This Row],[S50%]]+Table5[[#This Row],[I50%]])</f>
        <v>13799</v>
      </c>
      <c r="BG123" s="2">
        <f>Table5[[#This Row],[S50%]]+Table5[[#This Row],[I50%]]</f>
        <v>2641</v>
      </c>
    </row>
    <row r="124" spans="1:59" x14ac:dyDescent="0.2">
      <c r="A124">
        <v>1591104729</v>
      </c>
      <c r="B124">
        <v>240</v>
      </c>
      <c r="D124" t="s">
        <v>48</v>
      </c>
      <c r="E124" t="s">
        <v>312</v>
      </c>
      <c r="F124" t="s">
        <v>316</v>
      </c>
      <c r="G124">
        <v>16499</v>
      </c>
      <c r="H124">
        <v>17547</v>
      </c>
      <c r="I124">
        <v>17947</v>
      </c>
      <c r="J124">
        <v>18749</v>
      </c>
      <c r="K124">
        <v>20607</v>
      </c>
      <c r="L124">
        <v>22085</v>
      </c>
      <c r="M124">
        <v>22742</v>
      </c>
      <c r="N124">
        <v>22831</v>
      </c>
      <c r="O124">
        <v>22840</v>
      </c>
      <c r="P124">
        <v>22840</v>
      </c>
      <c r="Q124">
        <v>22840</v>
      </c>
      <c r="R124">
        <v>22840</v>
      </c>
      <c r="S124">
        <v>2284</v>
      </c>
      <c r="T124">
        <v>2360</v>
      </c>
      <c r="U124">
        <v>2420</v>
      </c>
      <c r="V124">
        <v>2435</v>
      </c>
      <c r="W124">
        <v>2474</v>
      </c>
      <c r="X124">
        <v>2541</v>
      </c>
      <c r="Y124">
        <v>2554</v>
      </c>
      <c r="Z124">
        <v>2563</v>
      </c>
      <c r="AA124">
        <v>2724</v>
      </c>
      <c r="AB124">
        <v>2724</v>
      </c>
      <c r="AC124">
        <v>2724</v>
      </c>
      <c r="AD124">
        <v>2724</v>
      </c>
      <c r="AE124">
        <v>361</v>
      </c>
      <c r="AF124">
        <v>373</v>
      </c>
      <c r="AG124">
        <v>378</v>
      </c>
      <c r="AH124">
        <v>382</v>
      </c>
      <c r="AI124">
        <v>390</v>
      </c>
      <c r="AJ124">
        <v>406</v>
      </c>
      <c r="AK124">
        <v>416</v>
      </c>
      <c r="AL124">
        <v>479</v>
      </c>
      <c r="AM124">
        <v>607</v>
      </c>
      <c r="AN124">
        <v>607</v>
      </c>
      <c r="AO124">
        <v>607</v>
      </c>
      <c r="AP124">
        <v>607</v>
      </c>
      <c r="AQ124">
        <v>3393</v>
      </c>
      <c r="AR124">
        <v>190</v>
      </c>
      <c r="AS124">
        <v>16076</v>
      </c>
      <c r="AT124">
        <v>15312</v>
      </c>
      <c r="AU124">
        <v>143</v>
      </c>
      <c r="AV124">
        <v>25935</v>
      </c>
      <c r="AW124">
        <v>366</v>
      </c>
      <c r="AX124">
        <v>343</v>
      </c>
      <c r="AY124">
        <v>252</v>
      </c>
      <c r="AZ124">
        <v>749</v>
      </c>
      <c r="BA124">
        <v>2300</v>
      </c>
      <c r="BB124">
        <v>2162</v>
      </c>
      <c r="BC124">
        <v>1742</v>
      </c>
      <c r="BD124">
        <v>3397</v>
      </c>
      <c r="BE124">
        <v>60</v>
      </c>
      <c r="BF124">
        <f>Table5[[#This Row],[50%]]-(Table5[[#This Row],[S50%]]+Table5[[#This Row],[I50%]])</f>
        <v>13854</v>
      </c>
      <c r="BG124" s="2">
        <f>Table5[[#This Row],[S50%]]+Table5[[#This Row],[I50%]]</f>
        <v>2645</v>
      </c>
    </row>
    <row r="125" spans="1:59" x14ac:dyDescent="0.2">
      <c r="A125">
        <v>1591104731</v>
      </c>
      <c r="B125">
        <v>240</v>
      </c>
      <c r="D125" t="s">
        <v>48</v>
      </c>
      <c r="E125" t="s">
        <v>318</v>
      </c>
      <c r="F125" t="s">
        <v>309</v>
      </c>
      <c r="G125">
        <v>16406</v>
      </c>
      <c r="H125">
        <v>17304</v>
      </c>
      <c r="I125">
        <v>17898</v>
      </c>
      <c r="J125">
        <v>18148</v>
      </c>
      <c r="K125">
        <v>20324</v>
      </c>
      <c r="L125">
        <v>21698</v>
      </c>
      <c r="M125">
        <v>22571</v>
      </c>
      <c r="N125">
        <v>22831</v>
      </c>
      <c r="O125">
        <v>22840</v>
      </c>
      <c r="P125">
        <v>22840</v>
      </c>
      <c r="Q125">
        <v>22840</v>
      </c>
      <c r="R125">
        <v>22840</v>
      </c>
      <c r="S125">
        <v>2287</v>
      </c>
      <c r="T125">
        <v>2378</v>
      </c>
      <c r="U125">
        <v>2425</v>
      </c>
      <c r="V125">
        <v>2446</v>
      </c>
      <c r="W125">
        <v>2475</v>
      </c>
      <c r="X125">
        <v>2522</v>
      </c>
      <c r="Y125">
        <v>2554</v>
      </c>
      <c r="Z125">
        <v>2642</v>
      </c>
      <c r="AA125">
        <v>2724</v>
      </c>
      <c r="AB125">
        <v>2724</v>
      </c>
      <c r="AC125">
        <v>2724</v>
      </c>
      <c r="AD125">
        <v>2724</v>
      </c>
      <c r="AE125">
        <v>363</v>
      </c>
      <c r="AF125">
        <v>374</v>
      </c>
      <c r="AG125">
        <v>381</v>
      </c>
      <c r="AH125">
        <v>384</v>
      </c>
      <c r="AI125">
        <v>391</v>
      </c>
      <c r="AJ125">
        <v>404</v>
      </c>
      <c r="AK125">
        <v>412</v>
      </c>
      <c r="AL125">
        <v>416</v>
      </c>
      <c r="AM125">
        <v>479</v>
      </c>
      <c r="AN125">
        <v>479</v>
      </c>
      <c r="AO125">
        <v>479</v>
      </c>
      <c r="AP125">
        <v>479</v>
      </c>
      <c r="AQ125">
        <v>3418</v>
      </c>
      <c r="AR125">
        <v>190</v>
      </c>
      <c r="AS125">
        <v>16079</v>
      </c>
      <c r="AT125">
        <v>15319</v>
      </c>
      <c r="AU125">
        <v>143</v>
      </c>
      <c r="AV125">
        <v>25935</v>
      </c>
      <c r="AW125">
        <v>366</v>
      </c>
      <c r="AX125">
        <v>343</v>
      </c>
      <c r="AY125">
        <v>252</v>
      </c>
      <c r="AZ125">
        <v>749</v>
      </c>
      <c r="BA125">
        <v>2299</v>
      </c>
      <c r="BB125">
        <v>2163</v>
      </c>
      <c r="BC125">
        <v>1742</v>
      </c>
      <c r="BD125">
        <v>3397</v>
      </c>
      <c r="BE125">
        <v>60</v>
      </c>
      <c r="BF125">
        <f>Table5[[#This Row],[50%]]-(Table5[[#This Row],[S50%]]+Table5[[#This Row],[I50%]])</f>
        <v>13756</v>
      </c>
      <c r="BG125" s="2">
        <f>Table5[[#This Row],[S50%]]+Table5[[#This Row],[I50%]]</f>
        <v>2650</v>
      </c>
    </row>
    <row r="126" spans="1:59" x14ac:dyDescent="0.2">
      <c r="A126">
        <v>1591104733</v>
      </c>
      <c r="B126">
        <v>240</v>
      </c>
      <c r="D126" t="s">
        <v>48</v>
      </c>
      <c r="E126" t="s">
        <v>330</v>
      </c>
      <c r="F126" t="s">
        <v>309</v>
      </c>
      <c r="G126">
        <v>16170</v>
      </c>
      <c r="H126">
        <v>17255</v>
      </c>
      <c r="I126">
        <v>17912</v>
      </c>
      <c r="J126">
        <v>18352</v>
      </c>
      <c r="K126">
        <v>20482</v>
      </c>
      <c r="L126">
        <v>21872</v>
      </c>
      <c r="M126">
        <v>22831</v>
      </c>
      <c r="N126">
        <v>22859</v>
      </c>
      <c r="O126">
        <v>23519</v>
      </c>
      <c r="P126">
        <v>23519</v>
      </c>
      <c r="Q126">
        <v>23519</v>
      </c>
      <c r="R126">
        <v>23519</v>
      </c>
      <c r="S126">
        <v>2277</v>
      </c>
      <c r="T126">
        <v>2376</v>
      </c>
      <c r="U126">
        <v>2415</v>
      </c>
      <c r="V126">
        <v>2442</v>
      </c>
      <c r="W126">
        <v>2481</v>
      </c>
      <c r="X126">
        <v>2522</v>
      </c>
      <c r="Y126">
        <v>2642</v>
      </c>
      <c r="Z126">
        <v>2724</v>
      </c>
      <c r="AA126">
        <v>2750</v>
      </c>
      <c r="AB126">
        <v>2750</v>
      </c>
      <c r="AC126">
        <v>2750</v>
      </c>
      <c r="AD126">
        <v>2750</v>
      </c>
      <c r="AE126">
        <v>363</v>
      </c>
      <c r="AF126">
        <v>374</v>
      </c>
      <c r="AG126">
        <v>378</v>
      </c>
      <c r="AH126">
        <v>384</v>
      </c>
      <c r="AI126">
        <v>395</v>
      </c>
      <c r="AJ126">
        <v>406</v>
      </c>
      <c r="AK126">
        <v>412</v>
      </c>
      <c r="AL126">
        <v>479</v>
      </c>
      <c r="AM126">
        <v>512</v>
      </c>
      <c r="AN126">
        <v>512</v>
      </c>
      <c r="AO126">
        <v>512</v>
      </c>
      <c r="AP126">
        <v>512</v>
      </c>
      <c r="AQ126">
        <v>3448</v>
      </c>
      <c r="AR126">
        <v>192</v>
      </c>
      <c r="AS126">
        <v>16074</v>
      </c>
      <c r="AT126">
        <v>15322</v>
      </c>
      <c r="AU126">
        <v>143</v>
      </c>
      <c r="AV126">
        <v>25935</v>
      </c>
      <c r="AW126">
        <v>366</v>
      </c>
      <c r="AX126">
        <v>343</v>
      </c>
      <c r="AY126">
        <v>252</v>
      </c>
      <c r="AZ126">
        <v>749</v>
      </c>
      <c r="BA126">
        <v>2299</v>
      </c>
      <c r="BB126">
        <v>2163</v>
      </c>
      <c r="BC126">
        <v>1742</v>
      </c>
      <c r="BD126">
        <v>3397</v>
      </c>
      <c r="BE126">
        <v>60</v>
      </c>
      <c r="BF126">
        <f>Table5[[#This Row],[50%]]-(Table5[[#This Row],[S50%]]+Table5[[#This Row],[I50%]])</f>
        <v>13530</v>
      </c>
      <c r="BG126" s="2">
        <f>Table5[[#This Row],[S50%]]+Table5[[#This Row],[I50%]]</f>
        <v>2640</v>
      </c>
    </row>
    <row r="127" spans="1:59" x14ac:dyDescent="0.2">
      <c r="A127">
        <v>1591104735</v>
      </c>
      <c r="B127">
        <v>240</v>
      </c>
      <c r="D127" t="s">
        <v>48</v>
      </c>
      <c r="E127" t="s">
        <v>310</v>
      </c>
      <c r="F127" t="s">
        <v>313</v>
      </c>
      <c r="G127">
        <v>16122</v>
      </c>
      <c r="H127">
        <v>17146</v>
      </c>
      <c r="I127">
        <v>17912</v>
      </c>
      <c r="J127">
        <v>18214</v>
      </c>
      <c r="K127">
        <v>20482</v>
      </c>
      <c r="L127">
        <v>21872</v>
      </c>
      <c r="M127">
        <v>22859</v>
      </c>
      <c r="N127">
        <v>23073</v>
      </c>
      <c r="O127">
        <v>23519</v>
      </c>
      <c r="P127">
        <v>23519</v>
      </c>
      <c r="Q127">
        <v>23519</v>
      </c>
      <c r="R127">
        <v>23519</v>
      </c>
      <c r="S127">
        <v>2277</v>
      </c>
      <c r="T127">
        <v>2376</v>
      </c>
      <c r="U127">
        <v>2425</v>
      </c>
      <c r="V127">
        <v>2448</v>
      </c>
      <c r="W127">
        <v>2498</v>
      </c>
      <c r="X127">
        <v>2552</v>
      </c>
      <c r="Y127">
        <v>2662</v>
      </c>
      <c r="Z127">
        <v>2724</v>
      </c>
      <c r="AA127">
        <v>2750</v>
      </c>
      <c r="AB127">
        <v>2750</v>
      </c>
      <c r="AC127">
        <v>2750</v>
      </c>
      <c r="AD127">
        <v>2750</v>
      </c>
      <c r="AE127">
        <v>367</v>
      </c>
      <c r="AF127">
        <v>375</v>
      </c>
      <c r="AG127">
        <v>382</v>
      </c>
      <c r="AH127">
        <v>387</v>
      </c>
      <c r="AI127">
        <v>397</v>
      </c>
      <c r="AJ127">
        <v>407</v>
      </c>
      <c r="AK127">
        <v>418</v>
      </c>
      <c r="AL127">
        <v>479</v>
      </c>
      <c r="AM127">
        <v>512</v>
      </c>
      <c r="AN127">
        <v>512</v>
      </c>
      <c r="AO127">
        <v>512</v>
      </c>
      <c r="AP127">
        <v>512</v>
      </c>
      <c r="AQ127">
        <v>3473</v>
      </c>
      <c r="AR127">
        <v>193</v>
      </c>
      <c r="AS127">
        <v>16076</v>
      </c>
      <c r="AT127">
        <v>15321</v>
      </c>
      <c r="AU127">
        <v>143</v>
      </c>
      <c r="AV127">
        <v>25935</v>
      </c>
      <c r="AW127">
        <v>366</v>
      </c>
      <c r="AX127">
        <v>343</v>
      </c>
      <c r="AY127">
        <v>252</v>
      </c>
      <c r="AZ127">
        <v>749</v>
      </c>
      <c r="BA127">
        <v>2300</v>
      </c>
      <c r="BB127">
        <v>2164</v>
      </c>
      <c r="BC127">
        <v>1742</v>
      </c>
      <c r="BD127">
        <v>3397</v>
      </c>
      <c r="BE127">
        <v>60</v>
      </c>
      <c r="BF127">
        <f>Table5[[#This Row],[50%]]-(Table5[[#This Row],[S50%]]+Table5[[#This Row],[I50%]])</f>
        <v>13478</v>
      </c>
      <c r="BG127" s="2">
        <f>Table5[[#This Row],[S50%]]+Table5[[#This Row],[I50%]]</f>
        <v>2644</v>
      </c>
    </row>
    <row r="128" spans="1:59" x14ac:dyDescent="0.2">
      <c r="A128">
        <v>1591104737</v>
      </c>
      <c r="B128">
        <v>240</v>
      </c>
      <c r="D128" t="s">
        <v>48</v>
      </c>
      <c r="E128" t="s">
        <v>320</v>
      </c>
      <c r="F128" t="s">
        <v>247</v>
      </c>
      <c r="G128">
        <v>16122</v>
      </c>
      <c r="H128">
        <v>17163</v>
      </c>
      <c r="I128">
        <v>17981</v>
      </c>
      <c r="J128">
        <v>18711</v>
      </c>
      <c r="K128">
        <v>20482</v>
      </c>
      <c r="L128">
        <v>21946</v>
      </c>
      <c r="M128">
        <v>23073</v>
      </c>
      <c r="N128">
        <v>23519</v>
      </c>
      <c r="O128">
        <v>23540</v>
      </c>
      <c r="P128">
        <v>23540</v>
      </c>
      <c r="Q128">
        <v>23540</v>
      </c>
      <c r="R128">
        <v>23540</v>
      </c>
      <c r="S128">
        <v>2290</v>
      </c>
      <c r="T128">
        <v>2401</v>
      </c>
      <c r="U128">
        <v>2436</v>
      </c>
      <c r="V128">
        <v>2460</v>
      </c>
      <c r="W128">
        <v>2498</v>
      </c>
      <c r="X128">
        <v>2552</v>
      </c>
      <c r="Y128">
        <v>2662</v>
      </c>
      <c r="Z128">
        <v>2724</v>
      </c>
      <c r="AA128">
        <v>2750</v>
      </c>
      <c r="AB128">
        <v>2750</v>
      </c>
      <c r="AC128">
        <v>2750</v>
      </c>
      <c r="AD128">
        <v>2750</v>
      </c>
      <c r="AE128">
        <v>367</v>
      </c>
      <c r="AF128">
        <v>376</v>
      </c>
      <c r="AG128">
        <v>381</v>
      </c>
      <c r="AH128">
        <v>386</v>
      </c>
      <c r="AI128">
        <v>396</v>
      </c>
      <c r="AJ128">
        <v>406</v>
      </c>
      <c r="AK128">
        <v>418</v>
      </c>
      <c r="AL128">
        <v>479</v>
      </c>
      <c r="AM128">
        <v>512</v>
      </c>
      <c r="AN128">
        <v>512</v>
      </c>
      <c r="AO128">
        <v>512</v>
      </c>
      <c r="AP128">
        <v>512</v>
      </c>
      <c r="AQ128">
        <v>3504</v>
      </c>
      <c r="AR128">
        <v>193</v>
      </c>
      <c r="AS128">
        <v>16076</v>
      </c>
      <c r="AT128">
        <v>15330</v>
      </c>
      <c r="AU128">
        <v>143</v>
      </c>
      <c r="AV128">
        <v>25935</v>
      </c>
      <c r="AW128">
        <v>366</v>
      </c>
      <c r="AX128">
        <v>343</v>
      </c>
      <c r="AY128">
        <v>252</v>
      </c>
      <c r="AZ128">
        <v>749</v>
      </c>
      <c r="BA128">
        <v>2300</v>
      </c>
      <c r="BB128">
        <v>2165</v>
      </c>
      <c r="BC128">
        <v>1742</v>
      </c>
      <c r="BD128">
        <v>3397</v>
      </c>
      <c r="BE128">
        <v>60</v>
      </c>
      <c r="BF128">
        <f>Table5[[#This Row],[50%]]-(Table5[[#This Row],[S50%]]+Table5[[#This Row],[I50%]])</f>
        <v>13465</v>
      </c>
      <c r="BG128" s="2">
        <f>Table5[[#This Row],[S50%]]+Table5[[#This Row],[I50%]]</f>
        <v>2657</v>
      </c>
    </row>
    <row r="129" spans="1:59" x14ac:dyDescent="0.2">
      <c r="A129">
        <v>1591104739</v>
      </c>
      <c r="B129">
        <v>240</v>
      </c>
      <c r="D129" t="s">
        <v>48</v>
      </c>
      <c r="E129" t="s">
        <v>62</v>
      </c>
      <c r="F129" t="s">
        <v>313</v>
      </c>
      <c r="G129">
        <v>16082</v>
      </c>
      <c r="H129">
        <v>17163</v>
      </c>
      <c r="I129">
        <v>18006</v>
      </c>
      <c r="J129">
        <v>18711</v>
      </c>
      <c r="K129">
        <v>20464</v>
      </c>
      <c r="L129">
        <v>22092</v>
      </c>
      <c r="M129">
        <v>23519</v>
      </c>
      <c r="N129">
        <v>23540</v>
      </c>
      <c r="O129">
        <v>23576</v>
      </c>
      <c r="P129">
        <v>23576</v>
      </c>
      <c r="Q129">
        <v>23576</v>
      </c>
      <c r="R129">
        <v>23576</v>
      </c>
      <c r="S129">
        <v>2282</v>
      </c>
      <c r="T129">
        <v>2379</v>
      </c>
      <c r="U129">
        <v>2411</v>
      </c>
      <c r="V129">
        <v>2442</v>
      </c>
      <c r="W129">
        <v>2498</v>
      </c>
      <c r="X129">
        <v>2539</v>
      </c>
      <c r="Y129">
        <v>2642</v>
      </c>
      <c r="Z129">
        <v>2662</v>
      </c>
      <c r="AA129">
        <v>2750</v>
      </c>
      <c r="AB129">
        <v>2750</v>
      </c>
      <c r="AC129">
        <v>2750</v>
      </c>
      <c r="AD129">
        <v>2750</v>
      </c>
      <c r="AE129">
        <v>367</v>
      </c>
      <c r="AF129">
        <v>376</v>
      </c>
      <c r="AG129">
        <v>382</v>
      </c>
      <c r="AH129">
        <v>388</v>
      </c>
      <c r="AI129">
        <v>395</v>
      </c>
      <c r="AJ129">
        <v>404</v>
      </c>
      <c r="AK129">
        <v>412</v>
      </c>
      <c r="AL129">
        <v>418</v>
      </c>
      <c r="AM129">
        <v>512</v>
      </c>
      <c r="AN129">
        <v>512</v>
      </c>
      <c r="AO129">
        <v>512</v>
      </c>
      <c r="AP129">
        <v>512</v>
      </c>
      <c r="AQ129">
        <v>3534</v>
      </c>
      <c r="AR129">
        <v>196</v>
      </c>
      <c r="AS129">
        <v>16076</v>
      </c>
      <c r="AT129">
        <v>15328</v>
      </c>
      <c r="AU129">
        <v>143</v>
      </c>
      <c r="AV129">
        <v>25935</v>
      </c>
      <c r="AW129">
        <v>366</v>
      </c>
      <c r="AX129">
        <v>343</v>
      </c>
      <c r="AY129">
        <v>252</v>
      </c>
      <c r="AZ129">
        <v>749</v>
      </c>
      <c r="BA129">
        <v>2300</v>
      </c>
      <c r="BB129">
        <v>2164</v>
      </c>
      <c r="BC129">
        <v>1742</v>
      </c>
      <c r="BD129">
        <v>3397</v>
      </c>
      <c r="BE129">
        <v>60</v>
      </c>
      <c r="BF129">
        <f>Table5[[#This Row],[50%]]-(Table5[[#This Row],[S50%]]+Table5[[#This Row],[I50%]])</f>
        <v>13433</v>
      </c>
      <c r="BG129" s="2">
        <f>Table5[[#This Row],[S50%]]+Table5[[#This Row],[I50%]]</f>
        <v>2649</v>
      </c>
    </row>
    <row r="130" spans="1:59" x14ac:dyDescent="0.2">
      <c r="A130">
        <v>1591104741</v>
      </c>
      <c r="B130">
        <v>240</v>
      </c>
      <c r="D130" t="s">
        <v>48</v>
      </c>
      <c r="E130" t="s">
        <v>321</v>
      </c>
      <c r="F130" t="s">
        <v>326</v>
      </c>
      <c r="G130">
        <v>16174</v>
      </c>
      <c r="H130">
        <v>17092</v>
      </c>
      <c r="I130">
        <v>18049</v>
      </c>
      <c r="J130">
        <v>18756</v>
      </c>
      <c r="K130">
        <v>20464</v>
      </c>
      <c r="L130">
        <v>22114</v>
      </c>
      <c r="M130">
        <v>23519</v>
      </c>
      <c r="N130">
        <v>23540</v>
      </c>
      <c r="O130">
        <v>23576</v>
      </c>
      <c r="P130">
        <v>23576</v>
      </c>
      <c r="Q130">
        <v>23576</v>
      </c>
      <c r="R130">
        <v>23576</v>
      </c>
      <c r="S130">
        <v>2290</v>
      </c>
      <c r="T130">
        <v>2364</v>
      </c>
      <c r="U130">
        <v>2411</v>
      </c>
      <c r="V130">
        <v>2439</v>
      </c>
      <c r="W130">
        <v>2485</v>
      </c>
      <c r="X130">
        <v>2565</v>
      </c>
      <c r="Y130">
        <v>2662</v>
      </c>
      <c r="Z130">
        <v>2750</v>
      </c>
      <c r="AA130">
        <v>2817</v>
      </c>
      <c r="AB130">
        <v>2817</v>
      </c>
      <c r="AC130">
        <v>2817</v>
      </c>
      <c r="AD130">
        <v>2817</v>
      </c>
      <c r="AE130">
        <v>366</v>
      </c>
      <c r="AF130">
        <v>375</v>
      </c>
      <c r="AG130">
        <v>380</v>
      </c>
      <c r="AH130">
        <v>382</v>
      </c>
      <c r="AI130">
        <v>393</v>
      </c>
      <c r="AJ130">
        <v>404</v>
      </c>
      <c r="AK130">
        <v>420</v>
      </c>
      <c r="AL130">
        <v>463</v>
      </c>
      <c r="AM130">
        <v>512</v>
      </c>
      <c r="AN130">
        <v>512</v>
      </c>
      <c r="AO130">
        <v>512</v>
      </c>
      <c r="AP130">
        <v>512</v>
      </c>
      <c r="AQ130">
        <v>3567</v>
      </c>
      <c r="AR130">
        <v>197</v>
      </c>
      <c r="AS130">
        <v>16079</v>
      </c>
      <c r="AT130">
        <v>15335</v>
      </c>
      <c r="AU130">
        <v>143</v>
      </c>
      <c r="AV130">
        <v>25935</v>
      </c>
      <c r="AW130">
        <v>366</v>
      </c>
      <c r="AX130">
        <v>343</v>
      </c>
      <c r="AY130">
        <v>252</v>
      </c>
      <c r="AZ130">
        <v>749</v>
      </c>
      <c r="BA130">
        <v>2300</v>
      </c>
      <c r="BB130">
        <v>2164</v>
      </c>
      <c r="BC130">
        <v>1742</v>
      </c>
      <c r="BD130">
        <v>3397</v>
      </c>
      <c r="BE130">
        <v>60</v>
      </c>
      <c r="BF130">
        <f>Table5[[#This Row],[50%]]-(Table5[[#This Row],[S50%]]+Table5[[#This Row],[I50%]])</f>
        <v>13518</v>
      </c>
      <c r="BG130" s="2">
        <f>Table5[[#This Row],[S50%]]+Table5[[#This Row],[I50%]]</f>
        <v>2656</v>
      </c>
    </row>
    <row r="131" spans="1:59" x14ac:dyDescent="0.2">
      <c r="A131">
        <v>1591104743</v>
      </c>
      <c r="B131">
        <v>240</v>
      </c>
      <c r="D131" t="s">
        <v>48</v>
      </c>
      <c r="E131" t="s">
        <v>134</v>
      </c>
      <c r="F131" t="s">
        <v>307</v>
      </c>
      <c r="G131">
        <v>16156</v>
      </c>
      <c r="H131">
        <v>17091</v>
      </c>
      <c r="I131">
        <v>18006</v>
      </c>
      <c r="J131">
        <v>18524</v>
      </c>
      <c r="K131">
        <v>20308</v>
      </c>
      <c r="L131">
        <v>22114</v>
      </c>
      <c r="M131">
        <v>23404</v>
      </c>
      <c r="N131">
        <v>23540</v>
      </c>
      <c r="O131">
        <v>23576</v>
      </c>
      <c r="P131">
        <v>23576</v>
      </c>
      <c r="Q131">
        <v>23576</v>
      </c>
      <c r="R131">
        <v>23576</v>
      </c>
      <c r="S131">
        <v>2290</v>
      </c>
      <c r="T131">
        <v>2364</v>
      </c>
      <c r="U131">
        <v>2414</v>
      </c>
      <c r="V131">
        <v>2439</v>
      </c>
      <c r="W131">
        <v>2480</v>
      </c>
      <c r="X131">
        <v>2552</v>
      </c>
      <c r="Y131">
        <v>2623</v>
      </c>
      <c r="Z131">
        <v>2662</v>
      </c>
      <c r="AA131">
        <v>2817</v>
      </c>
      <c r="AB131">
        <v>2817</v>
      </c>
      <c r="AC131">
        <v>2817</v>
      </c>
      <c r="AD131">
        <v>2817</v>
      </c>
      <c r="AE131">
        <v>367</v>
      </c>
      <c r="AF131">
        <v>376</v>
      </c>
      <c r="AG131">
        <v>380</v>
      </c>
      <c r="AH131">
        <v>384</v>
      </c>
      <c r="AI131">
        <v>397</v>
      </c>
      <c r="AJ131">
        <v>405</v>
      </c>
      <c r="AK131">
        <v>418</v>
      </c>
      <c r="AL131">
        <v>420</v>
      </c>
      <c r="AM131">
        <v>463</v>
      </c>
      <c r="AN131">
        <v>463</v>
      </c>
      <c r="AO131">
        <v>463</v>
      </c>
      <c r="AP131">
        <v>463</v>
      </c>
      <c r="AQ131">
        <v>3593</v>
      </c>
      <c r="AR131">
        <v>198</v>
      </c>
      <c r="AS131">
        <v>16074</v>
      </c>
      <c r="AT131">
        <v>15334</v>
      </c>
      <c r="AU131">
        <v>143</v>
      </c>
      <c r="AV131">
        <v>25935</v>
      </c>
      <c r="AW131">
        <v>366</v>
      </c>
      <c r="AX131">
        <v>343</v>
      </c>
      <c r="AY131">
        <v>252</v>
      </c>
      <c r="AZ131">
        <v>749</v>
      </c>
      <c r="BA131">
        <v>2300</v>
      </c>
      <c r="BB131">
        <v>2164</v>
      </c>
      <c r="BC131">
        <v>1742</v>
      </c>
      <c r="BD131">
        <v>3397</v>
      </c>
      <c r="BE131">
        <v>60</v>
      </c>
      <c r="BF131">
        <f>Table5[[#This Row],[50%]]-(Table5[[#This Row],[S50%]]+Table5[[#This Row],[I50%]])</f>
        <v>13499</v>
      </c>
      <c r="BG131" s="2">
        <f>Table5[[#This Row],[S50%]]+Table5[[#This Row],[I50%]]</f>
        <v>2657</v>
      </c>
    </row>
    <row r="132" spans="1:59" x14ac:dyDescent="0.2">
      <c r="A132">
        <v>1591104745</v>
      </c>
      <c r="B132">
        <v>240</v>
      </c>
      <c r="D132" t="s">
        <v>48</v>
      </c>
      <c r="E132" t="s">
        <v>320</v>
      </c>
      <c r="F132" t="s">
        <v>326</v>
      </c>
      <c r="G132">
        <v>15787</v>
      </c>
      <c r="H132">
        <v>17092</v>
      </c>
      <c r="I132">
        <v>17788</v>
      </c>
      <c r="J132">
        <v>18280</v>
      </c>
      <c r="K132">
        <v>20019</v>
      </c>
      <c r="L132">
        <v>22092</v>
      </c>
      <c r="M132">
        <v>23404</v>
      </c>
      <c r="N132">
        <v>23576</v>
      </c>
      <c r="O132">
        <v>23804</v>
      </c>
      <c r="P132">
        <v>23804</v>
      </c>
      <c r="Q132">
        <v>23804</v>
      </c>
      <c r="R132">
        <v>23804</v>
      </c>
      <c r="S132">
        <v>2304</v>
      </c>
      <c r="T132">
        <v>2376</v>
      </c>
      <c r="U132">
        <v>2414</v>
      </c>
      <c r="V132">
        <v>2436</v>
      </c>
      <c r="W132">
        <v>2485</v>
      </c>
      <c r="X132">
        <v>2557</v>
      </c>
      <c r="Y132">
        <v>2706</v>
      </c>
      <c r="Z132">
        <v>2807</v>
      </c>
      <c r="AA132">
        <v>2817</v>
      </c>
      <c r="AB132">
        <v>2817</v>
      </c>
      <c r="AC132">
        <v>2817</v>
      </c>
      <c r="AD132">
        <v>2817</v>
      </c>
      <c r="AE132">
        <v>367</v>
      </c>
      <c r="AF132">
        <v>377</v>
      </c>
      <c r="AG132">
        <v>381</v>
      </c>
      <c r="AH132">
        <v>389</v>
      </c>
      <c r="AI132">
        <v>395</v>
      </c>
      <c r="AJ132">
        <v>407</v>
      </c>
      <c r="AK132">
        <v>424</v>
      </c>
      <c r="AL132">
        <v>463</v>
      </c>
      <c r="AM132">
        <v>556</v>
      </c>
      <c r="AN132">
        <v>556</v>
      </c>
      <c r="AO132">
        <v>556</v>
      </c>
      <c r="AP132">
        <v>556</v>
      </c>
      <c r="AQ132">
        <v>3618</v>
      </c>
      <c r="AR132">
        <v>198</v>
      </c>
      <c r="AS132">
        <v>16074</v>
      </c>
      <c r="AT132">
        <v>15343</v>
      </c>
      <c r="AU132">
        <v>143</v>
      </c>
      <c r="AV132">
        <v>25935</v>
      </c>
      <c r="AW132">
        <v>366</v>
      </c>
      <c r="AX132">
        <v>343</v>
      </c>
      <c r="AY132">
        <v>252</v>
      </c>
      <c r="AZ132">
        <v>749</v>
      </c>
      <c r="BA132">
        <v>2300</v>
      </c>
      <c r="BB132">
        <v>2166</v>
      </c>
      <c r="BC132">
        <v>1742</v>
      </c>
      <c r="BD132">
        <v>3397</v>
      </c>
      <c r="BE132">
        <v>60</v>
      </c>
      <c r="BF132">
        <f>Table5[[#This Row],[50%]]-(Table5[[#This Row],[S50%]]+Table5[[#This Row],[I50%]])</f>
        <v>13116</v>
      </c>
      <c r="BG132" s="2">
        <f>Table5[[#This Row],[S50%]]+Table5[[#This Row],[I50%]]</f>
        <v>2671</v>
      </c>
    </row>
    <row r="133" spans="1:59" x14ac:dyDescent="0.2">
      <c r="A133">
        <v>1591104747</v>
      </c>
      <c r="B133">
        <v>240</v>
      </c>
      <c r="D133" t="s">
        <v>48</v>
      </c>
      <c r="E133" t="s">
        <v>315</v>
      </c>
      <c r="F133" t="s">
        <v>247</v>
      </c>
      <c r="G133">
        <v>15887</v>
      </c>
      <c r="H133">
        <v>17086</v>
      </c>
      <c r="I133">
        <v>17661</v>
      </c>
      <c r="J133">
        <v>18280</v>
      </c>
      <c r="K133">
        <v>19882</v>
      </c>
      <c r="L133">
        <v>21981</v>
      </c>
      <c r="M133">
        <v>23404</v>
      </c>
      <c r="N133">
        <v>23576</v>
      </c>
      <c r="O133">
        <v>23804</v>
      </c>
      <c r="P133">
        <v>23804</v>
      </c>
      <c r="Q133">
        <v>23804</v>
      </c>
      <c r="R133">
        <v>23804</v>
      </c>
      <c r="S133">
        <v>2283</v>
      </c>
      <c r="T133">
        <v>2360</v>
      </c>
      <c r="U133">
        <v>2405</v>
      </c>
      <c r="V133">
        <v>2439</v>
      </c>
      <c r="W133">
        <v>2535</v>
      </c>
      <c r="X133">
        <v>2623</v>
      </c>
      <c r="Y133">
        <v>2807</v>
      </c>
      <c r="Z133">
        <v>2817</v>
      </c>
      <c r="AA133">
        <v>3028</v>
      </c>
      <c r="AB133">
        <v>3028</v>
      </c>
      <c r="AC133">
        <v>3028</v>
      </c>
      <c r="AD133">
        <v>3028</v>
      </c>
      <c r="AE133">
        <v>365</v>
      </c>
      <c r="AF133">
        <v>377</v>
      </c>
      <c r="AG133">
        <v>381</v>
      </c>
      <c r="AH133">
        <v>385</v>
      </c>
      <c r="AI133">
        <v>397</v>
      </c>
      <c r="AJ133">
        <v>414</v>
      </c>
      <c r="AK133">
        <v>463</v>
      </c>
      <c r="AL133">
        <v>556</v>
      </c>
      <c r="AM133">
        <v>680</v>
      </c>
      <c r="AN133">
        <v>680</v>
      </c>
      <c r="AO133">
        <v>680</v>
      </c>
      <c r="AP133">
        <v>680</v>
      </c>
      <c r="AQ133">
        <v>3646</v>
      </c>
      <c r="AR133">
        <v>198</v>
      </c>
      <c r="AS133">
        <v>16065</v>
      </c>
      <c r="AT133">
        <v>15344</v>
      </c>
      <c r="AU133">
        <v>143</v>
      </c>
      <c r="AV133">
        <v>25935</v>
      </c>
      <c r="AW133">
        <v>366</v>
      </c>
      <c r="AX133">
        <v>343</v>
      </c>
      <c r="AY133">
        <v>252</v>
      </c>
      <c r="AZ133">
        <v>749</v>
      </c>
      <c r="BA133">
        <v>2300</v>
      </c>
      <c r="BB133">
        <v>2167</v>
      </c>
      <c r="BC133">
        <v>1742</v>
      </c>
      <c r="BD133">
        <v>3397</v>
      </c>
      <c r="BE133">
        <v>60</v>
      </c>
      <c r="BF133">
        <f>Table5[[#This Row],[50%]]-(Table5[[#This Row],[S50%]]+Table5[[#This Row],[I50%]])</f>
        <v>13239</v>
      </c>
      <c r="BG133" s="2">
        <f>Table5[[#This Row],[S50%]]+Table5[[#This Row],[I50%]]</f>
        <v>2648</v>
      </c>
    </row>
    <row r="134" spans="1:59" x14ac:dyDescent="0.2">
      <c r="A134">
        <v>1591104749</v>
      </c>
      <c r="B134">
        <v>240</v>
      </c>
      <c r="D134" t="s">
        <v>48</v>
      </c>
      <c r="E134" t="s">
        <v>257</v>
      </c>
      <c r="F134" t="s">
        <v>247</v>
      </c>
      <c r="G134">
        <v>15930</v>
      </c>
      <c r="H134">
        <v>17092</v>
      </c>
      <c r="I134">
        <v>17932</v>
      </c>
      <c r="J134">
        <v>18796</v>
      </c>
      <c r="K134">
        <v>20164</v>
      </c>
      <c r="L134">
        <v>21985</v>
      </c>
      <c r="M134">
        <v>23404</v>
      </c>
      <c r="N134">
        <v>23804</v>
      </c>
      <c r="O134">
        <v>23838</v>
      </c>
      <c r="P134">
        <v>23838</v>
      </c>
      <c r="Q134">
        <v>23838</v>
      </c>
      <c r="R134">
        <v>23838</v>
      </c>
      <c r="S134">
        <v>2277</v>
      </c>
      <c r="T134">
        <v>2383</v>
      </c>
      <c r="U134">
        <v>2434</v>
      </c>
      <c r="V134">
        <v>2446</v>
      </c>
      <c r="W134">
        <v>2532</v>
      </c>
      <c r="X134">
        <v>2623</v>
      </c>
      <c r="Y134">
        <v>2807</v>
      </c>
      <c r="Z134">
        <v>2817</v>
      </c>
      <c r="AA134">
        <v>3028</v>
      </c>
      <c r="AB134">
        <v>3028</v>
      </c>
      <c r="AC134">
        <v>3028</v>
      </c>
      <c r="AD134">
        <v>3028</v>
      </c>
      <c r="AE134">
        <v>365</v>
      </c>
      <c r="AF134">
        <v>377</v>
      </c>
      <c r="AG134">
        <v>384</v>
      </c>
      <c r="AH134">
        <v>390</v>
      </c>
      <c r="AI134">
        <v>397</v>
      </c>
      <c r="AJ134">
        <v>416</v>
      </c>
      <c r="AK134">
        <v>469</v>
      </c>
      <c r="AL134">
        <v>556</v>
      </c>
      <c r="AM134">
        <v>680</v>
      </c>
      <c r="AN134">
        <v>680</v>
      </c>
      <c r="AO134">
        <v>680</v>
      </c>
      <c r="AP134">
        <v>680</v>
      </c>
      <c r="AQ134">
        <v>3676</v>
      </c>
      <c r="AR134">
        <v>198</v>
      </c>
      <c r="AS134">
        <v>16068</v>
      </c>
      <c r="AT134">
        <v>15356</v>
      </c>
      <c r="AU134">
        <v>143</v>
      </c>
      <c r="AV134">
        <v>25935</v>
      </c>
      <c r="AW134">
        <v>366</v>
      </c>
      <c r="AX134">
        <v>344</v>
      </c>
      <c r="AY134">
        <v>252</v>
      </c>
      <c r="AZ134">
        <v>749</v>
      </c>
      <c r="BA134">
        <v>2300</v>
      </c>
      <c r="BB134">
        <v>2168</v>
      </c>
      <c r="BC134">
        <v>1742</v>
      </c>
      <c r="BD134">
        <v>3397</v>
      </c>
      <c r="BE134">
        <v>60</v>
      </c>
      <c r="BF134">
        <f>Table5[[#This Row],[50%]]-(Table5[[#This Row],[S50%]]+Table5[[#This Row],[I50%]])</f>
        <v>13288</v>
      </c>
      <c r="BG134" s="2">
        <f>Table5[[#This Row],[S50%]]+Table5[[#This Row],[I50%]]</f>
        <v>2642</v>
      </c>
    </row>
    <row r="135" spans="1:59" x14ac:dyDescent="0.2">
      <c r="A135">
        <v>1591104751</v>
      </c>
      <c r="B135">
        <v>240</v>
      </c>
      <c r="D135" t="s">
        <v>48</v>
      </c>
      <c r="E135" t="s">
        <v>321</v>
      </c>
      <c r="F135" t="s">
        <v>309</v>
      </c>
      <c r="G135">
        <v>15847</v>
      </c>
      <c r="H135">
        <v>17082</v>
      </c>
      <c r="I135">
        <v>17661</v>
      </c>
      <c r="J135">
        <v>18605</v>
      </c>
      <c r="K135">
        <v>19882</v>
      </c>
      <c r="L135">
        <v>21854</v>
      </c>
      <c r="M135">
        <v>23404</v>
      </c>
      <c r="N135">
        <v>23804</v>
      </c>
      <c r="O135">
        <v>23838</v>
      </c>
      <c r="P135">
        <v>23838</v>
      </c>
      <c r="Q135">
        <v>23838</v>
      </c>
      <c r="R135">
        <v>23838</v>
      </c>
      <c r="S135">
        <v>2283</v>
      </c>
      <c r="T135">
        <v>2385</v>
      </c>
      <c r="U135">
        <v>2434</v>
      </c>
      <c r="V135">
        <v>2446</v>
      </c>
      <c r="W135">
        <v>2504</v>
      </c>
      <c r="X135">
        <v>2557</v>
      </c>
      <c r="Y135">
        <v>2798</v>
      </c>
      <c r="Z135">
        <v>2807</v>
      </c>
      <c r="AA135">
        <v>3028</v>
      </c>
      <c r="AB135">
        <v>3028</v>
      </c>
      <c r="AC135">
        <v>3028</v>
      </c>
      <c r="AD135">
        <v>3028</v>
      </c>
      <c r="AE135">
        <v>365</v>
      </c>
      <c r="AF135">
        <v>377</v>
      </c>
      <c r="AG135">
        <v>385</v>
      </c>
      <c r="AH135">
        <v>391</v>
      </c>
      <c r="AI135">
        <v>401</v>
      </c>
      <c r="AJ135">
        <v>416</v>
      </c>
      <c r="AK135">
        <v>469</v>
      </c>
      <c r="AL135">
        <v>556</v>
      </c>
      <c r="AM135">
        <v>680</v>
      </c>
      <c r="AN135">
        <v>680</v>
      </c>
      <c r="AO135">
        <v>680</v>
      </c>
      <c r="AP135">
        <v>680</v>
      </c>
      <c r="AQ135">
        <v>3705</v>
      </c>
      <c r="AR135">
        <v>198</v>
      </c>
      <c r="AS135">
        <v>16065</v>
      </c>
      <c r="AT135">
        <v>15359</v>
      </c>
      <c r="AU135">
        <v>143</v>
      </c>
      <c r="AV135">
        <v>25935</v>
      </c>
      <c r="AW135">
        <v>366</v>
      </c>
      <c r="AX135">
        <v>344</v>
      </c>
      <c r="AY135">
        <v>252</v>
      </c>
      <c r="AZ135">
        <v>749</v>
      </c>
      <c r="BA135">
        <v>2300</v>
      </c>
      <c r="BB135">
        <v>2169</v>
      </c>
      <c r="BC135">
        <v>1742</v>
      </c>
      <c r="BD135">
        <v>3397</v>
      </c>
      <c r="BE135">
        <v>60</v>
      </c>
      <c r="BF135">
        <f>Table5[[#This Row],[50%]]-(Table5[[#This Row],[S50%]]+Table5[[#This Row],[I50%]])</f>
        <v>13199</v>
      </c>
      <c r="BG135" s="2">
        <f>Table5[[#This Row],[S50%]]+Table5[[#This Row],[I50%]]</f>
        <v>2648</v>
      </c>
    </row>
    <row r="136" spans="1:59" x14ac:dyDescent="0.2">
      <c r="A136">
        <v>1591104753</v>
      </c>
      <c r="B136">
        <v>240</v>
      </c>
      <c r="D136" t="s">
        <v>48</v>
      </c>
      <c r="E136" t="s">
        <v>311</v>
      </c>
      <c r="F136" t="s">
        <v>316</v>
      </c>
      <c r="G136">
        <v>15766</v>
      </c>
      <c r="H136">
        <v>17082</v>
      </c>
      <c r="I136">
        <v>17661</v>
      </c>
      <c r="J136">
        <v>18608</v>
      </c>
      <c r="K136">
        <v>20019</v>
      </c>
      <c r="L136">
        <v>21981</v>
      </c>
      <c r="M136">
        <v>23789</v>
      </c>
      <c r="N136">
        <v>23804</v>
      </c>
      <c r="O136">
        <v>23838</v>
      </c>
      <c r="P136">
        <v>23838</v>
      </c>
      <c r="Q136">
        <v>23838</v>
      </c>
      <c r="R136">
        <v>23838</v>
      </c>
      <c r="S136">
        <v>2291</v>
      </c>
      <c r="T136">
        <v>2383</v>
      </c>
      <c r="U136">
        <v>2434</v>
      </c>
      <c r="V136">
        <v>2451</v>
      </c>
      <c r="W136">
        <v>2524</v>
      </c>
      <c r="X136">
        <v>2559</v>
      </c>
      <c r="Y136">
        <v>2807</v>
      </c>
      <c r="Z136">
        <v>2964</v>
      </c>
      <c r="AA136">
        <v>3028</v>
      </c>
      <c r="AB136">
        <v>3028</v>
      </c>
      <c r="AC136">
        <v>3028</v>
      </c>
      <c r="AD136">
        <v>3028</v>
      </c>
      <c r="AE136">
        <v>367</v>
      </c>
      <c r="AF136">
        <v>376</v>
      </c>
      <c r="AG136">
        <v>384</v>
      </c>
      <c r="AH136">
        <v>390</v>
      </c>
      <c r="AI136">
        <v>398</v>
      </c>
      <c r="AJ136">
        <v>411</v>
      </c>
      <c r="AK136">
        <v>469</v>
      </c>
      <c r="AL136">
        <v>556</v>
      </c>
      <c r="AM136">
        <v>680</v>
      </c>
      <c r="AN136">
        <v>680</v>
      </c>
      <c r="AO136">
        <v>680</v>
      </c>
      <c r="AP136">
        <v>680</v>
      </c>
      <c r="AQ136">
        <v>3731</v>
      </c>
      <c r="AR136">
        <v>198</v>
      </c>
      <c r="AS136">
        <v>16063</v>
      </c>
      <c r="AT136">
        <v>15359</v>
      </c>
      <c r="AU136">
        <v>143</v>
      </c>
      <c r="AV136">
        <v>25935</v>
      </c>
      <c r="AW136">
        <v>366</v>
      </c>
      <c r="AX136">
        <v>344</v>
      </c>
      <c r="AY136">
        <v>252</v>
      </c>
      <c r="AZ136">
        <v>749</v>
      </c>
      <c r="BA136">
        <v>2300</v>
      </c>
      <c r="BB136">
        <v>2169</v>
      </c>
      <c r="BC136">
        <v>1742</v>
      </c>
      <c r="BD136">
        <v>3397</v>
      </c>
      <c r="BE136">
        <v>60</v>
      </c>
      <c r="BF136">
        <f>Table5[[#This Row],[50%]]-(Table5[[#This Row],[S50%]]+Table5[[#This Row],[I50%]])</f>
        <v>13108</v>
      </c>
      <c r="BG136" s="2">
        <f>Table5[[#This Row],[S50%]]+Table5[[#This Row],[I50%]]</f>
        <v>2658</v>
      </c>
    </row>
    <row r="137" spans="1:59" x14ac:dyDescent="0.2">
      <c r="A137">
        <v>1591104755</v>
      </c>
      <c r="B137">
        <v>240</v>
      </c>
      <c r="D137" t="s">
        <v>48</v>
      </c>
      <c r="E137" t="s">
        <v>321</v>
      </c>
      <c r="F137" t="s">
        <v>49</v>
      </c>
      <c r="G137">
        <v>15847</v>
      </c>
      <c r="H137">
        <v>17094</v>
      </c>
      <c r="I137">
        <v>18376</v>
      </c>
      <c r="J137">
        <v>18840</v>
      </c>
      <c r="K137">
        <v>20119</v>
      </c>
      <c r="L137">
        <v>21981</v>
      </c>
      <c r="M137">
        <v>23777</v>
      </c>
      <c r="N137">
        <v>23789</v>
      </c>
      <c r="O137">
        <v>23838</v>
      </c>
      <c r="P137">
        <v>23838</v>
      </c>
      <c r="Q137">
        <v>23838</v>
      </c>
      <c r="R137">
        <v>23838</v>
      </c>
      <c r="S137">
        <v>2291</v>
      </c>
      <c r="T137">
        <v>2379</v>
      </c>
      <c r="U137">
        <v>2434</v>
      </c>
      <c r="V137">
        <v>2446</v>
      </c>
      <c r="W137">
        <v>2504</v>
      </c>
      <c r="X137">
        <v>2539</v>
      </c>
      <c r="Y137">
        <v>2798</v>
      </c>
      <c r="Z137">
        <v>2964</v>
      </c>
      <c r="AA137">
        <v>3028</v>
      </c>
      <c r="AB137">
        <v>3028</v>
      </c>
      <c r="AC137">
        <v>3028</v>
      </c>
      <c r="AD137">
        <v>3028</v>
      </c>
      <c r="AE137">
        <v>369</v>
      </c>
      <c r="AF137">
        <v>377</v>
      </c>
      <c r="AG137">
        <v>386</v>
      </c>
      <c r="AH137">
        <v>390</v>
      </c>
      <c r="AI137">
        <v>399</v>
      </c>
      <c r="AJ137">
        <v>431</v>
      </c>
      <c r="AK137">
        <v>447</v>
      </c>
      <c r="AL137">
        <v>469</v>
      </c>
      <c r="AM137">
        <v>680</v>
      </c>
      <c r="AN137">
        <v>680</v>
      </c>
      <c r="AO137">
        <v>680</v>
      </c>
      <c r="AP137">
        <v>680</v>
      </c>
      <c r="AQ137">
        <v>3759</v>
      </c>
      <c r="AR137">
        <v>198</v>
      </c>
      <c r="AS137">
        <v>16057</v>
      </c>
      <c r="AT137">
        <v>15364</v>
      </c>
      <c r="AU137">
        <v>143</v>
      </c>
      <c r="AV137">
        <v>25935</v>
      </c>
      <c r="AW137">
        <v>366</v>
      </c>
      <c r="AX137">
        <v>344</v>
      </c>
      <c r="AY137">
        <v>252</v>
      </c>
      <c r="AZ137">
        <v>749</v>
      </c>
      <c r="BA137">
        <v>2299</v>
      </c>
      <c r="BB137">
        <v>2170</v>
      </c>
      <c r="BC137">
        <v>1742</v>
      </c>
      <c r="BD137">
        <v>3397</v>
      </c>
      <c r="BE137">
        <v>60</v>
      </c>
      <c r="BF137">
        <f>Table5[[#This Row],[50%]]-(Table5[[#This Row],[S50%]]+Table5[[#This Row],[I50%]])</f>
        <v>13187</v>
      </c>
      <c r="BG137" s="2">
        <f>Table5[[#This Row],[S50%]]+Table5[[#This Row],[I50%]]</f>
        <v>2660</v>
      </c>
    </row>
    <row r="138" spans="1:59" x14ac:dyDescent="0.2">
      <c r="A138">
        <v>1591104757</v>
      </c>
      <c r="B138">
        <v>240</v>
      </c>
      <c r="D138" t="s">
        <v>48</v>
      </c>
      <c r="E138" t="s">
        <v>312</v>
      </c>
      <c r="F138" t="s">
        <v>49</v>
      </c>
      <c r="G138">
        <v>15999</v>
      </c>
      <c r="H138">
        <v>17217</v>
      </c>
      <c r="I138">
        <v>18181</v>
      </c>
      <c r="J138">
        <v>18781</v>
      </c>
      <c r="K138">
        <v>19744</v>
      </c>
      <c r="L138">
        <v>21186</v>
      </c>
      <c r="M138">
        <v>23777</v>
      </c>
      <c r="N138">
        <v>23789</v>
      </c>
      <c r="O138">
        <v>24077</v>
      </c>
      <c r="P138">
        <v>24077</v>
      </c>
      <c r="Q138">
        <v>24077</v>
      </c>
      <c r="R138">
        <v>24077</v>
      </c>
      <c r="S138">
        <v>2291</v>
      </c>
      <c r="T138">
        <v>2375</v>
      </c>
      <c r="U138">
        <v>2420</v>
      </c>
      <c r="V138">
        <v>2445</v>
      </c>
      <c r="W138">
        <v>2504</v>
      </c>
      <c r="X138">
        <v>2537</v>
      </c>
      <c r="Y138">
        <v>2770</v>
      </c>
      <c r="Z138">
        <v>2948</v>
      </c>
      <c r="AA138">
        <v>2964</v>
      </c>
      <c r="AB138">
        <v>2964</v>
      </c>
      <c r="AC138">
        <v>2964</v>
      </c>
      <c r="AD138">
        <v>2964</v>
      </c>
      <c r="AE138">
        <v>366</v>
      </c>
      <c r="AF138">
        <v>377</v>
      </c>
      <c r="AG138">
        <v>388</v>
      </c>
      <c r="AH138">
        <v>390</v>
      </c>
      <c r="AI138">
        <v>401</v>
      </c>
      <c r="AJ138">
        <v>431</v>
      </c>
      <c r="AK138">
        <v>447</v>
      </c>
      <c r="AL138">
        <v>469</v>
      </c>
      <c r="AM138">
        <v>522</v>
      </c>
      <c r="AN138">
        <v>522</v>
      </c>
      <c r="AO138">
        <v>522</v>
      </c>
      <c r="AP138">
        <v>522</v>
      </c>
      <c r="AQ138">
        <v>3787</v>
      </c>
      <c r="AR138">
        <v>198</v>
      </c>
      <c r="AS138">
        <v>16063</v>
      </c>
      <c r="AT138">
        <v>15370</v>
      </c>
      <c r="AU138">
        <v>143</v>
      </c>
      <c r="AV138">
        <v>25935</v>
      </c>
      <c r="AW138">
        <v>366</v>
      </c>
      <c r="AX138">
        <v>344</v>
      </c>
      <c r="AY138">
        <v>252</v>
      </c>
      <c r="AZ138">
        <v>749</v>
      </c>
      <c r="BA138">
        <v>2299</v>
      </c>
      <c r="BB138">
        <v>2171</v>
      </c>
      <c r="BC138">
        <v>1742</v>
      </c>
      <c r="BD138">
        <v>3397</v>
      </c>
      <c r="BE138">
        <v>60</v>
      </c>
      <c r="BF138">
        <f>Table5[[#This Row],[50%]]-(Table5[[#This Row],[S50%]]+Table5[[#This Row],[I50%]])</f>
        <v>13342</v>
      </c>
      <c r="BG138" s="2">
        <f>Table5[[#This Row],[S50%]]+Table5[[#This Row],[I50%]]</f>
        <v>2657</v>
      </c>
    </row>
    <row r="139" spans="1:59" x14ac:dyDescent="0.2">
      <c r="A139">
        <v>1591104760</v>
      </c>
      <c r="B139">
        <v>240</v>
      </c>
      <c r="D139" t="s">
        <v>48</v>
      </c>
      <c r="E139" t="s">
        <v>312</v>
      </c>
      <c r="F139" t="s">
        <v>49</v>
      </c>
      <c r="G139">
        <v>16002</v>
      </c>
      <c r="H139">
        <v>17498</v>
      </c>
      <c r="I139">
        <v>18298</v>
      </c>
      <c r="J139">
        <v>18781</v>
      </c>
      <c r="K139">
        <v>19977</v>
      </c>
      <c r="L139">
        <v>21863</v>
      </c>
      <c r="M139">
        <v>23777</v>
      </c>
      <c r="N139">
        <v>23789</v>
      </c>
      <c r="O139">
        <v>24077</v>
      </c>
      <c r="P139">
        <v>24077</v>
      </c>
      <c r="Q139">
        <v>24077</v>
      </c>
      <c r="R139">
        <v>24077</v>
      </c>
      <c r="S139">
        <v>2281</v>
      </c>
      <c r="T139">
        <v>2374</v>
      </c>
      <c r="U139">
        <v>2422</v>
      </c>
      <c r="V139">
        <v>2468</v>
      </c>
      <c r="W139">
        <v>2498</v>
      </c>
      <c r="X139">
        <v>2539</v>
      </c>
      <c r="Y139">
        <v>2770</v>
      </c>
      <c r="Z139">
        <v>2948</v>
      </c>
      <c r="AA139">
        <v>2964</v>
      </c>
      <c r="AB139">
        <v>2964</v>
      </c>
      <c r="AC139">
        <v>2964</v>
      </c>
      <c r="AD139">
        <v>2964</v>
      </c>
      <c r="AE139">
        <v>365</v>
      </c>
      <c r="AF139">
        <v>375</v>
      </c>
      <c r="AG139">
        <v>383</v>
      </c>
      <c r="AH139">
        <v>388</v>
      </c>
      <c r="AI139">
        <v>401</v>
      </c>
      <c r="AJ139">
        <v>426</v>
      </c>
      <c r="AK139">
        <v>445</v>
      </c>
      <c r="AL139">
        <v>447</v>
      </c>
      <c r="AM139">
        <v>522</v>
      </c>
      <c r="AN139">
        <v>522</v>
      </c>
      <c r="AO139">
        <v>522</v>
      </c>
      <c r="AP139">
        <v>522</v>
      </c>
      <c r="AQ139">
        <v>3818</v>
      </c>
      <c r="AR139">
        <v>198</v>
      </c>
      <c r="AS139">
        <v>16063</v>
      </c>
      <c r="AT139">
        <v>15374</v>
      </c>
      <c r="AU139">
        <v>143</v>
      </c>
      <c r="AV139">
        <v>25935</v>
      </c>
      <c r="AW139">
        <v>366</v>
      </c>
      <c r="AX139">
        <v>344</v>
      </c>
      <c r="AY139">
        <v>252</v>
      </c>
      <c r="AZ139">
        <v>749</v>
      </c>
      <c r="BA139">
        <v>2299</v>
      </c>
      <c r="BB139">
        <v>2172</v>
      </c>
      <c r="BC139">
        <v>1742</v>
      </c>
      <c r="BD139">
        <v>3397</v>
      </c>
      <c r="BE139">
        <v>60</v>
      </c>
      <c r="BF139">
        <f>Table5[[#This Row],[50%]]-(Table5[[#This Row],[S50%]]+Table5[[#This Row],[I50%]])</f>
        <v>13356</v>
      </c>
      <c r="BG139" s="2">
        <f>Table5[[#This Row],[S50%]]+Table5[[#This Row],[I50%]]</f>
        <v>2646</v>
      </c>
    </row>
    <row r="140" spans="1:59" x14ac:dyDescent="0.2">
      <c r="A140">
        <v>1591104762</v>
      </c>
      <c r="B140">
        <v>240</v>
      </c>
      <c r="D140" t="s">
        <v>48</v>
      </c>
      <c r="E140" t="s">
        <v>311</v>
      </c>
      <c r="F140" t="s">
        <v>49</v>
      </c>
      <c r="G140">
        <v>16032</v>
      </c>
      <c r="H140">
        <v>17644</v>
      </c>
      <c r="I140">
        <v>18378</v>
      </c>
      <c r="J140">
        <v>18870</v>
      </c>
      <c r="K140">
        <v>20120</v>
      </c>
      <c r="L140">
        <v>20981</v>
      </c>
      <c r="M140">
        <v>23676</v>
      </c>
      <c r="N140">
        <v>23777</v>
      </c>
      <c r="O140">
        <v>24077</v>
      </c>
      <c r="P140">
        <v>24077</v>
      </c>
      <c r="Q140">
        <v>24077</v>
      </c>
      <c r="R140">
        <v>24077</v>
      </c>
      <c r="S140">
        <v>2263</v>
      </c>
      <c r="T140">
        <v>2372</v>
      </c>
      <c r="U140">
        <v>2401</v>
      </c>
      <c r="V140">
        <v>2436</v>
      </c>
      <c r="W140">
        <v>2495</v>
      </c>
      <c r="X140">
        <v>2537</v>
      </c>
      <c r="Y140">
        <v>2739</v>
      </c>
      <c r="Z140">
        <v>2770</v>
      </c>
      <c r="AA140">
        <v>2948</v>
      </c>
      <c r="AB140">
        <v>2948</v>
      </c>
      <c r="AC140">
        <v>2948</v>
      </c>
      <c r="AD140">
        <v>2948</v>
      </c>
      <c r="AE140">
        <v>366</v>
      </c>
      <c r="AF140">
        <v>375</v>
      </c>
      <c r="AG140">
        <v>383</v>
      </c>
      <c r="AH140">
        <v>387</v>
      </c>
      <c r="AI140">
        <v>398</v>
      </c>
      <c r="AJ140">
        <v>417</v>
      </c>
      <c r="AK140">
        <v>436</v>
      </c>
      <c r="AL140">
        <v>447</v>
      </c>
      <c r="AM140">
        <v>522</v>
      </c>
      <c r="AN140">
        <v>522</v>
      </c>
      <c r="AO140">
        <v>522</v>
      </c>
      <c r="AP140">
        <v>522</v>
      </c>
      <c r="AQ140">
        <v>3846</v>
      </c>
      <c r="AR140">
        <v>198</v>
      </c>
      <c r="AS140">
        <v>16063</v>
      </c>
      <c r="AT140">
        <v>15379</v>
      </c>
      <c r="AU140">
        <v>143</v>
      </c>
      <c r="AV140">
        <v>25935</v>
      </c>
      <c r="AW140">
        <v>366</v>
      </c>
      <c r="AX140">
        <v>344</v>
      </c>
      <c r="AY140">
        <v>252</v>
      </c>
      <c r="AZ140">
        <v>749</v>
      </c>
      <c r="BA140">
        <v>2299</v>
      </c>
      <c r="BB140">
        <v>2173</v>
      </c>
      <c r="BC140">
        <v>1742</v>
      </c>
      <c r="BD140">
        <v>3397</v>
      </c>
      <c r="BE140">
        <v>60</v>
      </c>
      <c r="BF140">
        <f>Table5[[#This Row],[50%]]-(Table5[[#This Row],[S50%]]+Table5[[#This Row],[I50%]])</f>
        <v>13403</v>
      </c>
      <c r="BG140" s="2">
        <f>Table5[[#This Row],[S50%]]+Table5[[#This Row],[I50%]]</f>
        <v>2629</v>
      </c>
    </row>
    <row r="141" spans="1:59" x14ac:dyDescent="0.2">
      <c r="A141">
        <v>1591104764</v>
      </c>
      <c r="B141">
        <v>240</v>
      </c>
      <c r="D141" t="s">
        <v>48</v>
      </c>
      <c r="E141" t="s">
        <v>315</v>
      </c>
      <c r="F141" t="s">
        <v>49</v>
      </c>
      <c r="G141">
        <v>16269</v>
      </c>
      <c r="H141">
        <v>17523</v>
      </c>
      <c r="I141">
        <v>18182</v>
      </c>
      <c r="J141">
        <v>18719</v>
      </c>
      <c r="K141">
        <v>19882</v>
      </c>
      <c r="L141">
        <v>20981</v>
      </c>
      <c r="M141">
        <v>23630</v>
      </c>
      <c r="N141">
        <v>23676</v>
      </c>
      <c r="O141">
        <v>24077</v>
      </c>
      <c r="P141">
        <v>24077</v>
      </c>
      <c r="Q141">
        <v>24077</v>
      </c>
      <c r="R141">
        <v>24077</v>
      </c>
      <c r="S141">
        <v>2288</v>
      </c>
      <c r="T141">
        <v>2374</v>
      </c>
      <c r="U141">
        <v>2401</v>
      </c>
      <c r="V141">
        <v>2436</v>
      </c>
      <c r="W141">
        <v>2498</v>
      </c>
      <c r="X141">
        <v>2552</v>
      </c>
      <c r="Y141">
        <v>2752</v>
      </c>
      <c r="Z141">
        <v>2770</v>
      </c>
      <c r="AA141">
        <v>2948</v>
      </c>
      <c r="AB141">
        <v>2948</v>
      </c>
      <c r="AC141">
        <v>2948</v>
      </c>
      <c r="AD141">
        <v>2948</v>
      </c>
      <c r="AE141">
        <v>366</v>
      </c>
      <c r="AF141">
        <v>374</v>
      </c>
      <c r="AG141">
        <v>382</v>
      </c>
      <c r="AH141">
        <v>385</v>
      </c>
      <c r="AI141">
        <v>396</v>
      </c>
      <c r="AJ141">
        <v>406</v>
      </c>
      <c r="AK141">
        <v>426</v>
      </c>
      <c r="AL141">
        <v>431</v>
      </c>
      <c r="AM141">
        <v>522</v>
      </c>
      <c r="AN141">
        <v>522</v>
      </c>
      <c r="AO141">
        <v>522</v>
      </c>
      <c r="AP141">
        <v>522</v>
      </c>
      <c r="AQ141">
        <v>3874</v>
      </c>
      <c r="AR141">
        <v>198</v>
      </c>
      <c r="AS141">
        <v>16064</v>
      </c>
      <c r="AT141">
        <v>15384</v>
      </c>
      <c r="AU141">
        <v>143</v>
      </c>
      <c r="AV141">
        <v>25935</v>
      </c>
      <c r="AW141">
        <v>366</v>
      </c>
      <c r="AX141">
        <v>345</v>
      </c>
      <c r="AY141">
        <v>252</v>
      </c>
      <c r="AZ141">
        <v>749</v>
      </c>
      <c r="BA141">
        <v>2299</v>
      </c>
      <c r="BB141">
        <v>2174</v>
      </c>
      <c r="BC141">
        <v>1742</v>
      </c>
      <c r="BD141">
        <v>3397</v>
      </c>
      <c r="BE141">
        <v>60</v>
      </c>
      <c r="BF141">
        <f>Table5[[#This Row],[50%]]-(Table5[[#This Row],[S50%]]+Table5[[#This Row],[I50%]])</f>
        <v>13615</v>
      </c>
      <c r="BG141" s="2">
        <f>Table5[[#This Row],[S50%]]+Table5[[#This Row],[I50%]]</f>
        <v>2654</v>
      </c>
    </row>
    <row r="142" spans="1:59" x14ac:dyDescent="0.2">
      <c r="A142">
        <v>1591104766</v>
      </c>
      <c r="B142">
        <v>240</v>
      </c>
      <c r="D142" t="s">
        <v>48</v>
      </c>
      <c r="E142" t="s">
        <v>321</v>
      </c>
      <c r="F142" t="s">
        <v>49</v>
      </c>
      <c r="G142">
        <v>16282</v>
      </c>
      <c r="H142">
        <v>17630</v>
      </c>
      <c r="I142">
        <v>18389</v>
      </c>
      <c r="J142">
        <v>18749</v>
      </c>
      <c r="K142">
        <v>19882</v>
      </c>
      <c r="L142">
        <v>20902</v>
      </c>
      <c r="M142">
        <v>23262</v>
      </c>
      <c r="N142">
        <v>23630</v>
      </c>
      <c r="O142">
        <v>23676</v>
      </c>
      <c r="P142">
        <v>23676</v>
      </c>
      <c r="Q142">
        <v>23676</v>
      </c>
      <c r="R142">
        <v>23676</v>
      </c>
      <c r="S142">
        <v>2292</v>
      </c>
      <c r="T142">
        <v>2383</v>
      </c>
      <c r="U142">
        <v>2416</v>
      </c>
      <c r="V142">
        <v>2448</v>
      </c>
      <c r="W142">
        <v>2498</v>
      </c>
      <c r="X142">
        <v>2566</v>
      </c>
      <c r="Y142">
        <v>2736</v>
      </c>
      <c r="Z142">
        <v>2752</v>
      </c>
      <c r="AA142">
        <v>2948</v>
      </c>
      <c r="AB142">
        <v>2948</v>
      </c>
      <c r="AC142">
        <v>2948</v>
      </c>
      <c r="AD142">
        <v>2948</v>
      </c>
      <c r="AE142">
        <v>368</v>
      </c>
      <c r="AF142">
        <v>376</v>
      </c>
      <c r="AG142">
        <v>382</v>
      </c>
      <c r="AH142">
        <v>384</v>
      </c>
      <c r="AI142">
        <v>394</v>
      </c>
      <c r="AJ142">
        <v>404</v>
      </c>
      <c r="AK142">
        <v>417</v>
      </c>
      <c r="AL142">
        <v>417</v>
      </c>
      <c r="AM142">
        <v>712</v>
      </c>
      <c r="AN142">
        <v>712</v>
      </c>
      <c r="AO142">
        <v>712</v>
      </c>
      <c r="AP142">
        <v>712</v>
      </c>
      <c r="AQ142">
        <v>3900</v>
      </c>
      <c r="AR142">
        <v>198</v>
      </c>
      <c r="AS142">
        <v>16063</v>
      </c>
      <c r="AT142">
        <v>15389</v>
      </c>
      <c r="AU142">
        <v>143</v>
      </c>
      <c r="AV142">
        <v>25935</v>
      </c>
      <c r="AW142">
        <v>366</v>
      </c>
      <c r="AX142">
        <v>345</v>
      </c>
      <c r="AY142">
        <v>252</v>
      </c>
      <c r="AZ142">
        <v>749</v>
      </c>
      <c r="BA142">
        <v>2299</v>
      </c>
      <c r="BB142">
        <v>2175</v>
      </c>
      <c r="BC142">
        <v>1742</v>
      </c>
      <c r="BD142">
        <v>3397</v>
      </c>
      <c r="BE142">
        <v>60</v>
      </c>
      <c r="BF142">
        <f>Table5[[#This Row],[50%]]-(Table5[[#This Row],[S50%]]+Table5[[#This Row],[I50%]])</f>
        <v>13622</v>
      </c>
      <c r="BG142" s="2">
        <f>Table5[[#This Row],[S50%]]+Table5[[#This Row],[I50%]]</f>
        <v>2660</v>
      </c>
    </row>
    <row r="143" spans="1:59" x14ac:dyDescent="0.2">
      <c r="A143">
        <v>1591104768</v>
      </c>
      <c r="B143">
        <v>240</v>
      </c>
      <c r="D143" t="s">
        <v>48</v>
      </c>
      <c r="E143" t="s">
        <v>321</v>
      </c>
      <c r="F143" t="s">
        <v>49</v>
      </c>
      <c r="G143">
        <v>16269</v>
      </c>
      <c r="H143">
        <v>17924</v>
      </c>
      <c r="I143">
        <v>18717</v>
      </c>
      <c r="J143">
        <v>18870</v>
      </c>
      <c r="K143">
        <v>20069</v>
      </c>
      <c r="L143">
        <v>20981</v>
      </c>
      <c r="M143">
        <v>23029</v>
      </c>
      <c r="N143">
        <v>23262</v>
      </c>
      <c r="O143">
        <v>23630</v>
      </c>
      <c r="P143">
        <v>23630</v>
      </c>
      <c r="Q143">
        <v>23630</v>
      </c>
      <c r="R143">
        <v>23630</v>
      </c>
      <c r="S143">
        <v>2295</v>
      </c>
      <c r="T143">
        <v>2383</v>
      </c>
      <c r="U143">
        <v>2410</v>
      </c>
      <c r="V143">
        <v>2450</v>
      </c>
      <c r="W143">
        <v>2498</v>
      </c>
      <c r="X143">
        <v>2566</v>
      </c>
      <c r="Y143">
        <v>2722</v>
      </c>
      <c r="Z143">
        <v>2736</v>
      </c>
      <c r="AA143">
        <v>2752</v>
      </c>
      <c r="AB143">
        <v>2752</v>
      </c>
      <c r="AC143">
        <v>2752</v>
      </c>
      <c r="AD143">
        <v>2752</v>
      </c>
      <c r="AE143">
        <v>368</v>
      </c>
      <c r="AF143">
        <v>376</v>
      </c>
      <c r="AG143">
        <v>382</v>
      </c>
      <c r="AH143">
        <v>385</v>
      </c>
      <c r="AI143">
        <v>395</v>
      </c>
      <c r="AJ143">
        <v>410</v>
      </c>
      <c r="AK143">
        <v>429</v>
      </c>
      <c r="AL143">
        <v>457</v>
      </c>
      <c r="AM143">
        <v>712</v>
      </c>
      <c r="AN143">
        <v>712</v>
      </c>
      <c r="AO143">
        <v>712</v>
      </c>
      <c r="AP143">
        <v>712</v>
      </c>
      <c r="AQ143">
        <v>3930</v>
      </c>
      <c r="AR143">
        <v>198</v>
      </c>
      <c r="AS143">
        <v>16067</v>
      </c>
      <c r="AT143">
        <v>15395</v>
      </c>
      <c r="AU143">
        <v>143</v>
      </c>
      <c r="AV143">
        <v>25935</v>
      </c>
      <c r="AW143">
        <v>366</v>
      </c>
      <c r="AX143">
        <v>345</v>
      </c>
      <c r="AY143">
        <v>252</v>
      </c>
      <c r="AZ143">
        <v>749</v>
      </c>
      <c r="BA143">
        <v>2299</v>
      </c>
      <c r="BB143">
        <v>2176</v>
      </c>
      <c r="BC143">
        <v>1742</v>
      </c>
      <c r="BD143">
        <v>3397</v>
      </c>
      <c r="BE143">
        <v>60</v>
      </c>
      <c r="BF143">
        <f>Table5[[#This Row],[50%]]-(Table5[[#This Row],[S50%]]+Table5[[#This Row],[I50%]])</f>
        <v>13606</v>
      </c>
      <c r="BG143" s="2">
        <f>Table5[[#This Row],[S50%]]+Table5[[#This Row],[I50%]]</f>
        <v>2663</v>
      </c>
    </row>
    <row r="144" spans="1:59" x14ac:dyDescent="0.2">
      <c r="A144">
        <v>1591104770</v>
      </c>
      <c r="B144">
        <v>240</v>
      </c>
      <c r="D144" t="s">
        <v>48</v>
      </c>
      <c r="E144" t="s">
        <v>320</v>
      </c>
      <c r="F144" t="s">
        <v>49</v>
      </c>
      <c r="G144">
        <v>16167</v>
      </c>
      <c r="H144">
        <v>17778</v>
      </c>
      <c r="I144">
        <v>18749</v>
      </c>
      <c r="J144">
        <v>18884</v>
      </c>
      <c r="K144">
        <v>20069</v>
      </c>
      <c r="L144">
        <v>21112</v>
      </c>
      <c r="M144">
        <v>23029</v>
      </c>
      <c r="N144">
        <v>23262</v>
      </c>
      <c r="O144">
        <v>23630</v>
      </c>
      <c r="P144">
        <v>23630</v>
      </c>
      <c r="Q144">
        <v>23630</v>
      </c>
      <c r="R144">
        <v>23630</v>
      </c>
      <c r="S144">
        <v>2288</v>
      </c>
      <c r="T144">
        <v>2360</v>
      </c>
      <c r="U144">
        <v>2398</v>
      </c>
      <c r="V144">
        <v>2439</v>
      </c>
      <c r="W144">
        <v>2503</v>
      </c>
      <c r="X144">
        <v>2614</v>
      </c>
      <c r="Y144">
        <v>2736</v>
      </c>
      <c r="Z144">
        <v>2746</v>
      </c>
      <c r="AA144">
        <v>2752</v>
      </c>
      <c r="AB144">
        <v>2752</v>
      </c>
      <c r="AC144">
        <v>2752</v>
      </c>
      <c r="AD144">
        <v>2752</v>
      </c>
      <c r="AE144">
        <v>367</v>
      </c>
      <c r="AF144">
        <v>376</v>
      </c>
      <c r="AG144">
        <v>383</v>
      </c>
      <c r="AH144">
        <v>386</v>
      </c>
      <c r="AI144">
        <v>397</v>
      </c>
      <c r="AJ144">
        <v>411</v>
      </c>
      <c r="AK144">
        <v>429</v>
      </c>
      <c r="AL144">
        <v>457</v>
      </c>
      <c r="AM144">
        <v>712</v>
      </c>
      <c r="AN144">
        <v>712</v>
      </c>
      <c r="AO144">
        <v>712</v>
      </c>
      <c r="AP144">
        <v>712</v>
      </c>
      <c r="AQ144">
        <v>3958</v>
      </c>
      <c r="AR144">
        <v>198</v>
      </c>
      <c r="AS144">
        <v>16072</v>
      </c>
      <c r="AT144">
        <v>15403</v>
      </c>
      <c r="AU144">
        <v>143</v>
      </c>
      <c r="AV144">
        <v>25935</v>
      </c>
      <c r="AW144">
        <v>366</v>
      </c>
      <c r="AX144">
        <v>345</v>
      </c>
      <c r="AY144">
        <v>252</v>
      </c>
      <c r="AZ144">
        <v>749</v>
      </c>
      <c r="BA144">
        <v>2299</v>
      </c>
      <c r="BB144">
        <v>2177</v>
      </c>
      <c r="BC144">
        <v>1742</v>
      </c>
      <c r="BD144">
        <v>3397</v>
      </c>
      <c r="BE144">
        <v>60</v>
      </c>
      <c r="BF144">
        <f>Table5[[#This Row],[50%]]-(Table5[[#This Row],[S50%]]+Table5[[#This Row],[I50%]])</f>
        <v>13512</v>
      </c>
      <c r="BG144" s="2">
        <f>Table5[[#This Row],[S50%]]+Table5[[#This Row],[I50%]]</f>
        <v>2655</v>
      </c>
    </row>
    <row r="145" spans="1:59" x14ac:dyDescent="0.2">
      <c r="A145">
        <v>1591104772</v>
      </c>
      <c r="B145">
        <v>240</v>
      </c>
      <c r="D145" t="s">
        <v>48</v>
      </c>
      <c r="E145" t="s">
        <v>312</v>
      </c>
      <c r="F145" t="s">
        <v>49</v>
      </c>
      <c r="G145">
        <v>16136</v>
      </c>
      <c r="H145">
        <v>17751</v>
      </c>
      <c r="I145">
        <v>18717</v>
      </c>
      <c r="J145">
        <v>18781</v>
      </c>
      <c r="K145">
        <v>20015</v>
      </c>
      <c r="L145">
        <v>21112</v>
      </c>
      <c r="M145">
        <v>22843</v>
      </c>
      <c r="N145">
        <v>23029</v>
      </c>
      <c r="O145">
        <v>23262</v>
      </c>
      <c r="P145">
        <v>23262</v>
      </c>
      <c r="Q145">
        <v>23262</v>
      </c>
      <c r="R145">
        <v>23262</v>
      </c>
      <c r="S145">
        <v>2286</v>
      </c>
      <c r="T145">
        <v>2349</v>
      </c>
      <c r="U145">
        <v>2390</v>
      </c>
      <c r="V145">
        <v>2442</v>
      </c>
      <c r="W145">
        <v>2519</v>
      </c>
      <c r="X145">
        <v>2614</v>
      </c>
      <c r="Y145">
        <v>2736</v>
      </c>
      <c r="Z145">
        <v>2746</v>
      </c>
      <c r="AA145">
        <v>2752</v>
      </c>
      <c r="AB145">
        <v>2752</v>
      </c>
      <c r="AC145">
        <v>2752</v>
      </c>
      <c r="AD145">
        <v>2752</v>
      </c>
      <c r="AE145">
        <v>368</v>
      </c>
      <c r="AF145">
        <v>377</v>
      </c>
      <c r="AG145">
        <v>385</v>
      </c>
      <c r="AH145">
        <v>386</v>
      </c>
      <c r="AI145">
        <v>400</v>
      </c>
      <c r="AJ145">
        <v>417</v>
      </c>
      <c r="AK145">
        <v>448</v>
      </c>
      <c r="AL145">
        <v>457</v>
      </c>
      <c r="AM145">
        <v>712</v>
      </c>
      <c r="AN145">
        <v>712</v>
      </c>
      <c r="AO145">
        <v>712</v>
      </c>
      <c r="AP145">
        <v>712</v>
      </c>
      <c r="AQ145">
        <v>3988</v>
      </c>
      <c r="AR145">
        <v>198</v>
      </c>
      <c r="AS145">
        <v>16067</v>
      </c>
      <c r="AT145">
        <v>15404</v>
      </c>
      <c r="AU145">
        <v>143</v>
      </c>
      <c r="AV145">
        <v>25935</v>
      </c>
      <c r="AW145">
        <v>366</v>
      </c>
      <c r="AX145">
        <v>345</v>
      </c>
      <c r="AY145">
        <v>252</v>
      </c>
      <c r="AZ145">
        <v>749</v>
      </c>
      <c r="BA145">
        <v>2299</v>
      </c>
      <c r="BB145">
        <v>2177</v>
      </c>
      <c r="BC145">
        <v>1742</v>
      </c>
      <c r="BD145">
        <v>3397</v>
      </c>
      <c r="BE145">
        <v>60</v>
      </c>
      <c r="BF145">
        <f>Table5[[#This Row],[50%]]-(Table5[[#This Row],[S50%]]+Table5[[#This Row],[I50%]])</f>
        <v>13482</v>
      </c>
      <c r="BG145" s="2">
        <f>Table5[[#This Row],[S50%]]+Table5[[#This Row],[I50%]]</f>
        <v>2654</v>
      </c>
    </row>
    <row r="146" spans="1:59" x14ac:dyDescent="0.2">
      <c r="A146">
        <v>1591104774</v>
      </c>
      <c r="B146">
        <v>240</v>
      </c>
      <c r="D146" t="s">
        <v>48</v>
      </c>
      <c r="E146" t="s">
        <v>315</v>
      </c>
      <c r="F146" t="s">
        <v>49</v>
      </c>
      <c r="G146">
        <v>16281</v>
      </c>
      <c r="H146">
        <v>17684</v>
      </c>
      <c r="I146">
        <v>18656</v>
      </c>
      <c r="J146">
        <v>18793</v>
      </c>
      <c r="K146">
        <v>20015</v>
      </c>
      <c r="L146">
        <v>21036</v>
      </c>
      <c r="M146">
        <v>22576</v>
      </c>
      <c r="N146">
        <v>22970</v>
      </c>
      <c r="O146">
        <v>23029</v>
      </c>
      <c r="P146">
        <v>23029</v>
      </c>
      <c r="Q146">
        <v>23029</v>
      </c>
      <c r="R146">
        <v>23029</v>
      </c>
      <c r="S146">
        <v>2284</v>
      </c>
      <c r="T146">
        <v>2353</v>
      </c>
      <c r="U146">
        <v>2416</v>
      </c>
      <c r="V146">
        <v>2450</v>
      </c>
      <c r="W146">
        <v>2495</v>
      </c>
      <c r="X146">
        <v>2575</v>
      </c>
      <c r="Y146">
        <v>2644</v>
      </c>
      <c r="Z146">
        <v>2722</v>
      </c>
      <c r="AA146">
        <v>2746</v>
      </c>
      <c r="AB146">
        <v>2746</v>
      </c>
      <c r="AC146">
        <v>2746</v>
      </c>
      <c r="AD146">
        <v>2746</v>
      </c>
      <c r="AE146">
        <v>367</v>
      </c>
      <c r="AF146">
        <v>378</v>
      </c>
      <c r="AG146">
        <v>385</v>
      </c>
      <c r="AH146">
        <v>386</v>
      </c>
      <c r="AI146">
        <v>397</v>
      </c>
      <c r="AJ146">
        <v>427</v>
      </c>
      <c r="AK146">
        <v>448</v>
      </c>
      <c r="AL146">
        <v>457</v>
      </c>
      <c r="AM146">
        <v>712</v>
      </c>
      <c r="AN146">
        <v>712</v>
      </c>
      <c r="AO146">
        <v>712</v>
      </c>
      <c r="AP146">
        <v>712</v>
      </c>
      <c r="AQ146">
        <v>4014</v>
      </c>
      <c r="AR146">
        <v>198</v>
      </c>
      <c r="AS146">
        <v>16072</v>
      </c>
      <c r="AT146">
        <v>15406</v>
      </c>
      <c r="AU146">
        <v>143</v>
      </c>
      <c r="AV146">
        <v>25935</v>
      </c>
      <c r="AW146">
        <v>366</v>
      </c>
      <c r="AX146">
        <v>345</v>
      </c>
      <c r="AY146">
        <v>252</v>
      </c>
      <c r="AZ146">
        <v>749</v>
      </c>
      <c r="BA146">
        <v>2299</v>
      </c>
      <c r="BB146">
        <v>2178</v>
      </c>
      <c r="BC146">
        <v>1742</v>
      </c>
      <c r="BD146">
        <v>3397</v>
      </c>
      <c r="BE146">
        <v>60</v>
      </c>
      <c r="BF146">
        <f>Table5[[#This Row],[50%]]-(Table5[[#This Row],[S50%]]+Table5[[#This Row],[I50%]])</f>
        <v>13630</v>
      </c>
      <c r="BG146" s="2">
        <f>Table5[[#This Row],[S50%]]+Table5[[#This Row],[I50%]]</f>
        <v>2651</v>
      </c>
    </row>
    <row r="147" spans="1:59" x14ac:dyDescent="0.2">
      <c r="A147">
        <v>1591104776</v>
      </c>
      <c r="B147">
        <v>240</v>
      </c>
      <c r="D147" t="s">
        <v>48</v>
      </c>
      <c r="E147" t="s">
        <v>321</v>
      </c>
      <c r="F147" t="s">
        <v>49</v>
      </c>
      <c r="G147">
        <v>16281</v>
      </c>
      <c r="H147">
        <v>17431</v>
      </c>
      <c r="I147">
        <v>18102</v>
      </c>
      <c r="J147">
        <v>18748</v>
      </c>
      <c r="K147">
        <v>20015</v>
      </c>
      <c r="L147">
        <v>21036</v>
      </c>
      <c r="M147">
        <v>22763</v>
      </c>
      <c r="N147">
        <v>22785</v>
      </c>
      <c r="O147">
        <v>22970</v>
      </c>
      <c r="P147">
        <v>22970</v>
      </c>
      <c r="Q147">
        <v>22970</v>
      </c>
      <c r="R147">
        <v>22970</v>
      </c>
      <c r="S147">
        <v>2288</v>
      </c>
      <c r="T147">
        <v>2353</v>
      </c>
      <c r="U147">
        <v>2411</v>
      </c>
      <c r="V147">
        <v>2438</v>
      </c>
      <c r="W147">
        <v>2495</v>
      </c>
      <c r="X147">
        <v>2575</v>
      </c>
      <c r="Y147">
        <v>2722</v>
      </c>
      <c r="Z147">
        <v>2746</v>
      </c>
      <c r="AA147">
        <v>2830</v>
      </c>
      <c r="AB147">
        <v>2830</v>
      </c>
      <c r="AC147">
        <v>2830</v>
      </c>
      <c r="AD147">
        <v>2830</v>
      </c>
      <c r="AE147">
        <v>367</v>
      </c>
      <c r="AF147">
        <v>378</v>
      </c>
      <c r="AG147">
        <v>385</v>
      </c>
      <c r="AH147">
        <v>386</v>
      </c>
      <c r="AI147">
        <v>397</v>
      </c>
      <c r="AJ147">
        <v>427</v>
      </c>
      <c r="AK147">
        <v>448</v>
      </c>
      <c r="AL147">
        <v>457</v>
      </c>
      <c r="AM147">
        <v>473</v>
      </c>
      <c r="AN147">
        <v>473</v>
      </c>
      <c r="AO147">
        <v>473</v>
      </c>
      <c r="AP147">
        <v>473</v>
      </c>
      <c r="AQ147">
        <v>4043</v>
      </c>
      <c r="AR147">
        <v>198</v>
      </c>
      <c r="AS147">
        <v>16074</v>
      </c>
      <c r="AT147">
        <v>15410</v>
      </c>
      <c r="AU147">
        <v>143</v>
      </c>
      <c r="AV147">
        <v>25935</v>
      </c>
      <c r="AW147">
        <v>366</v>
      </c>
      <c r="AX147">
        <v>345</v>
      </c>
      <c r="AY147">
        <v>252</v>
      </c>
      <c r="AZ147">
        <v>749</v>
      </c>
      <c r="BA147">
        <v>2299</v>
      </c>
      <c r="BB147">
        <v>2179</v>
      </c>
      <c r="BC147">
        <v>1742</v>
      </c>
      <c r="BD147">
        <v>3397</v>
      </c>
      <c r="BE147">
        <v>60</v>
      </c>
      <c r="BF147">
        <f>Table5[[#This Row],[50%]]-(Table5[[#This Row],[S50%]]+Table5[[#This Row],[I50%]])</f>
        <v>13626</v>
      </c>
      <c r="BG147" s="2">
        <f>Table5[[#This Row],[S50%]]+Table5[[#This Row],[I50%]]</f>
        <v>2655</v>
      </c>
    </row>
    <row r="148" spans="1:59" x14ac:dyDescent="0.2">
      <c r="A148">
        <v>1591104778</v>
      </c>
      <c r="B148">
        <v>240</v>
      </c>
      <c r="D148" t="s">
        <v>48</v>
      </c>
      <c r="E148" t="s">
        <v>62</v>
      </c>
      <c r="F148" t="s">
        <v>49</v>
      </c>
      <c r="G148">
        <v>16520</v>
      </c>
      <c r="H148">
        <v>17486</v>
      </c>
      <c r="I148">
        <v>18102</v>
      </c>
      <c r="J148">
        <v>18728</v>
      </c>
      <c r="K148">
        <v>20015</v>
      </c>
      <c r="L148">
        <v>21078</v>
      </c>
      <c r="M148">
        <v>22763</v>
      </c>
      <c r="N148">
        <v>22785</v>
      </c>
      <c r="O148">
        <v>22970</v>
      </c>
      <c r="P148">
        <v>22970</v>
      </c>
      <c r="Q148">
        <v>22970</v>
      </c>
      <c r="R148">
        <v>22970</v>
      </c>
      <c r="S148">
        <v>2280</v>
      </c>
      <c r="T148">
        <v>2344</v>
      </c>
      <c r="U148">
        <v>2416</v>
      </c>
      <c r="V148">
        <v>2443</v>
      </c>
      <c r="W148">
        <v>2552</v>
      </c>
      <c r="X148">
        <v>2583</v>
      </c>
      <c r="Y148">
        <v>2749</v>
      </c>
      <c r="Z148">
        <v>2830</v>
      </c>
      <c r="AA148">
        <v>3005</v>
      </c>
      <c r="AB148">
        <v>3005</v>
      </c>
      <c r="AC148">
        <v>3005</v>
      </c>
      <c r="AD148">
        <v>3005</v>
      </c>
      <c r="AE148">
        <v>368</v>
      </c>
      <c r="AF148">
        <v>378</v>
      </c>
      <c r="AG148">
        <v>386</v>
      </c>
      <c r="AH148">
        <v>387</v>
      </c>
      <c r="AI148">
        <v>397</v>
      </c>
      <c r="AJ148">
        <v>427</v>
      </c>
      <c r="AK148">
        <v>448</v>
      </c>
      <c r="AL148">
        <v>473</v>
      </c>
      <c r="AM148">
        <v>581</v>
      </c>
      <c r="AN148">
        <v>581</v>
      </c>
      <c r="AO148">
        <v>581</v>
      </c>
      <c r="AP148">
        <v>581</v>
      </c>
      <c r="AQ148">
        <v>4072</v>
      </c>
      <c r="AR148">
        <v>198</v>
      </c>
      <c r="AS148">
        <v>16079</v>
      </c>
      <c r="AT148">
        <v>15417</v>
      </c>
      <c r="AU148">
        <v>143</v>
      </c>
      <c r="AV148">
        <v>25935</v>
      </c>
      <c r="AW148">
        <v>366</v>
      </c>
      <c r="AX148">
        <v>346</v>
      </c>
      <c r="AY148">
        <v>252</v>
      </c>
      <c r="AZ148">
        <v>749</v>
      </c>
      <c r="BA148">
        <v>2298</v>
      </c>
      <c r="BB148">
        <v>2180</v>
      </c>
      <c r="BC148">
        <v>1742</v>
      </c>
      <c r="BD148">
        <v>3397</v>
      </c>
      <c r="BE148">
        <v>60</v>
      </c>
      <c r="BF148">
        <f>Table5[[#This Row],[50%]]-(Table5[[#This Row],[S50%]]+Table5[[#This Row],[I50%]])</f>
        <v>13872</v>
      </c>
      <c r="BG148" s="2">
        <f>Table5[[#This Row],[S50%]]+Table5[[#This Row],[I50%]]</f>
        <v>2648</v>
      </c>
    </row>
    <row r="149" spans="1:59" x14ac:dyDescent="0.2">
      <c r="A149">
        <v>1591104780</v>
      </c>
      <c r="B149">
        <v>240</v>
      </c>
      <c r="D149" t="s">
        <v>48</v>
      </c>
      <c r="E149" t="s">
        <v>314</v>
      </c>
      <c r="F149" t="s">
        <v>49</v>
      </c>
      <c r="G149">
        <v>16308</v>
      </c>
      <c r="H149">
        <v>17486</v>
      </c>
      <c r="I149">
        <v>18089</v>
      </c>
      <c r="J149">
        <v>18527</v>
      </c>
      <c r="K149">
        <v>19461</v>
      </c>
      <c r="L149">
        <v>21372</v>
      </c>
      <c r="M149">
        <v>22785</v>
      </c>
      <c r="N149">
        <v>22970</v>
      </c>
      <c r="O149">
        <v>23551</v>
      </c>
      <c r="P149">
        <v>23551</v>
      </c>
      <c r="Q149">
        <v>23551</v>
      </c>
      <c r="R149">
        <v>23551</v>
      </c>
      <c r="S149">
        <v>2273</v>
      </c>
      <c r="T149">
        <v>2344</v>
      </c>
      <c r="U149">
        <v>2433</v>
      </c>
      <c r="V149">
        <v>2455</v>
      </c>
      <c r="W149">
        <v>2507</v>
      </c>
      <c r="X149">
        <v>2583</v>
      </c>
      <c r="Y149">
        <v>2749</v>
      </c>
      <c r="Z149">
        <v>2830</v>
      </c>
      <c r="AA149">
        <v>3005</v>
      </c>
      <c r="AB149">
        <v>3005</v>
      </c>
      <c r="AC149">
        <v>3005</v>
      </c>
      <c r="AD149">
        <v>3005</v>
      </c>
      <c r="AE149">
        <v>364</v>
      </c>
      <c r="AF149">
        <v>377</v>
      </c>
      <c r="AG149">
        <v>384</v>
      </c>
      <c r="AH149">
        <v>387</v>
      </c>
      <c r="AI149">
        <v>395</v>
      </c>
      <c r="AJ149">
        <v>425</v>
      </c>
      <c r="AK149">
        <v>448</v>
      </c>
      <c r="AL149">
        <v>473</v>
      </c>
      <c r="AM149">
        <v>581</v>
      </c>
      <c r="AN149">
        <v>581</v>
      </c>
      <c r="AO149">
        <v>581</v>
      </c>
      <c r="AP149">
        <v>581</v>
      </c>
      <c r="AQ149">
        <v>4102</v>
      </c>
      <c r="AR149">
        <v>198</v>
      </c>
      <c r="AS149">
        <v>16078</v>
      </c>
      <c r="AT149">
        <v>15419</v>
      </c>
      <c r="AU149">
        <v>143</v>
      </c>
      <c r="AV149">
        <v>25935</v>
      </c>
      <c r="AW149">
        <v>366</v>
      </c>
      <c r="AX149">
        <v>346</v>
      </c>
      <c r="AY149">
        <v>252</v>
      </c>
      <c r="AZ149">
        <v>749</v>
      </c>
      <c r="BA149">
        <v>2298</v>
      </c>
      <c r="BB149">
        <v>2180</v>
      </c>
      <c r="BC149">
        <v>1742</v>
      </c>
      <c r="BD149">
        <v>3397</v>
      </c>
      <c r="BE149">
        <v>60</v>
      </c>
      <c r="BF149">
        <f>Table5[[#This Row],[50%]]-(Table5[[#This Row],[S50%]]+Table5[[#This Row],[I50%]])</f>
        <v>13671</v>
      </c>
      <c r="BG149" s="2">
        <f>Table5[[#This Row],[S50%]]+Table5[[#This Row],[I50%]]</f>
        <v>2637</v>
      </c>
    </row>
    <row r="150" spans="1:59" x14ac:dyDescent="0.2">
      <c r="A150">
        <v>1591104781</v>
      </c>
      <c r="B150">
        <v>0</v>
      </c>
      <c r="D150" t="s">
        <v>48</v>
      </c>
      <c r="E150" t="s">
        <v>312</v>
      </c>
      <c r="F150" t="s">
        <v>49</v>
      </c>
      <c r="G150">
        <v>16463</v>
      </c>
      <c r="H150">
        <v>17662</v>
      </c>
      <c r="I150">
        <v>18390</v>
      </c>
      <c r="J150">
        <v>18677</v>
      </c>
      <c r="K150">
        <v>20203</v>
      </c>
      <c r="L150">
        <v>21577</v>
      </c>
      <c r="M150">
        <v>22785</v>
      </c>
      <c r="N150">
        <v>22970</v>
      </c>
      <c r="O150">
        <v>23551</v>
      </c>
      <c r="P150">
        <v>23551</v>
      </c>
      <c r="Q150">
        <v>23551</v>
      </c>
      <c r="R150">
        <v>23551</v>
      </c>
      <c r="S150">
        <v>2280</v>
      </c>
      <c r="T150">
        <v>2389</v>
      </c>
      <c r="U150">
        <v>2442</v>
      </c>
      <c r="V150">
        <v>2466</v>
      </c>
      <c r="W150">
        <v>2511</v>
      </c>
      <c r="X150">
        <v>2579</v>
      </c>
      <c r="Y150">
        <v>2749</v>
      </c>
      <c r="Z150">
        <v>2830</v>
      </c>
      <c r="AA150">
        <v>3005</v>
      </c>
      <c r="AB150">
        <v>3005</v>
      </c>
      <c r="AC150">
        <v>3005</v>
      </c>
      <c r="AD150">
        <v>3005</v>
      </c>
      <c r="AE150">
        <v>368</v>
      </c>
      <c r="AF150">
        <v>377</v>
      </c>
      <c r="AG150">
        <v>384</v>
      </c>
      <c r="AH150">
        <v>387</v>
      </c>
      <c r="AI150">
        <v>395</v>
      </c>
      <c r="AJ150">
        <v>410</v>
      </c>
      <c r="AK150">
        <v>448</v>
      </c>
      <c r="AL150">
        <v>473</v>
      </c>
      <c r="AM150">
        <v>581</v>
      </c>
      <c r="AN150">
        <v>581</v>
      </c>
      <c r="AO150">
        <v>581</v>
      </c>
      <c r="AP150">
        <v>581</v>
      </c>
      <c r="AQ150">
        <v>4108</v>
      </c>
      <c r="AR150">
        <v>198</v>
      </c>
      <c r="AS150">
        <v>16079</v>
      </c>
      <c r="AT150">
        <v>15422</v>
      </c>
      <c r="AU150">
        <v>143</v>
      </c>
      <c r="AV150">
        <v>25935</v>
      </c>
      <c r="AW150">
        <v>366</v>
      </c>
      <c r="AX150">
        <v>346</v>
      </c>
      <c r="AY150">
        <v>252</v>
      </c>
      <c r="AZ150">
        <v>749</v>
      </c>
      <c r="BA150">
        <v>2298</v>
      </c>
      <c r="BB150">
        <v>2181</v>
      </c>
      <c r="BC150">
        <v>1742</v>
      </c>
      <c r="BD150">
        <v>3397</v>
      </c>
      <c r="BE150">
        <v>60</v>
      </c>
      <c r="BF150">
        <f>Table5[[#This Row],[50%]]-(Table5[[#This Row],[S50%]]+Table5[[#This Row],[I50%]])</f>
        <v>13815</v>
      </c>
      <c r="BG150" s="2">
        <f>Table5[[#This Row],[S50%]]+Table5[[#This Row],[I50%]]</f>
        <v>2648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C03B-B1A1-B64D-861D-8D9DF9CEA9C7}">
  <dimension ref="A1:BG150"/>
  <sheetViews>
    <sheetView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1591105058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Table6[[#This Row],[50%]]-(Table6[[#This Row],[S50%]]+Table6[[#This Row],[I50%]])</f>
        <v>#VALUE!</v>
      </c>
      <c r="BG2" s="2" t="e">
        <f>Table6[[#This Row],[S50%]]+Table6[[#This Row],[I50%]]</f>
        <v>#VALUE!</v>
      </c>
    </row>
    <row r="3" spans="1:59" x14ac:dyDescent="0.2">
      <c r="A3">
        <v>1591105060</v>
      </c>
      <c r="B3">
        <v>94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Table6[[#This Row],[50%]]-(Table6[[#This Row],[S50%]]+Table6[[#This Row],[I50%]])</f>
        <v>#VALUE!</v>
      </c>
      <c r="BG3" s="2" t="e">
        <f>Table6[[#This Row],[S50%]]+Table6[[#This Row],[I50%]]</f>
        <v>#VALUE!</v>
      </c>
    </row>
    <row r="4" spans="1:59" x14ac:dyDescent="0.2">
      <c r="A4">
        <v>1591105062</v>
      </c>
      <c r="B4">
        <v>187</v>
      </c>
      <c r="D4" t="s">
        <v>48</v>
      </c>
      <c r="E4" t="s">
        <v>49</v>
      </c>
      <c r="F4" t="s">
        <v>49</v>
      </c>
      <c r="G4">
        <v>3329</v>
      </c>
      <c r="H4">
        <v>3353</v>
      </c>
      <c r="I4">
        <v>3507</v>
      </c>
      <c r="J4">
        <v>3507</v>
      </c>
      <c r="K4">
        <v>3563</v>
      </c>
      <c r="L4">
        <v>3614</v>
      </c>
      <c r="M4">
        <v>3614</v>
      </c>
      <c r="N4">
        <v>3614</v>
      </c>
      <c r="O4">
        <v>3614</v>
      </c>
      <c r="P4">
        <v>3614</v>
      </c>
      <c r="Q4">
        <v>3614</v>
      </c>
      <c r="R4">
        <v>3614</v>
      </c>
      <c r="S4">
        <v>2217</v>
      </c>
      <c r="T4">
        <v>2262</v>
      </c>
      <c r="U4">
        <v>2440</v>
      </c>
      <c r="V4">
        <v>2440</v>
      </c>
      <c r="W4">
        <v>2453</v>
      </c>
      <c r="X4">
        <v>2470</v>
      </c>
      <c r="Y4">
        <v>2470</v>
      </c>
      <c r="Z4">
        <v>2470</v>
      </c>
      <c r="AA4">
        <v>2470</v>
      </c>
      <c r="AB4">
        <v>2470</v>
      </c>
      <c r="AC4">
        <v>2470</v>
      </c>
      <c r="AD4">
        <v>2470</v>
      </c>
      <c r="AE4">
        <v>364</v>
      </c>
      <c r="AF4">
        <v>377</v>
      </c>
      <c r="AG4">
        <v>385</v>
      </c>
      <c r="AH4">
        <v>385</v>
      </c>
      <c r="AI4">
        <v>390</v>
      </c>
      <c r="AJ4">
        <v>394</v>
      </c>
      <c r="AK4">
        <v>394</v>
      </c>
      <c r="AL4">
        <v>394</v>
      </c>
      <c r="AM4">
        <v>394</v>
      </c>
      <c r="AN4">
        <v>394</v>
      </c>
      <c r="AO4">
        <v>394</v>
      </c>
      <c r="AP4">
        <v>394</v>
      </c>
      <c r="AQ4">
        <v>12</v>
      </c>
      <c r="AR4">
        <v>0</v>
      </c>
      <c r="AS4">
        <v>3233</v>
      </c>
      <c r="AT4">
        <v>3288</v>
      </c>
      <c r="AU4">
        <v>2784</v>
      </c>
      <c r="AV4">
        <v>3614</v>
      </c>
      <c r="AW4">
        <v>363</v>
      </c>
      <c r="AX4">
        <v>352</v>
      </c>
      <c r="AY4">
        <v>266</v>
      </c>
      <c r="AZ4">
        <v>394</v>
      </c>
      <c r="BA4">
        <v>2210</v>
      </c>
      <c r="BB4">
        <v>2225</v>
      </c>
      <c r="BC4">
        <v>1825</v>
      </c>
      <c r="BD4">
        <v>2470</v>
      </c>
      <c r="BE4">
        <v>64</v>
      </c>
      <c r="BF4">
        <f>Table6[[#This Row],[50%]]-(Table6[[#This Row],[S50%]]+Table6[[#This Row],[I50%]])</f>
        <v>748</v>
      </c>
      <c r="BG4" s="2">
        <f>Table6[[#This Row],[S50%]]+Table6[[#This Row],[I50%]]</f>
        <v>2581</v>
      </c>
    </row>
    <row r="5" spans="1:59" x14ac:dyDescent="0.2">
      <c r="A5">
        <v>1591105064</v>
      </c>
      <c r="B5">
        <v>240</v>
      </c>
      <c r="D5" t="s">
        <v>48</v>
      </c>
      <c r="E5" t="s">
        <v>336</v>
      </c>
      <c r="F5" t="s">
        <v>49</v>
      </c>
      <c r="G5">
        <v>3443</v>
      </c>
      <c r="H5">
        <v>3563</v>
      </c>
      <c r="I5">
        <v>3779</v>
      </c>
      <c r="J5">
        <v>3929</v>
      </c>
      <c r="K5">
        <v>4760</v>
      </c>
      <c r="L5">
        <v>4923</v>
      </c>
      <c r="M5">
        <v>4928</v>
      </c>
      <c r="N5">
        <v>4928</v>
      </c>
      <c r="O5">
        <v>4928</v>
      </c>
      <c r="P5">
        <v>4928</v>
      </c>
      <c r="Q5">
        <v>4928</v>
      </c>
      <c r="R5">
        <v>4928</v>
      </c>
      <c r="S5">
        <v>2275</v>
      </c>
      <c r="T5">
        <v>2332</v>
      </c>
      <c r="U5">
        <v>2414</v>
      </c>
      <c r="V5">
        <v>2453</v>
      </c>
      <c r="W5">
        <v>2539</v>
      </c>
      <c r="X5">
        <v>2580</v>
      </c>
      <c r="Y5">
        <v>2614</v>
      </c>
      <c r="Z5">
        <v>2614</v>
      </c>
      <c r="AA5">
        <v>2614</v>
      </c>
      <c r="AB5">
        <v>2614</v>
      </c>
      <c r="AC5">
        <v>2614</v>
      </c>
      <c r="AD5">
        <v>2614</v>
      </c>
      <c r="AE5">
        <v>364</v>
      </c>
      <c r="AF5">
        <v>377</v>
      </c>
      <c r="AG5">
        <v>386</v>
      </c>
      <c r="AH5">
        <v>388</v>
      </c>
      <c r="AI5">
        <v>394</v>
      </c>
      <c r="AJ5">
        <v>397</v>
      </c>
      <c r="AK5">
        <v>404</v>
      </c>
      <c r="AL5">
        <v>404</v>
      </c>
      <c r="AM5">
        <v>404</v>
      </c>
      <c r="AN5">
        <v>404</v>
      </c>
      <c r="AO5">
        <v>404</v>
      </c>
      <c r="AP5">
        <v>404</v>
      </c>
      <c r="AQ5">
        <v>30</v>
      </c>
      <c r="AR5">
        <v>0</v>
      </c>
      <c r="AS5">
        <v>3376</v>
      </c>
      <c r="AT5">
        <v>3593</v>
      </c>
      <c r="AU5">
        <v>2784</v>
      </c>
      <c r="AV5">
        <v>4928</v>
      </c>
      <c r="AW5">
        <v>363</v>
      </c>
      <c r="AX5">
        <v>356</v>
      </c>
      <c r="AY5">
        <v>266</v>
      </c>
      <c r="AZ5">
        <v>404</v>
      </c>
      <c r="BA5">
        <v>2262</v>
      </c>
      <c r="BB5">
        <v>2257</v>
      </c>
      <c r="BC5">
        <v>1821</v>
      </c>
      <c r="BD5">
        <v>2614</v>
      </c>
      <c r="BE5">
        <v>63</v>
      </c>
      <c r="BF5">
        <f>Table6[[#This Row],[50%]]-(Table6[[#This Row],[S50%]]+Table6[[#This Row],[I50%]])</f>
        <v>804</v>
      </c>
      <c r="BG5" s="2">
        <f>Table6[[#This Row],[S50%]]+Table6[[#This Row],[I50%]]</f>
        <v>2639</v>
      </c>
    </row>
    <row r="6" spans="1:59" x14ac:dyDescent="0.2">
      <c r="A6">
        <v>1591105066</v>
      </c>
      <c r="B6">
        <v>240</v>
      </c>
      <c r="D6" t="s">
        <v>48</v>
      </c>
      <c r="E6" t="s">
        <v>337</v>
      </c>
      <c r="F6" t="s">
        <v>49</v>
      </c>
      <c r="G6">
        <v>4670</v>
      </c>
      <c r="H6">
        <v>5241</v>
      </c>
      <c r="I6">
        <v>5643</v>
      </c>
      <c r="J6">
        <v>5776</v>
      </c>
      <c r="K6">
        <v>6206</v>
      </c>
      <c r="L6">
        <v>6547</v>
      </c>
      <c r="M6">
        <v>6618</v>
      </c>
      <c r="N6">
        <v>7015</v>
      </c>
      <c r="O6">
        <v>7015</v>
      </c>
      <c r="P6">
        <v>7015</v>
      </c>
      <c r="Q6">
        <v>7015</v>
      </c>
      <c r="R6">
        <v>7015</v>
      </c>
      <c r="S6">
        <v>2276</v>
      </c>
      <c r="T6">
        <v>2350</v>
      </c>
      <c r="U6">
        <v>2417</v>
      </c>
      <c r="V6">
        <v>2452</v>
      </c>
      <c r="W6">
        <v>2503</v>
      </c>
      <c r="X6">
        <v>2580</v>
      </c>
      <c r="Y6">
        <v>2614</v>
      </c>
      <c r="Z6">
        <v>2614</v>
      </c>
      <c r="AA6">
        <v>2614</v>
      </c>
      <c r="AB6">
        <v>2614</v>
      </c>
      <c r="AC6">
        <v>2614</v>
      </c>
      <c r="AD6">
        <v>2614</v>
      </c>
      <c r="AE6">
        <v>364</v>
      </c>
      <c r="AF6">
        <v>376</v>
      </c>
      <c r="AG6">
        <v>385</v>
      </c>
      <c r="AH6">
        <v>387</v>
      </c>
      <c r="AI6">
        <v>394</v>
      </c>
      <c r="AJ6">
        <v>400</v>
      </c>
      <c r="AK6">
        <v>404</v>
      </c>
      <c r="AL6">
        <v>409</v>
      </c>
      <c r="AM6">
        <v>409</v>
      </c>
      <c r="AN6">
        <v>409</v>
      </c>
      <c r="AO6">
        <v>409</v>
      </c>
      <c r="AP6">
        <v>409</v>
      </c>
      <c r="AQ6">
        <v>58</v>
      </c>
      <c r="AR6">
        <v>0</v>
      </c>
      <c r="AS6">
        <v>4520</v>
      </c>
      <c r="AT6">
        <v>4552</v>
      </c>
      <c r="AU6">
        <v>2784</v>
      </c>
      <c r="AV6">
        <v>7015</v>
      </c>
      <c r="AW6">
        <v>363</v>
      </c>
      <c r="AX6">
        <v>357</v>
      </c>
      <c r="AY6">
        <v>260</v>
      </c>
      <c r="AZ6">
        <v>409</v>
      </c>
      <c r="BA6">
        <v>2275</v>
      </c>
      <c r="BB6">
        <v>2274</v>
      </c>
      <c r="BC6">
        <v>1800</v>
      </c>
      <c r="BD6">
        <v>2614</v>
      </c>
      <c r="BE6">
        <v>63</v>
      </c>
      <c r="BF6">
        <f>Table6[[#This Row],[50%]]-(Table6[[#This Row],[S50%]]+Table6[[#This Row],[I50%]])</f>
        <v>2030</v>
      </c>
      <c r="BG6" s="2">
        <f>Table6[[#This Row],[S50%]]+Table6[[#This Row],[I50%]]</f>
        <v>2640</v>
      </c>
    </row>
    <row r="7" spans="1:59" x14ac:dyDescent="0.2">
      <c r="A7">
        <v>1591105068</v>
      </c>
      <c r="B7">
        <v>240</v>
      </c>
      <c r="D7" t="s">
        <v>48</v>
      </c>
      <c r="E7" t="s">
        <v>338</v>
      </c>
      <c r="F7" t="s">
        <v>49</v>
      </c>
      <c r="G7">
        <v>5643</v>
      </c>
      <c r="H7">
        <v>6206</v>
      </c>
      <c r="I7">
        <v>6885</v>
      </c>
      <c r="J7">
        <v>7200</v>
      </c>
      <c r="K7">
        <v>7940</v>
      </c>
      <c r="L7">
        <v>8132</v>
      </c>
      <c r="M7">
        <v>8557</v>
      </c>
      <c r="N7">
        <v>9354</v>
      </c>
      <c r="O7">
        <v>9354</v>
      </c>
      <c r="P7">
        <v>9354</v>
      </c>
      <c r="Q7">
        <v>9354</v>
      </c>
      <c r="R7">
        <v>9354</v>
      </c>
      <c r="S7">
        <v>2275</v>
      </c>
      <c r="T7">
        <v>2337</v>
      </c>
      <c r="U7">
        <v>2389</v>
      </c>
      <c r="V7">
        <v>2431</v>
      </c>
      <c r="W7">
        <v>2500</v>
      </c>
      <c r="X7">
        <v>2539</v>
      </c>
      <c r="Y7">
        <v>2614</v>
      </c>
      <c r="Z7">
        <v>2614</v>
      </c>
      <c r="AA7">
        <v>2614</v>
      </c>
      <c r="AB7">
        <v>2614</v>
      </c>
      <c r="AC7">
        <v>2614</v>
      </c>
      <c r="AD7">
        <v>2614</v>
      </c>
      <c r="AE7">
        <v>360</v>
      </c>
      <c r="AF7">
        <v>373</v>
      </c>
      <c r="AG7">
        <v>381</v>
      </c>
      <c r="AH7">
        <v>388</v>
      </c>
      <c r="AI7">
        <v>394</v>
      </c>
      <c r="AJ7">
        <v>397</v>
      </c>
      <c r="AK7">
        <v>404</v>
      </c>
      <c r="AL7">
        <v>409</v>
      </c>
      <c r="AM7">
        <v>409</v>
      </c>
      <c r="AN7">
        <v>409</v>
      </c>
      <c r="AO7">
        <v>409</v>
      </c>
      <c r="AP7">
        <v>409</v>
      </c>
      <c r="AQ7">
        <v>90</v>
      </c>
      <c r="AR7">
        <v>0</v>
      </c>
      <c r="AS7">
        <v>5619</v>
      </c>
      <c r="AT7">
        <v>5496</v>
      </c>
      <c r="AU7">
        <v>2784</v>
      </c>
      <c r="AV7">
        <v>9354</v>
      </c>
      <c r="AW7">
        <v>360</v>
      </c>
      <c r="AX7">
        <v>357</v>
      </c>
      <c r="AY7">
        <v>260</v>
      </c>
      <c r="AZ7">
        <v>409</v>
      </c>
      <c r="BA7">
        <v>2270</v>
      </c>
      <c r="BB7">
        <v>2267</v>
      </c>
      <c r="BC7">
        <v>1800</v>
      </c>
      <c r="BD7">
        <v>2614</v>
      </c>
      <c r="BE7">
        <v>63</v>
      </c>
      <c r="BF7">
        <f>Table6[[#This Row],[50%]]-(Table6[[#This Row],[S50%]]+Table6[[#This Row],[I50%]])</f>
        <v>3008</v>
      </c>
      <c r="BG7" s="2">
        <f>Table6[[#This Row],[S50%]]+Table6[[#This Row],[I50%]]</f>
        <v>2635</v>
      </c>
    </row>
    <row r="8" spans="1:59" x14ac:dyDescent="0.2">
      <c r="A8">
        <v>1591105070</v>
      </c>
      <c r="B8">
        <v>240</v>
      </c>
      <c r="D8" t="s">
        <v>48</v>
      </c>
      <c r="E8" t="s">
        <v>339</v>
      </c>
      <c r="F8" t="s">
        <v>49</v>
      </c>
      <c r="G8">
        <v>6470</v>
      </c>
      <c r="H8">
        <v>7394</v>
      </c>
      <c r="I8">
        <v>8123</v>
      </c>
      <c r="J8">
        <v>8403</v>
      </c>
      <c r="K8">
        <v>9286</v>
      </c>
      <c r="L8">
        <v>9736</v>
      </c>
      <c r="M8">
        <v>10311</v>
      </c>
      <c r="N8">
        <v>10598</v>
      </c>
      <c r="O8">
        <v>10884</v>
      </c>
      <c r="P8">
        <v>10884</v>
      </c>
      <c r="Q8">
        <v>10884</v>
      </c>
      <c r="R8">
        <v>10884</v>
      </c>
      <c r="S8">
        <v>2270</v>
      </c>
      <c r="T8">
        <v>2337</v>
      </c>
      <c r="U8">
        <v>2414</v>
      </c>
      <c r="V8">
        <v>2440</v>
      </c>
      <c r="W8">
        <v>2497</v>
      </c>
      <c r="X8">
        <v>2539</v>
      </c>
      <c r="Y8">
        <v>2580</v>
      </c>
      <c r="Z8">
        <v>2614</v>
      </c>
      <c r="AA8">
        <v>2614</v>
      </c>
      <c r="AB8">
        <v>2614</v>
      </c>
      <c r="AC8">
        <v>2614</v>
      </c>
      <c r="AD8">
        <v>2614</v>
      </c>
      <c r="AE8">
        <v>360</v>
      </c>
      <c r="AF8">
        <v>373</v>
      </c>
      <c r="AG8">
        <v>381</v>
      </c>
      <c r="AH8">
        <v>388</v>
      </c>
      <c r="AI8">
        <v>394</v>
      </c>
      <c r="AJ8">
        <v>400</v>
      </c>
      <c r="AK8">
        <v>404</v>
      </c>
      <c r="AL8">
        <v>405</v>
      </c>
      <c r="AM8">
        <v>409</v>
      </c>
      <c r="AN8">
        <v>409</v>
      </c>
      <c r="AO8">
        <v>409</v>
      </c>
      <c r="AP8">
        <v>409</v>
      </c>
      <c r="AQ8">
        <v>117</v>
      </c>
      <c r="AR8">
        <v>0</v>
      </c>
      <c r="AS8">
        <v>6115</v>
      </c>
      <c r="AT8">
        <v>6300</v>
      </c>
      <c r="AU8">
        <v>2784</v>
      </c>
      <c r="AV8">
        <v>10884</v>
      </c>
      <c r="AW8">
        <v>360</v>
      </c>
      <c r="AX8">
        <v>357</v>
      </c>
      <c r="AY8">
        <v>260</v>
      </c>
      <c r="AZ8">
        <v>409</v>
      </c>
      <c r="BA8">
        <v>2268</v>
      </c>
      <c r="BB8">
        <v>2265</v>
      </c>
      <c r="BC8">
        <v>1800</v>
      </c>
      <c r="BD8">
        <v>2614</v>
      </c>
      <c r="BE8">
        <v>63</v>
      </c>
      <c r="BF8">
        <f>Table6[[#This Row],[50%]]-(Table6[[#This Row],[S50%]]+Table6[[#This Row],[I50%]])</f>
        <v>3840</v>
      </c>
      <c r="BG8" s="2">
        <f>Table6[[#This Row],[S50%]]+Table6[[#This Row],[I50%]]</f>
        <v>2630</v>
      </c>
    </row>
    <row r="9" spans="1:59" x14ac:dyDescent="0.2">
      <c r="A9">
        <v>1591105072</v>
      </c>
      <c r="B9">
        <v>240</v>
      </c>
      <c r="D9" t="s">
        <v>48</v>
      </c>
      <c r="E9" t="s">
        <v>340</v>
      </c>
      <c r="F9" t="s">
        <v>49</v>
      </c>
      <c r="G9">
        <v>7573</v>
      </c>
      <c r="H9">
        <v>8624</v>
      </c>
      <c r="I9">
        <v>9341</v>
      </c>
      <c r="J9">
        <v>9601</v>
      </c>
      <c r="K9">
        <v>10949</v>
      </c>
      <c r="L9">
        <v>11787</v>
      </c>
      <c r="M9">
        <v>12051</v>
      </c>
      <c r="N9">
        <v>12172</v>
      </c>
      <c r="O9">
        <v>12437</v>
      </c>
      <c r="P9">
        <v>12437</v>
      </c>
      <c r="Q9">
        <v>12437</v>
      </c>
      <c r="R9">
        <v>12437</v>
      </c>
      <c r="S9">
        <v>2268</v>
      </c>
      <c r="T9">
        <v>2347</v>
      </c>
      <c r="U9">
        <v>2415</v>
      </c>
      <c r="V9">
        <v>2447</v>
      </c>
      <c r="W9">
        <v>2500</v>
      </c>
      <c r="X9">
        <v>2539</v>
      </c>
      <c r="Y9">
        <v>2580</v>
      </c>
      <c r="Z9">
        <v>2614</v>
      </c>
      <c r="AA9">
        <v>2614</v>
      </c>
      <c r="AB9">
        <v>2614</v>
      </c>
      <c r="AC9">
        <v>2614</v>
      </c>
      <c r="AD9">
        <v>2614</v>
      </c>
      <c r="AE9">
        <v>360</v>
      </c>
      <c r="AF9">
        <v>372</v>
      </c>
      <c r="AG9">
        <v>379</v>
      </c>
      <c r="AH9">
        <v>387</v>
      </c>
      <c r="AI9">
        <v>396</v>
      </c>
      <c r="AJ9">
        <v>401</v>
      </c>
      <c r="AK9">
        <v>409</v>
      </c>
      <c r="AL9">
        <v>409</v>
      </c>
      <c r="AM9">
        <v>431</v>
      </c>
      <c r="AN9">
        <v>431</v>
      </c>
      <c r="AO9">
        <v>431</v>
      </c>
      <c r="AP9">
        <v>431</v>
      </c>
      <c r="AQ9">
        <v>146</v>
      </c>
      <c r="AR9">
        <v>0</v>
      </c>
      <c r="AS9">
        <v>7200</v>
      </c>
      <c r="AT9">
        <v>7126</v>
      </c>
      <c r="AU9">
        <v>2784</v>
      </c>
      <c r="AV9">
        <v>12437</v>
      </c>
      <c r="AW9">
        <v>361</v>
      </c>
      <c r="AX9">
        <v>359</v>
      </c>
      <c r="AY9">
        <v>260</v>
      </c>
      <c r="AZ9">
        <v>431</v>
      </c>
      <c r="BA9">
        <v>2268</v>
      </c>
      <c r="BB9">
        <v>2273</v>
      </c>
      <c r="BC9">
        <v>1800</v>
      </c>
      <c r="BD9">
        <v>2614</v>
      </c>
      <c r="BE9">
        <v>63</v>
      </c>
      <c r="BF9">
        <f>Table6[[#This Row],[50%]]-(Table6[[#This Row],[S50%]]+Table6[[#This Row],[I50%]])</f>
        <v>4945</v>
      </c>
      <c r="BG9" s="2">
        <f>Table6[[#This Row],[S50%]]+Table6[[#This Row],[I50%]]</f>
        <v>2628</v>
      </c>
    </row>
    <row r="10" spans="1:59" x14ac:dyDescent="0.2">
      <c r="A10">
        <v>1591105074</v>
      </c>
      <c r="B10">
        <v>240</v>
      </c>
      <c r="D10" t="s">
        <v>48</v>
      </c>
      <c r="E10" t="s">
        <v>133</v>
      </c>
      <c r="F10" t="s">
        <v>49</v>
      </c>
      <c r="G10">
        <v>8665</v>
      </c>
      <c r="H10">
        <v>9646</v>
      </c>
      <c r="I10">
        <v>10681</v>
      </c>
      <c r="J10">
        <v>10949</v>
      </c>
      <c r="K10">
        <v>11751</v>
      </c>
      <c r="L10">
        <v>12226</v>
      </c>
      <c r="M10">
        <v>13142</v>
      </c>
      <c r="N10">
        <v>13399</v>
      </c>
      <c r="O10">
        <v>13484</v>
      </c>
      <c r="P10">
        <v>13484</v>
      </c>
      <c r="Q10">
        <v>13484</v>
      </c>
      <c r="R10">
        <v>13484</v>
      </c>
      <c r="S10">
        <v>2270</v>
      </c>
      <c r="T10">
        <v>2354</v>
      </c>
      <c r="U10">
        <v>2423</v>
      </c>
      <c r="V10">
        <v>2452</v>
      </c>
      <c r="W10">
        <v>2489</v>
      </c>
      <c r="X10">
        <v>2539</v>
      </c>
      <c r="Y10">
        <v>2614</v>
      </c>
      <c r="Z10">
        <v>2631</v>
      </c>
      <c r="AA10">
        <v>2712</v>
      </c>
      <c r="AB10">
        <v>2712</v>
      </c>
      <c r="AC10">
        <v>2712</v>
      </c>
      <c r="AD10">
        <v>2712</v>
      </c>
      <c r="AE10">
        <v>361</v>
      </c>
      <c r="AF10">
        <v>372</v>
      </c>
      <c r="AG10">
        <v>379</v>
      </c>
      <c r="AH10">
        <v>385</v>
      </c>
      <c r="AI10">
        <v>394</v>
      </c>
      <c r="AJ10">
        <v>401</v>
      </c>
      <c r="AK10">
        <v>409</v>
      </c>
      <c r="AL10">
        <v>409</v>
      </c>
      <c r="AM10">
        <v>431</v>
      </c>
      <c r="AN10">
        <v>431</v>
      </c>
      <c r="AO10">
        <v>431</v>
      </c>
      <c r="AP10">
        <v>431</v>
      </c>
      <c r="AQ10">
        <v>170</v>
      </c>
      <c r="AR10">
        <v>0</v>
      </c>
      <c r="AS10">
        <v>7933</v>
      </c>
      <c r="AT10">
        <v>7714</v>
      </c>
      <c r="AU10">
        <v>2784</v>
      </c>
      <c r="AV10">
        <v>13484</v>
      </c>
      <c r="AW10">
        <v>361</v>
      </c>
      <c r="AX10">
        <v>359</v>
      </c>
      <c r="AY10">
        <v>260</v>
      </c>
      <c r="AZ10">
        <v>431</v>
      </c>
      <c r="BA10">
        <v>2265</v>
      </c>
      <c r="BB10">
        <v>2275</v>
      </c>
      <c r="BC10">
        <v>1800</v>
      </c>
      <c r="BD10">
        <v>2712</v>
      </c>
      <c r="BE10">
        <v>63</v>
      </c>
      <c r="BF10">
        <f>Table6[[#This Row],[50%]]-(Table6[[#This Row],[S50%]]+Table6[[#This Row],[I50%]])</f>
        <v>6034</v>
      </c>
      <c r="BG10" s="2">
        <f>Table6[[#This Row],[S50%]]+Table6[[#This Row],[I50%]]</f>
        <v>2631</v>
      </c>
    </row>
    <row r="11" spans="1:59" x14ac:dyDescent="0.2">
      <c r="A11">
        <v>1591105076</v>
      </c>
      <c r="B11">
        <v>240</v>
      </c>
      <c r="D11" t="s">
        <v>48</v>
      </c>
      <c r="E11" t="s">
        <v>315</v>
      </c>
      <c r="F11" t="s">
        <v>49</v>
      </c>
      <c r="G11">
        <v>10305</v>
      </c>
      <c r="H11">
        <v>11562</v>
      </c>
      <c r="I11">
        <v>12034</v>
      </c>
      <c r="J11">
        <v>12547</v>
      </c>
      <c r="K11">
        <v>13379</v>
      </c>
      <c r="L11">
        <v>14120</v>
      </c>
      <c r="M11">
        <v>14794</v>
      </c>
      <c r="N11">
        <v>15194</v>
      </c>
      <c r="O11">
        <v>15258</v>
      </c>
      <c r="P11">
        <v>15258</v>
      </c>
      <c r="Q11">
        <v>15258</v>
      </c>
      <c r="R11">
        <v>15258</v>
      </c>
      <c r="S11">
        <v>2252</v>
      </c>
      <c r="T11">
        <v>2337</v>
      </c>
      <c r="U11">
        <v>2409</v>
      </c>
      <c r="V11">
        <v>2441</v>
      </c>
      <c r="W11">
        <v>2489</v>
      </c>
      <c r="X11">
        <v>2539</v>
      </c>
      <c r="Y11">
        <v>2567</v>
      </c>
      <c r="Z11">
        <v>2631</v>
      </c>
      <c r="AA11">
        <v>2712</v>
      </c>
      <c r="AB11">
        <v>2712</v>
      </c>
      <c r="AC11">
        <v>2712</v>
      </c>
      <c r="AD11">
        <v>2712</v>
      </c>
      <c r="AE11">
        <v>360</v>
      </c>
      <c r="AF11">
        <v>372</v>
      </c>
      <c r="AG11">
        <v>379</v>
      </c>
      <c r="AH11">
        <v>383</v>
      </c>
      <c r="AI11">
        <v>393</v>
      </c>
      <c r="AJ11">
        <v>400</v>
      </c>
      <c r="AK11">
        <v>406</v>
      </c>
      <c r="AL11">
        <v>409</v>
      </c>
      <c r="AM11">
        <v>431</v>
      </c>
      <c r="AN11">
        <v>431</v>
      </c>
      <c r="AO11">
        <v>431</v>
      </c>
      <c r="AP11">
        <v>431</v>
      </c>
      <c r="AQ11">
        <v>204</v>
      </c>
      <c r="AR11">
        <v>0</v>
      </c>
      <c r="AS11">
        <v>8557</v>
      </c>
      <c r="AT11">
        <v>8603</v>
      </c>
      <c r="AU11">
        <v>2784</v>
      </c>
      <c r="AV11">
        <v>15258</v>
      </c>
      <c r="AW11">
        <v>360</v>
      </c>
      <c r="AX11">
        <v>358</v>
      </c>
      <c r="AY11">
        <v>260</v>
      </c>
      <c r="AZ11">
        <v>431</v>
      </c>
      <c r="BA11">
        <v>2261</v>
      </c>
      <c r="BB11">
        <v>2274</v>
      </c>
      <c r="BC11">
        <v>1800</v>
      </c>
      <c r="BD11">
        <v>2712</v>
      </c>
      <c r="BE11">
        <v>63</v>
      </c>
      <c r="BF11">
        <f>Table6[[#This Row],[50%]]-(Table6[[#This Row],[S50%]]+Table6[[#This Row],[I50%]])</f>
        <v>7693</v>
      </c>
      <c r="BG11" s="2">
        <f>Table6[[#This Row],[S50%]]+Table6[[#This Row],[I50%]]</f>
        <v>2612</v>
      </c>
    </row>
    <row r="12" spans="1:59" x14ac:dyDescent="0.2">
      <c r="A12">
        <v>1591105078</v>
      </c>
      <c r="B12">
        <v>240</v>
      </c>
      <c r="D12" t="s">
        <v>48</v>
      </c>
      <c r="E12" t="s">
        <v>62</v>
      </c>
      <c r="F12" t="s">
        <v>49</v>
      </c>
      <c r="G12">
        <v>11720</v>
      </c>
      <c r="H12">
        <v>12741</v>
      </c>
      <c r="I12">
        <v>13338</v>
      </c>
      <c r="J12">
        <v>13921</v>
      </c>
      <c r="K12">
        <v>14975</v>
      </c>
      <c r="L12">
        <v>15616</v>
      </c>
      <c r="M12">
        <v>16412</v>
      </c>
      <c r="N12">
        <v>16804</v>
      </c>
      <c r="O12">
        <v>16929</v>
      </c>
      <c r="P12">
        <v>16929</v>
      </c>
      <c r="Q12">
        <v>16929</v>
      </c>
      <c r="R12">
        <v>16929</v>
      </c>
      <c r="S12">
        <v>2253</v>
      </c>
      <c r="T12">
        <v>2352</v>
      </c>
      <c r="U12">
        <v>2423</v>
      </c>
      <c r="V12">
        <v>2453</v>
      </c>
      <c r="W12">
        <v>2505</v>
      </c>
      <c r="X12">
        <v>2551</v>
      </c>
      <c r="Y12">
        <v>2631</v>
      </c>
      <c r="Z12">
        <v>2712</v>
      </c>
      <c r="AA12">
        <v>2830</v>
      </c>
      <c r="AB12">
        <v>2830</v>
      </c>
      <c r="AC12">
        <v>2830</v>
      </c>
      <c r="AD12">
        <v>2830</v>
      </c>
      <c r="AE12">
        <v>360</v>
      </c>
      <c r="AF12">
        <v>372</v>
      </c>
      <c r="AG12">
        <v>379</v>
      </c>
      <c r="AH12">
        <v>383</v>
      </c>
      <c r="AI12">
        <v>393</v>
      </c>
      <c r="AJ12">
        <v>403</v>
      </c>
      <c r="AK12">
        <v>409</v>
      </c>
      <c r="AL12">
        <v>410</v>
      </c>
      <c r="AM12">
        <v>431</v>
      </c>
      <c r="AN12">
        <v>431</v>
      </c>
      <c r="AO12">
        <v>431</v>
      </c>
      <c r="AP12">
        <v>431</v>
      </c>
      <c r="AQ12">
        <v>232</v>
      </c>
      <c r="AR12">
        <v>0</v>
      </c>
      <c r="AS12">
        <v>9271</v>
      </c>
      <c r="AT12">
        <v>9239</v>
      </c>
      <c r="AU12">
        <v>2784</v>
      </c>
      <c r="AV12">
        <v>16929</v>
      </c>
      <c r="AW12">
        <v>360</v>
      </c>
      <c r="AX12">
        <v>358</v>
      </c>
      <c r="AY12">
        <v>260</v>
      </c>
      <c r="AZ12">
        <v>431</v>
      </c>
      <c r="BA12">
        <v>2261</v>
      </c>
      <c r="BB12">
        <v>2273</v>
      </c>
      <c r="BC12">
        <v>1800</v>
      </c>
      <c r="BD12">
        <v>2830</v>
      </c>
      <c r="BE12">
        <v>63</v>
      </c>
      <c r="BF12">
        <f>Table6[[#This Row],[50%]]-(Table6[[#This Row],[S50%]]+Table6[[#This Row],[I50%]])</f>
        <v>9107</v>
      </c>
      <c r="BG12" s="2">
        <f>Table6[[#This Row],[S50%]]+Table6[[#This Row],[I50%]]</f>
        <v>2613</v>
      </c>
    </row>
    <row r="13" spans="1:59" x14ac:dyDescent="0.2">
      <c r="A13">
        <v>1591105080</v>
      </c>
      <c r="B13">
        <v>240</v>
      </c>
      <c r="D13" t="s">
        <v>48</v>
      </c>
      <c r="E13" t="s">
        <v>331</v>
      </c>
      <c r="F13" t="s">
        <v>49</v>
      </c>
      <c r="G13">
        <v>12684</v>
      </c>
      <c r="H13">
        <v>13921</v>
      </c>
      <c r="I13">
        <v>14351</v>
      </c>
      <c r="J13">
        <v>15056</v>
      </c>
      <c r="K13">
        <v>16216</v>
      </c>
      <c r="L13">
        <v>17044</v>
      </c>
      <c r="M13">
        <v>18003</v>
      </c>
      <c r="N13">
        <v>18029</v>
      </c>
      <c r="O13">
        <v>18285</v>
      </c>
      <c r="P13">
        <v>18285</v>
      </c>
      <c r="Q13">
        <v>18285</v>
      </c>
      <c r="R13">
        <v>18285</v>
      </c>
      <c r="S13">
        <v>2255</v>
      </c>
      <c r="T13">
        <v>2354</v>
      </c>
      <c r="U13">
        <v>2414</v>
      </c>
      <c r="V13">
        <v>2450</v>
      </c>
      <c r="W13">
        <v>2491</v>
      </c>
      <c r="X13">
        <v>2551</v>
      </c>
      <c r="Y13">
        <v>2631</v>
      </c>
      <c r="Z13">
        <v>2712</v>
      </c>
      <c r="AA13">
        <v>2830</v>
      </c>
      <c r="AB13">
        <v>2830</v>
      </c>
      <c r="AC13">
        <v>2830</v>
      </c>
      <c r="AD13">
        <v>2830</v>
      </c>
      <c r="AE13">
        <v>363</v>
      </c>
      <c r="AF13">
        <v>375</v>
      </c>
      <c r="AG13">
        <v>382</v>
      </c>
      <c r="AH13">
        <v>385</v>
      </c>
      <c r="AI13">
        <v>395</v>
      </c>
      <c r="AJ13">
        <v>405</v>
      </c>
      <c r="AK13">
        <v>410</v>
      </c>
      <c r="AL13">
        <v>416</v>
      </c>
      <c r="AM13">
        <v>431</v>
      </c>
      <c r="AN13">
        <v>431</v>
      </c>
      <c r="AO13">
        <v>431</v>
      </c>
      <c r="AP13">
        <v>431</v>
      </c>
      <c r="AQ13">
        <v>260</v>
      </c>
      <c r="AR13">
        <v>0</v>
      </c>
      <c r="AS13">
        <v>9646</v>
      </c>
      <c r="AT13">
        <v>9821</v>
      </c>
      <c r="AU13">
        <v>2784</v>
      </c>
      <c r="AV13">
        <v>18285</v>
      </c>
      <c r="AW13">
        <v>361</v>
      </c>
      <c r="AX13">
        <v>359</v>
      </c>
      <c r="AY13">
        <v>260</v>
      </c>
      <c r="AZ13">
        <v>431</v>
      </c>
      <c r="BA13">
        <v>2261</v>
      </c>
      <c r="BB13">
        <v>2275</v>
      </c>
      <c r="BC13">
        <v>1800</v>
      </c>
      <c r="BD13">
        <v>2830</v>
      </c>
      <c r="BE13">
        <v>63</v>
      </c>
      <c r="BF13">
        <f>Table6[[#This Row],[50%]]-(Table6[[#This Row],[S50%]]+Table6[[#This Row],[I50%]])</f>
        <v>10066</v>
      </c>
      <c r="BG13" s="2">
        <f>Table6[[#This Row],[S50%]]+Table6[[#This Row],[I50%]]</f>
        <v>2618</v>
      </c>
    </row>
    <row r="14" spans="1:59" x14ac:dyDescent="0.2">
      <c r="A14">
        <v>1591105082</v>
      </c>
      <c r="B14">
        <v>240</v>
      </c>
      <c r="D14" t="s">
        <v>48</v>
      </c>
      <c r="E14" t="s">
        <v>320</v>
      </c>
      <c r="F14" t="s">
        <v>49</v>
      </c>
      <c r="G14">
        <v>13607</v>
      </c>
      <c r="H14">
        <v>14975</v>
      </c>
      <c r="I14">
        <v>15678</v>
      </c>
      <c r="J14">
        <v>16216</v>
      </c>
      <c r="K14">
        <v>17756</v>
      </c>
      <c r="L14">
        <v>18425</v>
      </c>
      <c r="M14">
        <v>18786</v>
      </c>
      <c r="N14">
        <v>18815</v>
      </c>
      <c r="O14">
        <v>19392</v>
      </c>
      <c r="P14">
        <v>19392</v>
      </c>
      <c r="Q14">
        <v>19392</v>
      </c>
      <c r="R14">
        <v>19392</v>
      </c>
      <c r="S14">
        <v>2262</v>
      </c>
      <c r="T14">
        <v>2372</v>
      </c>
      <c r="U14">
        <v>2441</v>
      </c>
      <c r="V14">
        <v>2453</v>
      </c>
      <c r="W14">
        <v>2511</v>
      </c>
      <c r="X14">
        <v>2557</v>
      </c>
      <c r="Y14">
        <v>2712</v>
      </c>
      <c r="Z14">
        <v>2830</v>
      </c>
      <c r="AA14">
        <v>2960</v>
      </c>
      <c r="AB14">
        <v>2960</v>
      </c>
      <c r="AC14">
        <v>2960</v>
      </c>
      <c r="AD14">
        <v>2960</v>
      </c>
      <c r="AE14">
        <v>363</v>
      </c>
      <c r="AF14">
        <v>377</v>
      </c>
      <c r="AG14">
        <v>384</v>
      </c>
      <c r="AH14">
        <v>387</v>
      </c>
      <c r="AI14">
        <v>395</v>
      </c>
      <c r="AJ14">
        <v>403</v>
      </c>
      <c r="AK14">
        <v>416</v>
      </c>
      <c r="AL14">
        <v>442</v>
      </c>
      <c r="AM14">
        <v>737</v>
      </c>
      <c r="AN14">
        <v>737</v>
      </c>
      <c r="AO14">
        <v>737</v>
      </c>
      <c r="AP14">
        <v>737</v>
      </c>
      <c r="AQ14">
        <v>288</v>
      </c>
      <c r="AR14">
        <v>0</v>
      </c>
      <c r="AS14">
        <v>10305</v>
      </c>
      <c r="AT14">
        <v>10326</v>
      </c>
      <c r="AU14">
        <v>2784</v>
      </c>
      <c r="AV14">
        <v>19392</v>
      </c>
      <c r="AW14">
        <v>362</v>
      </c>
      <c r="AX14">
        <v>361</v>
      </c>
      <c r="AY14">
        <v>260</v>
      </c>
      <c r="AZ14">
        <v>737</v>
      </c>
      <c r="BA14">
        <v>2262</v>
      </c>
      <c r="BB14">
        <v>2280</v>
      </c>
      <c r="BC14">
        <v>1800</v>
      </c>
      <c r="BD14">
        <v>2960</v>
      </c>
      <c r="BE14">
        <v>63</v>
      </c>
      <c r="BF14">
        <f>Table6[[#This Row],[50%]]-(Table6[[#This Row],[S50%]]+Table6[[#This Row],[I50%]])</f>
        <v>10982</v>
      </c>
      <c r="BG14" s="2">
        <f>Table6[[#This Row],[S50%]]+Table6[[#This Row],[I50%]]</f>
        <v>2625</v>
      </c>
    </row>
    <row r="15" spans="1:59" x14ac:dyDescent="0.2">
      <c r="A15">
        <v>1591105084</v>
      </c>
      <c r="B15">
        <v>240</v>
      </c>
      <c r="D15" t="s">
        <v>48</v>
      </c>
      <c r="E15" t="s">
        <v>318</v>
      </c>
      <c r="F15" t="s">
        <v>49</v>
      </c>
      <c r="G15">
        <v>14351</v>
      </c>
      <c r="H15">
        <v>15678</v>
      </c>
      <c r="I15">
        <v>16443</v>
      </c>
      <c r="J15">
        <v>17044</v>
      </c>
      <c r="K15">
        <v>18425</v>
      </c>
      <c r="L15">
        <v>18856</v>
      </c>
      <c r="M15">
        <v>20209</v>
      </c>
      <c r="N15">
        <v>20966</v>
      </c>
      <c r="O15">
        <v>21202</v>
      </c>
      <c r="P15">
        <v>21202</v>
      </c>
      <c r="Q15">
        <v>21202</v>
      </c>
      <c r="R15">
        <v>21202</v>
      </c>
      <c r="S15">
        <v>2252</v>
      </c>
      <c r="T15">
        <v>2354</v>
      </c>
      <c r="U15">
        <v>2428</v>
      </c>
      <c r="V15">
        <v>2450</v>
      </c>
      <c r="W15">
        <v>2505</v>
      </c>
      <c r="X15">
        <v>2537</v>
      </c>
      <c r="Y15">
        <v>2605</v>
      </c>
      <c r="Z15">
        <v>2830</v>
      </c>
      <c r="AA15">
        <v>2960</v>
      </c>
      <c r="AB15">
        <v>2960</v>
      </c>
      <c r="AC15">
        <v>2960</v>
      </c>
      <c r="AD15">
        <v>2960</v>
      </c>
      <c r="AE15">
        <v>363</v>
      </c>
      <c r="AF15">
        <v>379</v>
      </c>
      <c r="AG15">
        <v>384</v>
      </c>
      <c r="AH15">
        <v>389</v>
      </c>
      <c r="AI15">
        <v>398</v>
      </c>
      <c r="AJ15">
        <v>405</v>
      </c>
      <c r="AK15">
        <v>416</v>
      </c>
      <c r="AL15">
        <v>442</v>
      </c>
      <c r="AM15">
        <v>737</v>
      </c>
      <c r="AN15">
        <v>737</v>
      </c>
      <c r="AO15">
        <v>737</v>
      </c>
      <c r="AP15">
        <v>737</v>
      </c>
      <c r="AQ15">
        <v>317</v>
      </c>
      <c r="AR15">
        <v>0</v>
      </c>
      <c r="AS15">
        <v>10911</v>
      </c>
      <c r="AT15">
        <v>10761</v>
      </c>
      <c r="AU15">
        <v>2784</v>
      </c>
      <c r="AV15">
        <v>21202</v>
      </c>
      <c r="AW15">
        <v>362</v>
      </c>
      <c r="AX15">
        <v>361</v>
      </c>
      <c r="AY15">
        <v>260</v>
      </c>
      <c r="AZ15">
        <v>737</v>
      </c>
      <c r="BA15">
        <v>2261</v>
      </c>
      <c r="BB15">
        <v>2279</v>
      </c>
      <c r="BC15">
        <v>1800</v>
      </c>
      <c r="BD15">
        <v>2960</v>
      </c>
      <c r="BE15">
        <v>63</v>
      </c>
      <c r="BF15">
        <f>Table6[[#This Row],[50%]]-(Table6[[#This Row],[S50%]]+Table6[[#This Row],[I50%]])</f>
        <v>11736</v>
      </c>
      <c r="BG15" s="2">
        <f>Table6[[#This Row],[S50%]]+Table6[[#This Row],[I50%]]</f>
        <v>2615</v>
      </c>
    </row>
    <row r="16" spans="1:59" x14ac:dyDescent="0.2">
      <c r="A16">
        <v>1591105086</v>
      </c>
      <c r="B16">
        <v>240</v>
      </c>
      <c r="D16" t="s">
        <v>48</v>
      </c>
      <c r="E16" t="s">
        <v>191</v>
      </c>
      <c r="F16" t="s">
        <v>49</v>
      </c>
      <c r="G16">
        <v>15295</v>
      </c>
      <c r="H16">
        <v>16412</v>
      </c>
      <c r="I16">
        <v>17229</v>
      </c>
      <c r="J16">
        <v>17810</v>
      </c>
      <c r="K16">
        <v>18792</v>
      </c>
      <c r="L16">
        <v>19554</v>
      </c>
      <c r="M16">
        <v>20966</v>
      </c>
      <c r="N16">
        <v>21202</v>
      </c>
      <c r="O16">
        <v>21381</v>
      </c>
      <c r="P16">
        <v>21381</v>
      </c>
      <c r="Q16">
        <v>21381</v>
      </c>
      <c r="R16">
        <v>21381</v>
      </c>
      <c r="S16">
        <v>2255</v>
      </c>
      <c r="T16">
        <v>2372</v>
      </c>
      <c r="U16">
        <v>2427</v>
      </c>
      <c r="V16">
        <v>2450</v>
      </c>
      <c r="W16">
        <v>2505</v>
      </c>
      <c r="X16">
        <v>2536</v>
      </c>
      <c r="Y16">
        <v>2609</v>
      </c>
      <c r="Z16">
        <v>2830</v>
      </c>
      <c r="AA16">
        <v>2960</v>
      </c>
      <c r="AB16">
        <v>2960</v>
      </c>
      <c r="AC16">
        <v>2960</v>
      </c>
      <c r="AD16">
        <v>2960</v>
      </c>
      <c r="AE16">
        <v>364</v>
      </c>
      <c r="AF16">
        <v>378</v>
      </c>
      <c r="AG16">
        <v>386</v>
      </c>
      <c r="AH16">
        <v>391</v>
      </c>
      <c r="AI16">
        <v>398</v>
      </c>
      <c r="AJ16">
        <v>409</v>
      </c>
      <c r="AK16">
        <v>420</v>
      </c>
      <c r="AL16">
        <v>442</v>
      </c>
      <c r="AM16">
        <v>737</v>
      </c>
      <c r="AN16">
        <v>737</v>
      </c>
      <c r="AO16">
        <v>737</v>
      </c>
      <c r="AP16">
        <v>737</v>
      </c>
      <c r="AQ16">
        <v>348</v>
      </c>
      <c r="AR16">
        <v>0</v>
      </c>
      <c r="AS16">
        <v>11221</v>
      </c>
      <c r="AT16">
        <v>11141</v>
      </c>
      <c r="AU16">
        <v>2784</v>
      </c>
      <c r="AV16">
        <v>21381</v>
      </c>
      <c r="AW16">
        <v>362</v>
      </c>
      <c r="AX16">
        <v>361</v>
      </c>
      <c r="AY16">
        <v>260</v>
      </c>
      <c r="AZ16">
        <v>737</v>
      </c>
      <c r="BA16">
        <v>2261</v>
      </c>
      <c r="BB16">
        <v>2279</v>
      </c>
      <c r="BC16">
        <v>1800</v>
      </c>
      <c r="BD16">
        <v>2960</v>
      </c>
      <c r="BE16">
        <v>63</v>
      </c>
      <c r="BF16">
        <f>Table6[[#This Row],[50%]]-(Table6[[#This Row],[S50%]]+Table6[[#This Row],[I50%]])</f>
        <v>12676</v>
      </c>
      <c r="BG16" s="2">
        <f>Table6[[#This Row],[S50%]]+Table6[[#This Row],[I50%]]</f>
        <v>2619</v>
      </c>
    </row>
    <row r="17" spans="1:59" x14ac:dyDescent="0.2">
      <c r="A17">
        <v>1591105088</v>
      </c>
      <c r="B17">
        <v>240</v>
      </c>
      <c r="D17" t="s">
        <v>48</v>
      </c>
      <c r="E17" t="s">
        <v>134</v>
      </c>
      <c r="F17" t="s">
        <v>49</v>
      </c>
      <c r="G17">
        <v>15558</v>
      </c>
      <c r="H17">
        <v>17044</v>
      </c>
      <c r="I17">
        <v>17829</v>
      </c>
      <c r="J17">
        <v>18425</v>
      </c>
      <c r="K17">
        <v>19138</v>
      </c>
      <c r="L17">
        <v>19932</v>
      </c>
      <c r="M17">
        <v>21202</v>
      </c>
      <c r="N17">
        <v>21381</v>
      </c>
      <c r="O17">
        <v>23508</v>
      </c>
      <c r="P17">
        <v>23508</v>
      </c>
      <c r="Q17">
        <v>23508</v>
      </c>
      <c r="R17">
        <v>23508</v>
      </c>
      <c r="S17">
        <v>2261</v>
      </c>
      <c r="T17">
        <v>2382</v>
      </c>
      <c r="U17">
        <v>2442</v>
      </c>
      <c r="V17">
        <v>2453</v>
      </c>
      <c r="W17">
        <v>2502</v>
      </c>
      <c r="X17">
        <v>2524</v>
      </c>
      <c r="Y17">
        <v>2605</v>
      </c>
      <c r="Z17">
        <v>2609</v>
      </c>
      <c r="AA17">
        <v>2960</v>
      </c>
      <c r="AB17">
        <v>2960</v>
      </c>
      <c r="AC17">
        <v>2960</v>
      </c>
      <c r="AD17">
        <v>2960</v>
      </c>
      <c r="AE17">
        <v>365</v>
      </c>
      <c r="AF17">
        <v>379</v>
      </c>
      <c r="AG17">
        <v>389</v>
      </c>
      <c r="AH17">
        <v>392</v>
      </c>
      <c r="AI17">
        <v>399</v>
      </c>
      <c r="AJ17">
        <v>409</v>
      </c>
      <c r="AK17">
        <v>426</v>
      </c>
      <c r="AL17">
        <v>442</v>
      </c>
      <c r="AM17">
        <v>737</v>
      </c>
      <c r="AN17">
        <v>737</v>
      </c>
      <c r="AO17">
        <v>737</v>
      </c>
      <c r="AP17">
        <v>737</v>
      </c>
      <c r="AQ17">
        <v>377</v>
      </c>
      <c r="AR17">
        <v>0</v>
      </c>
      <c r="AS17">
        <v>11434</v>
      </c>
      <c r="AT17">
        <v>11423</v>
      </c>
      <c r="AU17">
        <v>2784</v>
      </c>
      <c r="AV17">
        <v>23508</v>
      </c>
      <c r="AW17">
        <v>362</v>
      </c>
      <c r="AX17">
        <v>361</v>
      </c>
      <c r="AY17">
        <v>260</v>
      </c>
      <c r="AZ17">
        <v>737</v>
      </c>
      <c r="BA17">
        <v>2259</v>
      </c>
      <c r="BB17">
        <v>2279</v>
      </c>
      <c r="BC17">
        <v>1800</v>
      </c>
      <c r="BD17">
        <v>2960</v>
      </c>
      <c r="BE17">
        <v>63</v>
      </c>
      <c r="BF17">
        <f>Table6[[#This Row],[50%]]-(Table6[[#This Row],[S50%]]+Table6[[#This Row],[I50%]])</f>
        <v>12932</v>
      </c>
      <c r="BG17" s="2">
        <f>Table6[[#This Row],[S50%]]+Table6[[#This Row],[I50%]]</f>
        <v>2626</v>
      </c>
    </row>
    <row r="18" spans="1:59" x14ac:dyDescent="0.2">
      <c r="A18">
        <v>1591105090</v>
      </c>
      <c r="B18">
        <v>240</v>
      </c>
      <c r="D18" t="s">
        <v>48</v>
      </c>
      <c r="E18" t="s">
        <v>62</v>
      </c>
      <c r="F18" t="s">
        <v>49</v>
      </c>
      <c r="G18">
        <v>15586</v>
      </c>
      <c r="H18">
        <v>17542</v>
      </c>
      <c r="I18">
        <v>18533</v>
      </c>
      <c r="J18">
        <v>18792</v>
      </c>
      <c r="K18">
        <v>19682</v>
      </c>
      <c r="L18">
        <v>20365</v>
      </c>
      <c r="M18">
        <v>21202</v>
      </c>
      <c r="N18">
        <v>21381</v>
      </c>
      <c r="O18">
        <v>23508</v>
      </c>
      <c r="P18">
        <v>23508</v>
      </c>
      <c r="Q18">
        <v>23508</v>
      </c>
      <c r="R18">
        <v>23508</v>
      </c>
      <c r="S18">
        <v>2244</v>
      </c>
      <c r="T18">
        <v>2335</v>
      </c>
      <c r="U18">
        <v>2427</v>
      </c>
      <c r="V18">
        <v>2453</v>
      </c>
      <c r="W18">
        <v>2501</v>
      </c>
      <c r="X18">
        <v>2524</v>
      </c>
      <c r="Y18">
        <v>2540</v>
      </c>
      <c r="Z18">
        <v>2609</v>
      </c>
      <c r="AA18">
        <v>2742</v>
      </c>
      <c r="AB18">
        <v>2742</v>
      </c>
      <c r="AC18">
        <v>2742</v>
      </c>
      <c r="AD18">
        <v>2742</v>
      </c>
      <c r="AE18">
        <v>366</v>
      </c>
      <c r="AF18">
        <v>378</v>
      </c>
      <c r="AG18">
        <v>385</v>
      </c>
      <c r="AH18">
        <v>389</v>
      </c>
      <c r="AI18">
        <v>396</v>
      </c>
      <c r="AJ18">
        <v>405</v>
      </c>
      <c r="AK18">
        <v>420</v>
      </c>
      <c r="AL18">
        <v>426</v>
      </c>
      <c r="AM18">
        <v>442</v>
      </c>
      <c r="AN18">
        <v>442</v>
      </c>
      <c r="AO18">
        <v>442</v>
      </c>
      <c r="AP18">
        <v>442</v>
      </c>
      <c r="AQ18">
        <v>403</v>
      </c>
      <c r="AR18">
        <v>0</v>
      </c>
      <c r="AS18">
        <v>11787</v>
      </c>
      <c r="AT18">
        <v>11697</v>
      </c>
      <c r="AU18">
        <v>2784</v>
      </c>
      <c r="AV18">
        <v>23508</v>
      </c>
      <c r="AW18">
        <v>363</v>
      </c>
      <c r="AX18">
        <v>361</v>
      </c>
      <c r="AY18">
        <v>260</v>
      </c>
      <c r="AZ18">
        <v>737</v>
      </c>
      <c r="BA18">
        <v>2258</v>
      </c>
      <c r="BB18">
        <v>2278</v>
      </c>
      <c r="BC18">
        <v>1800</v>
      </c>
      <c r="BD18">
        <v>2960</v>
      </c>
      <c r="BE18">
        <v>63</v>
      </c>
      <c r="BF18">
        <f>Table6[[#This Row],[50%]]-(Table6[[#This Row],[S50%]]+Table6[[#This Row],[I50%]])</f>
        <v>12976</v>
      </c>
      <c r="BG18" s="2">
        <f>Table6[[#This Row],[S50%]]+Table6[[#This Row],[I50%]]</f>
        <v>2610</v>
      </c>
    </row>
    <row r="19" spans="1:59" x14ac:dyDescent="0.2">
      <c r="A19">
        <v>1591105092</v>
      </c>
      <c r="B19">
        <v>240</v>
      </c>
      <c r="D19" t="s">
        <v>48</v>
      </c>
      <c r="E19" t="s">
        <v>331</v>
      </c>
      <c r="F19" t="s">
        <v>49</v>
      </c>
      <c r="G19">
        <v>15579</v>
      </c>
      <c r="H19">
        <v>17090</v>
      </c>
      <c r="I19">
        <v>18085</v>
      </c>
      <c r="J19">
        <v>18599</v>
      </c>
      <c r="K19">
        <v>19651</v>
      </c>
      <c r="L19">
        <v>20365</v>
      </c>
      <c r="M19">
        <v>21202</v>
      </c>
      <c r="N19">
        <v>21381</v>
      </c>
      <c r="O19">
        <v>23508</v>
      </c>
      <c r="P19">
        <v>23508</v>
      </c>
      <c r="Q19">
        <v>23508</v>
      </c>
      <c r="R19">
        <v>23508</v>
      </c>
      <c r="S19">
        <v>2245</v>
      </c>
      <c r="T19">
        <v>2340</v>
      </c>
      <c r="U19">
        <v>2417</v>
      </c>
      <c r="V19">
        <v>2449</v>
      </c>
      <c r="W19">
        <v>2499</v>
      </c>
      <c r="X19">
        <v>2527</v>
      </c>
      <c r="Y19">
        <v>2563</v>
      </c>
      <c r="Z19">
        <v>2609</v>
      </c>
      <c r="AA19">
        <v>2742</v>
      </c>
      <c r="AB19">
        <v>2742</v>
      </c>
      <c r="AC19">
        <v>2742</v>
      </c>
      <c r="AD19">
        <v>2742</v>
      </c>
      <c r="AE19">
        <v>367</v>
      </c>
      <c r="AF19">
        <v>378</v>
      </c>
      <c r="AG19">
        <v>385</v>
      </c>
      <c r="AH19">
        <v>388</v>
      </c>
      <c r="AI19">
        <v>398</v>
      </c>
      <c r="AJ19">
        <v>416</v>
      </c>
      <c r="AK19">
        <v>426</v>
      </c>
      <c r="AL19">
        <v>432</v>
      </c>
      <c r="AM19">
        <v>485</v>
      </c>
      <c r="AN19">
        <v>485</v>
      </c>
      <c r="AO19">
        <v>485</v>
      </c>
      <c r="AP19">
        <v>485</v>
      </c>
      <c r="AQ19">
        <v>435</v>
      </c>
      <c r="AR19">
        <v>0</v>
      </c>
      <c r="AS19">
        <v>12172</v>
      </c>
      <c r="AT19">
        <v>11897</v>
      </c>
      <c r="AU19">
        <v>2784</v>
      </c>
      <c r="AV19">
        <v>23508</v>
      </c>
      <c r="AW19">
        <v>363</v>
      </c>
      <c r="AX19">
        <v>362</v>
      </c>
      <c r="AY19">
        <v>260</v>
      </c>
      <c r="AZ19">
        <v>737</v>
      </c>
      <c r="BA19">
        <v>2260</v>
      </c>
      <c r="BB19">
        <v>2280</v>
      </c>
      <c r="BC19">
        <v>1800</v>
      </c>
      <c r="BD19">
        <v>2960</v>
      </c>
      <c r="BE19">
        <v>63</v>
      </c>
      <c r="BF19">
        <f>Table6[[#This Row],[50%]]-(Table6[[#This Row],[S50%]]+Table6[[#This Row],[I50%]])</f>
        <v>12967</v>
      </c>
      <c r="BG19" s="2">
        <f>Table6[[#This Row],[S50%]]+Table6[[#This Row],[I50%]]</f>
        <v>2612</v>
      </c>
    </row>
    <row r="20" spans="1:59" x14ac:dyDescent="0.2">
      <c r="A20">
        <v>1591105094</v>
      </c>
      <c r="B20">
        <v>240</v>
      </c>
      <c r="D20" t="s">
        <v>48</v>
      </c>
      <c r="E20" t="s">
        <v>328</v>
      </c>
      <c r="F20" t="s">
        <v>49</v>
      </c>
      <c r="G20">
        <v>15579</v>
      </c>
      <c r="H20">
        <v>16885</v>
      </c>
      <c r="I20">
        <v>18166</v>
      </c>
      <c r="J20">
        <v>18599</v>
      </c>
      <c r="K20">
        <v>19651</v>
      </c>
      <c r="L20">
        <v>20288</v>
      </c>
      <c r="M20">
        <v>20880</v>
      </c>
      <c r="N20">
        <v>21381</v>
      </c>
      <c r="O20">
        <v>23508</v>
      </c>
      <c r="P20">
        <v>23508</v>
      </c>
      <c r="Q20">
        <v>23508</v>
      </c>
      <c r="R20">
        <v>23508</v>
      </c>
      <c r="S20">
        <v>2260</v>
      </c>
      <c r="T20">
        <v>2348</v>
      </c>
      <c r="U20">
        <v>2412</v>
      </c>
      <c r="V20">
        <v>2448</v>
      </c>
      <c r="W20">
        <v>2496</v>
      </c>
      <c r="X20">
        <v>2524</v>
      </c>
      <c r="Y20">
        <v>2609</v>
      </c>
      <c r="Z20">
        <v>2626</v>
      </c>
      <c r="AA20">
        <v>2742</v>
      </c>
      <c r="AB20">
        <v>2742</v>
      </c>
      <c r="AC20">
        <v>2742</v>
      </c>
      <c r="AD20">
        <v>2742</v>
      </c>
      <c r="AE20">
        <v>369</v>
      </c>
      <c r="AF20">
        <v>378</v>
      </c>
      <c r="AG20">
        <v>384</v>
      </c>
      <c r="AH20">
        <v>388</v>
      </c>
      <c r="AI20">
        <v>398</v>
      </c>
      <c r="AJ20">
        <v>413</v>
      </c>
      <c r="AK20">
        <v>432</v>
      </c>
      <c r="AL20">
        <v>485</v>
      </c>
      <c r="AM20">
        <v>501</v>
      </c>
      <c r="AN20">
        <v>501</v>
      </c>
      <c r="AO20">
        <v>501</v>
      </c>
      <c r="AP20">
        <v>501</v>
      </c>
      <c r="AQ20">
        <v>465</v>
      </c>
      <c r="AR20">
        <v>0</v>
      </c>
      <c r="AS20">
        <v>12439</v>
      </c>
      <c r="AT20">
        <v>12088</v>
      </c>
      <c r="AU20">
        <v>2784</v>
      </c>
      <c r="AV20">
        <v>23508</v>
      </c>
      <c r="AW20">
        <v>364</v>
      </c>
      <c r="AX20">
        <v>363</v>
      </c>
      <c r="AY20">
        <v>260</v>
      </c>
      <c r="AZ20">
        <v>737</v>
      </c>
      <c r="BA20">
        <v>2261</v>
      </c>
      <c r="BB20">
        <v>2280</v>
      </c>
      <c r="BC20">
        <v>1800</v>
      </c>
      <c r="BD20">
        <v>2960</v>
      </c>
      <c r="BE20">
        <v>63</v>
      </c>
      <c r="BF20">
        <f>Table6[[#This Row],[50%]]-(Table6[[#This Row],[S50%]]+Table6[[#This Row],[I50%]])</f>
        <v>12950</v>
      </c>
      <c r="BG20" s="2">
        <f>Table6[[#This Row],[S50%]]+Table6[[#This Row],[I50%]]</f>
        <v>2629</v>
      </c>
    </row>
    <row r="21" spans="1:59" x14ac:dyDescent="0.2">
      <c r="A21">
        <v>1591105096</v>
      </c>
      <c r="B21">
        <v>240</v>
      </c>
      <c r="D21" t="s">
        <v>48</v>
      </c>
      <c r="E21" t="s">
        <v>331</v>
      </c>
      <c r="F21" t="s">
        <v>49</v>
      </c>
      <c r="G21">
        <v>15524</v>
      </c>
      <c r="H21">
        <v>17070</v>
      </c>
      <c r="I21">
        <v>18261</v>
      </c>
      <c r="J21">
        <v>18533</v>
      </c>
      <c r="K21">
        <v>19293</v>
      </c>
      <c r="L21">
        <v>20275</v>
      </c>
      <c r="M21">
        <v>20815</v>
      </c>
      <c r="N21">
        <v>21697</v>
      </c>
      <c r="O21">
        <v>23296</v>
      </c>
      <c r="P21">
        <v>23296</v>
      </c>
      <c r="Q21">
        <v>23296</v>
      </c>
      <c r="R21">
        <v>23296</v>
      </c>
      <c r="S21">
        <v>2275</v>
      </c>
      <c r="T21">
        <v>2365</v>
      </c>
      <c r="U21">
        <v>2405</v>
      </c>
      <c r="V21">
        <v>2442</v>
      </c>
      <c r="W21">
        <v>2494</v>
      </c>
      <c r="X21">
        <v>2519</v>
      </c>
      <c r="Y21">
        <v>2563</v>
      </c>
      <c r="Z21">
        <v>2626</v>
      </c>
      <c r="AA21">
        <v>2742</v>
      </c>
      <c r="AB21">
        <v>2742</v>
      </c>
      <c r="AC21">
        <v>2742</v>
      </c>
      <c r="AD21">
        <v>2742</v>
      </c>
      <c r="AE21">
        <v>369</v>
      </c>
      <c r="AF21">
        <v>379</v>
      </c>
      <c r="AG21">
        <v>385</v>
      </c>
      <c r="AH21">
        <v>388</v>
      </c>
      <c r="AI21">
        <v>396</v>
      </c>
      <c r="AJ21">
        <v>401</v>
      </c>
      <c r="AK21">
        <v>432</v>
      </c>
      <c r="AL21">
        <v>485</v>
      </c>
      <c r="AM21">
        <v>501</v>
      </c>
      <c r="AN21">
        <v>501</v>
      </c>
      <c r="AO21">
        <v>501</v>
      </c>
      <c r="AP21">
        <v>501</v>
      </c>
      <c r="AQ21">
        <v>494</v>
      </c>
      <c r="AR21">
        <v>0</v>
      </c>
      <c r="AS21">
        <v>12684</v>
      </c>
      <c r="AT21">
        <v>12294</v>
      </c>
      <c r="AU21">
        <v>2784</v>
      </c>
      <c r="AV21">
        <v>23508</v>
      </c>
      <c r="AW21">
        <v>364</v>
      </c>
      <c r="AX21">
        <v>363</v>
      </c>
      <c r="AY21">
        <v>260</v>
      </c>
      <c r="AZ21">
        <v>737</v>
      </c>
      <c r="BA21">
        <v>2262</v>
      </c>
      <c r="BB21">
        <v>2281</v>
      </c>
      <c r="BC21">
        <v>1800</v>
      </c>
      <c r="BD21">
        <v>2960</v>
      </c>
      <c r="BE21">
        <v>63</v>
      </c>
      <c r="BF21">
        <f>Table6[[#This Row],[50%]]-(Table6[[#This Row],[S50%]]+Table6[[#This Row],[I50%]])</f>
        <v>12880</v>
      </c>
      <c r="BG21" s="2">
        <f>Table6[[#This Row],[S50%]]+Table6[[#This Row],[I50%]]</f>
        <v>2644</v>
      </c>
    </row>
    <row r="22" spans="1:59" x14ac:dyDescent="0.2">
      <c r="A22">
        <v>1591105098</v>
      </c>
      <c r="B22">
        <v>240</v>
      </c>
      <c r="D22" t="s">
        <v>48</v>
      </c>
      <c r="E22" t="s">
        <v>62</v>
      </c>
      <c r="F22" t="s">
        <v>49</v>
      </c>
      <c r="G22">
        <v>15454</v>
      </c>
      <c r="H22">
        <v>17467</v>
      </c>
      <c r="I22">
        <v>18261</v>
      </c>
      <c r="J22">
        <v>18673</v>
      </c>
      <c r="K22">
        <v>19281</v>
      </c>
      <c r="L22">
        <v>20288</v>
      </c>
      <c r="M22">
        <v>21697</v>
      </c>
      <c r="N22">
        <v>22245</v>
      </c>
      <c r="O22">
        <v>23296</v>
      </c>
      <c r="P22">
        <v>23296</v>
      </c>
      <c r="Q22">
        <v>23296</v>
      </c>
      <c r="R22">
        <v>23296</v>
      </c>
      <c r="S22">
        <v>2268</v>
      </c>
      <c r="T22">
        <v>2373</v>
      </c>
      <c r="U22">
        <v>2401</v>
      </c>
      <c r="V22">
        <v>2420</v>
      </c>
      <c r="W22">
        <v>2480</v>
      </c>
      <c r="X22">
        <v>2512</v>
      </c>
      <c r="Y22">
        <v>2563</v>
      </c>
      <c r="Z22">
        <v>2626</v>
      </c>
      <c r="AA22">
        <v>2742</v>
      </c>
      <c r="AB22">
        <v>2742</v>
      </c>
      <c r="AC22">
        <v>2742</v>
      </c>
      <c r="AD22">
        <v>2742</v>
      </c>
      <c r="AE22">
        <v>369</v>
      </c>
      <c r="AF22">
        <v>379</v>
      </c>
      <c r="AG22">
        <v>384</v>
      </c>
      <c r="AH22">
        <v>387</v>
      </c>
      <c r="AI22">
        <v>394</v>
      </c>
      <c r="AJ22">
        <v>406</v>
      </c>
      <c r="AK22">
        <v>485</v>
      </c>
      <c r="AL22">
        <v>501</v>
      </c>
      <c r="AM22">
        <v>512</v>
      </c>
      <c r="AN22">
        <v>512</v>
      </c>
      <c r="AO22">
        <v>512</v>
      </c>
      <c r="AP22">
        <v>512</v>
      </c>
      <c r="AQ22">
        <v>524</v>
      </c>
      <c r="AR22">
        <v>0</v>
      </c>
      <c r="AS22">
        <v>12806</v>
      </c>
      <c r="AT22">
        <v>12421</v>
      </c>
      <c r="AU22">
        <v>2784</v>
      </c>
      <c r="AV22">
        <v>23508</v>
      </c>
      <c r="AW22">
        <v>364</v>
      </c>
      <c r="AX22">
        <v>363</v>
      </c>
      <c r="AY22">
        <v>260</v>
      </c>
      <c r="AZ22">
        <v>737</v>
      </c>
      <c r="BA22">
        <v>2261</v>
      </c>
      <c r="BB22">
        <v>2279</v>
      </c>
      <c r="BC22">
        <v>1800</v>
      </c>
      <c r="BD22">
        <v>2960</v>
      </c>
      <c r="BE22">
        <v>63</v>
      </c>
      <c r="BF22">
        <f>Table6[[#This Row],[50%]]-(Table6[[#This Row],[S50%]]+Table6[[#This Row],[I50%]])</f>
        <v>12817</v>
      </c>
      <c r="BG22" s="2">
        <f>Table6[[#This Row],[S50%]]+Table6[[#This Row],[I50%]]</f>
        <v>2637</v>
      </c>
    </row>
    <row r="23" spans="1:59" x14ac:dyDescent="0.2">
      <c r="A23">
        <v>1591105100</v>
      </c>
      <c r="B23">
        <v>240</v>
      </c>
      <c r="D23" t="s">
        <v>48</v>
      </c>
      <c r="E23" t="s">
        <v>258</v>
      </c>
      <c r="F23" t="s">
        <v>49</v>
      </c>
      <c r="G23">
        <v>15393</v>
      </c>
      <c r="H23">
        <v>16666</v>
      </c>
      <c r="I23">
        <v>18193</v>
      </c>
      <c r="J23">
        <v>18477</v>
      </c>
      <c r="K23">
        <v>19281</v>
      </c>
      <c r="L23">
        <v>20315</v>
      </c>
      <c r="M23">
        <v>22619</v>
      </c>
      <c r="N23">
        <v>23296</v>
      </c>
      <c r="O23">
        <v>23566</v>
      </c>
      <c r="P23">
        <v>23566</v>
      </c>
      <c r="Q23">
        <v>23566</v>
      </c>
      <c r="R23">
        <v>23566</v>
      </c>
      <c r="S23">
        <v>2270</v>
      </c>
      <c r="T23">
        <v>2373</v>
      </c>
      <c r="U23">
        <v>2396</v>
      </c>
      <c r="V23">
        <v>2418</v>
      </c>
      <c r="W23">
        <v>2462</v>
      </c>
      <c r="X23">
        <v>2497</v>
      </c>
      <c r="Y23">
        <v>2549</v>
      </c>
      <c r="Z23">
        <v>2563</v>
      </c>
      <c r="AA23">
        <v>2626</v>
      </c>
      <c r="AB23">
        <v>2626</v>
      </c>
      <c r="AC23">
        <v>2626</v>
      </c>
      <c r="AD23">
        <v>2626</v>
      </c>
      <c r="AE23">
        <v>369</v>
      </c>
      <c r="AF23">
        <v>377</v>
      </c>
      <c r="AG23">
        <v>383</v>
      </c>
      <c r="AH23">
        <v>387</v>
      </c>
      <c r="AI23">
        <v>394</v>
      </c>
      <c r="AJ23">
        <v>411</v>
      </c>
      <c r="AK23">
        <v>501</v>
      </c>
      <c r="AL23">
        <v>512</v>
      </c>
      <c r="AM23">
        <v>527</v>
      </c>
      <c r="AN23">
        <v>527</v>
      </c>
      <c r="AO23">
        <v>527</v>
      </c>
      <c r="AP23">
        <v>527</v>
      </c>
      <c r="AQ23">
        <v>550</v>
      </c>
      <c r="AR23">
        <v>0</v>
      </c>
      <c r="AS23">
        <v>12865</v>
      </c>
      <c r="AT23">
        <v>12544</v>
      </c>
      <c r="AU23">
        <v>2784</v>
      </c>
      <c r="AV23">
        <v>23566</v>
      </c>
      <c r="AW23">
        <v>365</v>
      </c>
      <c r="AX23">
        <v>363</v>
      </c>
      <c r="AY23">
        <v>260</v>
      </c>
      <c r="AZ23">
        <v>737</v>
      </c>
      <c r="BA23">
        <v>2264</v>
      </c>
      <c r="BB23">
        <v>2280</v>
      </c>
      <c r="BC23">
        <v>1800</v>
      </c>
      <c r="BD23">
        <v>2960</v>
      </c>
      <c r="BE23">
        <v>63</v>
      </c>
      <c r="BF23">
        <f>Table6[[#This Row],[50%]]-(Table6[[#This Row],[S50%]]+Table6[[#This Row],[I50%]])</f>
        <v>12754</v>
      </c>
      <c r="BG23" s="2">
        <f>Table6[[#This Row],[S50%]]+Table6[[#This Row],[I50%]]</f>
        <v>2639</v>
      </c>
    </row>
    <row r="24" spans="1:59" x14ac:dyDescent="0.2">
      <c r="A24">
        <v>1591105102</v>
      </c>
      <c r="B24">
        <v>240</v>
      </c>
      <c r="D24" t="s">
        <v>48</v>
      </c>
      <c r="E24" t="s">
        <v>258</v>
      </c>
      <c r="F24" t="s">
        <v>49</v>
      </c>
      <c r="G24">
        <v>15290</v>
      </c>
      <c r="H24">
        <v>16624</v>
      </c>
      <c r="I24">
        <v>18255</v>
      </c>
      <c r="J24">
        <v>18560</v>
      </c>
      <c r="K24">
        <v>19767</v>
      </c>
      <c r="L24">
        <v>21697</v>
      </c>
      <c r="M24">
        <v>22836</v>
      </c>
      <c r="N24">
        <v>23296</v>
      </c>
      <c r="O24">
        <v>23566</v>
      </c>
      <c r="P24">
        <v>23566</v>
      </c>
      <c r="Q24">
        <v>23566</v>
      </c>
      <c r="R24">
        <v>23566</v>
      </c>
      <c r="S24">
        <v>2281</v>
      </c>
      <c r="T24">
        <v>2377</v>
      </c>
      <c r="U24">
        <v>2401</v>
      </c>
      <c r="V24">
        <v>2422</v>
      </c>
      <c r="W24">
        <v>2469</v>
      </c>
      <c r="X24">
        <v>2497</v>
      </c>
      <c r="Y24">
        <v>2549</v>
      </c>
      <c r="Z24">
        <v>2591</v>
      </c>
      <c r="AA24">
        <v>2626</v>
      </c>
      <c r="AB24">
        <v>2626</v>
      </c>
      <c r="AC24">
        <v>2626</v>
      </c>
      <c r="AD24">
        <v>2626</v>
      </c>
      <c r="AE24">
        <v>367</v>
      </c>
      <c r="AF24">
        <v>376</v>
      </c>
      <c r="AG24">
        <v>379</v>
      </c>
      <c r="AH24">
        <v>387</v>
      </c>
      <c r="AI24">
        <v>394</v>
      </c>
      <c r="AJ24">
        <v>402</v>
      </c>
      <c r="AK24">
        <v>501</v>
      </c>
      <c r="AL24">
        <v>512</v>
      </c>
      <c r="AM24">
        <v>527</v>
      </c>
      <c r="AN24">
        <v>527</v>
      </c>
      <c r="AO24">
        <v>527</v>
      </c>
      <c r="AP24">
        <v>527</v>
      </c>
      <c r="AQ24">
        <v>583</v>
      </c>
      <c r="AR24">
        <v>0</v>
      </c>
      <c r="AS24">
        <v>12950</v>
      </c>
      <c r="AT24">
        <v>12684</v>
      </c>
      <c r="AU24">
        <v>2784</v>
      </c>
      <c r="AV24">
        <v>23566</v>
      </c>
      <c r="AW24">
        <v>365</v>
      </c>
      <c r="AX24">
        <v>363</v>
      </c>
      <c r="AY24">
        <v>260</v>
      </c>
      <c r="AZ24">
        <v>737</v>
      </c>
      <c r="BA24">
        <v>2267</v>
      </c>
      <c r="BB24">
        <v>2282</v>
      </c>
      <c r="BC24">
        <v>1800</v>
      </c>
      <c r="BD24">
        <v>2960</v>
      </c>
      <c r="BE24">
        <v>63</v>
      </c>
      <c r="BF24">
        <f>Table6[[#This Row],[50%]]-(Table6[[#This Row],[S50%]]+Table6[[#This Row],[I50%]])</f>
        <v>12642</v>
      </c>
      <c r="BG24" s="2">
        <f>Table6[[#This Row],[S50%]]+Table6[[#This Row],[I50%]]</f>
        <v>2648</v>
      </c>
    </row>
    <row r="25" spans="1:59" x14ac:dyDescent="0.2">
      <c r="A25">
        <v>1591105104</v>
      </c>
      <c r="B25">
        <v>240</v>
      </c>
      <c r="D25" t="s">
        <v>48</v>
      </c>
      <c r="E25" t="s">
        <v>134</v>
      </c>
      <c r="F25" t="s">
        <v>49</v>
      </c>
      <c r="G25">
        <v>15472</v>
      </c>
      <c r="H25">
        <v>17050</v>
      </c>
      <c r="I25">
        <v>18477</v>
      </c>
      <c r="J25">
        <v>18867</v>
      </c>
      <c r="K25">
        <v>20325</v>
      </c>
      <c r="L25">
        <v>22245</v>
      </c>
      <c r="M25">
        <v>23296</v>
      </c>
      <c r="N25">
        <v>23566</v>
      </c>
      <c r="O25">
        <v>23811</v>
      </c>
      <c r="P25">
        <v>23811</v>
      </c>
      <c r="Q25">
        <v>23811</v>
      </c>
      <c r="R25">
        <v>23811</v>
      </c>
      <c r="S25">
        <v>2281</v>
      </c>
      <c r="T25">
        <v>2373</v>
      </c>
      <c r="U25">
        <v>2393</v>
      </c>
      <c r="V25">
        <v>2422</v>
      </c>
      <c r="W25">
        <v>2480</v>
      </c>
      <c r="X25">
        <v>2496</v>
      </c>
      <c r="Y25">
        <v>2549</v>
      </c>
      <c r="Z25">
        <v>2579</v>
      </c>
      <c r="AA25">
        <v>2591</v>
      </c>
      <c r="AB25">
        <v>2591</v>
      </c>
      <c r="AC25">
        <v>2591</v>
      </c>
      <c r="AD25">
        <v>2591</v>
      </c>
      <c r="AE25">
        <v>367</v>
      </c>
      <c r="AF25">
        <v>376</v>
      </c>
      <c r="AG25">
        <v>379</v>
      </c>
      <c r="AH25">
        <v>383</v>
      </c>
      <c r="AI25">
        <v>394</v>
      </c>
      <c r="AJ25">
        <v>402</v>
      </c>
      <c r="AK25">
        <v>445</v>
      </c>
      <c r="AL25">
        <v>512</v>
      </c>
      <c r="AM25">
        <v>527</v>
      </c>
      <c r="AN25">
        <v>527</v>
      </c>
      <c r="AO25">
        <v>527</v>
      </c>
      <c r="AP25">
        <v>527</v>
      </c>
      <c r="AQ25">
        <v>612</v>
      </c>
      <c r="AR25">
        <v>0</v>
      </c>
      <c r="AS25">
        <v>13077</v>
      </c>
      <c r="AT25">
        <v>12845</v>
      </c>
      <c r="AU25">
        <v>2784</v>
      </c>
      <c r="AV25">
        <v>23811</v>
      </c>
      <c r="AW25">
        <v>365</v>
      </c>
      <c r="AX25">
        <v>363</v>
      </c>
      <c r="AY25">
        <v>260</v>
      </c>
      <c r="AZ25">
        <v>737</v>
      </c>
      <c r="BA25">
        <v>2264</v>
      </c>
      <c r="BB25">
        <v>2281</v>
      </c>
      <c r="BC25">
        <v>1800</v>
      </c>
      <c r="BD25">
        <v>2960</v>
      </c>
      <c r="BE25">
        <v>63</v>
      </c>
      <c r="BF25">
        <f>Table6[[#This Row],[50%]]-(Table6[[#This Row],[S50%]]+Table6[[#This Row],[I50%]])</f>
        <v>12824</v>
      </c>
      <c r="BG25" s="2">
        <f>Table6[[#This Row],[S50%]]+Table6[[#This Row],[I50%]]</f>
        <v>2648</v>
      </c>
    </row>
    <row r="26" spans="1:59" x14ac:dyDescent="0.2">
      <c r="A26">
        <v>1591105106</v>
      </c>
      <c r="B26">
        <v>240</v>
      </c>
      <c r="D26" t="s">
        <v>48</v>
      </c>
      <c r="E26" t="s">
        <v>318</v>
      </c>
      <c r="F26" t="s">
        <v>49</v>
      </c>
      <c r="G26">
        <v>15472</v>
      </c>
      <c r="H26">
        <v>16624</v>
      </c>
      <c r="I26">
        <v>18287</v>
      </c>
      <c r="J26">
        <v>18733</v>
      </c>
      <c r="K26">
        <v>20654</v>
      </c>
      <c r="L26">
        <v>21974</v>
      </c>
      <c r="M26">
        <v>22836</v>
      </c>
      <c r="N26">
        <v>23566</v>
      </c>
      <c r="O26">
        <v>23811</v>
      </c>
      <c r="P26">
        <v>23811</v>
      </c>
      <c r="Q26">
        <v>23811</v>
      </c>
      <c r="R26">
        <v>23811</v>
      </c>
      <c r="S26">
        <v>2281</v>
      </c>
      <c r="T26">
        <v>2357</v>
      </c>
      <c r="U26">
        <v>2404</v>
      </c>
      <c r="V26">
        <v>2425</v>
      </c>
      <c r="W26">
        <v>2466</v>
      </c>
      <c r="X26">
        <v>2490</v>
      </c>
      <c r="Y26">
        <v>2537</v>
      </c>
      <c r="Z26">
        <v>2579</v>
      </c>
      <c r="AA26">
        <v>2591</v>
      </c>
      <c r="AB26">
        <v>2591</v>
      </c>
      <c r="AC26">
        <v>2591</v>
      </c>
      <c r="AD26">
        <v>2591</v>
      </c>
      <c r="AE26">
        <v>367</v>
      </c>
      <c r="AF26">
        <v>376</v>
      </c>
      <c r="AG26">
        <v>379</v>
      </c>
      <c r="AH26">
        <v>383</v>
      </c>
      <c r="AI26">
        <v>395</v>
      </c>
      <c r="AJ26">
        <v>409</v>
      </c>
      <c r="AK26">
        <v>445</v>
      </c>
      <c r="AL26">
        <v>512</v>
      </c>
      <c r="AM26">
        <v>527</v>
      </c>
      <c r="AN26">
        <v>527</v>
      </c>
      <c r="AO26">
        <v>527</v>
      </c>
      <c r="AP26">
        <v>527</v>
      </c>
      <c r="AQ26">
        <v>640</v>
      </c>
      <c r="AR26">
        <v>0</v>
      </c>
      <c r="AS26">
        <v>13109</v>
      </c>
      <c r="AT26">
        <v>12923</v>
      </c>
      <c r="AU26">
        <v>2784</v>
      </c>
      <c r="AV26">
        <v>23811</v>
      </c>
      <c r="AW26">
        <v>365</v>
      </c>
      <c r="AX26">
        <v>363</v>
      </c>
      <c r="AY26">
        <v>260</v>
      </c>
      <c r="AZ26">
        <v>737</v>
      </c>
      <c r="BA26">
        <v>2265</v>
      </c>
      <c r="BB26">
        <v>2281</v>
      </c>
      <c r="BC26">
        <v>1800</v>
      </c>
      <c r="BD26">
        <v>2960</v>
      </c>
      <c r="BE26">
        <v>63</v>
      </c>
      <c r="BF26">
        <f>Table6[[#This Row],[50%]]-(Table6[[#This Row],[S50%]]+Table6[[#This Row],[I50%]])</f>
        <v>12824</v>
      </c>
      <c r="BG26" s="2">
        <f>Table6[[#This Row],[S50%]]+Table6[[#This Row],[I50%]]</f>
        <v>2648</v>
      </c>
    </row>
    <row r="27" spans="1:59" x14ac:dyDescent="0.2">
      <c r="A27">
        <v>1591105108</v>
      </c>
      <c r="B27">
        <v>240</v>
      </c>
      <c r="D27" t="s">
        <v>48</v>
      </c>
      <c r="E27" t="s">
        <v>329</v>
      </c>
      <c r="F27" t="s">
        <v>49</v>
      </c>
      <c r="G27">
        <v>15290</v>
      </c>
      <c r="H27">
        <v>16624</v>
      </c>
      <c r="I27">
        <v>18287</v>
      </c>
      <c r="J27">
        <v>18767</v>
      </c>
      <c r="K27">
        <v>20831</v>
      </c>
      <c r="L27">
        <v>22105</v>
      </c>
      <c r="M27">
        <v>22836</v>
      </c>
      <c r="N27">
        <v>23794</v>
      </c>
      <c r="O27">
        <v>23811</v>
      </c>
      <c r="P27">
        <v>23811</v>
      </c>
      <c r="Q27">
        <v>23811</v>
      </c>
      <c r="R27">
        <v>23811</v>
      </c>
      <c r="S27">
        <v>2293</v>
      </c>
      <c r="T27">
        <v>2357</v>
      </c>
      <c r="U27">
        <v>2407</v>
      </c>
      <c r="V27">
        <v>2425</v>
      </c>
      <c r="W27">
        <v>2471</v>
      </c>
      <c r="X27">
        <v>2494</v>
      </c>
      <c r="Y27">
        <v>2550</v>
      </c>
      <c r="Z27">
        <v>2579</v>
      </c>
      <c r="AA27">
        <v>2591</v>
      </c>
      <c r="AB27">
        <v>2591</v>
      </c>
      <c r="AC27">
        <v>2591</v>
      </c>
      <c r="AD27">
        <v>2591</v>
      </c>
      <c r="AE27">
        <v>366</v>
      </c>
      <c r="AF27">
        <v>375</v>
      </c>
      <c r="AG27">
        <v>378</v>
      </c>
      <c r="AH27">
        <v>382</v>
      </c>
      <c r="AI27">
        <v>394</v>
      </c>
      <c r="AJ27">
        <v>402</v>
      </c>
      <c r="AK27">
        <v>416</v>
      </c>
      <c r="AL27">
        <v>424</v>
      </c>
      <c r="AM27">
        <v>445</v>
      </c>
      <c r="AN27">
        <v>445</v>
      </c>
      <c r="AO27">
        <v>445</v>
      </c>
      <c r="AP27">
        <v>445</v>
      </c>
      <c r="AQ27">
        <v>671</v>
      </c>
      <c r="AR27">
        <v>0</v>
      </c>
      <c r="AS27">
        <v>13142</v>
      </c>
      <c r="AT27">
        <v>13024</v>
      </c>
      <c r="AU27">
        <v>2784</v>
      </c>
      <c r="AV27">
        <v>23811</v>
      </c>
      <c r="AW27">
        <v>365</v>
      </c>
      <c r="AX27">
        <v>363</v>
      </c>
      <c r="AY27">
        <v>260</v>
      </c>
      <c r="AZ27">
        <v>737</v>
      </c>
      <c r="BA27">
        <v>2269</v>
      </c>
      <c r="BB27">
        <v>2282</v>
      </c>
      <c r="BC27">
        <v>1800</v>
      </c>
      <c r="BD27">
        <v>2960</v>
      </c>
      <c r="BE27">
        <v>63</v>
      </c>
      <c r="BF27">
        <f>Table6[[#This Row],[50%]]-(Table6[[#This Row],[S50%]]+Table6[[#This Row],[I50%]])</f>
        <v>12631</v>
      </c>
      <c r="BG27" s="2">
        <f>Table6[[#This Row],[S50%]]+Table6[[#This Row],[I50%]]</f>
        <v>2659</v>
      </c>
    </row>
    <row r="28" spans="1:59" x14ac:dyDescent="0.2">
      <c r="A28">
        <v>1591105110</v>
      </c>
      <c r="B28">
        <v>240</v>
      </c>
      <c r="D28" t="s">
        <v>48</v>
      </c>
      <c r="E28" t="s">
        <v>328</v>
      </c>
      <c r="F28" t="s">
        <v>49</v>
      </c>
      <c r="G28">
        <v>14969</v>
      </c>
      <c r="H28">
        <v>16624</v>
      </c>
      <c r="I28">
        <v>18350</v>
      </c>
      <c r="J28">
        <v>19013</v>
      </c>
      <c r="K28">
        <v>20906</v>
      </c>
      <c r="L28">
        <v>22105</v>
      </c>
      <c r="M28">
        <v>22836</v>
      </c>
      <c r="N28">
        <v>23794</v>
      </c>
      <c r="O28">
        <v>23811</v>
      </c>
      <c r="P28">
        <v>23811</v>
      </c>
      <c r="Q28">
        <v>23811</v>
      </c>
      <c r="R28">
        <v>23811</v>
      </c>
      <c r="S28">
        <v>2288</v>
      </c>
      <c r="T28">
        <v>2338</v>
      </c>
      <c r="U28">
        <v>2407</v>
      </c>
      <c r="V28">
        <v>2425</v>
      </c>
      <c r="W28">
        <v>2488</v>
      </c>
      <c r="X28">
        <v>2516</v>
      </c>
      <c r="Y28">
        <v>2559</v>
      </c>
      <c r="Z28">
        <v>2579</v>
      </c>
      <c r="AA28">
        <v>2591</v>
      </c>
      <c r="AB28">
        <v>2591</v>
      </c>
      <c r="AC28">
        <v>2591</v>
      </c>
      <c r="AD28">
        <v>2591</v>
      </c>
      <c r="AE28">
        <v>365</v>
      </c>
      <c r="AF28">
        <v>374</v>
      </c>
      <c r="AG28">
        <v>378</v>
      </c>
      <c r="AH28">
        <v>383</v>
      </c>
      <c r="AI28">
        <v>394</v>
      </c>
      <c r="AJ28">
        <v>405</v>
      </c>
      <c r="AK28">
        <v>424</v>
      </c>
      <c r="AL28">
        <v>445</v>
      </c>
      <c r="AM28">
        <v>460</v>
      </c>
      <c r="AN28">
        <v>460</v>
      </c>
      <c r="AO28">
        <v>460</v>
      </c>
      <c r="AP28">
        <v>460</v>
      </c>
      <c r="AQ28">
        <v>699</v>
      </c>
      <c r="AR28">
        <v>0</v>
      </c>
      <c r="AS28">
        <v>13232</v>
      </c>
      <c r="AT28">
        <v>13098</v>
      </c>
      <c r="AU28">
        <v>2784</v>
      </c>
      <c r="AV28">
        <v>23811</v>
      </c>
      <c r="AW28">
        <v>365</v>
      </c>
      <c r="AX28">
        <v>363</v>
      </c>
      <c r="AY28">
        <v>260</v>
      </c>
      <c r="AZ28">
        <v>737</v>
      </c>
      <c r="BA28">
        <v>2268</v>
      </c>
      <c r="BB28">
        <v>2281</v>
      </c>
      <c r="BC28">
        <v>1800</v>
      </c>
      <c r="BD28">
        <v>2960</v>
      </c>
      <c r="BE28">
        <v>63</v>
      </c>
      <c r="BF28">
        <f>Table6[[#This Row],[50%]]-(Table6[[#This Row],[S50%]]+Table6[[#This Row],[I50%]])</f>
        <v>12316</v>
      </c>
      <c r="BG28" s="2">
        <f>Table6[[#This Row],[S50%]]+Table6[[#This Row],[I50%]]</f>
        <v>2653</v>
      </c>
    </row>
    <row r="29" spans="1:59" x14ac:dyDescent="0.2">
      <c r="A29">
        <v>1591105112</v>
      </c>
      <c r="B29">
        <v>240</v>
      </c>
      <c r="D29" t="s">
        <v>48</v>
      </c>
      <c r="E29" t="s">
        <v>257</v>
      </c>
      <c r="F29" t="s">
        <v>49</v>
      </c>
      <c r="G29">
        <v>14831</v>
      </c>
      <c r="H29">
        <v>16787</v>
      </c>
      <c r="I29">
        <v>18188</v>
      </c>
      <c r="J29">
        <v>18768</v>
      </c>
      <c r="K29">
        <v>20594</v>
      </c>
      <c r="L29">
        <v>21951</v>
      </c>
      <c r="M29">
        <v>23794</v>
      </c>
      <c r="N29">
        <v>23811</v>
      </c>
      <c r="O29">
        <v>24298</v>
      </c>
      <c r="P29">
        <v>24298</v>
      </c>
      <c r="Q29">
        <v>24298</v>
      </c>
      <c r="R29">
        <v>24298</v>
      </c>
      <c r="S29">
        <v>2269</v>
      </c>
      <c r="T29">
        <v>2336</v>
      </c>
      <c r="U29">
        <v>2380</v>
      </c>
      <c r="V29">
        <v>2415</v>
      </c>
      <c r="W29">
        <v>2482</v>
      </c>
      <c r="X29">
        <v>2541</v>
      </c>
      <c r="Y29">
        <v>2567</v>
      </c>
      <c r="Z29">
        <v>2579</v>
      </c>
      <c r="AA29">
        <v>2753</v>
      </c>
      <c r="AB29">
        <v>2753</v>
      </c>
      <c r="AC29">
        <v>2753</v>
      </c>
      <c r="AD29">
        <v>2753</v>
      </c>
      <c r="AE29">
        <v>365</v>
      </c>
      <c r="AF29">
        <v>374</v>
      </c>
      <c r="AG29">
        <v>379</v>
      </c>
      <c r="AH29">
        <v>385</v>
      </c>
      <c r="AI29">
        <v>396</v>
      </c>
      <c r="AJ29">
        <v>405</v>
      </c>
      <c r="AK29">
        <v>456</v>
      </c>
      <c r="AL29">
        <v>460</v>
      </c>
      <c r="AM29">
        <v>471</v>
      </c>
      <c r="AN29">
        <v>471</v>
      </c>
      <c r="AO29">
        <v>471</v>
      </c>
      <c r="AP29">
        <v>471</v>
      </c>
      <c r="AQ29">
        <v>729</v>
      </c>
      <c r="AR29">
        <v>0</v>
      </c>
      <c r="AS29">
        <v>13342</v>
      </c>
      <c r="AT29">
        <v>13182</v>
      </c>
      <c r="AU29">
        <v>2784</v>
      </c>
      <c r="AV29">
        <v>24298</v>
      </c>
      <c r="AW29">
        <v>365</v>
      </c>
      <c r="AX29">
        <v>363</v>
      </c>
      <c r="AY29">
        <v>260</v>
      </c>
      <c r="AZ29">
        <v>737</v>
      </c>
      <c r="BA29">
        <v>2268</v>
      </c>
      <c r="BB29">
        <v>2282</v>
      </c>
      <c r="BC29">
        <v>1800</v>
      </c>
      <c r="BD29">
        <v>2960</v>
      </c>
      <c r="BE29">
        <v>63</v>
      </c>
      <c r="BF29">
        <f>Table6[[#This Row],[50%]]-(Table6[[#This Row],[S50%]]+Table6[[#This Row],[I50%]])</f>
        <v>12197</v>
      </c>
      <c r="BG29" s="2">
        <f>Table6[[#This Row],[S50%]]+Table6[[#This Row],[I50%]]</f>
        <v>2634</v>
      </c>
    </row>
    <row r="30" spans="1:59" x14ac:dyDescent="0.2">
      <c r="A30">
        <v>1591105114</v>
      </c>
      <c r="B30">
        <v>240</v>
      </c>
      <c r="D30" t="s">
        <v>48</v>
      </c>
      <c r="E30" t="s">
        <v>328</v>
      </c>
      <c r="F30" t="s">
        <v>49</v>
      </c>
      <c r="G30">
        <v>14654</v>
      </c>
      <c r="H30">
        <v>16470</v>
      </c>
      <c r="I30">
        <v>17610</v>
      </c>
      <c r="J30">
        <v>18589</v>
      </c>
      <c r="K30">
        <v>20594</v>
      </c>
      <c r="L30">
        <v>21951</v>
      </c>
      <c r="M30">
        <v>23794</v>
      </c>
      <c r="N30">
        <v>24027</v>
      </c>
      <c r="O30">
        <v>24298</v>
      </c>
      <c r="P30">
        <v>24298</v>
      </c>
      <c r="Q30">
        <v>24298</v>
      </c>
      <c r="R30">
        <v>24298</v>
      </c>
      <c r="S30">
        <v>2285</v>
      </c>
      <c r="T30">
        <v>2344</v>
      </c>
      <c r="U30">
        <v>2414</v>
      </c>
      <c r="V30">
        <v>2429</v>
      </c>
      <c r="W30">
        <v>2490</v>
      </c>
      <c r="X30">
        <v>2541</v>
      </c>
      <c r="Y30">
        <v>2567</v>
      </c>
      <c r="Z30">
        <v>2604</v>
      </c>
      <c r="AA30">
        <v>2753</v>
      </c>
      <c r="AB30">
        <v>2753</v>
      </c>
      <c r="AC30">
        <v>2753</v>
      </c>
      <c r="AD30">
        <v>2753</v>
      </c>
      <c r="AE30">
        <v>365</v>
      </c>
      <c r="AF30">
        <v>377</v>
      </c>
      <c r="AG30">
        <v>382</v>
      </c>
      <c r="AH30">
        <v>387</v>
      </c>
      <c r="AI30">
        <v>397</v>
      </c>
      <c r="AJ30">
        <v>405</v>
      </c>
      <c r="AK30">
        <v>460</v>
      </c>
      <c r="AL30">
        <v>471</v>
      </c>
      <c r="AM30">
        <v>475</v>
      </c>
      <c r="AN30">
        <v>475</v>
      </c>
      <c r="AO30">
        <v>475</v>
      </c>
      <c r="AP30">
        <v>475</v>
      </c>
      <c r="AQ30">
        <v>759</v>
      </c>
      <c r="AR30">
        <v>0</v>
      </c>
      <c r="AS30">
        <v>13399</v>
      </c>
      <c r="AT30">
        <v>13242</v>
      </c>
      <c r="AU30">
        <v>2784</v>
      </c>
      <c r="AV30">
        <v>24298</v>
      </c>
      <c r="AW30">
        <v>365</v>
      </c>
      <c r="AX30">
        <v>363</v>
      </c>
      <c r="AY30">
        <v>260</v>
      </c>
      <c r="AZ30">
        <v>737</v>
      </c>
      <c r="BA30">
        <v>2269</v>
      </c>
      <c r="BB30">
        <v>2282</v>
      </c>
      <c r="BC30">
        <v>1800</v>
      </c>
      <c r="BD30">
        <v>2960</v>
      </c>
      <c r="BE30">
        <v>63</v>
      </c>
      <c r="BF30">
        <f>Table6[[#This Row],[50%]]-(Table6[[#This Row],[S50%]]+Table6[[#This Row],[I50%]])</f>
        <v>12004</v>
      </c>
      <c r="BG30" s="2">
        <f>Table6[[#This Row],[S50%]]+Table6[[#This Row],[I50%]]</f>
        <v>2650</v>
      </c>
    </row>
    <row r="31" spans="1:59" x14ac:dyDescent="0.2">
      <c r="A31">
        <v>1591105116</v>
      </c>
      <c r="B31">
        <v>240</v>
      </c>
      <c r="D31" t="s">
        <v>48</v>
      </c>
      <c r="E31" t="s">
        <v>331</v>
      </c>
      <c r="F31" t="s">
        <v>49</v>
      </c>
      <c r="G31">
        <v>15096</v>
      </c>
      <c r="H31">
        <v>16558</v>
      </c>
      <c r="I31">
        <v>17610</v>
      </c>
      <c r="J31">
        <v>18589</v>
      </c>
      <c r="K31">
        <v>20594</v>
      </c>
      <c r="L31">
        <v>22105</v>
      </c>
      <c r="M31">
        <v>23794</v>
      </c>
      <c r="N31">
        <v>24027</v>
      </c>
      <c r="O31">
        <v>24298</v>
      </c>
      <c r="P31">
        <v>24298</v>
      </c>
      <c r="Q31">
        <v>24298</v>
      </c>
      <c r="R31">
        <v>24298</v>
      </c>
      <c r="S31">
        <v>2275</v>
      </c>
      <c r="T31">
        <v>2347</v>
      </c>
      <c r="U31">
        <v>2411</v>
      </c>
      <c r="V31">
        <v>2442</v>
      </c>
      <c r="W31">
        <v>2503</v>
      </c>
      <c r="X31">
        <v>2550</v>
      </c>
      <c r="Y31">
        <v>2604</v>
      </c>
      <c r="Z31">
        <v>2613</v>
      </c>
      <c r="AA31">
        <v>2753</v>
      </c>
      <c r="AB31">
        <v>2753</v>
      </c>
      <c r="AC31">
        <v>2753</v>
      </c>
      <c r="AD31">
        <v>2753</v>
      </c>
      <c r="AE31">
        <v>364</v>
      </c>
      <c r="AF31">
        <v>375</v>
      </c>
      <c r="AG31">
        <v>384</v>
      </c>
      <c r="AH31">
        <v>388</v>
      </c>
      <c r="AI31">
        <v>396</v>
      </c>
      <c r="AJ31">
        <v>405</v>
      </c>
      <c r="AK31">
        <v>460</v>
      </c>
      <c r="AL31">
        <v>471</v>
      </c>
      <c r="AM31">
        <v>475</v>
      </c>
      <c r="AN31">
        <v>475</v>
      </c>
      <c r="AO31">
        <v>475</v>
      </c>
      <c r="AP31">
        <v>475</v>
      </c>
      <c r="AQ31">
        <v>788</v>
      </c>
      <c r="AR31">
        <v>0</v>
      </c>
      <c r="AS31">
        <v>13479</v>
      </c>
      <c r="AT31">
        <v>13311</v>
      </c>
      <c r="AU31">
        <v>2784</v>
      </c>
      <c r="AV31">
        <v>24298</v>
      </c>
      <c r="AW31">
        <v>365</v>
      </c>
      <c r="AX31">
        <v>363</v>
      </c>
      <c r="AY31">
        <v>260</v>
      </c>
      <c r="AZ31">
        <v>737</v>
      </c>
      <c r="BA31">
        <v>2268</v>
      </c>
      <c r="BB31">
        <v>2282</v>
      </c>
      <c r="BC31">
        <v>1800</v>
      </c>
      <c r="BD31">
        <v>2960</v>
      </c>
      <c r="BE31">
        <v>63</v>
      </c>
      <c r="BF31">
        <f>Table6[[#This Row],[50%]]-(Table6[[#This Row],[S50%]]+Table6[[#This Row],[I50%]])</f>
        <v>12457</v>
      </c>
      <c r="BG31" s="2">
        <f>Table6[[#This Row],[S50%]]+Table6[[#This Row],[I50%]]</f>
        <v>2639</v>
      </c>
    </row>
    <row r="32" spans="1:59" x14ac:dyDescent="0.2">
      <c r="A32">
        <v>1591105119</v>
      </c>
      <c r="B32">
        <v>240</v>
      </c>
      <c r="D32" t="s">
        <v>48</v>
      </c>
      <c r="E32" t="s">
        <v>331</v>
      </c>
      <c r="F32" t="s">
        <v>49</v>
      </c>
      <c r="G32">
        <v>15209</v>
      </c>
      <c r="H32">
        <v>16558</v>
      </c>
      <c r="I32">
        <v>17503</v>
      </c>
      <c r="J32">
        <v>18524</v>
      </c>
      <c r="K32">
        <v>20594</v>
      </c>
      <c r="L32">
        <v>21628</v>
      </c>
      <c r="M32">
        <v>24027</v>
      </c>
      <c r="N32">
        <v>24151</v>
      </c>
      <c r="O32">
        <v>24298</v>
      </c>
      <c r="P32">
        <v>24298</v>
      </c>
      <c r="Q32">
        <v>24298</v>
      </c>
      <c r="R32">
        <v>24298</v>
      </c>
      <c r="S32">
        <v>2270</v>
      </c>
      <c r="T32">
        <v>2358</v>
      </c>
      <c r="U32">
        <v>2421</v>
      </c>
      <c r="V32">
        <v>2446</v>
      </c>
      <c r="W32">
        <v>2513</v>
      </c>
      <c r="X32">
        <v>2567</v>
      </c>
      <c r="Y32">
        <v>2604</v>
      </c>
      <c r="Z32">
        <v>2613</v>
      </c>
      <c r="AA32">
        <v>2753</v>
      </c>
      <c r="AB32">
        <v>2753</v>
      </c>
      <c r="AC32">
        <v>2753</v>
      </c>
      <c r="AD32">
        <v>2753</v>
      </c>
      <c r="AE32">
        <v>364</v>
      </c>
      <c r="AF32">
        <v>377</v>
      </c>
      <c r="AG32">
        <v>386</v>
      </c>
      <c r="AH32">
        <v>390</v>
      </c>
      <c r="AI32">
        <v>400</v>
      </c>
      <c r="AJ32">
        <v>405</v>
      </c>
      <c r="AK32">
        <v>456</v>
      </c>
      <c r="AL32">
        <v>471</v>
      </c>
      <c r="AM32">
        <v>475</v>
      </c>
      <c r="AN32">
        <v>475</v>
      </c>
      <c r="AO32">
        <v>475</v>
      </c>
      <c r="AP32">
        <v>475</v>
      </c>
      <c r="AQ32">
        <v>816</v>
      </c>
      <c r="AR32">
        <v>0</v>
      </c>
      <c r="AS32">
        <v>13527</v>
      </c>
      <c r="AT32">
        <v>13364</v>
      </c>
      <c r="AU32">
        <v>2784</v>
      </c>
      <c r="AV32">
        <v>24298</v>
      </c>
      <c r="AW32">
        <v>365</v>
      </c>
      <c r="AX32">
        <v>363</v>
      </c>
      <c r="AY32">
        <v>260</v>
      </c>
      <c r="AZ32">
        <v>737</v>
      </c>
      <c r="BA32">
        <v>2268</v>
      </c>
      <c r="BB32">
        <v>2283</v>
      </c>
      <c r="BC32">
        <v>1800</v>
      </c>
      <c r="BD32">
        <v>2960</v>
      </c>
      <c r="BE32">
        <v>63</v>
      </c>
      <c r="BF32">
        <f>Table6[[#This Row],[50%]]-(Table6[[#This Row],[S50%]]+Table6[[#This Row],[I50%]])</f>
        <v>12575</v>
      </c>
      <c r="BG32" s="2">
        <f>Table6[[#This Row],[S50%]]+Table6[[#This Row],[I50%]]</f>
        <v>2634</v>
      </c>
    </row>
    <row r="33" spans="1:59" x14ac:dyDescent="0.2">
      <c r="A33">
        <v>1591105121</v>
      </c>
      <c r="B33">
        <v>240</v>
      </c>
      <c r="D33" t="s">
        <v>48</v>
      </c>
      <c r="E33" t="s">
        <v>134</v>
      </c>
      <c r="F33" t="s">
        <v>49</v>
      </c>
      <c r="G33">
        <v>15524</v>
      </c>
      <c r="H33">
        <v>16408</v>
      </c>
      <c r="I33">
        <v>17243</v>
      </c>
      <c r="J33">
        <v>18188</v>
      </c>
      <c r="K33">
        <v>20700</v>
      </c>
      <c r="L33">
        <v>21259</v>
      </c>
      <c r="M33">
        <v>24027</v>
      </c>
      <c r="N33">
        <v>24107</v>
      </c>
      <c r="O33">
        <v>24151</v>
      </c>
      <c r="P33">
        <v>24151</v>
      </c>
      <c r="Q33">
        <v>24151</v>
      </c>
      <c r="R33">
        <v>24151</v>
      </c>
      <c r="S33">
        <v>2275</v>
      </c>
      <c r="T33">
        <v>2354</v>
      </c>
      <c r="U33">
        <v>2417</v>
      </c>
      <c r="V33">
        <v>2441</v>
      </c>
      <c r="W33">
        <v>2503</v>
      </c>
      <c r="X33">
        <v>2552</v>
      </c>
      <c r="Y33">
        <v>2599</v>
      </c>
      <c r="Z33">
        <v>2604</v>
      </c>
      <c r="AA33">
        <v>2613</v>
      </c>
      <c r="AB33">
        <v>2613</v>
      </c>
      <c r="AC33">
        <v>2613</v>
      </c>
      <c r="AD33">
        <v>2613</v>
      </c>
      <c r="AE33">
        <v>366</v>
      </c>
      <c r="AF33">
        <v>378</v>
      </c>
      <c r="AG33">
        <v>386</v>
      </c>
      <c r="AH33">
        <v>391</v>
      </c>
      <c r="AI33">
        <v>398</v>
      </c>
      <c r="AJ33">
        <v>405</v>
      </c>
      <c r="AK33">
        <v>445</v>
      </c>
      <c r="AL33">
        <v>471</v>
      </c>
      <c r="AM33">
        <v>475</v>
      </c>
      <c r="AN33">
        <v>475</v>
      </c>
      <c r="AO33">
        <v>475</v>
      </c>
      <c r="AP33">
        <v>475</v>
      </c>
      <c r="AQ33">
        <v>846</v>
      </c>
      <c r="AR33">
        <v>0</v>
      </c>
      <c r="AS33">
        <v>13607</v>
      </c>
      <c r="AT33">
        <v>13418</v>
      </c>
      <c r="AU33">
        <v>2784</v>
      </c>
      <c r="AV33">
        <v>24298</v>
      </c>
      <c r="AW33">
        <v>365</v>
      </c>
      <c r="AX33">
        <v>363</v>
      </c>
      <c r="AY33">
        <v>260</v>
      </c>
      <c r="AZ33">
        <v>737</v>
      </c>
      <c r="BA33">
        <v>2269</v>
      </c>
      <c r="BB33">
        <v>2282</v>
      </c>
      <c r="BC33">
        <v>1800</v>
      </c>
      <c r="BD33">
        <v>2960</v>
      </c>
      <c r="BE33">
        <v>63</v>
      </c>
      <c r="BF33">
        <f>Table6[[#This Row],[50%]]-(Table6[[#This Row],[S50%]]+Table6[[#This Row],[I50%]])</f>
        <v>12883</v>
      </c>
      <c r="BG33" s="2">
        <f>Table6[[#This Row],[S50%]]+Table6[[#This Row],[I50%]]</f>
        <v>2641</v>
      </c>
    </row>
    <row r="34" spans="1:59" x14ac:dyDescent="0.2">
      <c r="A34">
        <v>1591105123</v>
      </c>
      <c r="B34">
        <v>240</v>
      </c>
      <c r="D34" t="s">
        <v>48</v>
      </c>
      <c r="E34" t="s">
        <v>331</v>
      </c>
      <c r="F34" t="s">
        <v>49</v>
      </c>
      <c r="G34">
        <v>15452</v>
      </c>
      <c r="H34">
        <v>16350</v>
      </c>
      <c r="I34">
        <v>17375</v>
      </c>
      <c r="J34">
        <v>18493</v>
      </c>
      <c r="K34">
        <v>20541</v>
      </c>
      <c r="L34">
        <v>22236</v>
      </c>
      <c r="M34">
        <v>24027</v>
      </c>
      <c r="N34">
        <v>24107</v>
      </c>
      <c r="O34">
        <v>24151</v>
      </c>
      <c r="P34">
        <v>24151</v>
      </c>
      <c r="Q34">
        <v>24151</v>
      </c>
      <c r="R34">
        <v>24151</v>
      </c>
      <c r="S34">
        <v>2284</v>
      </c>
      <c r="T34">
        <v>2354</v>
      </c>
      <c r="U34">
        <v>2421</v>
      </c>
      <c r="V34">
        <v>2441</v>
      </c>
      <c r="W34">
        <v>2487</v>
      </c>
      <c r="X34">
        <v>2545</v>
      </c>
      <c r="Y34">
        <v>2604</v>
      </c>
      <c r="Z34">
        <v>2613</v>
      </c>
      <c r="AA34">
        <v>2694</v>
      </c>
      <c r="AB34">
        <v>2694</v>
      </c>
      <c r="AC34">
        <v>2694</v>
      </c>
      <c r="AD34">
        <v>2694</v>
      </c>
      <c r="AE34">
        <v>367</v>
      </c>
      <c r="AF34">
        <v>380</v>
      </c>
      <c r="AG34">
        <v>389</v>
      </c>
      <c r="AH34">
        <v>394</v>
      </c>
      <c r="AI34">
        <v>400</v>
      </c>
      <c r="AJ34">
        <v>409</v>
      </c>
      <c r="AK34">
        <v>425</v>
      </c>
      <c r="AL34">
        <v>445</v>
      </c>
      <c r="AM34">
        <v>475</v>
      </c>
      <c r="AN34">
        <v>475</v>
      </c>
      <c r="AO34">
        <v>475</v>
      </c>
      <c r="AP34">
        <v>475</v>
      </c>
      <c r="AQ34">
        <v>882</v>
      </c>
      <c r="AR34">
        <v>0</v>
      </c>
      <c r="AS34">
        <v>13774</v>
      </c>
      <c r="AT34">
        <v>13489</v>
      </c>
      <c r="AU34">
        <v>2784</v>
      </c>
      <c r="AV34">
        <v>24298</v>
      </c>
      <c r="AW34">
        <v>365</v>
      </c>
      <c r="AX34">
        <v>364</v>
      </c>
      <c r="AY34">
        <v>260</v>
      </c>
      <c r="AZ34">
        <v>737</v>
      </c>
      <c r="BA34">
        <v>2270</v>
      </c>
      <c r="BB34">
        <v>2283</v>
      </c>
      <c r="BC34">
        <v>1800</v>
      </c>
      <c r="BD34">
        <v>2960</v>
      </c>
      <c r="BE34">
        <v>63</v>
      </c>
      <c r="BF34">
        <f>Table6[[#This Row],[50%]]-(Table6[[#This Row],[S50%]]+Table6[[#This Row],[I50%]])</f>
        <v>12801</v>
      </c>
      <c r="BG34" s="2">
        <f>Table6[[#This Row],[S50%]]+Table6[[#This Row],[I50%]]</f>
        <v>2651</v>
      </c>
    </row>
    <row r="35" spans="1:59" x14ac:dyDescent="0.2">
      <c r="A35">
        <v>1591105125</v>
      </c>
      <c r="B35">
        <v>240</v>
      </c>
      <c r="D35" t="s">
        <v>48</v>
      </c>
      <c r="E35" t="s">
        <v>135</v>
      </c>
      <c r="F35" t="s">
        <v>49</v>
      </c>
      <c r="G35">
        <v>14954</v>
      </c>
      <c r="H35">
        <v>16295</v>
      </c>
      <c r="I35">
        <v>17277</v>
      </c>
      <c r="J35">
        <v>17719</v>
      </c>
      <c r="K35">
        <v>19121</v>
      </c>
      <c r="L35">
        <v>22219</v>
      </c>
      <c r="M35">
        <v>23250</v>
      </c>
      <c r="N35">
        <v>24107</v>
      </c>
      <c r="O35">
        <v>24151</v>
      </c>
      <c r="P35">
        <v>24151</v>
      </c>
      <c r="Q35">
        <v>24151</v>
      </c>
      <c r="R35">
        <v>24151</v>
      </c>
      <c r="S35">
        <v>2284</v>
      </c>
      <c r="T35">
        <v>2375</v>
      </c>
      <c r="U35">
        <v>2426</v>
      </c>
      <c r="V35">
        <v>2446</v>
      </c>
      <c r="W35">
        <v>2503</v>
      </c>
      <c r="X35">
        <v>2545</v>
      </c>
      <c r="Y35">
        <v>2599</v>
      </c>
      <c r="Z35">
        <v>2613</v>
      </c>
      <c r="AA35">
        <v>2694</v>
      </c>
      <c r="AB35">
        <v>2694</v>
      </c>
      <c r="AC35">
        <v>2694</v>
      </c>
      <c r="AD35">
        <v>2694</v>
      </c>
      <c r="AE35">
        <v>369</v>
      </c>
      <c r="AF35">
        <v>381</v>
      </c>
      <c r="AG35">
        <v>389</v>
      </c>
      <c r="AH35">
        <v>394</v>
      </c>
      <c r="AI35">
        <v>400</v>
      </c>
      <c r="AJ35">
        <v>408</v>
      </c>
      <c r="AK35">
        <v>419</v>
      </c>
      <c r="AL35">
        <v>423</v>
      </c>
      <c r="AM35">
        <v>445</v>
      </c>
      <c r="AN35">
        <v>445</v>
      </c>
      <c r="AO35">
        <v>445</v>
      </c>
      <c r="AP35">
        <v>445</v>
      </c>
      <c r="AQ35">
        <v>907</v>
      </c>
      <c r="AR35">
        <v>0</v>
      </c>
      <c r="AS35">
        <v>13882</v>
      </c>
      <c r="AT35">
        <v>13526</v>
      </c>
      <c r="AU35">
        <v>2784</v>
      </c>
      <c r="AV35">
        <v>24298</v>
      </c>
      <c r="AW35">
        <v>365</v>
      </c>
      <c r="AX35">
        <v>364</v>
      </c>
      <c r="AY35">
        <v>260</v>
      </c>
      <c r="AZ35">
        <v>737</v>
      </c>
      <c r="BA35">
        <v>2270</v>
      </c>
      <c r="BB35">
        <v>2283</v>
      </c>
      <c r="BC35">
        <v>1800</v>
      </c>
      <c r="BD35">
        <v>2960</v>
      </c>
      <c r="BE35">
        <v>63</v>
      </c>
      <c r="BF35">
        <f>Table6[[#This Row],[50%]]-(Table6[[#This Row],[S50%]]+Table6[[#This Row],[I50%]])</f>
        <v>12301</v>
      </c>
      <c r="BG35" s="2">
        <f>Table6[[#This Row],[S50%]]+Table6[[#This Row],[I50%]]</f>
        <v>2653</v>
      </c>
    </row>
    <row r="36" spans="1:59" x14ac:dyDescent="0.2">
      <c r="A36">
        <v>1591105127</v>
      </c>
      <c r="B36">
        <v>240</v>
      </c>
      <c r="D36" t="s">
        <v>48</v>
      </c>
      <c r="E36" t="s">
        <v>258</v>
      </c>
      <c r="F36" t="s">
        <v>49</v>
      </c>
      <c r="G36">
        <v>14914</v>
      </c>
      <c r="H36">
        <v>16408</v>
      </c>
      <c r="I36">
        <v>17518</v>
      </c>
      <c r="J36">
        <v>18413</v>
      </c>
      <c r="K36">
        <v>19216</v>
      </c>
      <c r="L36">
        <v>22135</v>
      </c>
      <c r="M36">
        <v>22824</v>
      </c>
      <c r="N36">
        <v>23250</v>
      </c>
      <c r="O36">
        <v>24107</v>
      </c>
      <c r="P36">
        <v>24107</v>
      </c>
      <c r="Q36">
        <v>24107</v>
      </c>
      <c r="R36">
        <v>24107</v>
      </c>
      <c r="S36">
        <v>2288</v>
      </c>
      <c r="T36">
        <v>2370</v>
      </c>
      <c r="U36">
        <v>2432</v>
      </c>
      <c r="V36">
        <v>2446</v>
      </c>
      <c r="W36">
        <v>2507</v>
      </c>
      <c r="X36">
        <v>2549</v>
      </c>
      <c r="Y36">
        <v>2599</v>
      </c>
      <c r="Z36">
        <v>2601</v>
      </c>
      <c r="AA36">
        <v>2694</v>
      </c>
      <c r="AB36">
        <v>2694</v>
      </c>
      <c r="AC36">
        <v>2694</v>
      </c>
      <c r="AD36">
        <v>2694</v>
      </c>
      <c r="AE36">
        <v>368</v>
      </c>
      <c r="AF36">
        <v>380</v>
      </c>
      <c r="AG36">
        <v>388</v>
      </c>
      <c r="AH36">
        <v>391</v>
      </c>
      <c r="AI36">
        <v>399</v>
      </c>
      <c r="AJ36">
        <v>406</v>
      </c>
      <c r="AK36">
        <v>415</v>
      </c>
      <c r="AL36">
        <v>423</v>
      </c>
      <c r="AM36">
        <v>445</v>
      </c>
      <c r="AN36">
        <v>445</v>
      </c>
      <c r="AO36">
        <v>445</v>
      </c>
      <c r="AP36">
        <v>445</v>
      </c>
      <c r="AQ36">
        <v>931</v>
      </c>
      <c r="AR36">
        <v>0</v>
      </c>
      <c r="AS36">
        <v>13921</v>
      </c>
      <c r="AT36">
        <v>13563</v>
      </c>
      <c r="AU36">
        <v>2784</v>
      </c>
      <c r="AV36">
        <v>24298</v>
      </c>
      <c r="AW36">
        <v>365</v>
      </c>
      <c r="AX36">
        <v>363</v>
      </c>
      <c r="AY36">
        <v>260</v>
      </c>
      <c r="AZ36">
        <v>737</v>
      </c>
      <c r="BA36">
        <v>2270</v>
      </c>
      <c r="BB36">
        <v>2283</v>
      </c>
      <c r="BC36">
        <v>1800</v>
      </c>
      <c r="BD36">
        <v>2960</v>
      </c>
      <c r="BE36">
        <v>63</v>
      </c>
      <c r="BF36">
        <f>Table6[[#This Row],[50%]]-(Table6[[#This Row],[S50%]]+Table6[[#This Row],[I50%]])</f>
        <v>12258</v>
      </c>
      <c r="BG36" s="2">
        <f>Table6[[#This Row],[S50%]]+Table6[[#This Row],[I50%]]</f>
        <v>2656</v>
      </c>
    </row>
    <row r="37" spans="1:59" x14ac:dyDescent="0.2">
      <c r="A37">
        <v>1591105129</v>
      </c>
      <c r="B37">
        <v>240</v>
      </c>
      <c r="D37" t="s">
        <v>48</v>
      </c>
      <c r="E37" t="s">
        <v>258</v>
      </c>
      <c r="F37" t="s">
        <v>49</v>
      </c>
      <c r="G37">
        <v>14914</v>
      </c>
      <c r="H37">
        <v>16524</v>
      </c>
      <c r="I37">
        <v>17518</v>
      </c>
      <c r="J37">
        <v>18413</v>
      </c>
      <c r="K37">
        <v>19121</v>
      </c>
      <c r="L37">
        <v>22219</v>
      </c>
      <c r="M37">
        <v>22824</v>
      </c>
      <c r="N37">
        <v>23250</v>
      </c>
      <c r="O37">
        <v>23732</v>
      </c>
      <c r="P37">
        <v>23732</v>
      </c>
      <c r="Q37">
        <v>23732</v>
      </c>
      <c r="R37">
        <v>23732</v>
      </c>
      <c r="S37">
        <v>2277</v>
      </c>
      <c r="T37">
        <v>2347</v>
      </c>
      <c r="U37">
        <v>2436</v>
      </c>
      <c r="V37">
        <v>2452</v>
      </c>
      <c r="W37">
        <v>2500</v>
      </c>
      <c r="X37">
        <v>2546</v>
      </c>
      <c r="Y37">
        <v>2584</v>
      </c>
      <c r="Z37">
        <v>2601</v>
      </c>
      <c r="AA37">
        <v>2694</v>
      </c>
      <c r="AB37">
        <v>2694</v>
      </c>
      <c r="AC37">
        <v>2694</v>
      </c>
      <c r="AD37">
        <v>2694</v>
      </c>
      <c r="AE37">
        <v>366</v>
      </c>
      <c r="AF37">
        <v>376</v>
      </c>
      <c r="AG37">
        <v>387</v>
      </c>
      <c r="AH37">
        <v>391</v>
      </c>
      <c r="AI37">
        <v>399</v>
      </c>
      <c r="AJ37">
        <v>408</v>
      </c>
      <c r="AK37">
        <v>423</v>
      </c>
      <c r="AL37">
        <v>432</v>
      </c>
      <c r="AM37">
        <v>435</v>
      </c>
      <c r="AN37">
        <v>435</v>
      </c>
      <c r="AO37">
        <v>435</v>
      </c>
      <c r="AP37">
        <v>435</v>
      </c>
      <c r="AQ37">
        <v>965</v>
      </c>
      <c r="AR37">
        <v>0</v>
      </c>
      <c r="AS37">
        <v>13963</v>
      </c>
      <c r="AT37">
        <v>13606</v>
      </c>
      <c r="AU37">
        <v>2784</v>
      </c>
      <c r="AV37">
        <v>24298</v>
      </c>
      <c r="AW37">
        <v>365</v>
      </c>
      <c r="AX37">
        <v>364</v>
      </c>
      <c r="AY37">
        <v>260</v>
      </c>
      <c r="AZ37">
        <v>737</v>
      </c>
      <c r="BA37">
        <v>2270</v>
      </c>
      <c r="BB37">
        <v>2283</v>
      </c>
      <c r="BC37">
        <v>1800</v>
      </c>
      <c r="BD37">
        <v>2960</v>
      </c>
      <c r="BE37">
        <v>63</v>
      </c>
      <c r="BF37">
        <f>Table6[[#This Row],[50%]]-(Table6[[#This Row],[S50%]]+Table6[[#This Row],[I50%]])</f>
        <v>12271</v>
      </c>
      <c r="BG37" s="2">
        <f>Table6[[#This Row],[S50%]]+Table6[[#This Row],[I50%]]</f>
        <v>2643</v>
      </c>
    </row>
    <row r="38" spans="1:59" x14ac:dyDescent="0.2">
      <c r="A38">
        <v>1591105131</v>
      </c>
      <c r="B38">
        <v>240</v>
      </c>
      <c r="D38" t="s">
        <v>48</v>
      </c>
      <c r="E38" t="s">
        <v>323</v>
      </c>
      <c r="F38" t="s">
        <v>49</v>
      </c>
      <c r="G38">
        <v>14711</v>
      </c>
      <c r="H38">
        <v>16350</v>
      </c>
      <c r="I38">
        <v>17518</v>
      </c>
      <c r="J38">
        <v>18341</v>
      </c>
      <c r="K38">
        <v>19020</v>
      </c>
      <c r="L38">
        <v>22135</v>
      </c>
      <c r="M38">
        <v>23250</v>
      </c>
      <c r="N38">
        <v>23310</v>
      </c>
      <c r="O38">
        <v>23732</v>
      </c>
      <c r="P38">
        <v>23732</v>
      </c>
      <c r="Q38">
        <v>23732</v>
      </c>
      <c r="R38">
        <v>23732</v>
      </c>
      <c r="S38">
        <v>2280</v>
      </c>
      <c r="T38">
        <v>2360</v>
      </c>
      <c r="U38">
        <v>2440</v>
      </c>
      <c r="V38">
        <v>2454</v>
      </c>
      <c r="W38">
        <v>2498</v>
      </c>
      <c r="X38">
        <v>2546</v>
      </c>
      <c r="Y38">
        <v>2584</v>
      </c>
      <c r="Z38">
        <v>2601</v>
      </c>
      <c r="AA38">
        <v>2694</v>
      </c>
      <c r="AB38">
        <v>2694</v>
      </c>
      <c r="AC38">
        <v>2694</v>
      </c>
      <c r="AD38">
        <v>2694</v>
      </c>
      <c r="AE38">
        <v>366</v>
      </c>
      <c r="AF38">
        <v>376</v>
      </c>
      <c r="AG38">
        <v>384</v>
      </c>
      <c r="AH38">
        <v>387</v>
      </c>
      <c r="AI38">
        <v>398</v>
      </c>
      <c r="AJ38">
        <v>408</v>
      </c>
      <c r="AK38">
        <v>417</v>
      </c>
      <c r="AL38">
        <v>432</v>
      </c>
      <c r="AM38">
        <v>435</v>
      </c>
      <c r="AN38">
        <v>435</v>
      </c>
      <c r="AO38">
        <v>435</v>
      </c>
      <c r="AP38">
        <v>435</v>
      </c>
      <c r="AQ38">
        <v>997</v>
      </c>
      <c r="AR38">
        <v>0</v>
      </c>
      <c r="AS38">
        <v>14005</v>
      </c>
      <c r="AT38">
        <v>13655</v>
      </c>
      <c r="AU38">
        <v>2784</v>
      </c>
      <c r="AV38">
        <v>24298</v>
      </c>
      <c r="AW38">
        <v>365</v>
      </c>
      <c r="AX38">
        <v>364</v>
      </c>
      <c r="AY38">
        <v>260</v>
      </c>
      <c r="AZ38">
        <v>737</v>
      </c>
      <c r="BA38">
        <v>2271</v>
      </c>
      <c r="BB38">
        <v>2284</v>
      </c>
      <c r="BC38">
        <v>1800</v>
      </c>
      <c r="BD38">
        <v>2960</v>
      </c>
      <c r="BE38">
        <v>63</v>
      </c>
      <c r="BF38">
        <f>Table6[[#This Row],[50%]]-(Table6[[#This Row],[S50%]]+Table6[[#This Row],[I50%]])</f>
        <v>12065</v>
      </c>
      <c r="BG38" s="2">
        <f>Table6[[#This Row],[S50%]]+Table6[[#This Row],[I50%]]</f>
        <v>2646</v>
      </c>
    </row>
    <row r="39" spans="1:59" x14ac:dyDescent="0.2">
      <c r="A39">
        <v>1591105133</v>
      </c>
      <c r="B39">
        <v>240</v>
      </c>
      <c r="D39" t="s">
        <v>48</v>
      </c>
      <c r="E39" t="s">
        <v>323</v>
      </c>
      <c r="F39" t="s">
        <v>49</v>
      </c>
      <c r="G39">
        <v>14580</v>
      </c>
      <c r="H39">
        <v>16266</v>
      </c>
      <c r="I39">
        <v>17381</v>
      </c>
      <c r="J39">
        <v>17978</v>
      </c>
      <c r="K39">
        <v>18985</v>
      </c>
      <c r="L39">
        <v>22135</v>
      </c>
      <c r="M39">
        <v>23310</v>
      </c>
      <c r="N39">
        <v>23620</v>
      </c>
      <c r="O39">
        <v>23732</v>
      </c>
      <c r="P39">
        <v>23732</v>
      </c>
      <c r="Q39">
        <v>23732</v>
      </c>
      <c r="R39">
        <v>23732</v>
      </c>
      <c r="S39">
        <v>2285</v>
      </c>
      <c r="T39">
        <v>2380</v>
      </c>
      <c r="U39">
        <v>2445</v>
      </c>
      <c r="V39">
        <v>2455</v>
      </c>
      <c r="W39">
        <v>2497</v>
      </c>
      <c r="X39">
        <v>2548</v>
      </c>
      <c r="Y39">
        <v>2584</v>
      </c>
      <c r="Z39">
        <v>2585</v>
      </c>
      <c r="AA39">
        <v>2601</v>
      </c>
      <c r="AB39">
        <v>2601</v>
      </c>
      <c r="AC39">
        <v>2601</v>
      </c>
      <c r="AD39">
        <v>2601</v>
      </c>
      <c r="AE39">
        <v>366</v>
      </c>
      <c r="AF39">
        <v>377</v>
      </c>
      <c r="AG39">
        <v>384</v>
      </c>
      <c r="AH39">
        <v>387</v>
      </c>
      <c r="AI39">
        <v>397</v>
      </c>
      <c r="AJ39">
        <v>412</v>
      </c>
      <c r="AK39">
        <v>432</v>
      </c>
      <c r="AL39">
        <v>435</v>
      </c>
      <c r="AM39">
        <v>449</v>
      </c>
      <c r="AN39">
        <v>449</v>
      </c>
      <c r="AO39">
        <v>449</v>
      </c>
      <c r="AP39">
        <v>449</v>
      </c>
      <c r="AQ39">
        <v>1022</v>
      </c>
      <c r="AR39">
        <v>0</v>
      </c>
      <c r="AS39">
        <v>14005</v>
      </c>
      <c r="AT39">
        <v>13674</v>
      </c>
      <c r="AU39">
        <v>2784</v>
      </c>
      <c r="AV39">
        <v>24298</v>
      </c>
      <c r="AW39">
        <v>365</v>
      </c>
      <c r="AX39">
        <v>364</v>
      </c>
      <c r="AY39">
        <v>260</v>
      </c>
      <c r="AZ39">
        <v>737</v>
      </c>
      <c r="BA39">
        <v>2271</v>
      </c>
      <c r="BB39">
        <v>2284</v>
      </c>
      <c r="BC39">
        <v>1800</v>
      </c>
      <c r="BD39">
        <v>2960</v>
      </c>
      <c r="BE39">
        <v>63</v>
      </c>
      <c r="BF39">
        <f>Table6[[#This Row],[50%]]-(Table6[[#This Row],[S50%]]+Table6[[#This Row],[I50%]])</f>
        <v>11929</v>
      </c>
      <c r="BG39" s="2">
        <f>Table6[[#This Row],[S50%]]+Table6[[#This Row],[I50%]]</f>
        <v>2651</v>
      </c>
    </row>
    <row r="40" spans="1:59" x14ac:dyDescent="0.2">
      <c r="A40">
        <v>1591105135</v>
      </c>
      <c r="B40">
        <v>240</v>
      </c>
      <c r="D40" t="s">
        <v>48</v>
      </c>
      <c r="E40" t="s">
        <v>311</v>
      </c>
      <c r="F40" t="s">
        <v>49</v>
      </c>
      <c r="G40">
        <v>14580</v>
      </c>
      <c r="H40">
        <v>16373</v>
      </c>
      <c r="I40">
        <v>17381</v>
      </c>
      <c r="J40">
        <v>18027</v>
      </c>
      <c r="K40">
        <v>19212</v>
      </c>
      <c r="L40">
        <v>22071</v>
      </c>
      <c r="M40">
        <v>23513</v>
      </c>
      <c r="N40">
        <v>23620</v>
      </c>
      <c r="O40">
        <v>23732</v>
      </c>
      <c r="P40">
        <v>23732</v>
      </c>
      <c r="Q40">
        <v>23732</v>
      </c>
      <c r="R40">
        <v>23732</v>
      </c>
      <c r="S40">
        <v>2284</v>
      </c>
      <c r="T40">
        <v>2387</v>
      </c>
      <c r="U40">
        <v>2440</v>
      </c>
      <c r="V40">
        <v>2454</v>
      </c>
      <c r="W40">
        <v>2494</v>
      </c>
      <c r="X40">
        <v>2535</v>
      </c>
      <c r="Y40">
        <v>2564</v>
      </c>
      <c r="Z40">
        <v>2585</v>
      </c>
      <c r="AA40">
        <v>2727</v>
      </c>
      <c r="AB40">
        <v>2727</v>
      </c>
      <c r="AC40">
        <v>2727</v>
      </c>
      <c r="AD40">
        <v>2727</v>
      </c>
      <c r="AE40">
        <v>366</v>
      </c>
      <c r="AF40">
        <v>376</v>
      </c>
      <c r="AG40">
        <v>383</v>
      </c>
      <c r="AH40">
        <v>387</v>
      </c>
      <c r="AI40">
        <v>396</v>
      </c>
      <c r="AJ40">
        <v>413</v>
      </c>
      <c r="AK40">
        <v>435</v>
      </c>
      <c r="AL40">
        <v>442</v>
      </c>
      <c r="AM40">
        <v>449</v>
      </c>
      <c r="AN40">
        <v>449</v>
      </c>
      <c r="AO40">
        <v>449</v>
      </c>
      <c r="AP40">
        <v>449</v>
      </c>
      <c r="AQ40">
        <v>1053</v>
      </c>
      <c r="AR40">
        <v>0</v>
      </c>
      <c r="AS40">
        <v>14074</v>
      </c>
      <c r="AT40">
        <v>13707</v>
      </c>
      <c r="AU40">
        <v>2784</v>
      </c>
      <c r="AV40">
        <v>24298</v>
      </c>
      <c r="AW40">
        <v>365</v>
      </c>
      <c r="AX40">
        <v>364</v>
      </c>
      <c r="AY40">
        <v>260</v>
      </c>
      <c r="AZ40">
        <v>737</v>
      </c>
      <c r="BA40">
        <v>2274</v>
      </c>
      <c r="BB40">
        <v>2285</v>
      </c>
      <c r="BC40">
        <v>1800</v>
      </c>
      <c r="BD40">
        <v>2960</v>
      </c>
      <c r="BE40">
        <v>63</v>
      </c>
      <c r="BF40">
        <f>Table6[[#This Row],[50%]]-(Table6[[#This Row],[S50%]]+Table6[[#This Row],[I50%]])</f>
        <v>11930</v>
      </c>
      <c r="BG40" s="2">
        <f>Table6[[#This Row],[S50%]]+Table6[[#This Row],[I50%]]</f>
        <v>2650</v>
      </c>
    </row>
    <row r="41" spans="1:59" x14ac:dyDescent="0.2">
      <c r="A41">
        <v>1591105137</v>
      </c>
      <c r="B41">
        <v>240</v>
      </c>
      <c r="D41" t="s">
        <v>48</v>
      </c>
      <c r="E41" t="s">
        <v>257</v>
      </c>
      <c r="F41" t="s">
        <v>49</v>
      </c>
      <c r="G41">
        <v>15131</v>
      </c>
      <c r="H41">
        <v>16480</v>
      </c>
      <c r="I41">
        <v>17455</v>
      </c>
      <c r="J41">
        <v>18445</v>
      </c>
      <c r="K41">
        <v>19353</v>
      </c>
      <c r="L41">
        <v>21697</v>
      </c>
      <c r="M41">
        <v>23513</v>
      </c>
      <c r="N41">
        <v>23620</v>
      </c>
      <c r="O41">
        <v>23732</v>
      </c>
      <c r="P41">
        <v>23732</v>
      </c>
      <c r="Q41">
        <v>23732</v>
      </c>
      <c r="R41">
        <v>23732</v>
      </c>
      <c r="S41">
        <v>2287</v>
      </c>
      <c r="T41">
        <v>2397</v>
      </c>
      <c r="U41">
        <v>2446</v>
      </c>
      <c r="V41">
        <v>2462</v>
      </c>
      <c r="W41">
        <v>2498</v>
      </c>
      <c r="X41">
        <v>2548</v>
      </c>
      <c r="Y41">
        <v>2585</v>
      </c>
      <c r="Z41">
        <v>2727</v>
      </c>
      <c r="AA41">
        <v>2810</v>
      </c>
      <c r="AB41">
        <v>2810</v>
      </c>
      <c r="AC41">
        <v>2810</v>
      </c>
      <c r="AD41">
        <v>2810</v>
      </c>
      <c r="AE41">
        <v>369</v>
      </c>
      <c r="AF41">
        <v>378</v>
      </c>
      <c r="AG41">
        <v>385</v>
      </c>
      <c r="AH41">
        <v>387</v>
      </c>
      <c r="AI41">
        <v>401</v>
      </c>
      <c r="AJ41">
        <v>413</v>
      </c>
      <c r="AK41">
        <v>442</v>
      </c>
      <c r="AL41">
        <v>447</v>
      </c>
      <c r="AM41">
        <v>449</v>
      </c>
      <c r="AN41">
        <v>449</v>
      </c>
      <c r="AO41">
        <v>449</v>
      </c>
      <c r="AP41">
        <v>449</v>
      </c>
      <c r="AQ41">
        <v>1081</v>
      </c>
      <c r="AR41">
        <v>0</v>
      </c>
      <c r="AS41">
        <v>14171</v>
      </c>
      <c r="AT41">
        <v>13765</v>
      </c>
      <c r="AU41">
        <v>2784</v>
      </c>
      <c r="AV41">
        <v>24298</v>
      </c>
      <c r="AW41">
        <v>366</v>
      </c>
      <c r="AX41">
        <v>364</v>
      </c>
      <c r="AY41">
        <v>260</v>
      </c>
      <c r="AZ41">
        <v>737</v>
      </c>
      <c r="BA41">
        <v>2274</v>
      </c>
      <c r="BB41">
        <v>2286</v>
      </c>
      <c r="BC41">
        <v>1800</v>
      </c>
      <c r="BD41">
        <v>2960</v>
      </c>
      <c r="BE41">
        <v>63</v>
      </c>
      <c r="BF41">
        <f>Table6[[#This Row],[50%]]-(Table6[[#This Row],[S50%]]+Table6[[#This Row],[I50%]])</f>
        <v>12475</v>
      </c>
      <c r="BG41" s="2">
        <f>Table6[[#This Row],[S50%]]+Table6[[#This Row],[I50%]]</f>
        <v>2656</v>
      </c>
    </row>
    <row r="42" spans="1:59" x14ac:dyDescent="0.2">
      <c r="A42">
        <v>1591105139</v>
      </c>
      <c r="B42">
        <v>240</v>
      </c>
      <c r="D42" t="s">
        <v>48</v>
      </c>
      <c r="E42" t="s">
        <v>258</v>
      </c>
      <c r="F42" t="s">
        <v>49</v>
      </c>
      <c r="G42">
        <v>15444</v>
      </c>
      <c r="H42">
        <v>16630</v>
      </c>
      <c r="I42">
        <v>17468</v>
      </c>
      <c r="J42">
        <v>18445</v>
      </c>
      <c r="K42">
        <v>19481</v>
      </c>
      <c r="L42">
        <v>21997</v>
      </c>
      <c r="M42">
        <v>23310</v>
      </c>
      <c r="N42">
        <v>23513</v>
      </c>
      <c r="O42">
        <v>23620</v>
      </c>
      <c r="P42">
        <v>23620</v>
      </c>
      <c r="Q42">
        <v>23620</v>
      </c>
      <c r="R42">
        <v>23620</v>
      </c>
      <c r="S42">
        <v>2293</v>
      </c>
      <c r="T42">
        <v>2370</v>
      </c>
      <c r="U42">
        <v>2440</v>
      </c>
      <c r="V42">
        <v>2454</v>
      </c>
      <c r="W42">
        <v>2498</v>
      </c>
      <c r="X42">
        <v>2548</v>
      </c>
      <c r="Y42">
        <v>2585</v>
      </c>
      <c r="Z42">
        <v>2727</v>
      </c>
      <c r="AA42">
        <v>2810</v>
      </c>
      <c r="AB42">
        <v>2810</v>
      </c>
      <c r="AC42">
        <v>2810</v>
      </c>
      <c r="AD42">
        <v>2810</v>
      </c>
      <c r="AE42">
        <v>367</v>
      </c>
      <c r="AF42">
        <v>377</v>
      </c>
      <c r="AG42">
        <v>385</v>
      </c>
      <c r="AH42">
        <v>387</v>
      </c>
      <c r="AI42">
        <v>401</v>
      </c>
      <c r="AJ42">
        <v>417</v>
      </c>
      <c r="AK42">
        <v>442</v>
      </c>
      <c r="AL42">
        <v>447</v>
      </c>
      <c r="AM42">
        <v>449</v>
      </c>
      <c r="AN42">
        <v>449</v>
      </c>
      <c r="AO42">
        <v>449</v>
      </c>
      <c r="AP42">
        <v>449</v>
      </c>
      <c r="AQ42">
        <v>1112</v>
      </c>
      <c r="AR42">
        <v>0</v>
      </c>
      <c r="AS42">
        <v>14188</v>
      </c>
      <c r="AT42">
        <v>13796</v>
      </c>
      <c r="AU42">
        <v>2784</v>
      </c>
      <c r="AV42">
        <v>24298</v>
      </c>
      <c r="AW42">
        <v>365</v>
      </c>
      <c r="AX42">
        <v>364</v>
      </c>
      <c r="AY42">
        <v>260</v>
      </c>
      <c r="AZ42">
        <v>737</v>
      </c>
      <c r="BA42">
        <v>2275</v>
      </c>
      <c r="BB42">
        <v>2285</v>
      </c>
      <c r="BC42">
        <v>1800</v>
      </c>
      <c r="BD42">
        <v>2960</v>
      </c>
      <c r="BE42">
        <v>63</v>
      </c>
      <c r="BF42">
        <f>Table6[[#This Row],[50%]]-(Table6[[#This Row],[S50%]]+Table6[[#This Row],[I50%]])</f>
        <v>12784</v>
      </c>
      <c r="BG42" s="2">
        <f>Table6[[#This Row],[S50%]]+Table6[[#This Row],[I50%]]</f>
        <v>2660</v>
      </c>
    </row>
    <row r="43" spans="1:59" x14ac:dyDescent="0.2">
      <c r="A43">
        <v>1591105141</v>
      </c>
      <c r="B43">
        <v>240</v>
      </c>
      <c r="D43" t="s">
        <v>48</v>
      </c>
      <c r="E43" t="s">
        <v>191</v>
      </c>
      <c r="F43" t="s">
        <v>49</v>
      </c>
      <c r="G43">
        <v>15633</v>
      </c>
      <c r="H43">
        <v>16630</v>
      </c>
      <c r="I43">
        <v>17468</v>
      </c>
      <c r="J43">
        <v>18708</v>
      </c>
      <c r="K43">
        <v>19503</v>
      </c>
      <c r="L43">
        <v>21697</v>
      </c>
      <c r="M43">
        <v>22931</v>
      </c>
      <c r="N43">
        <v>23107</v>
      </c>
      <c r="O43">
        <v>23513</v>
      </c>
      <c r="P43">
        <v>23513</v>
      </c>
      <c r="Q43">
        <v>23513</v>
      </c>
      <c r="R43">
        <v>23513</v>
      </c>
      <c r="S43">
        <v>2284</v>
      </c>
      <c r="T43">
        <v>2343</v>
      </c>
      <c r="U43">
        <v>2417</v>
      </c>
      <c r="V43">
        <v>2440</v>
      </c>
      <c r="W43">
        <v>2494</v>
      </c>
      <c r="X43">
        <v>2552</v>
      </c>
      <c r="Y43">
        <v>2664</v>
      </c>
      <c r="Z43">
        <v>2727</v>
      </c>
      <c r="AA43">
        <v>2810</v>
      </c>
      <c r="AB43">
        <v>2810</v>
      </c>
      <c r="AC43">
        <v>2810</v>
      </c>
      <c r="AD43">
        <v>2810</v>
      </c>
      <c r="AE43">
        <v>366</v>
      </c>
      <c r="AF43">
        <v>377</v>
      </c>
      <c r="AG43">
        <v>384</v>
      </c>
      <c r="AH43">
        <v>387</v>
      </c>
      <c r="AI43">
        <v>401</v>
      </c>
      <c r="AJ43">
        <v>421</v>
      </c>
      <c r="AK43">
        <v>442</v>
      </c>
      <c r="AL43">
        <v>447</v>
      </c>
      <c r="AM43">
        <v>449</v>
      </c>
      <c r="AN43">
        <v>449</v>
      </c>
      <c r="AO43">
        <v>449</v>
      </c>
      <c r="AP43">
        <v>449</v>
      </c>
      <c r="AQ43">
        <v>1140</v>
      </c>
      <c r="AR43">
        <v>0</v>
      </c>
      <c r="AS43">
        <v>14255</v>
      </c>
      <c r="AT43">
        <v>13840</v>
      </c>
      <c r="AU43">
        <v>2784</v>
      </c>
      <c r="AV43">
        <v>24298</v>
      </c>
      <c r="AW43">
        <v>365</v>
      </c>
      <c r="AX43">
        <v>364</v>
      </c>
      <c r="AY43">
        <v>260</v>
      </c>
      <c r="AZ43">
        <v>737</v>
      </c>
      <c r="BA43">
        <v>2275</v>
      </c>
      <c r="BB43">
        <v>2285</v>
      </c>
      <c r="BC43">
        <v>1800</v>
      </c>
      <c r="BD43">
        <v>2960</v>
      </c>
      <c r="BE43">
        <v>63</v>
      </c>
      <c r="BF43">
        <f>Table6[[#This Row],[50%]]-(Table6[[#This Row],[S50%]]+Table6[[#This Row],[I50%]])</f>
        <v>12983</v>
      </c>
      <c r="BG43" s="2">
        <f>Table6[[#This Row],[S50%]]+Table6[[#This Row],[I50%]]</f>
        <v>2650</v>
      </c>
    </row>
    <row r="44" spans="1:59" x14ac:dyDescent="0.2">
      <c r="A44">
        <v>1591105143</v>
      </c>
      <c r="B44">
        <v>240</v>
      </c>
      <c r="D44" t="s">
        <v>48</v>
      </c>
      <c r="E44" t="s">
        <v>62</v>
      </c>
      <c r="F44" t="s">
        <v>49</v>
      </c>
      <c r="G44">
        <v>15535</v>
      </c>
      <c r="H44">
        <v>16491</v>
      </c>
      <c r="I44">
        <v>17253</v>
      </c>
      <c r="J44">
        <v>18174</v>
      </c>
      <c r="K44">
        <v>19773</v>
      </c>
      <c r="L44">
        <v>21969</v>
      </c>
      <c r="M44">
        <v>23019</v>
      </c>
      <c r="N44">
        <v>23107</v>
      </c>
      <c r="O44">
        <v>23513</v>
      </c>
      <c r="P44">
        <v>23513</v>
      </c>
      <c r="Q44">
        <v>23513</v>
      </c>
      <c r="R44">
        <v>23513</v>
      </c>
      <c r="S44">
        <v>2287</v>
      </c>
      <c r="T44">
        <v>2343</v>
      </c>
      <c r="U44">
        <v>2412</v>
      </c>
      <c r="V44">
        <v>2440</v>
      </c>
      <c r="W44">
        <v>2490</v>
      </c>
      <c r="X44">
        <v>2522</v>
      </c>
      <c r="Y44">
        <v>2641</v>
      </c>
      <c r="Z44">
        <v>2664</v>
      </c>
      <c r="AA44">
        <v>2810</v>
      </c>
      <c r="AB44">
        <v>2810</v>
      </c>
      <c r="AC44">
        <v>2810</v>
      </c>
      <c r="AD44">
        <v>2810</v>
      </c>
      <c r="AE44">
        <v>367</v>
      </c>
      <c r="AF44">
        <v>377</v>
      </c>
      <c r="AG44">
        <v>383</v>
      </c>
      <c r="AH44">
        <v>385</v>
      </c>
      <c r="AI44">
        <v>399</v>
      </c>
      <c r="AJ44">
        <v>412</v>
      </c>
      <c r="AK44">
        <v>429</v>
      </c>
      <c r="AL44">
        <v>431</v>
      </c>
      <c r="AM44">
        <v>447</v>
      </c>
      <c r="AN44">
        <v>447</v>
      </c>
      <c r="AO44">
        <v>447</v>
      </c>
      <c r="AP44">
        <v>447</v>
      </c>
      <c r="AQ44">
        <v>1174</v>
      </c>
      <c r="AR44">
        <v>0</v>
      </c>
      <c r="AS44">
        <v>14284</v>
      </c>
      <c r="AT44">
        <v>13879</v>
      </c>
      <c r="AU44">
        <v>2784</v>
      </c>
      <c r="AV44">
        <v>24298</v>
      </c>
      <c r="AW44">
        <v>366</v>
      </c>
      <c r="AX44">
        <v>364</v>
      </c>
      <c r="AY44">
        <v>260</v>
      </c>
      <c r="AZ44">
        <v>737</v>
      </c>
      <c r="BA44">
        <v>2275</v>
      </c>
      <c r="BB44">
        <v>2285</v>
      </c>
      <c r="BC44">
        <v>1800</v>
      </c>
      <c r="BD44">
        <v>2960</v>
      </c>
      <c r="BE44">
        <v>63</v>
      </c>
      <c r="BF44">
        <f>Table6[[#This Row],[50%]]-(Table6[[#This Row],[S50%]]+Table6[[#This Row],[I50%]])</f>
        <v>12881</v>
      </c>
      <c r="BG44" s="2">
        <f>Table6[[#This Row],[S50%]]+Table6[[#This Row],[I50%]]</f>
        <v>2654</v>
      </c>
    </row>
    <row r="45" spans="1:59" x14ac:dyDescent="0.2">
      <c r="A45">
        <v>1591105145</v>
      </c>
      <c r="B45">
        <v>240</v>
      </c>
      <c r="D45" t="s">
        <v>48</v>
      </c>
      <c r="E45" t="s">
        <v>341</v>
      </c>
      <c r="F45" t="s">
        <v>49</v>
      </c>
      <c r="G45">
        <v>15535</v>
      </c>
      <c r="H45">
        <v>16286</v>
      </c>
      <c r="I45">
        <v>17398</v>
      </c>
      <c r="J45">
        <v>18174</v>
      </c>
      <c r="K45">
        <v>19773</v>
      </c>
      <c r="L45">
        <v>21969</v>
      </c>
      <c r="M45">
        <v>23019</v>
      </c>
      <c r="N45">
        <v>23107</v>
      </c>
      <c r="O45">
        <v>23345</v>
      </c>
      <c r="P45">
        <v>23345</v>
      </c>
      <c r="Q45">
        <v>23345</v>
      </c>
      <c r="R45">
        <v>23345</v>
      </c>
      <c r="S45">
        <v>2289</v>
      </c>
      <c r="T45">
        <v>2344</v>
      </c>
      <c r="U45">
        <v>2395</v>
      </c>
      <c r="V45">
        <v>2429</v>
      </c>
      <c r="W45">
        <v>2484</v>
      </c>
      <c r="X45">
        <v>2522</v>
      </c>
      <c r="Y45">
        <v>2641</v>
      </c>
      <c r="Z45">
        <v>2664</v>
      </c>
      <c r="AA45">
        <v>2810</v>
      </c>
      <c r="AB45">
        <v>2810</v>
      </c>
      <c r="AC45">
        <v>2810</v>
      </c>
      <c r="AD45">
        <v>2810</v>
      </c>
      <c r="AE45">
        <v>365</v>
      </c>
      <c r="AF45">
        <v>376</v>
      </c>
      <c r="AG45">
        <v>380</v>
      </c>
      <c r="AH45">
        <v>384</v>
      </c>
      <c r="AI45">
        <v>392</v>
      </c>
      <c r="AJ45">
        <v>400</v>
      </c>
      <c r="AK45">
        <v>417</v>
      </c>
      <c r="AL45">
        <v>421</v>
      </c>
      <c r="AM45">
        <v>429</v>
      </c>
      <c r="AN45">
        <v>429</v>
      </c>
      <c r="AO45">
        <v>429</v>
      </c>
      <c r="AP45">
        <v>429</v>
      </c>
      <c r="AQ45">
        <v>1200</v>
      </c>
      <c r="AR45">
        <v>0</v>
      </c>
      <c r="AS45">
        <v>14295</v>
      </c>
      <c r="AT45">
        <v>13906</v>
      </c>
      <c r="AU45">
        <v>2784</v>
      </c>
      <c r="AV45">
        <v>24298</v>
      </c>
      <c r="AW45">
        <v>365</v>
      </c>
      <c r="AX45">
        <v>364</v>
      </c>
      <c r="AY45">
        <v>260</v>
      </c>
      <c r="AZ45">
        <v>737</v>
      </c>
      <c r="BA45">
        <v>2275</v>
      </c>
      <c r="BB45">
        <v>2284</v>
      </c>
      <c r="BC45">
        <v>1800</v>
      </c>
      <c r="BD45">
        <v>2960</v>
      </c>
      <c r="BE45">
        <v>63</v>
      </c>
      <c r="BF45">
        <f>Table6[[#This Row],[50%]]-(Table6[[#This Row],[S50%]]+Table6[[#This Row],[I50%]])</f>
        <v>12881</v>
      </c>
      <c r="BG45" s="2">
        <f>Table6[[#This Row],[S50%]]+Table6[[#This Row],[I50%]]</f>
        <v>2654</v>
      </c>
    </row>
    <row r="46" spans="1:59" x14ac:dyDescent="0.2">
      <c r="A46">
        <v>1591105147</v>
      </c>
      <c r="B46">
        <v>240</v>
      </c>
      <c r="D46" t="s">
        <v>48</v>
      </c>
      <c r="E46" t="s">
        <v>258</v>
      </c>
      <c r="F46" t="s">
        <v>49</v>
      </c>
      <c r="G46">
        <v>15512</v>
      </c>
      <c r="H46">
        <v>16456</v>
      </c>
      <c r="I46">
        <v>17444</v>
      </c>
      <c r="J46">
        <v>18417</v>
      </c>
      <c r="K46">
        <v>20301</v>
      </c>
      <c r="L46">
        <v>21969</v>
      </c>
      <c r="M46">
        <v>22931</v>
      </c>
      <c r="N46">
        <v>23019</v>
      </c>
      <c r="O46">
        <v>23345</v>
      </c>
      <c r="P46">
        <v>23345</v>
      </c>
      <c r="Q46">
        <v>23345</v>
      </c>
      <c r="R46">
        <v>23345</v>
      </c>
      <c r="S46">
        <v>2289</v>
      </c>
      <c r="T46">
        <v>2342</v>
      </c>
      <c r="U46">
        <v>2392</v>
      </c>
      <c r="V46">
        <v>2428</v>
      </c>
      <c r="W46">
        <v>2490</v>
      </c>
      <c r="X46">
        <v>2533</v>
      </c>
      <c r="Y46">
        <v>2603</v>
      </c>
      <c r="Z46">
        <v>2641</v>
      </c>
      <c r="AA46">
        <v>2664</v>
      </c>
      <c r="AB46">
        <v>2664</v>
      </c>
      <c r="AC46">
        <v>2664</v>
      </c>
      <c r="AD46">
        <v>2664</v>
      </c>
      <c r="AE46">
        <v>368</v>
      </c>
      <c r="AF46">
        <v>376</v>
      </c>
      <c r="AG46">
        <v>381</v>
      </c>
      <c r="AH46">
        <v>384</v>
      </c>
      <c r="AI46">
        <v>392</v>
      </c>
      <c r="AJ46">
        <v>404</v>
      </c>
      <c r="AK46">
        <v>417</v>
      </c>
      <c r="AL46">
        <v>429</v>
      </c>
      <c r="AM46">
        <v>465</v>
      </c>
      <c r="AN46">
        <v>465</v>
      </c>
      <c r="AO46">
        <v>465</v>
      </c>
      <c r="AP46">
        <v>465</v>
      </c>
      <c r="AQ46">
        <v>1226</v>
      </c>
      <c r="AR46">
        <v>0</v>
      </c>
      <c r="AS46">
        <v>14312</v>
      </c>
      <c r="AT46">
        <v>13932</v>
      </c>
      <c r="AU46">
        <v>2784</v>
      </c>
      <c r="AV46">
        <v>24298</v>
      </c>
      <c r="AW46">
        <v>366</v>
      </c>
      <c r="AX46">
        <v>364</v>
      </c>
      <c r="AY46">
        <v>260</v>
      </c>
      <c r="AZ46">
        <v>737</v>
      </c>
      <c r="BA46">
        <v>2275</v>
      </c>
      <c r="BB46">
        <v>2284</v>
      </c>
      <c r="BC46">
        <v>1800</v>
      </c>
      <c r="BD46">
        <v>2960</v>
      </c>
      <c r="BE46">
        <v>63</v>
      </c>
      <c r="BF46">
        <f>Table6[[#This Row],[50%]]-(Table6[[#This Row],[S50%]]+Table6[[#This Row],[I50%]])</f>
        <v>12855</v>
      </c>
      <c r="BG46" s="2">
        <f>Table6[[#This Row],[S50%]]+Table6[[#This Row],[I50%]]</f>
        <v>2657</v>
      </c>
    </row>
    <row r="47" spans="1:59" x14ac:dyDescent="0.2">
      <c r="A47">
        <v>1591105149</v>
      </c>
      <c r="B47">
        <v>240</v>
      </c>
      <c r="D47" t="s">
        <v>48</v>
      </c>
      <c r="E47" t="s">
        <v>258</v>
      </c>
      <c r="F47" t="s">
        <v>49</v>
      </c>
      <c r="G47">
        <v>15181</v>
      </c>
      <c r="H47">
        <v>16430</v>
      </c>
      <c r="I47">
        <v>17260</v>
      </c>
      <c r="J47">
        <v>17878</v>
      </c>
      <c r="K47">
        <v>20301</v>
      </c>
      <c r="L47">
        <v>21947</v>
      </c>
      <c r="M47">
        <v>22931</v>
      </c>
      <c r="N47">
        <v>23019</v>
      </c>
      <c r="O47">
        <v>23345</v>
      </c>
      <c r="P47">
        <v>23345</v>
      </c>
      <c r="Q47">
        <v>23345</v>
      </c>
      <c r="R47">
        <v>23345</v>
      </c>
      <c r="S47">
        <v>2268</v>
      </c>
      <c r="T47">
        <v>2340</v>
      </c>
      <c r="U47">
        <v>2378</v>
      </c>
      <c r="V47">
        <v>2428</v>
      </c>
      <c r="W47">
        <v>2498</v>
      </c>
      <c r="X47">
        <v>2545</v>
      </c>
      <c r="Y47">
        <v>2603</v>
      </c>
      <c r="Z47">
        <v>2633</v>
      </c>
      <c r="AA47">
        <v>2641</v>
      </c>
      <c r="AB47">
        <v>2641</v>
      </c>
      <c r="AC47">
        <v>2641</v>
      </c>
      <c r="AD47">
        <v>2641</v>
      </c>
      <c r="AE47">
        <v>367</v>
      </c>
      <c r="AF47">
        <v>374</v>
      </c>
      <c r="AG47">
        <v>379</v>
      </c>
      <c r="AH47">
        <v>382</v>
      </c>
      <c r="AI47">
        <v>392</v>
      </c>
      <c r="AJ47">
        <v>404</v>
      </c>
      <c r="AK47">
        <v>434</v>
      </c>
      <c r="AL47">
        <v>465</v>
      </c>
      <c r="AM47">
        <v>530</v>
      </c>
      <c r="AN47">
        <v>530</v>
      </c>
      <c r="AO47">
        <v>530</v>
      </c>
      <c r="AP47">
        <v>530</v>
      </c>
      <c r="AQ47">
        <v>1259</v>
      </c>
      <c r="AR47">
        <v>0</v>
      </c>
      <c r="AS47">
        <v>14326</v>
      </c>
      <c r="AT47">
        <v>13960</v>
      </c>
      <c r="AU47">
        <v>2784</v>
      </c>
      <c r="AV47">
        <v>24298</v>
      </c>
      <c r="AW47">
        <v>366</v>
      </c>
      <c r="AX47">
        <v>364</v>
      </c>
      <c r="AY47">
        <v>260</v>
      </c>
      <c r="AZ47">
        <v>737</v>
      </c>
      <c r="BA47">
        <v>2275</v>
      </c>
      <c r="BB47">
        <v>2284</v>
      </c>
      <c r="BC47">
        <v>1800</v>
      </c>
      <c r="BD47">
        <v>2960</v>
      </c>
      <c r="BE47">
        <v>63</v>
      </c>
      <c r="BF47">
        <f>Table6[[#This Row],[50%]]-(Table6[[#This Row],[S50%]]+Table6[[#This Row],[I50%]])</f>
        <v>12546</v>
      </c>
      <c r="BG47" s="2">
        <f>Table6[[#This Row],[S50%]]+Table6[[#This Row],[I50%]]</f>
        <v>2635</v>
      </c>
    </row>
    <row r="48" spans="1:59" x14ac:dyDescent="0.2">
      <c r="A48">
        <v>1591105151</v>
      </c>
      <c r="B48">
        <v>240</v>
      </c>
      <c r="D48" t="s">
        <v>48</v>
      </c>
      <c r="E48" t="s">
        <v>331</v>
      </c>
      <c r="F48" t="s">
        <v>49</v>
      </c>
      <c r="G48">
        <v>15396</v>
      </c>
      <c r="H48">
        <v>16389</v>
      </c>
      <c r="I48">
        <v>17146</v>
      </c>
      <c r="J48">
        <v>17736</v>
      </c>
      <c r="K48">
        <v>20857</v>
      </c>
      <c r="L48">
        <v>21969</v>
      </c>
      <c r="M48">
        <v>22594</v>
      </c>
      <c r="N48">
        <v>23019</v>
      </c>
      <c r="O48">
        <v>23345</v>
      </c>
      <c r="P48">
        <v>23345</v>
      </c>
      <c r="Q48">
        <v>23345</v>
      </c>
      <c r="R48">
        <v>23345</v>
      </c>
      <c r="S48">
        <v>2259</v>
      </c>
      <c r="T48">
        <v>2327</v>
      </c>
      <c r="U48">
        <v>2375</v>
      </c>
      <c r="V48">
        <v>2428</v>
      </c>
      <c r="W48">
        <v>2514</v>
      </c>
      <c r="X48">
        <v>2550</v>
      </c>
      <c r="Y48">
        <v>2603</v>
      </c>
      <c r="Z48">
        <v>2633</v>
      </c>
      <c r="AA48">
        <v>2641</v>
      </c>
      <c r="AB48">
        <v>2641</v>
      </c>
      <c r="AC48">
        <v>2641</v>
      </c>
      <c r="AD48">
        <v>2641</v>
      </c>
      <c r="AE48">
        <v>365</v>
      </c>
      <c r="AF48">
        <v>374</v>
      </c>
      <c r="AG48">
        <v>376</v>
      </c>
      <c r="AH48">
        <v>380</v>
      </c>
      <c r="AI48">
        <v>392</v>
      </c>
      <c r="AJ48">
        <v>404</v>
      </c>
      <c r="AK48">
        <v>434</v>
      </c>
      <c r="AL48">
        <v>465</v>
      </c>
      <c r="AM48">
        <v>530</v>
      </c>
      <c r="AN48">
        <v>530</v>
      </c>
      <c r="AO48">
        <v>530</v>
      </c>
      <c r="AP48">
        <v>530</v>
      </c>
      <c r="AQ48">
        <v>1289</v>
      </c>
      <c r="AR48">
        <v>0</v>
      </c>
      <c r="AS48">
        <v>14351</v>
      </c>
      <c r="AT48">
        <v>13990</v>
      </c>
      <c r="AU48">
        <v>2784</v>
      </c>
      <c r="AV48">
        <v>24298</v>
      </c>
      <c r="AW48">
        <v>365</v>
      </c>
      <c r="AX48">
        <v>363</v>
      </c>
      <c r="AY48">
        <v>260</v>
      </c>
      <c r="AZ48">
        <v>737</v>
      </c>
      <c r="BA48">
        <v>2273</v>
      </c>
      <c r="BB48">
        <v>2284</v>
      </c>
      <c r="BC48">
        <v>1800</v>
      </c>
      <c r="BD48">
        <v>2960</v>
      </c>
      <c r="BE48">
        <v>63</v>
      </c>
      <c r="BF48">
        <f>Table6[[#This Row],[50%]]-(Table6[[#This Row],[S50%]]+Table6[[#This Row],[I50%]])</f>
        <v>12772</v>
      </c>
      <c r="BG48" s="2">
        <f>Table6[[#This Row],[S50%]]+Table6[[#This Row],[I50%]]</f>
        <v>2624</v>
      </c>
    </row>
    <row r="49" spans="1:59" x14ac:dyDescent="0.2">
      <c r="A49">
        <v>1591105153</v>
      </c>
      <c r="B49">
        <v>240</v>
      </c>
      <c r="D49" t="s">
        <v>48</v>
      </c>
      <c r="E49" t="s">
        <v>329</v>
      </c>
      <c r="F49" t="s">
        <v>49</v>
      </c>
      <c r="G49">
        <v>15396</v>
      </c>
      <c r="H49">
        <v>16326</v>
      </c>
      <c r="I49">
        <v>16867</v>
      </c>
      <c r="J49">
        <v>17446</v>
      </c>
      <c r="K49">
        <v>18859</v>
      </c>
      <c r="L49">
        <v>21823</v>
      </c>
      <c r="M49">
        <v>22393</v>
      </c>
      <c r="N49">
        <v>22594</v>
      </c>
      <c r="O49">
        <v>23345</v>
      </c>
      <c r="P49">
        <v>23345</v>
      </c>
      <c r="Q49">
        <v>23345</v>
      </c>
      <c r="R49">
        <v>23345</v>
      </c>
      <c r="S49">
        <v>2261</v>
      </c>
      <c r="T49">
        <v>2333</v>
      </c>
      <c r="U49">
        <v>2380</v>
      </c>
      <c r="V49">
        <v>2418</v>
      </c>
      <c r="W49">
        <v>2494</v>
      </c>
      <c r="X49">
        <v>2544</v>
      </c>
      <c r="Y49">
        <v>2591</v>
      </c>
      <c r="Z49">
        <v>2603</v>
      </c>
      <c r="AA49">
        <v>2633</v>
      </c>
      <c r="AB49">
        <v>2633</v>
      </c>
      <c r="AC49">
        <v>2633</v>
      </c>
      <c r="AD49">
        <v>2633</v>
      </c>
      <c r="AE49">
        <v>367</v>
      </c>
      <c r="AF49">
        <v>374</v>
      </c>
      <c r="AG49">
        <v>378</v>
      </c>
      <c r="AH49">
        <v>382</v>
      </c>
      <c r="AI49">
        <v>396</v>
      </c>
      <c r="AJ49">
        <v>412</v>
      </c>
      <c r="AK49">
        <v>434</v>
      </c>
      <c r="AL49">
        <v>465</v>
      </c>
      <c r="AM49">
        <v>530</v>
      </c>
      <c r="AN49">
        <v>530</v>
      </c>
      <c r="AO49">
        <v>530</v>
      </c>
      <c r="AP49">
        <v>530</v>
      </c>
      <c r="AQ49">
        <v>1320</v>
      </c>
      <c r="AR49">
        <v>0</v>
      </c>
      <c r="AS49">
        <v>14357</v>
      </c>
      <c r="AT49">
        <v>13999</v>
      </c>
      <c r="AU49">
        <v>2784</v>
      </c>
      <c r="AV49">
        <v>24298</v>
      </c>
      <c r="AW49">
        <v>365</v>
      </c>
      <c r="AX49">
        <v>363</v>
      </c>
      <c r="AY49">
        <v>260</v>
      </c>
      <c r="AZ49">
        <v>737</v>
      </c>
      <c r="BA49">
        <v>2271</v>
      </c>
      <c r="BB49">
        <v>2283</v>
      </c>
      <c r="BC49">
        <v>1800</v>
      </c>
      <c r="BD49">
        <v>2960</v>
      </c>
      <c r="BE49">
        <v>63</v>
      </c>
      <c r="BF49">
        <f>Table6[[#This Row],[50%]]-(Table6[[#This Row],[S50%]]+Table6[[#This Row],[I50%]])</f>
        <v>12768</v>
      </c>
      <c r="BG49" s="2">
        <f>Table6[[#This Row],[S50%]]+Table6[[#This Row],[I50%]]</f>
        <v>2628</v>
      </c>
    </row>
    <row r="50" spans="1:59" x14ac:dyDescent="0.2">
      <c r="A50">
        <v>1591105155</v>
      </c>
      <c r="B50">
        <v>240</v>
      </c>
      <c r="D50" t="s">
        <v>48</v>
      </c>
      <c r="E50" t="s">
        <v>257</v>
      </c>
      <c r="F50" t="s">
        <v>49</v>
      </c>
      <c r="G50">
        <v>15366</v>
      </c>
      <c r="H50">
        <v>16226</v>
      </c>
      <c r="I50">
        <v>16888</v>
      </c>
      <c r="J50">
        <v>17564</v>
      </c>
      <c r="K50">
        <v>18668</v>
      </c>
      <c r="L50">
        <v>21909</v>
      </c>
      <c r="M50">
        <v>22218</v>
      </c>
      <c r="N50">
        <v>22393</v>
      </c>
      <c r="O50">
        <v>22594</v>
      </c>
      <c r="P50">
        <v>22594</v>
      </c>
      <c r="Q50">
        <v>22594</v>
      </c>
      <c r="R50">
        <v>22594</v>
      </c>
      <c r="S50">
        <v>2261</v>
      </c>
      <c r="T50">
        <v>2327</v>
      </c>
      <c r="U50">
        <v>2398</v>
      </c>
      <c r="V50">
        <v>2421</v>
      </c>
      <c r="W50">
        <v>2494</v>
      </c>
      <c r="X50">
        <v>2524</v>
      </c>
      <c r="Y50">
        <v>2564</v>
      </c>
      <c r="Z50">
        <v>2591</v>
      </c>
      <c r="AA50">
        <v>2633</v>
      </c>
      <c r="AB50">
        <v>2633</v>
      </c>
      <c r="AC50">
        <v>2633</v>
      </c>
      <c r="AD50">
        <v>2633</v>
      </c>
      <c r="AE50">
        <v>365</v>
      </c>
      <c r="AF50">
        <v>372</v>
      </c>
      <c r="AG50">
        <v>378</v>
      </c>
      <c r="AH50">
        <v>381</v>
      </c>
      <c r="AI50">
        <v>392</v>
      </c>
      <c r="AJ50">
        <v>402</v>
      </c>
      <c r="AK50">
        <v>426</v>
      </c>
      <c r="AL50">
        <v>434</v>
      </c>
      <c r="AM50">
        <v>530</v>
      </c>
      <c r="AN50">
        <v>530</v>
      </c>
      <c r="AO50">
        <v>530</v>
      </c>
      <c r="AP50">
        <v>530</v>
      </c>
      <c r="AQ50">
        <v>1349</v>
      </c>
      <c r="AR50">
        <v>0</v>
      </c>
      <c r="AS50">
        <v>14392</v>
      </c>
      <c r="AT50">
        <v>14019</v>
      </c>
      <c r="AU50">
        <v>2784</v>
      </c>
      <c r="AV50">
        <v>24298</v>
      </c>
      <c r="AW50">
        <v>366</v>
      </c>
      <c r="AX50">
        <v>363</v>
      </c>
      <c r="AY50">
        <v>260</v>
      </c>
      <c r="AZ50">
        <v>737</v>
      </c>
      <c r="BA50">
        <v>2271</v>
      </c>
      <c r="BB50">
        <v>2283</v>
      </c>
      <c r="BC50">
        <v>1800</v>
      </c>
      <c r="BD50">
        <v>2960</v>
      </c>
      <c r="BE50">
        <v>63</v>
      </c>
      <c r="BF50">
        <f>Table6[[#This Row],[50%]]-(Table6[[#This Row],[S50%]]+Table6[[#This Row],[I50%]])</f>
        <v>12740</v>
      </c>
      <c r="BG50" s="2">
        <f>Table6[[#This Row],[S50%]]+Table6[[#This Row],[I50%]]</f>
        <v>2626</v>
      </c>
    </row>
    <row r="51" spans="1:59" x14ac:dyDescent="0.2">
      <c r="A51">
        <v>1591105157</v>
      </c>
      <c r="B51">
        <v>240</v>
      </c>
      <c r="D51" t="s">
        <v>48</v>
      </c>
      <c r="E51" t="s">
        <v>135</v>
      </c>
      <c r="F51" t="s">
        <v>49</v>
      </c>
      <c r="G51">
        <v>15223</v>
      </c>
      <c r="H51">
        <v>16389</v>
      </c>
      <c r="I51">
        <v>16994</v>
      </c>
      <c r="J51">
        <v>17497</v>
      </c>
      <c r="K51">
        <v>18765</v>
      </c>
      <c r="L51">
        <v>21973</v>
      </c>
      <c r="M51">
        <v>22218</v>
      </c>
      <c r="N51">
        <v>22393</v>
      </c>
      <c r="O51">
        <v>23108</v>
      </c>
      <c r="P51">
        <v>23108</v>
      </c>
      <c r="Q51">
        <v>23108</v>
      </c>
      <c r="R51">
        <v>23108</v>
      </c>
      <c r="S51">
        <v>2270</v>
      </c>
      <c r="T51">
        <v>2357</v>
      </c>
      <c r="U51">
        <v>2417</v>
      </c>
      <c r="V51">
        <v>2441</v>
      </c>
      <c r="W51">
        <v>2495</v>
      </c>
      <c r="X51">
        <v>2542</v>
      </c>
      <c r="Y51">
        <v>2591</v>
      </c>
      <c r="Z51">
        <v>2612</v>
      </c>
      <c r="AA51">
        <v>2633</v>
      </c>
      <c r="AB51">
        <v>2633</v>
      </c>
      <c r="AC51">
        <v>2633</v>
      </c>
      <c r="AD51">
        <v>2633</v>
      </c>
      <c r="AE51">
        <v>365</v>
      </c>
      <c r="AF51">
        <v>372</v>
      </c>
      <c r="AG51">
        <v>379</v>
      </c>
      <c r="AH51">
        <v>381</v>
      </c>
      <c r="AI51">
        <v>393</v>
      </c>
      <c r="AJ51">
        <v>402</v>
      </c>
      <c r="AK51">
        <v>425</v>
      </c>
      <c r="AL51">
        <v>426</v>
      </c>
      <c r="AM51">
        <v>433</v>
      </c>
      <c r="AN51">
        <v>433</v>
      </c>
      <c r="AO51">
        <v>433</v>
      </c>
      <c r="AP51">
        <v>433</v>
      </c>
      <c r="AQ51">
        <v>1376</v>
      </c>
      <c r="AR51">
        <v>0</v>
      </c>
      <c r="AS51">
        <v>14392</v>
      </c>
      <c r="AT51">
        <v>14036</v>
      </c>
      <c r="AU51">
        <v>2784</v>
      </c>
      <c r="AV51">
        <v>24298</v>
      </c>
      <c r="AW51">
        <v>366</v>
      </c>
      <c r="AX51">
        <v>364</v>
      </c>
      <c r="AY51">
        <v>260</v>
      </c>
      <c r="AZ51">
        <v>737</v>
      </c>
      <c r="BA51">
        <v>2274</v>
      </c>
      <c r="BB51">
        <v>2285</v>
      </c>
      <c r="BC51">
        <v>1800</v>
      </c>
      <c r="BD51">
        <v>2960</v>
      </c>
      <c r="BE51">
        <v>63</v>
      </c>
      <c r="BF51">
        <f>Table6[[#This Row],[50%]]-(Table6[[#This Row],[S50%]]+Table6[[#This Row],[I50%]])</f>
        <v>12588</v>
      </c>
      <c r="BG51" s="2">
        <f>Table6[[#This Row],[S50%]]+Table6[[#This Row],[I50%]]</f>
        <v>2635</v>
      </c>
    </row>
    <row r="52" spans="1:59" x14ac:dyDescent="0.2">
      <c r="A52">
        <v>1591105159</v>
      </c>
      <c r="B52">
        <v>240</v>
      </c>
      <c r="D52" t="s">
        <v>48</v>
      </c>
      <c r="E52" t="s">
        <v>134</v>
      </c>
      <c r="F52" t="s">
        <v>49</v>
      </c>
      <c r="G52">
        <v>15124</v>
      </c>
      <c r="H52">
        <v>16113</v>
      </c>
      <c r="I52">
        <v>16788</v>
      </c>
      <c r="J52">
        <v>17053</v>
      </c>
      <c r="K52">
        <v>18327</v>
      </c>
      <c r="L52">
        <v>21541</v>
      </c>
      <c r="M52">
        <v>22147</v>
      </c>
      <c r="N52">
        <v>22218</v>
      </c>
      <c r="O52">
        <v>23108</v>
      </c>
      <c r="P52">
        <v>23108</v>
      </c>
      <c r="Q52">
        <v>23108</v>
      </c>
      <c r="R52">
        <v>23108</v>
      </c>
      <c r="S52">
        <v>2266</v>
      </c>
      <c r="T52">
        <v>2367</v>
      </c>
      <c r="U52">
        <v>2410</v>
      </c>
      <c r="V52">
        <v>2446</v>
      </c>
      <c r="W52">
        <v>2494</v>
      </c>
      <c r="X52">
        <v>2519</v>
      </c>
      <c r="Y52">
        <v>2556</v>
      </c>
      <c r="Z52">
        <v>2564</v>
      </c>
      <c r="AA52">
        <v>2612</v>
      </c>
      <c r="AB52">
        <v>2612</v>
      </c>
      <c r="AC52">
        <v>2612</v>
      </c>
      <c r="AD52">
        <v>2612</v>
      </c>
      <c r="AE52">
        <v>367</v>
      </c>
      <c r="AF52">
        <v>374</v>
      </c>
      <c r="AG52">
        <v>380</v>
      </c>
      <c r="AH52">
        <v>385</v>
      </c>
      <c r="AI52">
        <v>396</v>
      </c>
      <c r="AJ52">
        <v>405</v>
      </c>
      <c r="AK52">
        <v>426</v>
      </c>
      <c r="AL52">
        <v>433</v>
      </c>
      <c r="AM52">
        <v>485</v>
      </c>
      <c r="AN52">
        <v>485</v>
      </c>
      <c r="AO52">
        <v>485</v>
      </c>
      <c r="AP52">
        <v>485</v>
      </c>
      <c r="AQ52">
        <v>1405</v>
      </c>
      <c r="AR52">
        <v>0</v>
      </c>
      <c r="AS52">
        <v>14411</v>
      </c>
      <c r="AT52">
        <v>14046</v>
      </c>
      <c r="AU52">
        <v>2784</v>
      </c>
      <c r="AV52">
        <v>24298</v>
      </c>
      <c r="AW52">
        <v>366</v>
      </c>
      <c r="AX52">
        <v>364</v>
      </c>
      <c r="AY52">
        <v>260</v>
      </c>
      <c r="AZ52">
        <v>737</v>
      </c>
      <c r="BA52">
        <v>2272</v>
      </c>
      <c r="BB52">
        <v>2285</v>
      </c>
      <c r="BC52">
        <v>1800</v>
      </c>
      <c r="BD52">
        <v>2960</v>
      </c>
      <c r="BE52">
        <v>63</v>
      </c>
      <c r="BF52">
        <f>Table6[[#This Row],[50%]]-(Table6[[#This Row],[S50%]]+Table6[[#This Row],[I50%]])</f>
        <v>12491</v>
      </c>
      <c r="BG52" s="2">
        <f>Table6[[#This Row],[S50%]]+Table6[[#This Row],[I50%]]</f>
        <v>2633</v>
      </c>
    </row>
    <row r="53" spans="1:59" x14ac:dyDescent="0.2">
      <c r="A53">
        <v>1591105161</v>
      </c>
      <c r="B53">
        <v>240</v>
      </c>
      <c r="D53" t="s">
        <v>48</v>
      </c>
      <c r="E53" t="s">
        <v>134</v>
      </c>
      <c r="F53" t="s">
        <v>49</v>
      </c>
      <c r="G53">
        <v>15202</v>
      </c>
      <c r="H53">
        <v>16110</v>
      </c>
      <c r="I53">
        <v>16788</v>
      </c>
      <c r="J53">
        <v>17155</v>
      </c>
      <c r="K53">
        <v>18475</v>
      </c>
      <c r="L53">
        <v>20486</v>
      </c>
      <c r="M53">
        <v>22218</v>
      </c>
      <c r="N53">
        <v>22660</v>
      </c>
      <c r="O53">
        <v>23108</v>
      </c>
      <c r="P53">
        <v>23108</v>
      </c>
      <c r="Q53">
        <v>23108</v>
      </c>
      <c r="R53">
        <v>23108</v>
      </c>
      <c r="S53">
        <v>2270</v>
      </c>
      <c r="T53">
        <v>2367</v>
      </c>
      <c r="U53">
        <v>2409</v>
      </c>
      <c r="V53">
        <v>2450</v>
      </c>
      <c r="W53">
        <v>2488</v>
      </c>
      <c r="X53">
        <v>2524</v>
      </c>
      <c r="Y53">
        <v>2612</v>
      </c>
      <c r="Z53">
        <v>2630</v>
      </c>
      <c r="AA53">
        <v>2692</v>
      </c>
      <c r="AB53">
        <v>2692</v>
      </c>
      <c r="AC53">
        <v>2692</v>
      </c>
      <c r="AD53">
        <v>2692</v>
      </c>
      <c r="AE53">
        <v>367</v>
      </c>
      <c r="AF53">
        <v>374</v>
      </c>
      <c r="AG53">
        <v>384</v>
      </c>
      <c r="AH53">
        <v>387</v>
      </c>
      <c r="AI53">
        <v>397</v>
      </c>
      <c r="AJ53">
        <v>405</v>
      </c>
      <c r="AK53">
        <v>426</v>
      </c>
      <c r="AL53">
        <v>433</v>
      </c>
      <c r="AM53">
        <v>485</v>
      </c>
      <c r="AN53">
        <v>485</v>
      </c>
      <c r="AO53">
        <v>485</v>
      </c>
      <c r="AP53">
        <v>485</v>
      </c>
      <c r="AQ53">
        <v>1439</v>
      </c>
      <c r="AR53">
        <v>0</v>
      </c>
      <c r="AS53">
        <v>14444</v>
      </c>
      <c r="AT53">
        <v>14066</v>
      </c>
      <c r="AU53">
        <v>2784</v>
      </c>
      <c r="AV53">
        <v>24298</v>
      </c>
      <c r="AW53">
        <v>366</v>
      </c>
      <c r="AX53">
        <v>364</v>
      </c>
      <c r="AY53">
        <v>260</v>
      </c>
      <c r="AZ53">
        <v>737</v>
      </c>
      <c r="BA53">
        <v>2272</v>
      </c>
      <c r="BB53">
        <v>2285</v>
      </c>
      <c r="BC53">
        <v>1800</v>
      </c>
      <c r="BD53">
        <v>2960</v>
      </c>
      <c r="BE53">
        <v>63</v>
      </c>
      <c r="BF53">
        <f>Table6[[#This Row],[50%]]-(Table6[[#This Row],[S50%]]+Table6[[#This Row],[I50%]])</f>
        <v>12565</v>
      </c>
      <c r="BG53" s="2">
        <f>Table6[[#This Row],[S50%]]+Table6[[#This Row],[I50%]]</f>
        <v>2637</v>
      </c>
    </row>
    <row r="54" spans="1:59" x14ac:dyDescent="0.2">
      <c r="A54">
        <v>1591105163</v>
      </c>
      <c r="B54">
        <v>240</v>
      </c>
      <c r="D54" t="s">
        <v>48</v>
      </c>
      <c r="E54" t="s">
        <v>134</v>
      </c>
      <c r="F54" t="s">
        <v>49</v>
      </c>
      <c r="G54">
        <v>15249</v>
      </c>
      <c r="H54">
        <v>16121</v>
      </c>
      <c r="I54">
        <v>16989</v>
      </c>
      <c r="J54">
        <v>17569</v>
      </c>
      <c r="K54">
        <v>18718</v>
      </c>
      <c r="L54">
        <v>20641</v>
      </c>
      <c r="M54">
        <v>22660</v>
      </c>
      <c r="N54">
        <v>23037</v>
      </c>
      <c r="O54">
        <v>23108</v>
      </c>
      <c r="P54">
        <v>23108</v>
      </c>
      <c r="Q54">
        <v>23108</v>
      </c>
      <c r="R54">
        <v>23108</v>
      </c>
      <c r="S54">
        <v>2291</v>
      </c>
      <c r="T54">
        <v>2372</v>
      </c>
      <c r="U54">
        <v>2446</v>
      </c>
      <c r="V54">
        <v>2467</v>
      </c>
      <c r="W54">
        <v>2507</v>
      </c>
      <c r="X54">
        <v>2544</v>
      </c>
      <c r="Y54">
        <v>2612</v>
      </c>
      <c r="Z54">
        <v>2630</v>
      </c>
      <c r="AA54">
        <v>2692</v>
      </c>
      <c r="AB54">
        <v>2692</v>
      </c>
      <c r="AC54">
        <v>2692</v>
      </c>
      <c r="AD54">
        <v>2692</v>
      </c>
      <c r="AE54">
        <v>367</v>
      </c>
      <c r="AF54">
        <v>374</v>
      </c>
      <c r="AG54">
        <v>384</v>
      </c>
      <c r="AH54">
        <v>387</v>
      </c>
      <c r="AI54">
        <v>397</v>
      </c>
      <c r="AJ54">
        <v>405</v>
      </c>
      <c r="AK54">
        <v>421</v>
      </c>
      <c r="AL54">
        <v>433</v>
      </c>
      <c r="AM54">
        <v>485</v>
      </c>
      <c r="AN54">
        <v>485</v>
      </c>
      <c r="AO54">
        <v>485</v>
      </c>
      <c r="AP54">
        <v>485</v>
      </c>
      <c r="AQ54">
        <v>1469</v>
      </c>
      <c r="AR54">
        <v>0</v>
      </c>
      <c r="AS54">
        <v>14469</v>
      </c>
      <c r="AT54">
        <v>14091</v>
      </c>
      <c r="AU54">
        <v>2784</v>
      </c>
      <c r="AV54">
        <v>24298</v>
      </c>
      <c r="AW54">
        <v>366</v>
      </c>
      <c r="AX54">
        <v>364</v>
      </c>
      <c r="AY54">
        <v>260</v>
      </c>
      <c r="AZ54">
        <v>737</v>
      </c>
      <c r="BA54">
        <v>2274</v>
      </c>
      <c r="BB54">
        <v>2285</v>
      </c>
      <c r="BC54">
        <v>1800</v>
      </c>
      <c r="BD54">
        <v>2960</v>
      </c>
      <c r="BE54">
        <v>63</v>
      </c>
      <c r="BF54">
        <f>Table6[[#This Row],[50%]]-(Table6[[#This Row],[S50%]]+Table6[[#This Row],[I50%]])</f>
        <v>12591</v>
      </c>
      <c r="BG54" s="2">
        <f>Table6[[#This Row],[S50%]]+Table6[[#This Row],[I50%]]</f>
        <v>2658</v>
      </c>
    </row>
    <row r="55" spans="1:59" x14ac:dyDescent="0.2">
      <c r="A55">
        <v>1591105165</v>
      </c>
      <c r="B55">
        <v>240</v>
      </c>
      <c r="D55" t="s">
        <v>48</v>
      </c>
      <c r="E55" t="s">
        <v>134</v>
      </c>
      <c r="F55" t="s">
        <v>49</v>
      </c>
      <c r="G55">
        <v>15249</v>
      </c>
      <c r="H55">
        <v>16230</v>
      </c>
      <c r="I55">
        <v>17237</v>
      </c>
      <c r="J55">
        <v>17812</v>
      </c>
      <c r="K55">
        <v>19780</v>
      </c>
      <c r="L55">
        <v>21248</v>
      </c>
      <c r="M55">
        <v>22660</v>
      </c>
      <c r="N55">
        <v>23037</v>
      </c>
      <c r="O55">
        <v>23108</v>
      </c>
      <c r="P55">
        <v>23108</v>
      </c>
      <c r="Q55">
        <v>23108</v>
      </c>
      <c r="R55">
        <v>23108</v>
      </c>
      <c r="S55">
        <v>2291</v>
      </c>
      <c r="T55">
        <v>2372</v>
      </c>
      <c r="U55">
        <v>2446</v>
      </c>
      <c r="V55">
        <v>2466</v>
      </c>
      <c r="W55">
        <v>2507</v>
      </c>
      <c r="X55">
        <v>2556</v>
      </c>
      <c r="Y55">
        <v>2612</v>
      </c>
      <c r="Z55">
        <v>2630</v>
      </c>
      <c r="AA55">
        <v>2692</v>
      </c>
      <c r="AB55">
        <v>2692</v>
      </c>
      <c r="AC55">
        <v>2692</v>
      </c>
      <c r="AD55">
        <v>2692</v>
      </c>
      <c r="AE55">
        <v>367</v>
      </c>
      <c r="AF55">
        <v>375</v>
      </c>
      <c r="AG55">
        <v>386</v>
      </c>
      <c r="AH55">
        <v>388</v>
      </c>
      <c r="AI55">
        <v>398</v>
      </c>
      <c r="AJ55">
        <v>411</v>
      </c>
      <c r="AK55">
        <v>433</v>
      </c>
      <c r="AL55">
        <v>485</v>
      </c>
      <c r="AM55">
        <v>496</v>
      </c>
      <c r="AN55">
        <v>496</v>
      </c>
      <c r="AO55">
        <v>496</v>
      </c>
      <c r="AP55">
        <v>496</v>
      </c>
      <c r="AQ55">
        <v>1493</v>
      </c>
      <c r="AR55">
        <v>0</v>
      </c>
      <c r="AS55">
        <v>14471</v>
      </c>
      <c r="AT55">
        <v>14103</v>
      </c>
      <c r="AU55">
        <v>2784</v>
      </c>
      <c r="AV55">
        <v>24298</v>
      </c>
      <c r="AW55">
        <v>366</v>
      </c>
      <c r="AX55">
        <v>364</v>
      </c>
      <c r="AY55">
        <v>260</v>
      </c>
      <c r="AZ55">
        <v>737</v>
      </c>
      <c r="BA55">
        <v>2274</v>
      </c>
      <c r="BB55">
        <v>2285</v>
      </c>
      <c r="BC55">
        <v>1800</v>
      </c>
      <c r="BD55">
        <v>2960</v>
      </c>
      <c r="BE55">
        <v>63</v>
      </c>
      <c r="BF55">
        <f>Table6[[#This Row],[50%]]-(Table6[[#This Row],[S50%]]+Table6[[#This Row],[I50%]])</f>
        <v>12591</v>
      </c>
      <c r="BG55" s="2">
        <f>Table6[[#This Row],[S50%]]+Table6[[#This Row],[I50%]]</f>
        <v>2658</v>
      </c>
    </row>
    <row r="56" spans="1:59" x14ac:dyDescent="0.2">
      <c r="A56">
        <v>1591105167</v>
      </c>
      <c r="B56">
        <v>240</v>
      </c>
      <c r="D56" t="s">
        <v>48</v>
      </c>
      <c r="E56" t="s">
        <v>191</v>
      </c>
      <c r="F56" t="s">
        <v>49</v>
      </c>
      <c r="G56">
        <v>15287</v>
      </c>
      <c r="H56">
        <v>16259</v>
      </c>
      <c r="I56">
        <v>17237</v>
      </c>
      <c r="J56">
        <v>17812</v>
      </c>
      <c r="K56">
        <v>19780</v>
      </c>
      <c r="L56">
        <v>20486</v>
      </c>
      <c r="M56">
        <v>21750</v>
      </c>
      <c r="N56">
        <v>22660</v>
      </c>
      <c r="O56">
        <v>23037</v>
      </c>
      <c r="P56">
        <v>23037</v>
      </c>
      <c r="Q56">
        <v>23037</v>
      </c>
      <c r="R56">
        <v>23037</v>
      </c>
      <c r="S56">
        <v>2272</v>
      </c>
      <c r="T56">
        <v>2372</v>
      </c>
      <c r="U56">
        <v>2441</v>
      </c>
      <c r="V56">
        <v>2464</v>
      </c>
      <c r="W56">
        <v>2507</v>
      </c>
      <c r="X56">
        <v>2560</v>
      </c>
      <c r="Y56">
        <v>2607</v>
      </c>
      <c r="Z56">
        <v>2630</v>
      </c>
      <c r="AA56">
        <v>2692</v>
      </c>
      <c r="AB56">
        <v>2692</v>
      </c>
      <c r="AC56">
        <v>2692</v>
      </c>
      <c r="AD56">
        <v>2692</v>
      </c>
      <c r="AE56">
        <v>365</v>
      </c>
      <c r="AF56">
        <v>375</v>
      </c>
      <c r="AG56">
        <v>384</v>
      </c>
      <c r="AH56">
        <v>388</v>
      </c>
      <c r="AI56">
        <v>399</v>
      </c>
      <c r="AJ56">
        <v>411</v>
      </c>
      <c r="AK56">
        <v>421</v>
      </c>
      <c r="AL56">
        <v>440</v>
      </c>
      <c r="AM56">
        <v>496</v>
      </c>
      <c r="AN56">
        <v>496</v>
      </c>
      <c r="AO56">
        <v>496</v>
      </c>
      <c r="AP56">
        <v>496</v>
      </c>
      <c r="AQ56">
        <v>1523</v>
      </c>
      <c r="AR56">
        <v>0</v>
      </c>
      <c r="AS56">
        <v>14474</v>
      </c>
      <c r="AT56">
        <v>14115</v>
      </c>
      <c r="AU56">
        <v>2784</v>
      </c>
      <c r="AV56">
        <v>24298</v>
      </c>
      <c r="AW56">
        <v>366</v>
      </c>
      <c r="AX56">
        <v>364</v>
      </c>
      <c r="AY56">
        <v>260</v>
      </c>
      <c r="AZ56">
        <v>737</v>
      </c>
      <c r="BA56">
        <v>2273</v>
      </c>
      <c r="BB56">
        <v>2285</v>
      </c>
      <c r="BC56">
        <v>1800</v>
      </c>
      <c r="BD56">
        <v>2960</v>
      </c>
      <c r="BE56">
        <v>63</v>
      </c>
      <c r="BF56">
        <f>Table6[[#This Row],[50%]]-(Table6[[#This Row],[S50%]]+Table6[[#This Row],[I50%]])</f>
        <v>12650</v>
      </c>
      <c r="BG56" s="2">
        <f>Table6[[#This Row],[S50%]]+Table6[[#This Row],[I50%]]</f>
        <v>2637</v>
      </c>
    </row>
    <row r="57" spans="1:59" x14ac:dyDescent="0.2">
      <c r="A57">
        <v>1591105169</v>
      </c>
      <c r="B57">
        <v>240</v>
      </c>
      <c r="D57" t="s">
        <v>48</v>
      </c>
      <c r="E57" t="s">
        <v>258</v>
      </c>
      <c r="F57" t="s">
        <v>49</v>
      </c>
      <c r="G57">
        <v>15259</v>
      </c>
      <c r="H57">
        <v>16161</v>
      </c>
      <c r="I57">
        <v>17011</v>
      </c>
      <c r="J57">
        <v>17569</v>
      </c>
      <c r="K57">
        <v>19562</v>
      </c>
      <c r="L57">
        <v>20313</v>
      </c>
      <c r="M57">
        <v>21750</v>
      </c>
      <c r="N57">
        <v>22208</v>
      </c>
      <c r="O57">
        <v>23037</v>
      </c>
      <c r="P57">
        <v>23037</v>
      </c>
      <c r="Q57">
        <v>23037</v>
      </c>
      <c r="R57">
        <v>23037</v>
      </c>
      <c r="S57">
        <v>2296</v>
      </c>
      <c r="T57">
        <v>2383</v>
      </c>
      <c r="U57">
        <v>2447</v>
      </c>
      <c r="V57">
        <v>2470</v>
      </c>
      <c r="W57">
        <v>2515</v>
      </c>
      <c r="X57">
        <v>2544</v>
      </c>
      <c r="Y57">
        <v>2607</v>
      </c>
      <c r="Z57">
        <v>2630</v>
      </c>
      <c r="AA57">
        <v>2692</v>
      </c>
      <c r="AB57">
        <v>2692</v>
      </c>
      <c r="AC57">
        <v>2692</v>
      </c>
      <c r="AD57">
        <v>2692</v>
      </c>
      <c r="AE57">
        <v>368</v>
      </c>
      <c r="AF57">
        <v>380</v>
      </c>
      <c r="AG57">
        <v>388</v>
      </c>
      <c r="AH57">
        <v>392</v>
      </c>
      <c r="AI57">
        <v>403</v>
      </c>
      <c r="AJ57">
        <v>414</v>
      </c>
      <c r="AK57">
        <v>445</v>
      </c>
      <c r="AL57">
        <v>486</v>
      </c>
      <c r="AM57">
        <v>496</v>
      </c>
      <c r="AN57">
        <v>496</v>
      </c>
      <c r="AO57">
        <v>496</v>
      </c>
      <c r="AP57">
        <v>496</v>
      </c>
      <c r="AQ57">
        <v>1556</v>
      </c>
      <c r="AR57">
        <v>0</v>
      </c>
      <c r="AS57">
        <v>14507</v>
      </c>
      <c r="AT57">
        <v>14132</v>
      </c>
      <c r="AU57">
        <v>2784</v>
      </c>
      <c r="AV57">
        <v>24298</v>
      </c>
      <c r="AW57">
        <v>366</v>
      </c>
      <c r="AX57">
        <v>364</v>
      </c>
      <c r="AY57">
        <v>260</v>
      </c>
      <c r="AZ57">
        <v>737</v>
      </c>
      <c r="BA57">
        <v>2274</v>
      </c>
      <c r="BB57">
        <v>2286</v>
      </c>
      <c r="BC57">
        <v>1800</v>
      </c>
      <c r="BD57">
        <v>2960</v>
      </c>
      <c r="BE57">
        <v>63</v>
      </c>
      <c r="BF57">
        <f>Table6[[#This Row],[50%]]-(Table6[[#This Row],[S50%]]+Table6[[#This Row],[I50%]])</f>
        <v>12595</v>
      </c>
      <c r="BG57" s="2">
        <f>Table6[[#This Row],[S50%]]+Table6[[#This Row],[I50%]]</f>
        <v>2664</v>
      </c>
    </row>
    <row r="58" spans="1:59" x14ac:dyDescent="0.2">
      <c r="A58">
        <v>1591105171</v>
      </c>
      <c r="B58">
        <v>240</v>
      </c>
      <c r="D58" t="s">
        <v>48</v>
      </c>
      <c r="E58" t="s">
        <v>328</v>
      </c>
      <c r="F58" t="s">
        <v>49</v>
      </c>
      <c r="G58">
        <v>15439</v>
      </c>
      <c r="H58">
        <v>16210</v>
      </c>
      <c r="I58">
        <v>17148</v>
      </c>
      <c r="J58">
        <v>17822</v>
      </c>
      <c r="K58">
        <v>19828</v>
      </c>
      <c r="L58">
        <v>21233</v>
      </c>
      <c r="M58">
        <v>22208</v>
      </c>
      <c r="N58">
        <v>23037</v>
      </c>
      <c r="O58">
        <v>23320</v>
      </c>
      <c r="P58">
        <v>23320</v>
      </c>
      <c r="Q58">
        <v>23320</v>
      </c>
      <c r="R58">
        <v>23320</v>
      </c>
      <c r="S58">
        <v>2297</v>
      </c>
      <c r="T58">
        <v>2373</v>
      </c>
      <c r="U58">
        <v>2447</v>
      </c>
      <c r="V58">
        <v>2472</v>
      </c>
      <c r="W58">
        <v>2515</v>
      </c>
      <c r="X58">
        <v>2535</v>
      </c>
      <c r="Y58">
        <v>2561</v>
      </c>
      <c r="Z58">
        <v>2579</v>
      </c>
      <c r="AA58">
        <v>2607</v>
      </c>
      <c r="AB58">
        <v>2607</v>
      </c>
      <c r="AC58">
        <v>2607</v>
      </c>
      <c r="AD58">
        <v>2607</v>
      </c>
      <c r="AE58">
        <v>368</v>
      </c>
      <c r="AF58">
        <v>379</v>
      </c>
      <c r="AG58">
        <v>386</v>
      </c>
      <c r="AH58">
        <v>392</v>
      </c>
      <c r="AI58">
        <v>403</v>
      </c>
      <c r="AJ58">
        <v>414</v>
      </c>
      <c r="AK58">
        <v>445</v>
      </c>
      <c r="AL58">
        <v>486</v>
      </c>
      <c r="AM58">
        <v>496</v>
      </c>
      <c r="AN58">
        <v>496</v>
      </c>
      <c r="AO58">
        <v>496</v>
      </c>
      <c r="AP58">
        <v>496</v>
      </c>
      <c r="AQ58">
        <v>1585</v>
      </c>
      <c r="AR58">
        <v>0</v>
      </c>
      <c r="AS58">
        <v>14533</v>
      </c>
      <c r="AT58">
        <v>14158</v>
      </c>
      <c r="AU58">
        <v>2784</v>
      </c>
      <c r="AV58">
        <v>24298</v>
      </c>
      <c r="AW58">
        <v>366</v>
      </c>
      <c r="AX58">
        <v>364</v>
      </c>
      <c r="AY58">
        <v>260</v>
      </c>
      <c r="AZ58">
        <v>737</v>
      </c>
      <c r="BA58">
        <v>2274</v>
      </c>
      <c r="BB58">
        <v>2285</v>
      </c>
      <c r="BC58">
        <v>1800</v>
      </c>
      <c r="BD58">
        <v>2960</v>
      </c>
      <c r="BE58">
        <v>63</v>
      </c>
      <c r="BF58">
        <f>Table6[[#This Row],[50%]]-(Table6[[#This Row],[S50%]]+Table6[[#This Row],[I50%]])</f>
        <v>12774</v>
      </c>
      <c r="BG58" s="2">
        <f>Table6[[#This Row],[S50%]]+Table6[[#This Row],[I50%]]</f>
        <v>2665</v>
      </c>
    </row>
    <row r="59" spans="1:59" x14ac:dyDescent="0.2">
      <c r="A59">
        <v>1591105173</v>
      </c>
      <c r="B59">
        <v>240</v>
      </c>
      <c r="D59" t="s">
        <v>48</v>
      </c>
      <c r="E59" t="s">
        <v>318</v>
      </c>
      <c r="F59" t="s">
        <v>49</v>
      </c>
      <c r="G59">
        <v>15294</v>
      </c>
      <c r="H59">
        <v>16210</v>
      </c>
      <c r="I59">
        <v>17134</v>
      </c>
      <c r="J59">
        <v>17822</v>
      </c>
      <c r="K59">
        <v>19870</v>
      </c>
      <c r="L59">
        <v>20826</v>
      </c>
      <c r="M59">
        <v>22148</v>
      </c>
      <c r="N59">
        <v>22208</v>
      </c>
      <c r="O59">
        <v>23320</v>
      </c>
      <c r="P59">
        <v>23320</v>
      </c>
      <c r="Q59">
        <v>23320</v>
      </c>
      <c r="R59">
        <v>23320</v>
      </c>
      <c r="S59">
        <v>2297</v>
      </c>
      <c r="T59">
        <v>2383</v>
      </c>
      <c r="U59">
        <v>2444</v>
      </c>
      <c r="V59">
        <v>2464</v>
      </c>
      <c r="W59">
        <v>2515</v>
      </c>
      <c r="X59">
        <v>2527</v>
      </c>
      <c r="Y59">
        <v>2560</v>
      </c>
      <c r="Z59">
        <v>2561</v>
      </c>
      <c r="AA59">
        <v>2607</v>
      </c>
      <c r="AB59">
        <v>2607</v>
      </c>
      <c r="AC59">
        <v>2607</v>
      </c>
      <c r="AD59">
        <v>2607</v>
      </c>
      <c r="AE59">
        <v>366</v>
      </c>
      <c r="AF59">
        <v>380</v>
      </c>
      <c r="AG59">
        <v>389</v>
      </c>
      <c r="AH59">
        <v>392</v>
      </c>
      <c r="AI59">
        <v>402</v>
      </c>
      <c r="AJ59">
        <v>414</v>
      </c>
      <c r="AK59">
        <v>445</v>
      </c>
      <c r="AL59">
        <v>486</v>
      </c>
      <c r="AM59">
        <v>496</v>
      </c>
      <c r="AN59">
        <v>496</v>
      </c>
      <c r="AO59">
        <v>496</v>
      </c>
      <c r="AP59">
        <v>496</v>
      </c>
      <c r="AQ59">
        <v>1613</v>
      </c>
      <c r="AR59">
        <v>0</v>
      </c>
      <c r="AS59">
        <v>14534</v>
      </c>
      <c r="AT59">
        <v>14166</v>
      </c>
      <c r="AU59">
        <v>2784</v>
      </c>
      <c r="AV59">
        <v>24298</v>
      </c>
      <c r="AW59">
        <v>366</v>
      </c>
      <c r="AX59">
        <v>364</v>
      </c>
      <c r="AY59">
        <v>260</v>
      </c>
      <c r="AZ59">
        <v>737</v>
      </c>
      <c r="BA59">
        <v>2275</v>
      </c>
      <c r="BB59">
        <v>2286</v>
      </c>
      <c r="BC59">
        <v>1800</v>
      </c>
      <c r="BD59">
        <v>2960</v>
      </c>
      <c r="BE59">
        <v>63</v>
      </c>
      <c r="BF59">
        <f>Table6[[#This Row],[50%]]-(Table6[[#This Row],[S50%]]+Table6[[#This Row],[I50%]])</f>
        <v>12631</v>
      </c>
      <c r="BG59" s="2">
        <f>Table6[[#This Row],[S50%]]+Table6[[#This Row],[I50%]]</f>
        <v>2663</v>
      </c>
    </row>
    <row r="60" spans="1:59" x14ac:dyDescent="0.2">
      <c r="A60">
        <v>1591105175</v>
      </c>
      <c r="B60">
        <v>240</v>
      </c>
      <c r="D60" t="s">
        <v>48</v>
      </c>
      <c r="E60" t="s">
        <v>134</v>
      </c>
      <c r="F60" t="s">
        <v>49</v>
      </c>
      <c r="G60">
        <v>15439</v>
      </c>
      <c r="H60">
        <v>16158</v>
      </c>
      <c r="I60">
        <v>16972</v>
      </c>
      <c r="J60">
        <v>17500</v>
      </c>
      <c r="K60">
        <v>19794</v>
      </c>
      <c r="L60">
        <v>20826</v>
      </c>
      <c r="M60">
        <v>22208</v>
      </c>
      <c r="N60">
        <v>23320</v>
      </c>
      <c r="O60">
        <v>23398</v>
      </c>
      <c r="P60">
        <v>23398</v>
      </c>
      <c r="Q60">
        <v>23398</v>
      </c>
      <c r="R60">
        <v>23398</v>
      </c>
      <c r="S60">
        <v>2283</v>
      </c>
      <c r="T60">
        <v>2359</v>
      </c>
      <c r="U60">
        <v>2444</v>
      </c>
      <c r="V60">
        <v>2463</v>
      </c>
      <c r="W60">
        <v>2503</v>
      </c>
      <c r="X60">
        <v>2527</v>
      </c>
      <c r="Y60">
        <v>2561</v>
      </c>
      <c r="Z60">
        <v>2566</v>
      </c>
      <c r="AA60">
        <v>2607</v>
      </c>
      <c r="AB60">
        <v>2607</v>
      </c>
      <c r="AC60">
        <v>2607</v>
      </c>
      <c r="AD60">
        <v>2607</v>
      </c>
      <c r="AE60">
        <v>365</v>
      </c>
      <c r="AF60">
        <v>378</v>
      </c>
      <c r="AG60">
        <v>385</v>
      </c>
      <c r="AH60">
        <v>392</v>
      </c>
      <c r="AI60">
        <v>401</v>
      </c>
      <c r="AJ60">
        <v>408</v>
      </c>
      <c r="AK60">
        <v>440</v>
      </c>
      <c r="AL60">
        <v>445</v>
      </c>
      <c r="AM60">
        <v>486</v>
      </c>
      <c r="AN60">
        <v>486</v>
      </c>
      <c r="AO60">
        <v>486</v>
      </c>
      <c r="AP60">
        <v>486</v>
      </c>
      <c r="AQ60">
        <v>1644</v>
      </c>
      <c r="AR60">
        <v>0</v>
      </c>
      <c r="AS60">
        <v>14545</v>
      </c>
      <c r="AT60">
        <v>14176</v>
      </c>
      <c r="AU60">
        <v>2784</v>
      </c>
      <c r="AV60">
        <v>24298</v>
      </c>
      <c r="AW60">
        <v>366</v>
      </c>
      <c r="AX60">
        <v>364</v>
      </c>
      <c r="AY60">
        <v>260</v>
      </c>
      <c r="AZ60">
        <v>737</v>
      </c>
      <c r="BA60">
        <v>2275</v>
      </c>
      <c r="BB60">
        <v>2285</v>
      </c>
      <c r="BC60">
        <v>1800</v>
      </c>
      <c r="BD60">
        <v>2960</v>
      </c>
      <c r="BE60">
        <v>63</v>
      </c>
      <c r="BF60">
        <f>Table6[[#This Row],[50%]]-(Table6[[#This Row],[S50%]]+Table6[[#This Row],[I50%]])</f>
        <v>12791</v>
      </c>
      <c r="BG60" s="2">
        <f>Table6[[#This Row],[S50%]]+Table6[[#This Row],[I50%]]</f>
        <v>2648</v>
      </c>
    </row>
    <row r="61" spans="1:59" x14ac:dyDescent="0.2">
      <c r="A61">
        <v>1591105177</v>
      </c>
      <c r="B61">
        <v>240</v>
      </c>
      <c r="D61" t="s">
        <v>48</v>
      </c>
      <c r="E61" t="s">
        <v>328</v>
      </c>
      <c r="F61" t="s">
        <v>49</v>
      </c>
      <c r="G61">
        <v>15529</v>
      </c>
      <c r="H61">
        <v>16197</v>
      </c>
      <c r="I61">
        <v>16953</v>
      </c>
      <c r="J61">
        <v>17364</v>
      </c>
      <c r="K61">
        <v>19828</v>
      </c>
      <c r="L61">
        <v>22068</v>
      </c>
      <c r="M61">
        <v>23383</v>
      </c>
      <c r="N61">
        <v>23389</v>
      </c>
      <c r="O61">
        <v>23398</v>
      </c>
      <c r="P61">
        <v>23398</v>
      </c>
      <c r="Q61">
        <v>23398</v>
      </c>
      <c r="R61">
        <v>23398</v>
      </c>
      <c r="S61">
        <v>2290</v>
      </c>
      <c r="T61">
        <v>2356</v>
      </c>
      <c r="U61">
        <v>2421</v>
      </c>
      <c r="V61">
        <v>2444</v>
      </c>
      <c r="W61">
        <v>2489</v>
      </c>
      <c r="X61">
        <v>2517</v>
      </c>
      <c r="Y61">
        <v>2537</v>
      </c>
      <c r="Z61">
        <v>2566</v>
      </c>
      <c r="AA61">
        <v>2609</v>
      </c>
      <c r="AB61">
        <v>2609</v>
      </c>
      <c r="AC61">
        <v>2609</v>
      </c>
      <c r="AD61">
        <v>2609</v>
      </c>
      <c r="AE61">
        <v>366</v>
      </c>
      <c r="AF61">
        <v>376</v>
      </c>
      <c r="AG61">
        <v>384</v>
      </c>
      <c r="AH61">
        <v>391</v>
      </c>
      <c r="AI61">
        <v>397</v>
      </c>
      <c r="AJ61">
        <v>403</v>
      </c>
      <c r="AK61">
        <v>417</v>
      </c>
      <c r="AL61">
        <v>421</v>
      </c>
      <c r="AM61">
        <v>486</v>
      </c>
      <c r="AN61">
        <v>486</v>
      </c>
      <c r="AO61">
        <v>486</v>
      </c>
      <c r="AP61">
        <v>486</v>
      </c>
      <c r="AQ61">
        <v>1676</v>
      </c>
      <c r="AR61">
        <v>0</v>
      </c>
      <c r="AS61">
        <v>14568</v>
      </c>
      <c r="AT61">
        <v>14197</v>
      </c>
      <c r="AU61">
        <v>2784</v>
      </c>
      <c r="AV61">
        <v>24298</v>
      </c>
      <c r="AW61">
        <v>366</v>
      </c>
      <c r="AX61">
        <v>364</v>
      </c>
      <c r="AY61">
        <v>260</v>
      </c>
      <c r="AZ61">
        <v>737</v>
      </c>
      <c r="BA61">
        <v>2275</v>
      </c>
      <c r="BB61">
        <v>2285</v>
      </c>
      <c r="BC61">
        <v>1800</v>
      </c>
      <c r="BD61">
        <v>2960</v>
      </c>
      <c r="BE61">
        <v>63</v>
      </c>
      <c r="BF61">
        <f>Table6[[#This Row],[50%]]-(Table6[[#This Row],[S50%]]+Table6[[#This Row],[I50%]])</f>
        <v>12873</v>
      </c>
      <c r="BG61" s="2">
        <f>Table6[[#This Row],[S50%]]+Table6[[#This Row],[I50%]]</f>
        <v>2656</v>
      </c>
    </row>
    <row r="62" spans="1:59" x14ac:dyDescent="0.2">
      <c r="A62">
        <v>1591105179</v>
      </c>
      <c r="B62">
        <v>240</v>
      </c>
      <c r="D62" t="s">
        <v>48</v>
      </c>
      <c r="E62" t="s">
        <v>134</v>
      </c>
      <c r="F62" t="s">
        <v>49</v>
      </c>
      <c r="G62">
        <v>15503</v>
      </c>
      <c r="H62">
        <v>16220</v>
      </c>
      <c r="I62">
        <v>17055</v>
      </c>
      <c r="J62">
        <v>17537</v>
      </c>
      <c r="K62">
        <v>19673</v>
      </c>
      <c r="L62">
        <v>22068</v>
      </c>
      <c r="M62">
        <v>23383</v>
      </c>
      <c r="N62">
        <v>23389</v>
      </c>
      <c r="O62">
        <v>23398</v>
      </c>
      <c r="P62">
        <v>23398</v>
      </c>
      <c r="Q62">
        <v>23398</v>
      </c>
      <c r="R62">
        <v>23398</v>
      </c>
      <c r="S62">
        <v>2284</v>
      </c>
      <c r="T62">
        <v>2356</v>
      </c>
      <c r="U62">
        <v>2410</v>
      </c>
      <c r="V62">
        <v>2441</v>
      </c>
      <c r="W62">
        <v>2489</v>
      </c>
      <c r="X62">
        <v>2516</v>
      </c>
      <c r="Y62">
        <v>2566</v>
      </c>
      <c r="Z62">
        <v>2573</v>
      </c>
      <c r="AA62">
        <v>2609</v>
      </c>
      <c r="AB62">
        <v>2609</v>
      </c>
      <c r="AC62">
        <v>2609</v>
      </c>
      <c r="AD62">
        <v>2609</v>
      </c>
      <c r="AE62">
        <v>363</v>
      </c>
      <c r="AF62">
        <v>375</v>
      </c>
      <c r="AG62">
        <v>381</v>
      </c>
      <c r="AH62">
        <v>387</v>
      </c>
      <c r="AI62">
        <v>395</v>
      </c>
      <c r="AJ62">
        <v>405</v>
      </c>
      <c r="AK62">
        <v>417</v>
      </c>
      <c r="AL62">
        <v>417</v>
      </c>
      <c r="AM62">
        <v>421</v>
      </c>
      <c r="AN62">
        <v>421</v>
      </c>
      <c r="AO62">
        <v>421</v>
      </c>
      <c r="AP62">
        <v>421</v>
      </c>
      <c r="AQ62">
        <v>1703</v>
      </c>
      <c r="AR62">
        <v>0</v>
      </c>
      <c r="AS62">
        <v>14580</v>
      </c>
      <c r="AT62">
        <v>14212</v>
      </c>
      <c r="AU62">
        <v>2784</v>
      </c>
      <c r="AV62">
        <v>24298</v>
      </c>
      <c r="AW62">
        <v>365</v>
      </c>
      <c r="AX62">
        <v>363</v>
      </c>
      <c r="AY62">
        <v>260</v>
      </c>
      <c r="AZ62">
        <v>737</v>
      </c>
      <c r="BA62">
        <v>2275</v>
      </c>
      <c r="BB62">
        <v>2285</v>
      </c>
      <c r="BC62">
        <v>1800</v>
      </c>
      <c r="BD62">
        <v>2960</v>
      </c>
      <c r="BE62">
        <v>63</v>
      </c>
      <c r="BF62">
        <f>Table6[[#This Row],[50%]]-(Table6[[#This Row],[S50%]]+Table6[[#This Row],[I50%]])</f>
        <v>12856</v>
      </c>
      <c r="BG62" s="2">
        <f>Table6[[#This Row],[S50%]]+Table6[[#This Row],[I50%]]</f>
        <v>2647</v>
      </c>
    </row>
    <row r="63" spans="1:59" x14ac:dyDescent="0.2">
      <c r="A63">
        <v>1591105181</v>
      </c>
      <c r="B63">
        <v>240</v>
      </c>
      <c r="D63" t="s">
        <v>48</v>
      </c>
      <c r="E63" t="s">
        <v>257</v>
      </c>
      <c r="F63" t="s">
        <v>49</v>
      </c>
      <c r="G63">
        <v>15569</v>
      </c>
      <c r="H63">
        <v>16363</v>
      </c>
      <c r="I63">
        <v>17060</v>
      </c>
      <c r="J63">
        <v>17537</v>
      </c>
      <c r="K63">
        <v>19673</v>
      </c>
      <c r="L63">
        <v>21899</v>
      </c>
      <c r="M63">
        <v>23389</v>
      </c>
      <c r="N63">
        <v>23398</v>
      </c>
      <c r="O63">
        <v>23483</v>
      </c>
      <c r="P63">
        <v>23483</v>
      </c>
      <c r="Q63">
        <v>23483</v>
      </c>
      <c r="R63">
        <v>23483</v>
      </c>
      <c r="S63">
        <v>2283</v>
      </c>
      <c r="T63">
        <v>2350</v>
      </c>
      <c r="U63">
        <v>2406</v>
      </c>
      <c r="V63">
        <v>2435</v>
      </c>
      <c r="W63">
        <v>2489</v>
      </c>
      <c r="X63">
        <v>2509</v>
      </c>
      <c r="Y63">
        <v>2573</v>
      </c>
      <c r="Z63">
        <v>2609</v>
      </c>
      <c r="AA63">
        <v>2759</v>
      </c>
      <c r="AB63">
        <v>2759</v>
      </c>
      <c r="AC63">
        <v>2759</v>
      </c>
      <c r="AD63">
        <v>2759</v>
      </c>
      <c r="AE63">
        <v>364</v>
      </c>
      <c r="AF63">
        <v>374</v>
      </c>
      <c r="AG63">
        <v>381</v>
      </c>
      <c r="AH63">
        <v>386</v>
      </c>
      <c r="AI63">
        <v>394</v>
      </c>
      <c r="AJ63">
        <v>409</v>
      </c>
      <c r="AK63">
        <v>429</v>
      </c>
      <c r="AL63">
        <v>433</v>
      </c>
      <c r="AM63">
        <v>466</v>
      </c>
      <c r="AN63">
        <v>466</v>
      </c>
      <c r="AO63">
        <v>466</v>
      </c>
      <c r="AP63">
        <v>466</v>
      </c>
      <c r="AQ63">
        <v>1733</v>
      </c>
      <c r="AR63">
        <v>0</v>
      </c>
      <c r="AS63">
        <v>14595</v>
      </c>
      <c r="AT63">
        <v>14230</v>
      </c>
      <c r="AU63">
        <v>2784</v>
      </c>
      <c r="AV63">
        <v>24298</v>
      </c>
      <c r="AW63">
        <v>366</v>
      </c>
      <c r="AX63">
        <v>364</v>
      </c>
      <c r="AY63">
        <v>260</v>
      </c>
      <c r="AZ63">
        <v>737</v>
      </c>
      <c r="BA63">
        <v>2275</v>
      </c>
      <c r="BB63">
        <v>2285</v>
      </c>
      <c r="BC63">
        <v>1800</v>
      </c>
      <c r="BD63">
        <v>2960</v>
      </c>
      <c r="BE63">
        <v>63</v>
      </c>
      <c r="BF63">
        <f>Table6[[#This Row],[50%]]-(Table6[[#This Row],[S50%]]+Table6[[#This Row],[I50%]])</f>
        <v>12922</v>
      </c>
      <c r="BG63" s="2">
        <f>Table6[[#This Row],[S50%]]+Table6[[#This Row],[I50%]]</f>
        <v>2647</v>
      </c>
    </row>
    <row r="64" spans="1:59" x14ac:dyDescent="0.2">
      <c r="A64">
        <v>1591105183</v>
      </c>
      <c r="B64">
        <v>240</v>
      </c>
      <c r="D64" t="s">
        <v>48</v>
      </c>
      <c r="E64" t="s">
        <v>258</v>
      </c>
      <c r="F64" t="s">
        <v>49</v>
      </c>
      <c r="G64">
        <v>15241</v>
      </c>
      <c r="H64">
        <v>16308</v>
      </c>
      <c r="I64">
        <v>17176</v>
      </c>
      <c r="J64">
        <v>17698</v>
      </c>
      <c r="K64">
        <v>19673</v>
      </c>
      <c r="L64">
        <v>23001</v>
      </c>
      <c r="M64">
        <v>23398</v>
      </c>
      <c r="N64">
        <v>23483</v>
      </c>
      <c r="O64">
        <v>23569</v>
      </c>
      <c r="P64">
        <v>23569</v>
      </c>
      <c r="Q64">
        <v>23569</v>
      </c>
      <c r="R64">
        <v>23569</v>
      </c>
      <c r="S64">
        <v>2283</v>
      </c>
      <c r="T64">
        <v>2352</v>
      </c>
      <c r="U64">
        <v>2406</v>
      </c>
      <c r="V64">
        <v>2435</v>
      </c>
      <c r="W64">
        <v>2502</v>
      </c>
      <c r="X64">
        <v>2537</v>
      </c>
      <c r="Y64">
        <v>2609</v>
      </c>
      <c r="Z64">
        <v>2669</v>
      </c>
      <c r="AA64">
        <v>2759</v>
      </c>
      <c r="AB64">
        <v>2759</v>
      </c>
      <c r="AC64">
        <v>2759</v>
      </c>
      <c r="AD64">
        <v>2759</v>
      </c>
      <c r="AE64">
        <v>364</v>
      </c>
      <c r="AF64">
        <v>374</v>
      </c>
      <c r="AG64">
        <v>380</v>
      </c>
      <c r="AH64">
        <v>384</v>
      </c>
      <c r="AI64">
        <v>395</v>
      </c>
      <c r="AJ64">
        <v>410</v>
      </c>
      <c r="AK64">
        <v>429</v>
      </c>
      <c r="AL64">
        <v>433</v>
      </c>
      <c r="AM64">
        <v>466</v>
      </c>
      <c r="AN64">
        <v>466</v>
      </c>
      <c r="AO64">
        <v>466</v>
      </c>
      <c r="AP64">
        <v>466</v>
      </c>
      <c r="AQ64">
        <v>1760</v>
      </c>
      <c r="AR64">
        <v>0</v>
      </c>
      <c r="AS64">
        <v>14594</v>
      </c>
      <c r="AT64">
        <v>14238</v>
      </c>
      <c r="AU64">
        <v>2784</v>
      </c>
      <c r="AV64">
        <v>24298</v>
      </c>
      <c r="AW64">
        <v>365</v>
      </c>
      <c r="AX64">
        <v>363</v>
      </c>
      <c r="AY64">
        <v>260</v>
      </c>
      <c r="AZ64">
        <v>737</v>
      </c>
      <c r="BA64">
        <v>2275</v>
      </c>
      <c r="BB64">
        <v>2285</v>
      </c>
      <c r="BC64">
        <v>1800</v>
      </c>
      <c r="BD64">
        <v>2960</v>
      </c>
      <c r="BE64">
        <v>63</v>
      </c>
      <c r="BF64">
        <f>Table6[[#This Row],[50%]]-(Table6[[#This Row],[S50%]]+Table6[[#This Row],[I50%]])</f>
        <v>12594</v>
      </c>
      <c r="BG64" s="2">
        <f>Table6[[#This Row],[S50%]]+Table6[[#This Row],[I50%]]</f>
        <v>2647</v>
      </c>
    </row>
    <row r="65" spans="1:59" x14ac:dyDescent="0.2">
      <c r="A65">
        <v>1591105185</v>
      </c>
      <c r="B65">
        <v>240</v>
      </c>
      <c r="D65" t="s">
        <v>48</v>
      </c>
      <c r="E65" t="s">
        <v>323</v>
      </c>
      <c r="F65" t="s">
        <v>49</v>
      </c>
      <c r="G65">
        <v>14960</v>
      </c>
      <c r="H65">
        <v>16374</v>
      </c>
      <c r="I65">
        <v>17108</v>
      </c>
      <c r="J65">
        <v>17622</v>
      </c>
      <c r="K65">
        <v>19937</v>
      </c>
      <c r="L65">
        <v>21899</v>
      </c>
      <c r="M65">
        <v>23389</v>
      </c>
      <c r="N65">
        <v>23483</v>
      </c>
      <c r="O65">
        <v>23569</v>
      </c>
      <c r="P65">
        <v>23569</v>
      </c>
      <c r="Q65">
        <v>23569</v>
      </c>
      <c r="R65">
        <v>23569</v>
      </c>
      <c r="S65">
        <v>2282</v>
      </c>
      <c r="T65">
        <v>2353</v>
      </c>
      <c r="U65">
        <v>2392</v>
      </c>
      <c r="V65">
        <v>2422</v>
      </c>
      <c r="W65">
        <v>2502</v>
      </c>
      <c r="X65">
        <v>2537</v>
      </c>
      <c r="Y65">
        <v>2609</v>
      </c>
      <c r="Z65">
        <v>2669</v>
      </c>
      <c r="AA65">
        <v>2759</v>
      </c>
      <c r="AB65">
        <v>2759</v>
      </c>
      <c r="AC65">
        <v>2759</v>
      </c>
      <c r="AD65">
        <v>2759</v>
      </c>
      <c r="AE65">
        <v>364</v>
      </c>
      <c r="AF65">
        <v>374</v>
      </c>
      <c r="AG65">
        <v>380</v>
      </c>
      <c r="AH65">
        <v>385</v>
      </c>
      <c r="AI65">
        <v>394</v>
      </c>
      <c r="AJ65">
        <v>410</v>
      </c>
      <c r="AK65">
        <v>429</v>
      </c>
      <c r="AL65">
        <v>433</v>
      </c>
      <c r="AM65">
        <v>466</v>
      </c>
      <c r="AN65">
        <v>466</v>
      </c>
      <c r="AO65">
        <v>466</v>
      </c>
      <c r="AP65">
        <v>466</v>
      </c>
      <c r="AQ65">
        <v>1793</v>
      </c>
      <c r="AR65">
        <v>0</v>
      </c>
      <c r="AS65">
        <v>14595</v>
      </c>
      <c r="AT65">
        <v>14241</v>
      </c>
      <c r="AU65">
        <v>2784</v>
      </c>
      <c r="AV65">
        <v>24298</v>
      </c>
      <c r="AW65">
        <v>365</v>
      </c>
      <c r="AX65">
        <v>363</v>
      </c>
      <c r="AY65">
        <v>260</v>
      </c>
      <c r="AZ65">
        <v>737</v>
      </c>
      <c r="BA65">
        <v>2275</v>
      </c>
      <c r="BB65">
        <v>2285</v>
      </c>
      <c r="BC65">
        <v>1800</v>
      </c>
      <c r="BD65">
        <v>2960</v>
      </c>
      <c r="BE65">
        <v>63</v>
      </c>
      <c r="BF65">
        <f>Table6[[#This Row],[50%]]-(Table6[[#This Row],[S50%]]+Table6[[#This Row],[I50%]])</f>
        <v>12314</v>
      </c>
      <c r="BG65" s="2">
        <f>Table6[[#This Row],[S50%]]+Table6[[#This Row],[I50%]]</f>
        <v>2646</v>
      </c>
    </row>
    <row r="66" spans="1:59" x14ac:dyDescent="0.2">
      <c r="A66">
        <v>1591105187</v>
      </c>
      <c r="B66">
        <v>240</v>
      </c>
      <c r="D66" t="s">
        <v>48</v>
      </c>
      <c r="E66" t="s">
        <v>318</v>
      </c>
      <c r="F66" t="s">
        <v>49</v>
      </c>
      <c r="G66">
        <v>14957</v>
      </c>
      <c r="H66">
        <v>16845</v>
      </c>
      <c r="I66">
        <v>17195</v>
      </c>
      <c r="J66">
        <v>17902</v>
      </c>
      <c r="K66">
        <v>19673</v>
      </c>
      <c r="L66">
        <v>21285</v>
      </c>
      <c r="M66">
        <v>23257</v>
      </c>
      <c r="N66">
        <v>23483</v>
      </c>
      <c r="O66">
        <v>23569</v>
      </c>
      <c r="P66">
        <v>23569</v>
      </c>
      <c r="Q66">
        <v>23569</v>
      </c>
      <c r="R66">
        <v>23569</v>
      </c>
      <c r="S66">
        <v>2257</v>
      </c>
      <c r="T66">
        <v>2347</v>
      </c>
      <c r="U66">
        <v>2402</v>
      </c>
      <c r="V66">
        <v>2438</v>
      </c>
      <c r="W66">
        <v>2503</v>
      </c>
      <c r="X66">
        <v>2536</v>
      </c>
      <c r="Y66">
        <v>2582</v>
      </c>
      <c r="Z66">
        <v>2669</v>
      </c>
      <c r="AA66">
        <v>2759</v>
      </c>
      <c r="AB66">
        <v>2759</v>
      </c>
      <c r="AC66">
        <v>2759</v>
      </c>
      <c r="AD66">
        <v>2759</v>
      </c>
      <c r="AE66">
        <v>362</v>
      </c>
      <c r="AF66">
        <v>374</v>
      </c>
      <c r="AG66">
        <v>380</v>
      </c>
      <c r="AH66">
        <v>385</v>
      </c>
      <c r="AI66">
        <v>395</v>
      </c>
      <c r="AJ66">
        <v>410</v>
      </c>
      <c r="AK66">
        <v>429</v>
      </c>
      <c r="AL66">
        <v>433</v>
      </c>
      <c r="AM66">
        <v>466</v>
      </c>
      <c r="AN66">
        <v>466</v>
      </c>
      <c r="AO66">
        <v>466</v>
      </c>
      <c r="AP66">
        <v>466</v>
      </c>
      <c r="AQ66">
        <v>1822</v>
      </c>
      <c r="AR66">
        <v>0</v>
      </c>
      <c r="AS66">
        <v>14599</v>
      </c>
      <c r="AT66">
        <v>14259</v>
      </c>
      <c r="AU66">
        <v>2784</v>
      </c>
      <c r="AV66">
        <v>24298</v>
      </c>
      <c r="AW66">
        <v>365</v>
      </c>
      <c r="AX66">
        <v>363</v>
      </c>
      <c r="AY66">
        <v>260</v>
      </c>
      <c r="AZ66">
        <v>737</v>
      </c>
      <c r="BA66">
        <v>2275</v>
      </c>
      <c r="BB66">
        <v>2285</v>
      </c>
      <c r="BC66">
        <v>1800</v>
      </c>
      <c r="BD66">
        <v>2960</v>
      </c>
      <c r="BE66">
        <v>63</v>
      </c>
      <c r="BF66">
        <f>Table6[[#This Row],[50%]]-(Table6[[#This Row],[S50%]]+Table6[[#This Row],[I50%]])</f>
        <v>12338</v>
      </c>
      <c r="BG66" s="2">
        <f>Table6[[#This Row],[S50%]]+Table6[[#This Row],[I50%]]</f>
        <v>2619</v>
      </c>
    </row>
    <row r="67" spans="1:59" x14ac:dyDescent="0.2">
      <c r="A67">
        <v>1591105190</v>
      </c>
      <c r="B67">
        <v>240</v>
      </c>
      <c r="D67" t="s">
        <v>48</v>
      </c>
      <c r="E67" t="s">
        <v>328</v>
      </c>
      <c r="F67" t="s">
        <v>49</v>
      </c>
      <c r="G67">
        <v>14906</v>
      </c>
      <c r="H67">
        <v>16592</v>
      </c>
      <c r="I67">
        <v>17271</v>
      </c>
      <c r="J67">
        <v>17698</v>
      </c>
      <c r="K67">
        <v>20019</v>
      </c>
      <c r="L67">
        <v>21272</v>
      </c>
      <c r="M67">
        <v>22529</v>
      </c>
      <c r="N67">
        <v>23001</v>
      </c>
      <c r="O67">
        <v>23569</v>
      </c>
      <c r="P67">
        <v>23569</v>
      </c>
      <c r="Q67">
        <v>23569</v>
      </c>
      <c r="R67">
        <v>23569</v>
      </c>
      <c r="S67">
        <v>2253</v>
      </c>
      <c r="T67">
        <v>2350</v>
      </c>
      <c r="U67">
        <v>2392</v>
      </c>
      <c r="V67">
        <v>2450</v>
      </c>
      <c r="W67">
        <v>2506</v>
      </c>
      <c r="X67">
        <v>2541</v>
      </c>
      <c r="Y67">
        <v>2582</v>
      </c>
      <c r="Z67">
        <v>2669</v>
      </c>
      <c r="AA67">
        <v>2759</v>
      </c>
      <c r="AB67">
        <v>2759</v>
      </c>
      <c r="AC67">
        <v>2759</v>
      </c>
      <c r="AD67">
        <v>2759</v>
      </c>
      <c r="AE67">
        <v>364</v>
      </c>
      <c r="AF67">
        <v>373</v>
      </c>
      <c r="AG67">
        <v>381</v>
      </c>
      <c r="AH67">
        <v>386</v>
      </c>
      <c r="AI67">
        <v>396</v>
      </c>
      <c r="AJ67">
        <v>404</v>
      </c>
      <c r="AK67">
        <v>427</v>
      </c>
      <c r="AL67">
        <v>429</v>
      </c>
      <c r="AM67">
        <v>466</v>
      </c>
      <c r="AN67">
        <v>466</v>
      </c>
      <c r="AO67">
        <v>466</v>
      </c>
      <c r="AP67">
        <v>466</v>
      </c>
      <c r="AQ67">
        <v>1850</v>
      </c>
      <c r="AR67">
        <v>0</v>
      </c>
      <c r="AS67">
        <v>14606</v>
      </c>
      <c r="AT67">
        <v>14269</v>
      </c>
      <c r="AU67">
        <v>2784</v>
      </c>
      <c r="AV67">
        <v>24298</v>
      </c>
      <c r="AW67">
        <v>365</v>
      </c>
      <c r="AX67">
        <v>363</v>
      </c>
      <c r="AY67">
        <v>260</v>
      </c>
      <c r="AZ67">
        <v>737</v>
      </c>
      <c r="BA67">
        <v>2275</v>
      </c>
      <c r="BB67">
        <v>2284</v>
      </c>
      <c r="BC67">
        <v>1800</v>
      </c>
      <c r="BD67">
        <v>2960</v>
      </c>
      <c r="BE67">
        <v>63</v>
      </c>
      <c r="BF67">
        <f>Table6[[#This Row],[50%]]-(Table6[[#This Row],[S50%]]+Table6[[#This Row],[I50%]])</f>
        <v>12289</v>
      </c>
      <c r="BG67" s="2">
        <f>Table6[[#This Row],[S50%]]+Table6[[#This Row],[I50%]]</f>
        <v>2617</v>
      </c>
    </row>
    <row r="68" spans="1:59" x14ac:dyDescent="0.2">
      <c r="A68">
        <v>1591105192</v>
      </c>
      <c r="B68">
        <v>240</v>
      </c>
      <c r="D68" t="s">
        <v>48</v>
      </c>
      <c r="E68" t="s">
        <v>318</v>
      </c>
      <c r="F68" t="s">
        <v>49</v>
      </c>
      <c r="G68">
        <v>14906</v>
      </c>
      <c r="H68">
        <v>16496</v>
      </c>
      <c r="I68">
        <v>17479</v>
      </c>
      <c r="J68">
        <v>17803</v>
      </c>
      <c r="K68">
        <v>19468</v>
      </c>
      <c r="L68">
        <v>21285</v>
      </c>
      <c r="M68">
        <v>22529</v>
      </c>
      <c r="N68">
        <v>23001</v>
      </c>
      <c r="O68">
        <v>23569</v>
      </c>
      <c r="P68">
        <v>23569</v>
      </c>
      <c r="Q68">
        <v>23569</v>
      </c>
      <c r="R68">
        <v>23569</v>
      </c>
      <c r="S68">
        <v>2244</v>
      </c>
      <c r="T68">
        <v>2354</v>
      </c>
      <c r="U68">
        <v>2400</v>
      </c>
      <c r="V68">
        <v>2453</v>
      </c>
      <c r="W68">
        <v>2496</v>
      </c>
      <c r="X68">
        <v>2541</v>
      </c>
      <c r="Y68">
        <v>2582</v>
      </c>
      <c r="Z68">
        <v>2584</v>
      </c>
      <c r="AA68">
        <v>2669</v>
      </c>
      <c r="AB68">
        <v>2669</v>
      </c>
      <c r="AC68">
        <v>2669</v>
      </c>
      <c r="AD68">
        <v>2669</v>
      </c>
      <c r="AE68">
        <v>363</v>
      </c>
      <c r="AF68">
        <v>372</v>
      </c>
      <c r="AG68">
        <v>381</v>
      </c>
      <c r="AH68">
        <v>387</v>
      </c>
      <c r="AI68">
        <v>395</v>
      </c>
      <c r="AJ68">
        <v>402</v>
      </c>
      <c r="AK68">
        <v>411</v>
      </c>
      <c r="AL68">
        <v>413</v>
      </c>
      <c r="AM68">
        <v>426</v>
      </c>
      <c r="AN68">
        <v>426</v>
      </c>
      <c r="AO68">
        <v>426</v>
      </c>
      <c r="AP68">
        <v>426</v>
      </c>
      <c r="AQ68">
        <v>1884</v>
      </c>
      <c r="AR68">
        <v>0</v>
      </c>
      <c r="AS68">
        <v>14620</v>
      </c>
      <c r="AT68">
        <v>14276</v>
      </c>
      <c r="AU68">
        <v>2784</v>
      </c>
      <c r="AV68">
        <v>24298</v>
      </c>
      <c r="AW68">
        <v>365</v>
      </c>
      <c r="AX68">
        <v>363</v>
      </c>
      <c r="AY68">
        <v>260</v>
      </c>
      <c r="AZ68">
        <v>737</v>
      </c>
      <c r="BA68">
        <v>2274</v>
      </c>
      <c r="BB68">
        <v>2284</v>
      </c>
      <c r="BC68">
        <v>1800</v>
      </c>
      <c r="BD68">
        <v>2960</v>
      </c>
      <c r="BE68">
        <v>63</v>
      </c>
      <c r="BF68">
        <f>Table6[[#This Row],[50%]]-(Table6[[#This Row],[S50%]]+Table6[[#This Row],[I50%]])</f>
        <v>12299</v>
      </c>
      <c r="BG68" s="2">
        <f>Table6[[#This Row],[S50%]]+Table6[[#This Row],[I50%]]</f>
        <v>2607</v>
      </c>
    </row>
    <row r="69" spans="1:59" x14ac:dyDescent="0.2">
      <c r="A69">
        <v>1591105194</v>
      </c>
      <c r="B69">
        <v>240</v>
      </c>
      <c r="D69" t="s">
        <v>48</v>
      </c>
      <c r="E69" t="s">
        <v>258</v>
      </c>
      <c r="F69" t="s">
        <v>49</v>
      </c>
      <c r="G69">
        <v>15098</v>
      </c>
      <c r="H69">
        <v>16951</v>
      </c>
      <c r="I69">
        <v>17653</v>
      </c>
      <c r="J69">
        <v>18095</v>
      </c>
      <c r="K69">
        <v>19345</v>
      </c>
      <c r="L69">
        <v>21492</v>
      </c>
      <c r="M69">
        <v>22480</v>
      </c>
      <c r="N69">
        <v>22529</v>
      </c>
      <c r="O69">
        <v>22822</v>
      </c>
      <c r="P69">
        <v>22822</v>
      </c>
      <c r="Q69">
        <v>22822</v>
      </c>
      <c r="R69">
        <v>22822</v>
      </c>
      <c r="S69">
        <v>2242</v>
      </c>
      <c r="T69">
        <v>2354</v>
      </c>
      <c r="U69">
        <v>2400</v>
      </c>
      <c r="V69">
        <v>2448</v>
      </c>
      <c r="W69">
        <v>2492</v>
      </c>
      <c r="X69">
        <v>2541</v>
      </c>
      <c r="Y69">
        <v>2584</v>
      </c>
      <c r="Z69">
        <v>2595</v>
      </c>
      <c r="AA69">
        <v>2823</v>
      </c>
      <c r="AB69">
        <v>2823</v>
      </c>
      <c r="AC69">
        <v>2823</v>
      </c>
      <c r="AD69">
        <v>2823</v>
      </c>
      <c r="AE69">
        <v>364</v>
      </c>
      <c r="AF69">
        <v>373</v>
      </c>
      <c r="AG69">
        <v>382</v>
      </c>
      <c r="AH69">
        <v>387</v>
      </c>
      <c r="AI69">
        <v>396</v>
      </c>
      <c r="AJ69">
        <v>402</v>
      </c>
      <c r="AK69">
        <v>413</v>
      </c>
      <c r="AL69">
        <v>426</v>
      </c>
      <c r="AM69">
        <v>453</v>
      </c>
      <c r="AN69">
        <v>453</v>
      </c>
      <c r="AO69">
        <v>453</v>
      </c>
      <c r="AP69">
        <v>453</v>
      </c>
      <c r="AQ69">
        <v>1911</v>
      </c>
      <c r="AR69">
        <v>0</v>
      </c>
      <c r="AS69">
        <v>14630</v>
      </c>
      <c r="AT69">
        <v>14289</v>
      </c>
      <c r="AU69">
        <v>2784</v>
      </c>
      <c r="AV69">
        <v>24298</v>
      </c>
      <c r="AW69">
        <v>365</v>
      </c>
      <c r="AX69">
        <v>363</v>
      </c>
      <c r="AY69">
        <v>260</v>
      </c>
      <c r="AZ69">
        <v>737</v>
      </c>
      <c r="BA69">
        <v>2273</v>
      </c>
      <c r="BB69">
        <v>2284</v>
      </c>
      <c r="BC69">
        <v>1800</v>
      </c>
      <c r="BD69">
        <v>2960</v>
      </c>
      <c r="BE69">
        <v>63</v>
      </c>
      <c r="BF69">
        <f>Table6[[#This Row],[50%]]-(Table6[[#This Row],[S50%]]+Table6[[#This Row],[I50%]])</f>
        <v>12492</v>
      </c>
      <c r="BG69" s="2">
        <f>Table6[[#This Row],[S50%]]+Table6[[#This Row],[I50%]]</f>
        <v>2606</v>
      </c>
    </row>
    <row r="70" spans="1:59" x14ac:dyDescent="0.2">
      <c r="A70">
        <v>1591105196</v>
      </c>
      <c r="B70">
        <v>240</v>
      </c>
      <c r="D70" t="s">
        <v>48</v>
      </c>
      <c r="E70" t="s">
        <v>135</v>
      </c>
      <c r="F70" t="s">
        <v>49</v>
      </c>
      <c r="G70">
        <v>15108</v>
      </c>
      <c r="H70">
        <v>16584</v>
      </c>
      <c r="I70">
        <v>17558</v>
      </c>
      <c r="J70">
        <v>17937</v>
      </c>
      <c r="K70">
        <v>19265</v>
      </c>
      <c r="L70">
        <v>21921</v>
      </c>
      <c r="M70">
        <v>22529</v>
      </c>
      <c r="N70">
        <v>22549</v>
      </c>
      <c r="O70">
        <v>22822</v>
      </c>
      <c r="P70">
        <v>22822</v>
      </c>
      <c r="Q70">
        <v>22822</v>
      </c>
      <c r="R70">
        <v>22822</v>
      </c>
      <c r="S70">
        <v>2244</v>
      </c>
      <c r="T70">
        <v>2345</v>
      </c>
      <c r="U70">
        <v>2378</v>
      </c>
      <c r="V70">
        <v>2440</v>
      </c>
      <c r="W70">
        <v>2477</v>
      </c>
      <c r="X70">
        <v>2519</v>
      </c>
      <c r="Y70">
        <v>2584</v>
      </c>
      <c r="Z70">
        <v>2595</v>
      </c>
      <c r="AA70">
        <v>2823</v>
      </c>
      <c r="AB70">
        <v>2823</v>
      </c>
      <c r="AC70">
        <v>2823</v>
      </c>
      <c r="AD70">
        <v>2823</v>
      </c>
      <c r="AE70">
        <v>363</v>
      </c>
      <c r="AF70">
        <v>372</v>
      </c>
      <c r="AG70">
        <v>378</v>
      </c>
      <c r="AH70">
        <v>384</v>
      </c>
      <c r="AI70">
        <v>396</v>
      </c>
      <c r="AJ70">
        <v>402</v>
      </c>
      <c r="AK70">
        <v>413</v>
      </c>
      <c r="AL70">
        <v>425</v>
      </c>
      <c r="AM70">
        <v>453</v>
      </c>
      <c r="AN70">
        <v>453</v>
      </c>
      <c r="AO70">
        <v>453</v>
      </c>
      <c r="AP70">
        <v>453</v>
      </c>
      <c r="AQ70">
        <v>1942</v>
      </c>
      <c r="AR70">
        <v>0</v>
      </c>
      <c r="AS70">
        <v>14646</v>
      </c>
      <c r="AT70">
        <v>14294</v>
      </c>
      <c r="AU70">
        <v>2784</v>
      </c>
      <c r="AV70">
        <v>24298</v>
      </c>
      <c r="AW70">
        <v>365</v>
      </c>
      <c r="AX70">
        <v>363</v>
      </c>
      <c r="AY70">
        <v>260</v>
      </c>
      <c r="AZ70">
        <v>737</v>
      </c>
      <c r="BA70">
        <v>2272</v>
      </c>
      <c r="BB70">
        <v>2284</v>
      </c>
      <c r="BC70">
        <v>1800</v>
      </c>
      <c r="BD70">
        <v>2960</v>
      </c>
      <c r="BE70">
        <v>63</v>
      </c>
      <c r="BF70">
        <f>Table6[[#This Row],[50%]]-(Table6[[#This Row],[S50%]]+Table6[[#This Row],[I50%]])</f>
        <v>12501</v>
      </c>
      <c r="BG70" s="2">
        <f>Table6[[#This Row],[S50%]]+Table6[[#This Row],[I50%]]</f>
        <v>2607</v>
      </c>
    </row>
    <row r="71" spans="1:59" x14ac:dyDescent="0.2">
      <c r="A71">
        <v>1591105198</v>
      </c>
      <c r="B71">
        <v>240</v>
      </c>
      <c r="D71" t="s">
        <v>48</v>
      </c>
      <c r="E71" t="s">
        <v>134</v>
      </c>
      <c r="F71" t="s">
        <v>49</v>
      </c>
      <c r="G71">
        <v>15224</v>
      </c>
      <c r="H71">
        <v>16589</v>
      </c>
      <c r="I71">
        <v>17610</v>
      </c>
      <c r="J71">
        <v>18008</v>
      </c>
      <c r="K71">
        <v>19203</v>
      </c>
      <c r="L71">
        <v>21492</v>
      </c>
      <c r="M71">
        <v>22480</v>
      </c>
      <c r="N71">
        <v>22549</v>
      </c>
      <c r="O71">
        <v>22822</v>
      </c>
      <c r="P71">
        <v>22822</v>
      </c>
      <c r="Q71">
        <v>22822</v>
      </c>
      <c r="R71">
        <v>22822</v>
      </c>
      <c r="S71">
        <v>2245</v>
      </c>
      <c r="T71">
        <v>2351</v>
      </c>
      <c r="U71">
        <v>2423</v>
      </c>
      <c r="V71">
        <v>2447</v>
      </c>
      <c r="W71">
        <v>2496</v>
      </c>
      <c r="X71">
        <v>2541</v>
      </c>
      <c r="Y71">
        <v>2584</v>
      </c>
      <c r="Z71">
        <v>2595</v>
      </c>
      <c r="AA71">
        <v>2823</v>
      </c>
      <c r="AB71">
        <v>2823</v>
      </c>
      <c r="AC71">
        <v>2823</v>
      </c>
      <c r="AD71">
        <v>2823</v>
      </c>
      <c r="AE71">
        <v>364</v>
      </c>
      <c r="AF71">
        <v>374</v>
      </c>
      <c r="AG71">
        <v>382</v>
      </c>
      <c r="AH71">
        <v>389</v>
      </c>
      <c r="AI71">
        <v>396</v>
      </c>
      <c r="AJ71">
        <v>400</v>
      </c>
      <c r="AK71">
        <v>409</v>
      </c>
      <c r="AL71">
        <v>425</v>
      </c>
      <c r="AM71">
        <v>453</v>
      </c>
      <c r="AN71">
        <v>453</v>
      </c>
      <c r="AO71">
        <v>453</v>
      </c>
      <c r="AP71">
        <v>453</v>
      </c>
      <c r="AQ71">
        <v>1970</v>
      </c>
      <c r="AR71">
        <v>0</v>
      </c>
      <c r="AS71">
        <v>14654</v>
      </c>
      <c r="AT71">
        <v>14298</v>
      </c>
      <c r="AU71">
        <v>2784</v>
      </c>
      <c r="AV71">
        <v>24298</v>
      </c>
      <c r="AW71">
        <v>365</v>
      </c>
      <c r="AX71">
        <v>363</v>
      </c>
      <c r="AY71">
        <v>260</v>
      </c>
      <c r="AZ71">
        <v>737</v>
      </c>
      <c r="BA71">
        <v>2272</v>
      </c>
      <c r="BB71">
        <v>2284</v>
      </c>
      <c r="BC71">
        <v>1800</v>
      </c>
      <c r="BD71">
        <v>2960</v>
      </c>
      <c r="BE71">
        <v>63</v>
      </c>
      <c r="BF71">
        <f>Table6[[#This Row],[50%]]-(Table6[[#This Row],[S50%]]+Table6[[#This Row],[I50%]])</f>
        <v>12615</v>
      </c>
      <c r="BG71" s="2">
        <f>Table6[[#This Row],[S50%]]+Table6[[#This Row],[I50%]]</f>
        <v>2609</v>
      </c>
    </row>
    <row r="72" spans="1:59" x14ac:dyDescent="0.2">
      <c r="A72">
        <v>1591105200</v>
      </c>
      <c r="B72">
        <v>240</v>
      </c>
      <c r="D72" t="s">
        <v>48</v>
      </c>
      <c r="E72" t="s">
        <v>320</v>
      </c>
      <c r="F72" t="s">
        <v>49</v>
      </c>
      <c r="G72">
        <v>15292</v>
      </c>
      <c r="H72">
        <v>16517</v>
      </c>
      <c r="I72">
        <v>17658</v>
      </c>
      <c r="J72">
        <v>18309</v>
      </c>
      <c r="K72">
        <v>19139</v>
      </c>
      <c r="L72">
        <v>20401</v>
      </c>
      <c r="M72">
        <v>22064</v>
      </c>
      <c r="N72">
        <v>22549</v>
      </c>
      <c r="O72">
        <v>22822</v>
      </c>
      <c r="P72">
        <v>22822</v>
      </c>
      <c r="Q72">
        <v>22822</v>
      </c>
      <c r="R72">
        <v>22822</v>
      </c>
      <c r="S72">
        <v>2250</v>
      </c>
      <c r="T72">
        <v>2348</v>
      </c>
      <c r="U72">
        <v>2429</v>
      </c>
      <c r="V72">
        <v>2449</v>
      </c>
      <c r="W72">
        <v>2511</v>
      </c>
      <c r="X72">
        <v>2559</v>
      </c>
      <c r="Y72">
        <v>2595</v>
      </c>
      <c r="Z72">
        <v>2642</v>
      </c>
      <c r="AA72">
        <v>2823</v>
      </c>
      <c r="AB72">
        <v>2823</v>
      </c>
      <c r="AC72">
        <v>2823</v>
      </c>
      <c r="AD72">
        <v>2823</v>
      </c>
      <c r="AE72">
        <v>364</v>
      </c>
      <c r="AF72">
        <v>374</v>
      </c>
      <c r="AG72">
        <v>382</v>
      </c>
      <c r="AH72">
        <v>387</v>
      </c>
      <c r="AI72">
        <v>397</v>
      </c>
      <c r="AJ72">
        <v>405</v>
      </c>
      <c r="AK72">
        <v>425</v>
      </c>
      <c r="AL72">
        <v>453</v>
      </c>
      <c r="AM72">
        <v>499</v>
      </c>
      <c r="AN72">
        <v>499</v>
      </c>
      <c r="AO72">
        <v>499</v>
      </c>
      <c r="AP72">
        <v>499</v>
      </c>
      <c r="AQ72">
        <v>1998</v>
      </c>
      <c r="AR72">
        <v>0</v>
      </c>
      <c r="AS72">
        <v>14675</v>
      </c>
      <c r="AT72">
        <v>14317</v>
      </c>
      <c r="AU72">
        <v>2784</v>
      </c>
      <c r="AV72">
        <v>24298</v>
      </c>
      <c r="AW72">
        <v>365</v>
      </c>
      <c r="AX72">
        <v>363</v>
      </c>
      <c r="AY72">
        <v>260</v>
      </c>
      <c r="AZ72">
        <v>737</v>
      </c>
      <c r="BA72">
        <v>2272</v>
      </c>
      <c r="BB72">
        <v>2284</v>
      </c>
      <c r="BC72">
        <v>1800</v>
      </c>
      <c r="BD72">
        <v>2960</v>
      </c>
      <c r="BE72">
        <v>63</v>
      </c>
      <c r="BF72">
        <f>Table6[[#This Row],[50%]]-(Table6[[#This Row],[S50%]]+Table6[[#This Row],[I50%]])</f>
        <v>12678</v>
      </c>
      <c r="BG72" s="2">
        <f>Table6[[#This Row],[S50%]]+Table6[[#This Row],[I50%]]</f>
        <v>2614</v>
      </c>
    </row>
    <row r="73" spans="1:59" x14ac:dyDescent="0.2">
      <c r="A73">
        <v>1591105202</v>
      </c>
      <c r="B73">
        <v>240</v>
      </c>
      <c r="D73" t="s">
        <v>48</v>
      </c>
      <c r="E73" t="s">
        <v>258</v>
      </c>
      <c r="F73" t="s">
        <v>49</v>
      </c>
      <c r="G73">
        <v>15219</v>
      </c>
      <c r="H73">
        <v>16517</v>
      </c>
      <c r="I73">
        <v>17863</v>
      </c>
      <c r="J73">
        <v>18337</v>
      </c>
      <c r="K73">
        <v>19184</v>
      </c>
      <c r="L73">
        <v>20438</v>
      </c>
      <c r="M73">
        <v>22009</v>
      </c>
      <c r="N73">
        <v>22320</v>
      </c>
      <c r="O73">
        <v>22549</v>
      </c>
      <c r="P73">
        <v>22549</v>
      </c>
      <c r="Q73">
        <v>22549</v>
      </c>
      <c r="R73">
        <v>22549</v>
      </c>
      <c r="S73">
        <v>2265</v>
      </c>
      <c r="T73">
        <v>2351</v>
      </c>
      <c r="U73">
        <v>2429</v>
      </c>
      <c r="V73">
        <v>2447</v>
      </c>
      <c r="W73">
        <v>2511</v>
      </c>
      <c r="X73">
        <v>2556</v>
      </c>
      <c r="Y73">
        <v>2575</v>
      </c>
      <c r="Z73">
        <v>2642</v>
      </c>
      <c r="AA73">
        <v>2823</v>
      </c>
      <c r="AB73">
        <v>2823</v>
      </c>
      <c r="AC73">
        <v>2823</v>
      </c>
      <c r="AD73">
        <v>2823</v>
      </c>
      <c r="AE73">
        <v>368</v>
      </c>
      <c r="AF73">
        <v>376</v>
      </c>
      <c r="AG73">
        <v>384</v>
      </c>
      <c r="AH73">
        <v>386</v>
      </c>
      <c r="AI73">
        <v>396</v>
      </c>
      <c r="AJ73">
        <v>409</v>
      </c>
      <c r="AK73">
        <v>425</v>
      </c>
      <c r="AL73">
        <v>453</v>
      </c>
      <c r="AM73">
        <v>499</v>
      </c>
      <c r="AN73">
        <v>499</v>
      </c>
      <c r="AO73">
        <v>499</v>
      </c>
      <c r="AP73">
        <v>499</v>
      </c>
      <c r="AQ73">
        <v>2031</v>
      </c>
      <c r="AR73">
        <v>0</v>
      </c>
      <c r="AS73">
        <v>14682</v>
      </c>
      <c r="AT73">
        <v>14322</v>
      </c>
      <c r="AU73">
        <v>2784</v>
      </c>
      <c r="AV73">
        <v>24298</v>
      </c>
      <c r="AW73">
        <v>365</v>
      </c>
      <c r="AX73">
        <v>363</v>
      </c>
      <c r="AY73">
        <v>260</v>
      </c>
      <c r="AZ73">
        <v>737</v>
      </c>
      <c r="BA73">
        <v>2272</v>
      </c>
      <c r="BB73">
        <v>2284</v>
      </c>
      <c r="BC73">
        <v>1800</v>
      </c>
      <c r="BD73">
        <v>2960</v>
      </c>
      <c r="BE73">
        <v>63</v>
      </c>
      <c r="BF73">
        <f>Table6[[#This Row],[50%]]-(Table6[[#This Row],[S50%]]+Table6[[#This Row],[I50%]])</f>
        <v>12586</v>
      </c>
      <c r="BG73" s="2">
        <f>Table6[[#This Row],[S50%]]+Table6[[#This Row],[I50%]]</f>
        <v>2633</v>
      </c>
    </row>
    <row r="74" spans="1:59" x14ac:dyDescent="0.2">
      <c r="A74">
        <v>1591105204</v>
      </c>
      <c r="B74">
        <v>240</v>
      </c>
      <c r="D74" t="s">
        <v>48</v>
      </c>
      <c r="E74" t="s">
        <v>331</v>
      </c>
      <c r="F74" t="s">
        <v>49</v>
      </c>
      <c r="G74">
        <v>15292</v>
      </c>
      <c r="H74">
        <v>16939</v>
      </c>
      <c r="I74">
        <v>17863</v>
      </c>
      <c r="J74">
        <v>18519</v>
      </c>
      <c r="K74">
        <v>19184</v>
      </c>
      <c r="L74">
        <v>21079</v>
      </c>
      <c r="M74">
        <v>22320</v>
      </c>
      <c r="N74">
        <v>22549</v>
      </c>
      <c r="O74">
        <v>23134</v>
      </c>
      <c r="P74">
        <v>23134</v>
      </c>
      <c r="Q74">
        <v>23134</v>
      </c>
      <c r="R74">
        <v>23134</v>
      </c>
      <c r="S74">
        <v>2267</v>
      </c>
      <c r="T74">
        <v>2356</v>
      </c>
      <c r="U74">
        <v>2407</v>
      </c>
      <c r="V74">
        <v>2449</v>
      </c>
      <c r="W74">
        <v>2506</v>
      </c>
      <c r="X74">
        <v>2556</v>
      </c>
      <c r="Y74">
        <v>2575</v>
      </c>
      <c r="Z74">
        <v>2577</v>
      </c>
      <c r="AA74">
        <v>2642</v>
      </c>
      <c r="AB74">
        <v>2642</v>
      </c>
      <c r="AC74">
        <v>2642</v>
      </c>
      <c r="AD74">
        <v>2642</v>
      </c>
      <c r="AE74">
        <v>365</v>
      </c>
      <c r="AF74">
        <v>377</v>
      </c>
      <c r="AG74">
        <v>385</v>
      </c>
      <c r="AH74">
        <v>387</v>
      </c>
      <c r="AI74">
        <v>396</v>
      </c>
      <c r="AJ74">
        <v>405</v>
      </c>
      <c r="AK74">
        <v>410</v>
      </c>
      <c r="AL74">
        <v>411</v>
      </c>
      <c r="AM74">
        <v>499</v>
      </c>
      <c r="AN74">
        <v>499</v>
      </c>
      <c r="AO74">
        <v>499</v>
      </c>
      <c r="AP74">
        <v>499</v>
      </c>
      <c r="AQ74">
        <v>2061</v>
      </c>
      <c r="AR74">
        <v>0</v>
      </c>
      <c r="AS74">
        <v>14700</v>
      </c>
      <c r="AT74">
        <v>14336</v>
      </c>
      <c r="AU74">
        <v>2784</v>
      </c>
      <c r="AV74">
        <v>24298</v>
      </c>
      <c r="AW74">
        <v>365</v>
      </c>
      <c r="AX74">
        <v>363</v>
      </c>
      <c r="AY74">
        <v>260</v>
      </c>
      <c r="AZ74">
        <v>737</v>
      </c>
      <c r="BA74">
        <v>2272</v>
      </c>
      <c r="BB74">
        <v>2284</v>
      </c>
      <c r="BC74">
        <v>1800</v>
      </c>
      <c r="BD74">
        <v>2960</v>
      </c>
      <c r="BE74">
        <v>63</v>
      </c>
      <c r="BF74">
        <f>Table6[[#This Row],[50%]]-(Table6[[#This Row],[S50%]]+Table6[[#This Row],[I50%]])</f>
        <v>12660</v>
      </c>
      <c r="BG74" s="2">
        <f>Table6[[#This Row],[S50%]]+Table6[[#This Row],[I50%]]</f>
        <v>2632</v>
      </c>
    </row>
    <row r="75" spans="1:59" x14ac:dyDescent="0.2">
      <c r="A75">
        <v>1591105206</v>
      </c>
      <c r="B75">
        <v>240</v>
      </c>
      <c r="D75" t="s">
        <v>48</v>
      </c>
      <c r="E75" t="s">
        <v>258</v>
      </c>
      <c r="F75" t="s">
        <v>49</v>
      </c>
      <c r="G75">
        <v>15246</v>
      </c>
      <c r="H75">
        <v>16939</v>
      </c>
      <c r="I75">
        <v>17748</v>
      </c>
      <c r="J75">
        <v>18424</v>
      </c>
      <c r="K75">
        <v>19097</v>
      </c>
      <c r="L75">
        <v>21195</v>
      </c>
      <c r="M75">
        <v>22200</v>
      </c>
      <c r="N75">
        <v>22320</v>
      </c>
      <c r="O75">
        <v>23134</v>
      </c>
      <c r="P75">
        <v>23134</v>
      </c>
      <c r="Q75">
        <v>23134</v>
      </c>
      <c r="R75">
        <v>23134</v>
      </c>
      <c r="S75">
        <v>2266</v>
      </c>
      <c r="T75">
        <v>2367</v>
      </c>
      <c r="U75">
        <v>2436</v>
      </c>
      <c r="V75">
        <v>2473</v>
      </c>
      <c r="W75">
        <v>2519</v>
      </c>
      <c r="X75">
        <v>2553</v>
      </c>
      <c r="Y75">
        <v>2577</v>
      </c>
      <c r="Z75">
        <v>2642</v>
      </c>
      <c r="AA75">
        <v>2893</v>
      </c>
      <c r="AB75">
        <v>2893</v>
      </c>
      <c r="AC75">
        <v>2893</v>
      </c>
      <c r="AD75">
        <v>2893</v>
      </c>
      <c r="AE75">
        <v>370</v>
      </c>
      <c r="AF75">
        <v>378</v>
      </c>
      <c r="AG75">
        <v>385</v>
      </c>
      <c r="AH75">
        <v>388</v>
      </c>
      <c r="AI75">
        <v>396</v>
      </c>
      <c r="AJ75">
        <v>410</v>
      </c>
      <c r="AK75">
        <v>434</v>
      </c>
      <c r="AL75">
        <v>436</v>
      </c>
      <c r="AM75">
        <v>499</v>
      </c>
      <c r="AN75">
        <v>499</v>
      </c>
      <c r="AO75">
        <v>499</v>
      </c>
      <c r="AP75">
        <v>499</v>
      </c>
      <c r="AQ75">
        <v>2088</v>
      </c>
      <c r="AR75">
        <v>0</v>
      </c>
      <c r="AS75">
        <v>14725</v>
      </c>
      <c r="AT75">
        <v>14342</v>
      </c>
      <c r="AU75">
        <v>2784</v>
      </c>
      <c r="AV75">
        <v>24298</v>
      </c>
      <c r="AW75">
        <v>365</v>
      </c>
      <c r="AX75">
        <v>363</v>
      </c>
      <c r="AY75">
        <v>260</v>
      </c>
      <c r="AZ75">
        <v>737</v>
      </c>
      <c r="BA75">
        <v>2271</v>
      </c>
      <c r="BB75">
        <v>2284</v>
      </c>
      <c r="BC75">
        <v>1800</v>
      </c>
      <c r="BD75">
        <v>2960</v>
      </c>
      <c r="BE75">
        <v>63</v>
      </c>
      <c r="BF75">
        <f>Table6[[#This Row],[50%]]-(Table6[[#This Row],[S50%]]+Table6[[#This Row],[I50%]])</f>
        <v>12610</v>
      </c>
      <c r="BG75" s="2">
        <f>Table6[[#This Row],[S50%]]+Table6[[#This Row],[I50%]]</f>
        <v>2636</v>
      </c>
    </row>
    <row r="76" spans="1:59" x14ac:dyDescent="0.2">
      <c r="A76">
        <v>1591105208</v>
      </c>
      <c r="B76">
        <v>240</v>
      </c>
      <c r="D76" t="s">
        <v>48</v>
      </c>
      <c r="E76" t="s">
        <v>318</v>
      </c>
      <c r="F76" t="s">
        <v>49</v>
      </c>
      <c r="G76">
        <v>15292</v>
      </c>
      <c r="H76">
        <v>17086</v>
      </c>
      <c r="I76">
        <v>17748</v>
      </c>
      <c r="J76">
        <v>18231</v>
      </c>
      <c r="K76">
        <v>19097</v>
      </c>
      <c r="L76">
        <v>21207</v>
      </c>
      <c r="M76">
        <v>22320</v>
      </c>
      <c r="N76">
        <v>22398</v>
      </c>
      <c r="O76">
        <v>23134</v>
      </c>
      <c r="P76">
        <v>23134</v>
      </c>
      <c r="Q76">
        <v>23134</v>
      </c>
      <c r="R76">
        <v>23134</v>
      </c>
      <c r="S76">
        <v>2266</v>
      </c>
      <c r="T76">
        <v>2374</v>
      </c>
      <c r="U76">
        <v>2449</v>
      </c>
      <c r="V76">
        <v>2469</v>
      </c>
      <c r="W76">
        <v>2514</v>
      </c>
      <c r="X76">
        <v>2550</v>
      </c>
      <c r="Y76">
        <v>2577</v>
      </c>
      <c r="Z76">
        <v>2642</v>
      </c>
      <c r="AA76">
        <v>2893</v>
      </c>
      <c r="AB76">
        <v>2893</v>
      </c>
      <c r="AC76">
        <v>2893</v>
      </c>
      <c r="AD76">
        <v>2893</v>
      </c>
      <c r="AE76">
        <v>370</v>
      </c>
      <c r="AF76">
        <v>378</v>
      </c>
      <c r="AG76">
        <v>385</v>
      </c>
      <c r="AH76">
        <v>388</v>
      </c>
      <c r="AI76">
        <v>396</v>
      </c>
      <c r="AJ76">
        <v>410</v>
      </c>
      <c r="AK76">
        <v>436</v>
      </c>
      <c r="AL76">
        <v>440</v>
      </c>
      <c r="AM76">
        <v>499</v>
      </c>
      <c r="AN76">
        <v>499</v>
      </c>
      <c r="AO76">
        <v>499</v>
      </c>
      <c r="AP76">
        <v>499</v>
      </c>
      <c r="AQ76">
        <v>2114</v>
      </c>
      <c r="AR76">
        <v>0</v>
      </c>
      <c r="AS76">
        <v>14755</v>
      </c>
      <c r="AT76">
        <v>14364</v>
      </c>
      <c r="AU76">
        <v>2784</v>
      </c>
      <c r="AV76">
        <v>24298</v>
      </c>
      <c r="AW76">
        <v>365</v>
      </c>
      <c r="AX76">
        <v>363</v>
      </c>
      <c r="AY76">
        <v>260</v>
      </c>
      <c r="AZ76">
        <v>737</v>
      </c>
      <c r="BA76">
        <v>2271</v>
      </c>
      <c r="BB76">
        <v>2284</v>
      </c>
      <c r="BC76">
        <v>1800</v>
      </c>
      <c r="BD76">
        <v>2960</v>
      </c>
      <c r="BE76">
        <v>63</v>
      </c>
      <c r="BF76">
        <f>Table6[[#This Row],[50%]]-(Table6[[#This Row],[S50%]]+Table6[[#This Row],[I50%]])</f>
        <v>12656</v>
      </c>
      <c r="BG76" s="2">
        <f>Table6[[#This Row],[S50%]]+Table6[[#This Row],[I50%]]</f>
        <v>2636</v>
      </c>
    </row>
    <row r="77" spans="1:59" x14ac:dyDescent="0.2">
      <c r="A77">
        <v>1591105210</v>
      </c>
      <c r="B77">
        <v>240</v>
      </c>
      <c r="D77" t="s">
        <v>48</v>
      </c>
      <c r="E77" t="s">
        <v>328</v>
      </c>
      <c r="F77" t="s">
        <v>49</v>
      </c>
      <c r="G77">
        <v>15264</v>
      </c>
      <c r="H77">
        <v>16880</v>
      </c>
      <c r="I77">
        <v>17667</v>
      </c>
      <c r="J77">
        <v>18169</v>
      </c>
      <c r="K77">
        <v>19504</v>
      </c>
      <c r="L77">
        <v>21663</v>
      </c>
      <c r="M77">
        <v>22200</v>
      </c>
      <c r="N77">
        <v>22398</v>
      </c>
      <c r="O77">
        <v>23134</v>
      </c>
      <c r="P77">
        <v>23134</v>
      </c>
      <c r="Q77">
        <v>23134</v>
      </c>
      <c r="R77">
        <v>23134</v>
      </c>
      <c r="S77">
        <v>2281</v>
      </c>
      <c r="T77">
        <v>2374</v>
      </c>
      <c r="U77">
        <v>2454</v>
      </c>
      <c r="V77">
        <v>2473</v>
      </c>
      <c r="W77">
        <v>2513</v>
      </c>
      <c r="X77">
        <v>2538</v>
      </c>
      <c r="Y77">
        <v>2573</v>
      </c>
      <c r="Z77">
        <v>2577</v>
      </c>
      <c r="AA77">
        <v>2893</v>
      </c>
      <c r="AB77">
        <v>2893</v>
      </c>
      <c r="AC77">
        <v>2893</v>
      </c>
      <c r="AD77">
        <v>2893</v>
      </c>
      <c r="AE77">
        <v>368</v>
      </c>
      <c r="AF77">
        <v>378</v>
      </c>
      <c r="AG77">
        <v>385</v>
      </c>
      <c r="AH77">
        <v>389</v>
      </c>
      <c r="AI77">
        <v>396</v>
      </c>
      <c r="AJ77">
        <v>408</v>
      </c>
      <c r="AK77">
        <v>434</v>
      </c>
      <c r="AL77">
        <v>436</v>
      </c>
      <c r="AM77">
        <v>440</v>
      </c>
      <c r="AN77">
        <v>440</v>
      </c>
      <c r="AO77">
        <v>440</v>
      </c>
      <c r="AP77">
        <v>440</v>
      </c>
      <c r="AQ77">
        <v>2146</v>
      </c>
      <c r="AR77">
        <v>0</v>
      </c>
      <c r="AS77">
        <v>14752</v>
      </c>
      <c r="AT77">
        <v>14367</v>
      </c>
      <c r="AU77">
        <v>2784</v>
      </c>
      <c r="AV77">
        <v>24298</v>
      </c>
      <c r="AW77">
        <v>365</v>
      </c>
      <c r="AX77">
        <v>363</v>
      </c>
      <c r="AY77">
        <v>260</v>
      </c>
      <c r="AZ77">
        <v>737</v>
      </c>
      <c r="BA77">
        <v>2272</v>
      </c>
      <c r="BB77">
        <v>2285</v>
      </c>
      <c r="BC77">
        <v>1800</v>
      </c>
      <c r="BD77">
        <v>2960</v>
      </c>
      <c r="BE77">
        <v>63</v>
      </c>
      <c r="BF77">
        <f>Table6[[#This Row],[50%]]-(Table6[[#This Row],[S50%]]+Table6[[#This Row],[I50%]])</f>
        <v>12615</v>
      </c>
      <c r="BG77" s="2">
        <f>Table6[[#This Row],[S50%]]+Table6[[#This Row],[I50%]]</f>
        <v>2649</v>
      </c>
    </row>
    <row r="78" spans="1:59" x14ac:dyDescent="0.2">
      <c r="A78">
        <v>1591105212</v>
      </c>
      <c r="B78">
        <v>240</v>
      </c>
      <c r="D78" t="s">
        <v>48</v>
      </c>
      <c r="E78" t="s">
        <v>331</v>
      </c>
      <c r="F78" t="s">
        <v>49</v>
      </c>
      <c r="G78">
        <v>15411</v>
      </c>
      <c r="H78">
        <v>16931</v>
      </c>
      <c r="I78">
        <v>17740</v>
      </c>
      <c r="J78">
        <v>18311</v>
      </c>
      <c r="K78">
        <v>19504</v>
      </c>
      <c r="L78">
        <v>21798</v>
      </c>
      <c r="M78">
        <v>22398</v>
      </c>
      <c r="N78">
        <v>22420</v>
      </c>
      <c r="O78">
        <v>23134</v>
      </c>
      <c r="P78">
        <v>23134</v>
      </c>
      <c r="Q78">
        <v>23134</v>
      </c>
      <c r="R78">
        <v>23134</v>
      </c>
      <c r="S78">
        <v>2280</v>
      </c>
      <c r="T78">
        <v>2374</v>
      </c>
      <c r="U78">
        <v>2454</v>
      </c>
      <c r="V78">
        <v>2469</v>
      </c>
      <c r="W78">
        <v>2513</v>
      </c>
      <c r="X78">
        <v>2526</v>
      </c>
      <c r="Y78">
        <v>2573</v>
      </c>
      <c r="Z78">
        <v>2595</v>
      </c>
      <c r="AA78">
        <v>2893</v>
      </c>
      <c r="AB78">
        <v>2893</v>
      </c>
      <c r="AC78">
        <v>2893</v>
      </c>
      <c r="AD78">
        <v>2893</v>
      </c>
      <c r="AE78">
        <v>368</v>
      </c>
      <c r="AF78">
        <v>377</v>
      </c>
      <c r="AG78">
        <v>384</v>
      </c>
      <c r="AH78">
        <v>388</v>
      </c>
      <c r="AI78">
        <v>396</v>
      </c>
      <c r="AJ78">
        <v>407</v>
      </c>
      <c r="AK78">
        <v>434</v>
      </c>
      <c r="AL78">
        <v>436</v>
      </c>
      <c r="AM78">
        <v>440</v>
      </c>
      <c r="AN78">
        <v>440</v>
      </c>
      <c r="AO78">
        <v>440</v>
      </c>
      <c r="AP78">
        <v>440</v>
      </c>
      <c r="AQ78">
        <v>2180</v>
      </c>
      <c r="AR78">
        <v>0</v>
      </c>
      <c r="AS78">
        <v>14755</v>
      </c>
      <c r="AT78">
        <v>14376</v>
      </c>
      <c r="AU78">
        <v>2784</v>
      </c>
      <c r="AV78">
        <v>24298</v>
      </c>
      <c r="AW78">
        <v>365</v>
      </c>
      <c r="AX78">
        <v>363</v>
      </c>
      <c r="AY78">
        <v>260</v>
      </c>
      <c r="AZ78">
        <v>737</v>
      </c>
      <c r="BA78">
        <v>2272</v>
      </c>
      <c r="BB78">
        <v>2285</v>
      </c>
      <c r="BC78">
        <v>1800</v>
      </c>
      <c r="BD78">
        <v>2960</v>
      </c>
      <c r="BE78">
        <v>63</v>
      </c>
      <c r="BF78">
        <f>Table6[[#This Row],[50%]]-(Table6[[#This Row],[S50%]]+Table6[[#This Row],[I50%]])</f>
        <v>12763</v>
      </c>
      <c r="BG78" s="2">
        <f>Table6[[#This Row],[S50%]]+Table6[[#This Row],[I50%]]</f>
        <v>2648</v>
      </c>
    </row>
    <row r="79" spans="1:59" x14ac:dyDescent="0.2">
      <c r="A79">
        <v>1591105214</v>
      </c>
      <c r="B79">
        <v>240</v>
      </c>
      <c r="D79" t="s">
        <v>48</v>
      </c>
      <c r="E79" t="s">
        <v>318</v>
      </c>
      <c r="F79" t="s">
        <v>49</v>
      </c>
      <c r="G79">
        <v>15411</v>
      </c>
      <c r="H79">
        <v>16679</v>
      </c>
      <c r="I79">
        <v>17695</v>
      </c>
      <c r="J79">
        <v>18129</v>
      </c>
      <c r="K79">
        <v>18686</v>
      </c>
      <c r="L79">
        <v>21645</v>
      </c>
      <c r="M79">
        <v>21995</v>
      </c>
      <c r="N79">
        <v>22398</v>
      </c>
      <c r="O79">
        <v>22420</v>
      </c>
      <c r="P79">
        <v>22420</v>
      </c>
      <c r="Q79">
        <v>22420</v>
      </c>
      <c r="R79">
        <v>22420</v>
      </c>
      <c r="S79">
        <v>2257</v>
      </c>
      <c r="T79">
        <v>2367</v>
      </c>
      <c r="U79">
        <v>2442</v>
      </c>
      <c r="V79">
        <v>2462</v>
      </c>
      <c r="W79">
        <v>2503</v>
      </c>
      <c r="X79">
        <v>2538</v>
      </c>
      <c r="Y79">
        <v>2573</v>
      </c>
      <c r="Z79">
        <v>2595</v>
      </c>
      <c r="AA79">
        <v>2893</v>
      </c>
      <c r="AB79">
        <v>2893</v>
      </c>
      <c r="AC79">
        <v>2893</v>
      </c>
      <c r="AD79">
        <v>2893</v>
      </c>
      <c r="AE79">
        <v>368</v>
      </c>
      <c r="AF79">
        <v>377</v>
      </c>
      <c r="AG79">
        <v>385</v>
      </c>
      <c r="AH79">
        <v>389</v>
      </c>
      <c r="AI79">
        <v>398</v>
      </c>
      <c r="AJ79">
        <v>407</v>
      </c>
      <c r="AK79">
        <v>420</v>
      </c>
      <c r="AL79">
        <v>434</v>
      </c>
      <c r="AM79">
        <v>440</v>
      </c>
      <c r="AN79">
        <v>440</v>
      </c>
      <c r="AO79">
        <v>440</v>
      </c>
      <c r="AP79">
        <v>440</v>
      </c>
      <c r="AQ79">
        <v>2209</v>
      </c>
      <c r="AR79">
        <v>0</v>
      </c>
      <c r="AS79">
        <v>14775</v>
      </c>
      <c r="AT79">
        <v>14384</v>
      </c>
      <c r="AU79">
        <v>2784</v>
      </c>
      <c r="AV79">
        <v>24298</v>
      </c>
      <c r="AW79">
        <v>365</v>
      </c>
      <c r="AX79">
        <v>363</v>
      </c>
      <c r="AY79">
        <v>260</v>
      </c>
      <c r="AZ79">
        <v>737</v>
      </c>
      <c r="BA79">
        <v>2271</v>
      </c>
      <c r="BB79">
        <v>2284</v>
      </c>
      <c r="BC79">
        <v>1800</v>
      </c>
      <c r="BD79">
        <v>2960</v>
      </c>
      <c r="BE79">
        <v>63</v>
      </c>
      <c r="BF79">
        <f>Table6[[#This Row],[50%]]-(Table6[[#This Row],[S50%]]+Table6[[#This Row],[I50%]])</f>
        <v>12786</v>
      </c>
      <c r="BG79" s="2">
        <f>Table6[[#This Row],[S50%]]+Table6[[#This Row],[I50%]]</f>
        <v>2625</v>
      </c>
    </row>
    <row r="80" spans="1:59" x14ac:dyDescent="0.2">
      <c r="A80">
        <v>1591105216</v>
      </c>
      <c r="B80">
        <v>240</v>
      </c>
      <c r="D80" t="s">
        <v>48</v>
      </c>
      <c r="E80" t="s">
        <v>257</v>
      </c>
      <c r="F80" t="s">
        <v>49</v>
      </c>
      <c r="G80">
        <v>15402</v>
      </c>
      <c r="H80">
        <v>16740</v>
      </c>
      <c r="I80">
        <v>17473</v>
      </c>
      <c r="J80">
        <v>18162</v>
      </c>
      <c r="K80">
        <v>18700</v>
      </c>
      <c r="L80">
        <v>21645</v>
      </c>
      <c r="M80">
        <v>22208</v>
      </c>
      <c r="N80">
        <v>22398</v>
      </c>
      <c r="O80">
        <v>22420</v>
      </c>
      <c r="P80">
        <v>22420</v>
      </c>
      <c r="Q80">
        <v>22420</v>
      </c>
      <c r="R80">
        <v>22420</v>
      </c>
      <c r="S80">
        <v>2256</v>
      </c>
      <c r="T80">
        <v>2376</v>
      </c>
      <c r="U80">
        <v>2438</v>
      </c>
      <c r="V80">
        <v>2457</v>
      </c>
      <c r="W80">
        <v>2499</v>
      </c>
      <c r="X80">
        <v>2520</v>
      </c>
      <c r="Y80">
        <v>2545</v>
      </c>
      <c r="Z80">
        <v>2573</v>
      </c>
      <c r="AA80">
        <v>2595</v>
      </c>
      <c r="AB80">
        <v>2595</v>
      </c>
      <c r="AC80">
        <v>2595</v>
      </c>
      <c r="AD80">
        <v>2595</v>
      </c>
      <c r="AE80">
        <v>368</v>
      </c>
      <c r="AF80">
        <v>376</v>
      </c>
      <c r="AG80">
        <v>383</v>
      </c>
      <c r="AH80">
        <v>388</v>
      </c>
      <c r="AI80">
        <v>398</v>
      </c>
      <c r="AJ80">
        <v>405</v>
      </c>
      <c r="AK80">
        <v>416</v>
      </c>
      <c r="AL80">
        <v>420</v>
      </c>
      <c r="AM80">
        <v>440</v>
      </c>
      <c r="AN80">
        <v>440</v>
      </c>
      <c r="AO80">
        <v>440</v>
      </c>
      <c r="AP80">
        <v>440</v>
      </c>
      <c r="AQ80">
        <v>2237</v>
      </c>
      <c r="AR80">
        <v>0</v>
      </c>
      <c r="AS80">
        <v>14790</v>
      </c>
      <c r="AT80">
        <v>14396</v>
      </c>
      <c r="AU80">
        <v>2784</v>
      </c>
      <c r="AV80">
        <v>24298</v>
      </c>
      <c r="AW80">
        <v>365</v>
      </c>
      <c r="AX80">
        <v>363</v>
      </c>
      <c r="AY80">
        <v>256</v>
      </c>
      <c r="AZ80">
        <v>737</v>
      </c>
      <c r="BA80">
        <v>2270</v>
      </c>
      <c r="BB80">
        <v>2284</v>
      </c>
      <c r="BC80">
        <v>1794</v>
      </c>
      <c r="BD80">
        <v>2960</v>
      </c>
      <c r="BE80">
        <v>63</v>
      </c>
      <c r="BF80">
        <f>Table6[[#This Row],[50%]]-(Table6[[#This Row],[S50%]]+Table6[[#This Row],[I50%]])</f>
        <v>12778</v>
      </c>
      <c r="BG80" s="2">
        <f>Table6[[#This Row],[S50%]]+Table6[[#This Row],[I50%]]</f>
        <v>2624</v>
      </c>
    </row>
    <row r="81" spans="1:59" x14ac:dyDescent="0.2">
      <c r="A81">
        <v>1591105218</v>
      </c>
      <c r="B81">
        <v>240</v>
      </c>
      <c r="D81" t="s">
        <v>48</v>
      </c>
      <c r="E81" t="s">
        <v>331</v>
      </c>
      <c r="F81" t="s">
        <v>49</v>
      </c>
      <c r="G81">
        <v>15581</v>
      </c>
      <c r="H81">
        <v>16679</v>
      </c>
      <c r="I81">
        <v>17473</v>
      </c>
      <c r="J81">
        <v>18162</v>
      </c>
      <c r="K81">
        <v>18831</v>
      </c>
      <c r="L81">
        <v>20441</v>
      </c>
      <c r="M81">
        <v>21952</v>
      </c>
      <c r="N81">
        <v>22208</v>
      </c>
      <c r="O81">
        <v>22420</v>
      </c>
      <c r="P81">
        <v>22420</v>
      </c>
      <c r="Q81">
        <v>22420</v>
      </c>
      <c r="R81">
        <v>22420</v>
      </c>
      <c r="S81">
        <v>2264</v>
      </c>
      <c r="T81">
        <v>2355</v>
      </c>
      <c r="U81">
        <v>2424</v>
      </c>
      <c r="V81">
        <v>2442</v>
      </c>
      <c r="W81">
        <v>2492</v>
      </c>
      <c r="X81">
        <v>2516</v>
      </c>
      <c r="Y81">
        <v>2545</v>
      </c>
      <c r="Z81">
        <v>2595</v>
      </c>
      <c r="AA81">
        <v>2806</v>
      </c>
      <c r="AB81">
        <v>2806</v>
      </c>
      <c r="AC81">
        <v>2806</v>
      </c>
      <c r="AD81">
        <v>2806</v>
      </c>
      <c r="AE81">
        <v>367</v>
      </c>
      <c r="AF81">
        <v>375</v>
      </c>
      <c r="AG81">
        <v>382</v>
      </c>
      <c r="AH81">
        <v>387</v>
      </c>
      <c r="AI81">
        <v>397</v>
      </c>
      <c r="AJ81">
        <v>400</v>
      </c>
      <c r="AK81">
        <v>407</v>
      </c>
      <c r="AL81">
        <v>416</v>
      </c>
      <c r="AM81">
        <v>420</v>
      </c>
      <c r="AN81">
        <v>420</v>
      </c>
      <c r="AO81">
        <v>420</v>
      </c>
      <c r="AP81">
        <v>420</v>
      </c>
      <c r="AQ81">
        <v>2267</v>
      </c>
      <c r="AR81">
        <v>0</v>
      </c>
      <c r="AS81">
        <v>14802</v>
      </c>
      <c r="AT81">
        <v>14402</v>
      </c>
      <c r="AU81">
        <v>2784</v>
      </c>
      <c r="AV81">
        <v>24298</v>
      </c>
      <c r="AW81">
        <v>365</v>
      </c>
      <c r="AX81">
        <v>363</v>
      </c>
      <c r="AY81">
        <v>256</v>
      </c>
      <c r="AZ81">
        <v>737</v>
      </c>
      <c r="BA81">
        <v>2270</v>
      </c>
      <c r="BB81">
        <v>2284</v>
      </c>
      <c r="BC81">
        <v>1794</v>
      </c>
      <c r="BD81">
        <v>2960</v>
      </c>
      <c r="BE81">
        <v>63</v>
      </c>
      <c r="BF81">
        <f>Table6[[#This Row],[50%]]-(Table6[[#This Row],[S50%]]+Table6[[#This Row],[I50%]])</f>
        <v>12950</v>
      </c>
      <c r="BG81" s="2">
        <f>Table6[[#This Row],[S50%]]+Table6[[#This Row],[I50%]]</f>
        <v>2631</v>
      </c>
    </row>
    <row r="82" spans="1:59" x14ac:dyDescent="0.2">
      <c r="A82">
        <v>1591105220</v>
      </c>
      <c r="B82">
        <v>240</v>
      </c>
      <c r="D82" t="s">
        <v>48</v>
      </c>
      <c r="E82" t="s">
        <v>135</v>
      </c>
      <c r="F82" t="s">
        <v>49</v>
      </c>
      <c r="G82">
        <v>15564</v>
      </c>
      <c r="H82">
        <v>16679</v>
      </c>
      <c r="I82">
        <v>17540</v>
      </c>
      <c r="J82">
        <v>18129</v>
      </c>
      <c r="K82">
        <v>18686</v>
      </c>
      <c r="L82">
        <v>20383</v>
      </c>
      <c r="M82">
        <v>21818</v>
      </c>
      <c r="N82">
        <v>22208</v>
      </c>
      <c r="O82">
        <v>22420</v>
      </c>
      <c r="P82">
        <v>22420</v>
      </c>
      <c r="Q82">
        <v>22420</v>
      </c>
      <c r="R82">
        <v>22420</v>
      </c>
      <c r="S82">
        <v>2263</v>
      </c>
      <c r="T82">
        <v>2347</v>
      </c>
      <c r="U82">
        <v>2424</v>
      </c>
      <c r="V82">
        <v>2437</v>
      </c>
      <c r="W82">
        <v>2481</v>
      </c>
      <c r="X82">
        <v>2505</v>
      </c>
      <c r="Y82">
        <v>2545</v>
      </c>
      <c r="Z82">
        <v>2547</v>
      </c>
      <c r="AA82">
        <v>2806</v>
      </c>
      <c r="AB82">
        <v>2806</v>
      </c>
      <c r="AC82">
        <v>2806</v>
      </c>
      <c r="AD82">
        <v>2806</v>
      </c>
      <c r="AE82">
        <v>365</v>
      </c>
      <c r="AF82">
        <v>373</v>
      </c>
      <c r="AG82">
        <v>378</v>
      </c>
      <c r="AH82">
        <v>382</v>
      </c>
      <c r="AI82">
        <v>395</v>
      </c>
      <c r="AJ82">
        <v>400</v>
      </c>
      <c r="AK82">
        <v>412</v>
      </c>
      <c r="AL82">
        <v>414</v>
      </c>
      <c r="AM82">
        <v>416</v>
      </c>
      <c r="AN82">
        <v>416</v>
      </c>
      <c r="AO82">
        <v>416</v>
      </c>
      <c r="AP82">
        <v>416</v>
      </c>
      <c r="AQ82">
        <v>2301</v>
      </c>
      <c r="AR82">
        <v>0</v>
      </c>
      <c r="AS82">
        <v>14824</v>
      </c>
      <c r="AT82">
        <v>14410</v>
      </c>
      <c r="AU82">
        <v>2784</v>
      </c>
      <c r="AV82">
        <v>24298</v>
      </c>
      <c r="AW82">
        <v>365</v>
      </c>
      <c r="AX82">
        <v>363</v>
      </c>
      <c r="AY82">
        <v>256</v>
      </c>
      <c r="AZ82">
        <v>737</v>
      </c>
      <c r="BA82">
        <v>2271</v>
      </c>
      <c r="BB82">
        <v>2284</v>
      </c>
      <c r="BC82">
        <v>1794</v>
      </c>
      <c r="BD82">
        <v>2960</v>
      </c>
      <c r="BE82">
        <v>63</v>
      </c>
      <c r="BF82">
        <f>Table6[[#This Row],[50%]]-(Table6[[#This Row],[S50%]]+Table6[[#This Row],[I50%]])</f>
        <v>12936</v>
      </c>
      <c r="BG82" s="2">
        <f>Table6[[#This Row],[S50%]]+Table6[[#This Row],[I50%]]</f>
        <v>2628</v>
      </c>
    </row>
    <row r="83" spans="1:59" x14ac:dyDescent="0.2">
      <c r="A83">
        <v>1591105222</v>
      </c>
      <c r="B83">
        <v>240</v>
      </c>
      <c r="D83" t="s">
        <v>48</v>
      </c>
      <c r="E83" t="s">
        <v>331</v>
      </c>
      <c r="F83" t="s">
        <v>49</v>
      </c>
      <c r="G83">
        <v>15590</v>
      </c>
      <c r="H83">
        <v>16803</v>
      </c>
      <c r="I83">
        <v>17878</v>
      </c>
      <c r="J83">
        <v>18133</v>
      </c>
      <c r="K83">
        <v>18721</v>
      </c>
      <c r="L83">
        <v>20418</v>
      </c>
      <c r="M83">
        <v>21818</v>
      </c>
      <c r="N83">
        <v>22132</v>
      </c>
      <c r="O83">
        <v>22208</v>
      </c>
      <c r="P83">
        <v>22208</v>
      </c>
      <c r="Q83">
        <v>22208</v>
      </c>
      <c r="R83">
        <v>22208</v>
      </c>
      <c r="S83">
        <v>2263</v>
      </c>
      <c r="T83">
        <v>2355</v>
      </c>
      <c r="U83">
        <v>2417</v>
      </c>
      <c r="V83">
        <v>2437</v>
      </c>
      <c r="W83">
        <v>2481</v>
      </c>
      <c r="X83">
        <v>2512</v>
      </c>
      <c r="Y83">
        <v>2547</v>
      </c>
      <c r="Z83">
        <v>2579</v>
      </c>
      <c r="AA83">
        <v>2806</v>
      </c>
      <c r="AB83">
        <v>2806</v>
      </c>
      <c r="AC83">
        <v>2806</v>
      </c>
      <c r="AD83">
        <v>2806</v>
      </c>
      <c r="AE83">
        <v>365</v>
      </c>
      <c r="AF83">
        <v>371</v>
      </c>
      <c r="AG83">
        <v>378</v>
      </c>
      <c r="AH83">
        <v>384</v>
      </c>
      <c r="AI83">
        <v>395</v>
      </c>
      <c r="AJ83">
        <v>401</v>
      </c>
      <c r="AK83">
        <v>412</v>
      </c>
      <c r="AL83">
        <v>414</v>
      </c>
      <c r="AM83">
        <v>416</v>
      </c>
      <c r="AN83">
        <v>416</v>
      </c>
      <c r="AO83">
        <v>416</v>
      </c>
      <c r="AP83">
        <v>416</v>
      </c>
      <c r="AQ83">
        <v>2326</v>
      </c>
      <c r="AR83">
        <v>0</v>
      </c>
      <c r="AS83">
        <v>14825</v>
      </c>
      <c r="AT83">
        <v>14416</v>
      </c>
      <c r="AU83">
        <v>2784</v>
      </c>
      <c r="AV83">
        <v>24298</v>
      </c>
      <c r="AW83">
        <v>365</v>
      </c>
      <c r="AX83">
        <v>363</v>
      </c>
      <c r="AY83">
        <v>256</v>
      </c>
      <c r="AZ83">
        <v>737</v>
      </c>
      <c r="BA83">
        <v>2270</v>
      </c>
      <c r="BB83">
        <v>2284</v>
      </c>
      <c r="BC83">
        <v>1794</v>
      </c>
      <c r="BD83">
        <v>2960</v>
      </c>
      <c r="BE83">
        <v>63</v>
      </c>
      <c r="BF83">
        <f>Table6[[#This Row],[50%]]-(Table6[[#This Row],[S50%]]+Table6[[#This Row],[I50%]])</f>
        <v>12962</v>
      </c>
      <c r="BG83" s="2">
        <f>Table6[[#This Row],[S50%]]+Table6[[#This Row],[I50%]]</f>
        <v>2628</v>
      </c>
    </row>
    <row r="84" spans="1:59" x14ac:dyDescent="0.2">
      <c r="A84">
        <v>1591105224</v>
      </c>
      <c r="B84">
        <v>240</v>
      </c>
      <c r="D84" t="s">
        <v>48</v>
      </c>
      <c r="E84" t="s">
        <v>134</v>
      </c>
      <c r="F84" t="s">
        <v>49</v>
      </c>
      <c r="G84">
        <v>15508</v>
      </c>
      <c r="H84">
        <v>16428</v>
      </c>
      <c r="I84">
        <v>17578</v>
      </c>
      <c r="J84">
        <v>18098</v>
      </c>
      <c r="K84">
        <v>18744</v>
      </c>
      <c r="L84">
        <v>20426</v>
      </c>
      <c r="M84">
        <v>21818</v>
      </c>
      <c r="N84">
        <v>22132</v>
      </c>
      <c r="O84">
        <v>22835</v>
      </c>
      <c r="P84">
        <v>22835</v>
      </c>
      <c r="Q84">
        <v>22835</v>
      </c>
      <c r="R84">
        <v>22835</v>
      </c>
      <c r="S84">
        <v>2251</v>
      </c>
      <c r="T84">
        <v>2338</v>
      </c>
      <c r="U84">
        <v>2410</v>
      </c>
      <c r="V84">
        <v>2431</v>
      </c>
      <c r="W84">
        <v>2469</v>
      </c>
      <c r="X84">
        <v>2519</v>
      </c>
      <c r="Y84">
        <v>2579</v>
      </c>
      <c r="Z84">
        <v>2589</v>
      </c>
      <c r="AA84">
        <v>2806</v>
      </c>
      <c r="AB84">
        <v>2806</v>
      </c>
      <c r="AC84">
        <v>2806</v>
      </c>
      <c r="AD84">
        <v>2806</v>
      </c>
      <c r="AE84">
        <v>364</v>
      </c>
      <c r="AF84">
        <v>371</v>
      </c>
      <c r="AG84">
        <v>378</v>
      </c>
      <c r="AH84">
        <v>380</v>
      </c>
      <c r="AI84">
        <v>394</v>
      </c>
      <c r="AJ84">
        <v>402</v>
      </c>
      <c r="AK84">
        <v>412</v>
      </c>
      <c r="AL84">
        <v>414</v>
      </c>
      <c r="AM84">
        <v>427</v>
      </c>
      <c r="AN84">
        <v>427</v>
      </c>
      <c r="AO84">
        <v>427</v>
      </c>
      <c r="AP84">
        <v>427</v>
      </c>
      <c r="AQ84">
        <v>2357</v>
      </c>
      <c r="AR84">
        <v>0</v>
      </c>
      <c r="AS84">
        <v>14845</v>
      </c>
      <c r="AT84">
        <v>14413</v>
      </c>
      <c r="AU84">
        <v>2784</v>
      </c>
      <c r="AV84">
        <v>24298</v>
      </c>
      <c r="AW84">
        <v>365</v>
      </c>
      <c r="AX84">
        <v>363</v>
      </c>
      <c r="AY84">
        <v>256</v>
      </c>
      <c r="AZ84">
        <v>737</v>
      </c>
      <c r="BA84">
        <v>2270</v>
      </c>
      <c r="BB84">
        <v>2283</v>
      </c>
      <c r="BC84">
        <v>1794</v>
      </c>
      <c r="BD84">
        <v>2960</v>
      </c>
      <c r="BE84">
        <v>63</v>
      </c>
      <c r="BF84">
        <f>Table6[[#This Row],[50%]]-(Table6[[#This Row],[S50%]]+Table6[[#This Row],[I50%]])</f>
        <v>12893</v>
      </c>
      <c r="BG84" s="2">
        <f>Table6[[#This Row],[S50%]]+Table6[[#This Row],[I50%]]</f>
        <v>2615</v>
      </c>
    </row>
    <row r="85" spans="1:59" x14ac:dyDescent="0.2">
      <c r="A85">
        <v>1591105226</v>
      </c>
      <c r="B85">
        <v>240</v>
      </c>
      <c r="D85" t="s">
        <v>48</v>
      </c>
      <c r="E85" t="s">
        <v>328</v>
      </c>
      <c r="F85" t="s">
        <v>49</v>
      </c>
      <c r="G85">
        <v>15442</v>
      </c>
      <c r="H85">
        <v>16304</v>
      </c>
      <c r="I85">
        <v>17260</v>
      </c>
      <c r="J85">
        <v>17916</v>
      </c>
      <c r="K85">
        <v>18721</v>
      </c>
      <c r="L85">
        <v>20067</v>
      </c>
      <c r="M85">
        <v>21818</v>
      </c>
      <c r="N85">
        <v>22132</v>
      </c>
      <c r="O85">
        <v>22835</v>
      </c>
      <c r="P85">
        <v>22835</v>
      </c>
      <c r="Q85">
        <v>22835</v>
      </c>
      <c r="R85">
        <v>22835</v>
      </c>
      <c r="S85">
        <v>2251</v>
      </c>
      <c r="T85">
        <v>2355</v>
      </c>
      <c r="U85">
        <v>2412</v>
      </c>
      <c r="V85">
        <v>2443</v>
      </c>
      <c r="W85">
        <v>2483</v>
      </c>
      <c r="X85">
        <v>2519</v>
      </c>
      <c r="Y85">
        <v>2579</v>
      </c>
      <c r="Z85">
        <v>2589</v>
      </c>
      <c r="AA85">
        <v>2806</v>
      </c>
      <c r="AB85">
        <v>2806</v>
      </c>
      <c r="AC85">
        <v>2806</v>
      </c>
      <c r="AD85">
        <v>2806</v>
      </c>
      <c r="AE85">
        <v>365</v>
      </c>
      <c r="AF85">
        <v>371</v>
      </c>
      <c r="AG85">
        <v>378</v>
      </c>
      <c r="AH85">
        <v>381</v>
      </c>
      <c r="AI85">
        <v>392</v>
      </c>
      <c r="AJ85">
        <v>402</v>
      </c>
      <c r="AK85">
        <v>412</v>
      </c>
      <c r="AL85">
        <v>414</v>
      </c>
      <c r="AM85">
        <v>427</v>
      </c>
      <c r="AN85">
        <v>427</v>
      </c>
      <c r="AO85">
        <v>427</v>
      </c>
      <c r="AP85">
        <v>427</v>
      </c>
      <c r="AQ85">
        <v>2387</v>
      </c>
      <c r="AR85">
        <v>0</v>
      </c>
      <c r="AS85">
        <v>14851</v>
      </c>
      <c r="AT85">
        <v>14420</v>
      </c>
      <c r="AU85">
        <v>2784</v>
      </c>
      <c r="AV85">
        <v>24298</v>
      </c>
      <c r="AW85">
        <v>365</v>
      </c>
      <c r="AX85">
        <v>363</v>
      </c>
      <c r="AY85">
        <v>256</v>
      </c>
      <c r="AZ85">
        <v>737</v>
      </c>
      <c r="BA85">
        <v>2270</v>
      </c>
      <c r="BB85">
        <v>2283</v>
      </c>
      <c r="BC85">
        <v>1794</v>
      </c>
      <c r="BD85">
        <v>2960</v>
      </c>
      <c r="BE85">
        <v>63</v>
      </c>
      <c r="BF85">
        <f>Table6[[#This Row],[50%]]-(Table6[[#This Row],[S50%]]+Table6[[#This Row],[I50%]])</f>
        <v>12826</v>
      </c>
      <c r="BG85" s="2">
        <f>Table6[[#This Row],[S50%]]+Table6[[#This Row],[I50%]]</f>
        <v>2616</v>
      </c>
    </row>
    <row r="86" spans="1:59" x14ac:dyDescent="0.2">
      <c r="A86">
        <v>1591105228</v>
      </c>
      <c r="B86">
        <v>240</v>
      </c>
      <c r="D86" t="s">
        <v>48</v>
      </c>
      <c r="E86" t="s">
        <v>323</v>
      </c>
      <c r="F86" t="s">
        <v>49</v>
      </c>
      <c r="G86">
        <v>15459</v>
      </c>
      <c r="H86">
        <v>16323</v>
      </c>
      <c r="I86">
        <v>17183</v>
      </c>
      <c r="J86">
        <v>17878</v>
      </c>
      <c r="K86">
        <v>18721</v>
      </c>
      <c r="L86">
        <v>20310</v>
      </c>
      <c r="M86">
        <v>22201</v>
      </c>
      <c r="N86">
        <v>22835</v>
      </c>
      <c r="O86">
        <v>23181</v>
      </c>
      <c r="P86">
        <v>23181</v>
      </c>
      <c r="Q86">
        <v>23181</v>
      </c>
      <c r="R86">
        <v>23181</v>
      </c>
      <c r="S86">
        <v>2250</v>
      </c>
      <c r="T86">
        <v>2344</v>
      </c>
      <c r="U86">
        <v>2417</v>
      </c>
      <c r="V86">
        <v>2447</v>
      </c>
      <c r="W86">
        <v>2505</v>
      </c>
      <c r="X86">
        <v>2519</v>
      </c>
      <c r="Y86">
        <v>2579</v>
      </c>
      <c r="Z86">
        <v>2588</v>
      </c>
      <c r="AA86">
        <v>2589</v>
      </c>
      <c r="AB86">
        <v>2589</v>
      </c>
      <c r="AC86">
        <v>2589</v>
      </c>
      <c r="AD86">
        <v>2589</v>
      </c>
      <c r="AE86">
        <v>365</v>
      </c>
      <c r="AF86">
        <v>375</v>
      </c>
      <c r="AG86">
        <v>379</v>
      </c>
      <c r="AH86">
        <v>384</v>
      </c>
      <c r="AI86">
        <v>396</v>
      </c>
      <c r="AJ86">
        <v>406</v>
      </c>
      <c r="AK86">
        <v>412</v>
      </c>
      <c r="AL86">
        <v>414</v>
      </c>
      <c r="AM86">
        <v>427</v>
      </c>
      <c r="AN86">
        <v>427</v>
      </c>
      <c r="AO86">
        <v>427</v>
      </c>
      <c r="AP86">
        <v>427</v>
      </c>
      <c r="AQ86">
        <v>2417</v>
      </c>
      <c r="AR86">
        <v>0</v>
      </c>
      <c r="AS86">
        <v>14866</v>
      </c>
      <c r="AT86">
        <v>14428</v>
      </c>
      <c r="AU86">
        <v>2784</v>
      </c>
      <c r="AV86">
        <v>24298</v>
      </c>
      <c r="AW86">
        <v>365</v>
      </c>
      <c r="AX86">
        <v>363</v>
      </c>
      <c r="AY86">
        <v>256</v>
      </c>
      <c r="AZ86">
        <v>737</v>
      </c>
      <c r="BA86">
        <v>2270</v>
      </c>
      <c r="BB86">
        <v>2284</v>
      </c>
      <c r="BC86">
        <v>1794</v>
      </c>
      <c r="BD86">
        <v>2960</v>
      </c>
      <c r="BE86">
        <v>63</v>
      </c>
      <c r="BF86">
        <f>Table6[[#This Row],[50%]]-(Table6[[#This Row],[S50%]]+Table6[[#This Row],[I50%]])</f>
        <v>12844</v>
      </c>
      <c r="BG86" s="2">
        <f>Table6[[#This Row],[S50%]]+Table6[[#This Row],[I50%]]</f>
        <v>2615</v>
      </c>
    </row>
    <row r="87" spans="1:59" x14ac:dyDescent="0.2">
      <c r="A87">
        <v>1591105230</v>
      </c>
      <c r="B87">
        <v>240</v>
      </c>
      <c r="D87" t="s">
        <v>48</v>
      </c>
      <c r="E87" t="s">
        <v>318</v>
      </c>
      <c r="F87" t="s">
        <v>49</v>
      </c>
      <c r="G87">
        <v>15347</v>
      </c>
      <c r="H87">
        <v>16304</v>
      </c>
      <c r="I87">
        <v>17183</v>
      </c>
      <c r="J87">
        <v>17623</v>
      </c>
      <c r="K87">
        <v>19006</v>
      </c>
      <c r="L87">
        <v>20310</v>
      </c>
      <c r="M87">
        <v>22201</v>
      </c>
      <c r="N87">
        <v>22835</v>
      </c>
      <c r="O87">
        <v>23181</v>
      </c>
      <c r="P87">
        <v>23181</v>
      </c>
      <c r="Q87">
        <v>23181</v>
      </c>
      <c r="R87">
        <v>23181</v>
      </c>
      <c r="S87">
        <v>2238</v>
      </c>
      <c r="T87">
        <v>2338</v>
      </c>
      <c r="U87">
        <v>2408</v>
      </c>
      <c r="V87">
        <v>2443</v>
      </c>
      <c r="W87">
        <v>2516</v>
      </c>
      <c r="X87">
        <v>2559</v>
      </c>
      <c r="Y87">
        <v>2602</v>
      </c>
      <c r="Z87">
        <v>2648</v>
      </c>
      <c r="AA87">
        <v>2760</v>
      </c>
      <c r="AB87">
        <v>2760</v>
      </c>
      <c r="AC87">
        <v>2760</v>
      </c>
      <c r="AD87">
        <v>2760</v>
      </c>
      <c r="AE87">
        <v>364</v>
      </c>
      <c r="AF87">
        <v>374</v>
      </c>
      <c r="AG87">
        <v>381</v>
      </c>
      <c r="AH87">
        <v>387</v>
      </c>
      <c r="AI87">
        <v>396</v>
      </c>
      <c r="AJ87">
        <v>402</v>
      </c>
      <c r="AK87">
        <v>408</v>
      </c>
      <c r="AL87">
        <v>411</v>
      </c>
      <c r="AM87">
        <v>427</v>
      </c>
      <c r="AN87">
        <v>427</v>
      </c>
      <c r="AO87">
        <v>427</v>
      </c>
      <c r="AP87">
        <v>427</v>
      </c>
      <c r="AQ87">
        <v>2444</v>
      </c>
      <c r="AR87">
        <v>0</v>
      </c>
      <c r="AS87">
        <v>14861</v>
      </c>
      <c r="AT87">
        <v>14425</v>
      </c>
      <c r="AU87">
        <v>2784</v>
      </c>
      <c r="AV87">
        <v>24298</v>
      </c>
      <c r="AW87">
        <v>365</v>
      </c>
      <c r="AX87">
        <v>363</v>
      </c>
      <c r="AY87">
        <v>256</v>
      </c>
      <c r="AZ87">
        <v>737</v>
      </c>
      <c r="BA87">
        <v>2269</v>
      </c>
      <c r="BB87">
        <v>2284</v>
      </c>
      <c r="BC87">
        <v>1794</v>
      </c>
      <c r="BD87">
        <v>2960</v>
      </c>
      <c r="BE87">
        <v>63</v>
      </c>
      <c r="BF87">
        <f>Table6[[#This Row],[50%]]-(Table6[[#This Row],[S50%]]+Table6[[#This Row],[I50%]])</f>
        <v>12745</v>
      </c>
      <c r="BG87" s="2">
        <f>Table6[[#This Row],[S50%]]+Table6[[#This Row],[I50%]]</f>
        <v>2602</v>
      </c>
    </row>
    <row r="88" spans="1:59" x14ac:dyDescent="0.2">
      <c r="A88">
        <v>1591105232</v>
      </c>
      <c r="B88">
        <v>240</v>
      </c>
      <c r="D88" t="s">
        <v>48</v>
      </c>
      <c r="E88" t="s">
        <v>258</v>
      </c>
      <c r="F88" t="s">
        <v>49</v>
      </c>
      <c r="G88">
        <v>15262</v>
      </c>
      <c r="H88">
        <v>16304</v>
      </c>
      <c r="I88">
        <v>17183</v>
      </c>
      <c r="J88">
        <v>17820</v>
      </c>
      <c r="K88">
        <v>19412</v>
      </c>
      <c r="L88">
        <v>20310</v>
      </c>
      <c r="M88">
        <v>22201</v>
      </c>
      <c r="N88">
        <v>22835</v>
      </c>
      <c r="O88">
        <v>23181</v>
      </c>
      <c r="P88">
        <v>23181</v>
      </c>
      <c r="Q88">
        <v>23181</v>
      </c>
      <c r="R88">
        <v>23181</v>
      </c>
      <c r="S88">
        <v>2244</v>
      </c>
      <c r="T88">
        <v>2356</v>
      </c>
      <c r="U88">
        <v>2431</v>
      </c>
      <c r="V88">
        <v>2459</v>
      </c>
      <c r="W88">
        <v>2519</v>
      </c>
      <c r="X88">
        <v>2534</v>
      </c>
      <c r="Y88">
        <v>2602</v>
      </c>
      <c r="Z88">
        <v>2648</v>
      </c>
      <c r="AA88">
        <v>2760</v>
      </c>
      <c r="AB88">
        <v>2760</v>
      </c>
      <c r="AC88">
        <v>2760</v>
      </c>
      <c r="AD88">
        <v>2760</v>
      </c>
      <c r="AE88">
        <v>367</v>
      </c>
      <c r="AF88">
        <v>375</v>
      </c>
      <c r="AG88">
        <v>381</v>
      </c>
      <c r="AH88">
        <v>387</v>
      </c>
      <c r="AI88">
        <v>396</v>
      </c>
      <c r="AJ88">
        <v>403</v>
      </c>
      <c r="AK88">
        <v>407</v>
      </c>
      <c r="AL88">
        <v>408</v>
      </c>
      <c r="AM88">
        <v>411</v>
      </c>
      <c r="AN88">
        <v>411</v>
      </c>
      <c r="AO88">
        <v>411</v>
      </c>
      <c r="AP88">
        <v>411</v>
      </c>
      <c r="AQ88">
        <v>2476</v>
      </c>
      <c r="AR88">
        <v>0</v>
      </c>
      <c r="AS88">
        <v>14865</v>
      </c>
      <c r="AT88">
        <v>14434</v>
      </c>
      <c r="AU88">
        <v>2784</v>
      </c>
      <c r="AV88">
        <v>24298</v>
      </c>
      <c r="AW88">
        <v>365</v>
      </c>
      <c r="AX88">
        <v>363</v>
      </c>
      <c r="AY88">
        <v>256</v>
      </c>
      <c r="AZ88">
        <v>737</v>
      </c>
      <c r="BA88">
        <v>2269</v>
      </c>
      <c r="BB88">
        <v>2284</v>
      </c>
      <c r="BC88">
        <v>1794</v>
      </c>
      <c r="BD88">
        <v>2960</v>
      </c>
      <c r="BE88">
        <v>63</v>
      </c>
      <c r="BF88">
        <f>Table6[[#This Row],[50%]]-(Table6[[#This Row],[S50%]]+Table6[[#This Row],[I50%]])</f>
        <v>12651</v>
      </c>
      <c r="BG88" s="2">
        <f>Table6[[#This Row],[S50%]]+Table6[[#This Row],[I50%]]</f>
        <v>2611</v>
      </c>
    </row>
    <row r="89" spans="1:59" x14ac:dyDescent="0.2">
      <c r="A89">
        <v>1591105234</v>
      </c>
      <c r="B89">
        <v>240</v>
      </c>
      <c r="D89" t="s">
        <v>48</v>
      </c>
      <c r="E89" t="s">
        <v>135</v>
      </c>
      <c r="F89" t="s">
        <v>49</v>
      </c>
      <c r="G89">
        <v>14988</v>
      </c>
      <c r="H89">
        <v>16369</v>
      </c>
      <c r="I89">
        <v>17251</v>
      </c>
      <c r="J89">
        <v>17766</v>
      </c>
      <c r="K89">
        <v>19412</v>
      </c>
      <c r="L89">
        <v>20289</v>
      </c>
      <c r="M89">
        <v>22018</v>
      </c>
      <c r="N89">
        <v>22201</v>
      </c>
      <c r="O89">
        <v>23181</v>
      </c>
      <c r="P89">
        <v>23181</v>
      </c>
      <c r="Q89">
        <v>23181</v>
      </c>
      <c r="R89">
        <v>23181</v>
      </c>
      <c r="S89">
        <v>2259</v>
      </c>
      <c r="T89">
        <v>2367</v>
      </c>
      <c r="U89">
        <v>2448</v>
      </c>
      <c r="V89">
        <v>2472</v>
      </c>
      <c r="W89">
        <v>2519</v>
      </c>
      <c r="X89">
        <v>2536</v>
      </c>
      <c r="Y89">
        <v>2602</v>
      </c>
      <c r="Z89">
        <v>2648</v>
      </c>
      <c r="AA89">
        <v>2760</v>
      </c>
      <c r="AB89">
        <v>2760</v>
      </c>
      <c r="AC89">
        <v>2760</v>
      </c>
      <c r="AD89">
        <v>2760</v>
      </c>
      <c r="AE89">
        <v>368</v>
      </c>
      <c r="AF89">
        <v>379</v>
      </c>
      <c r="AG89">
        <v>386</v>
      </c>
      <c r="AH89">
        <v>389</v>
      </c>
      <c r="AI89">
        <v>401</v>
      </c>
      <c r="AJ89">
        <v>406</v>
      </c>
      <c r="AK89">
        <v>411</v>
      </c>
      <c r="AL89">
        <v>414</v>
      </c>
      <c r="AM89">
        <v>417</v>
      </c>
      <c r="AN89">
        <v>417</v>
      </c>
      <c r="AO89">
        <v>417</v>
      </c>
      <c r="AP89">
        <v>417</v>
      </c>
      <c r="AQ89">
        <v>2506</v>
      </c>
      <c r="AR89">
        <v>0</v>
      </c>
      <c r="AS89">
        <v>14861</v>
      </c>
      <c r="AT89">
        <v>14437</v>
      </c>
      <c r="AU89">
        <v>2784</v>
      </c>
      <c r="AV89">
        <v>24298</v>
      </c>
      <c r="AW89">
        <v>365</v>
      </c>
      <c r="AX89">
        <v>363</v>
      </c>
      <c r="AY89">
        <v>256</v>
      </c>
      <c r="AZ89">
        <v>737</v>
      </c>
      <c r="BA89">
        <v>2270</v>
      </c>
      <c r="BB89">
        <v>2284</v>
      </c>
      <c r="BC89">
        <v>1794</v>
      </c>
      <c r="BD89">
        <v>2960</v>
      </c>
      <c r="BE89">
        <v>63</v>
      </c>
      <c r="BF89">
        <f>Table6[[#This Row],[50%]]-(Table6[[#This Row],[S50%]]+Table6[[#This Row],[I50%]])</f>
        <v>12361</v>
      </c>
      <c r="BG89" s="2">
        <f>Table6[[#This Row],[S50%]]+Table6[[#This Row],[I50%]]</f>
        <v>2627</v>
      </c>
    </row>
    <row r="90" spans="1:59" x14ac:dyDescent="0.2">
      <c r="A90">
        <v>1591105236</v>
      </c>
      <c r="B90">
        <v>240</v>
      </c>
      <c r="D90" t="s">
        <v>48</v>
      </c>
      <c r="E90" t="s">
        <v>134</v>
      </c>
      <c r="F90" t="s">
        <v>49</v>
      </c>
      <c r="G90">
        <v>15262</v>
      </c>
      <c r="H90">
        <v>16537</v>
      </c>
      <c r="I90">
        <v>17315</v>
      </c>
      <c r="J90">
        <v>18246</v>
      </c>
      <c r="K90">
        <v>19522</v>
      </c>
      <c r="L90">
        <v>20418</v>
      </c>
      <c r="M90">
        <v>22018</v>
      </c>
      <c r="N90">
        <v>22201</v>
      </c>
      <c r="O90">
        <v>22830</v>
      </c>
      <c r="P90">
        <v>22830</v>
      </c>
      <c r="Q90">
        <v>22830</v>
      </c>
      <c r="R90">
        <v>22830</v>
      </c>
      <c r="S90">
        <v>2281</v>
      </c>
      <c r="T90">
        <v>2371</v>
      </c>
      <c r="U90">
        <v>2434</v>
      </c>
      <c r="V90">
        <v>2455</v>
      </c>
      <c r="W90">
        <v>2522</v>
      </c>
      <c r="X90">
        <v>2536</v>
      </c>
      <c r="Y90">
        <v>2602</v>
      </c>
      <c r="Z90">
        <v>2648</v>
      </c>
      <c r="AA90">
        <v>2760</v>
      </c>
      <c r="AB90">
        <v>2760</v>
      </c>
      <c r="AC90">
        <v>2760</v>
      </c>
      <c r="AD90">
        <v>2760</v>
      </c>
      <c r="AE90">
        <v>369</v>
      </c>
      <c r="AF90">
        <v>379</v>
      </c>
      <c r="AG90">
        <v>386</v>
      </c>
      <c r="AH90">
        <v>389</v>
      </c>
      <c r="AI90">
        <v>401</v>
      </c>
      <c r="AJ90">
        <v>406</v>
      </c>
      <c r="AK90">
        <v>411</v>
      </c>
      <c r="AL90">
        <v>414</v>
      </c>
      <c r="AM90">
        <v>417</v>
      </c>
      <c r="AN90">
        <v>417</v>
      </c>
      <c r="AO90">
        <v>417</v>
      </c>
      <c r="AP90">
        <v>417</v>
      </c>
      <c r="AQ90">
        <v>2536</v>
      </c>
      <c r="AR90">
        <v>0</v>
      </c>
      <c r="AS90">
        <v>14879</v>
      </c>
      <c r="AT90">
        <v>14445</v>
      </c>
      <c r="AU90">
        <v>2784</v>
      </c>
      <c r="AV90">
        <v>24298</v>
      </c>
      <c r="AW90">
        <v>365</v>
      </c>
      <c r="AX90">
        <v>363</v>
      </c>
      <c r="AY90">
        <v>256</v>
      </c>
      <c r="AZ90">
        <v>737</v>
      </c>
      <c r="BA90">
        <v>2270</v>
      </c>
      <c r="BB90">
        <v>2284</v>
      </c>
      <c r="BC90">
        <v>1794</v>
      </c>
      <c r="BD90">
        <v>2960</v>
      </c>
      <c r="BE90">
        <v>63</v>
      </c>
      <c r="BF90">
        <f>Table6[[#This Row],[50%]]-(Table6[[#This Row],[S50%]]+Table6[[#This Row],[I50%]])</f>
        <v>12612</v>
      </c>
      <c r="BG90" s="2">
        <f>Table6[[#This Row],[S50%]]+Table6[[#This Row],[I50%]]</f>
        <v>2650</v>
      </c>
    </row>
    <row r="91" spans="1:59" x14ac:dyDescent="0.2">
      <c r="A91">
        <v>1591105238</v>
      </c>
      <c r="B91">
        <v>240</v>
      </c>
      <c r="D91" t="s">
        <v>48</v>
      </c>
      <c r="E91" t="s">
        <v>331</v>
      </c>
      <c r="F91" t="s">
        <v>49</v>
      </c>
      <c r="G91">
        <v>15218</v>
      </c>
      <c r="H91">
        <v>16563</v>
      </c>
      <c r="I91">
        <v>17628</v>
      </c>
      <c r="J91">
        <v>18277</v>
      </c>
      <c r="K91">
        <v>19522</v>
      </c>
      <c r="L91">
        <v>20625</v>
      </c>
      <c r="M91">
        <v>22018</v>
      </c>
      <c r="N91">
        <v>22830</v>
      </c>
      <c r="O91">
        <v>22950</v>
      </c>
      <c r="P91">
        <v>22950</v>
      </c>
      <c r="Q91">
        <v>22950</v>
      </c>
      <c r="R91">
        <v>22950</v>
      </c>
      <c r="S91">
        <v>2285</v>
      </c>
      <c r="T91">
        <v>2379</v>
      </c>
      <c r="U91">
        <v>2434</v>
      </c>
      <c r="V91">
        <v>2454</v>
      </c>
      <c r="W91">
        <v>2522</v>
      </c>
      <c r="X91">
        <v>2544</v>
      </c>
      <c r="Y91">
        <v>2602</v>
      </c>
      <c r="Z91">
        <v>2648</v>
      </c>
      <c r="AA91">
        <v>2760</v>
      </c>
      <c r="AB91">
        <v>2760</v>
      </c>
      <c r="AC91">
        <v>2760</v>
      </c>
      <c r="AD91">
        <v>2760</v>
      </c>
      <c r="AE91">
        <v>367</v>
      </c>
      <c r="AF91">
        <v>379</v>
      </c>
      <c r="AG91">
        <v>384</v>
      </c>
      <c r="AH91">
        <v>388</v>
      </c>
      <c r="AI91">
        <v>401</v>
      </c>
      <c r="AJ91">
        <v>406</v>
      </c>
      <c r="AK91">
        <v>411</v>
      </c>
      <c r="AL91">
        <v>414</v>
      </c>
      <c r="AM91">
        <v>417</v>
      </c>
      <c r="AN91">
        <v>417</v>
      </c>
      <c r="AO91">
        <v>417</v>
      </c>
      <c r="AP91">
        <v>417</v>
      </c>
      <c r="AQ91">
        <v>2563</v>
      </c>
      <c r="AR91">
        <v>0</v>
      </c>
      <c r="AS91">
        <v>14891</v>
      </c>
      <c r="AT91">
        <v>14452</v>
      </c>
      <c r="AU91">
        <v>2784</v>
      </c>
      <c r="AV91">
        <v>24298</v>
      </c>
      <c r="AW91">
        <v>365</v>
      </c>
      <c r="AX91">
        <v>363</v>
      </c>
      <c r="AY91">
        <v>256</v>
      </c>
      <c r="AZ91">
        <v>737</v>
      </c>
      <c r="BA91">
        <v>2270</v>
      </c>
      <c r="BB91">
        <v>2284</v>
      </c>
      <c r="BC91">
        <v>1794</v>
      </c>
      <c r="BD91">
        <v>2960</v>
      </c>
      <c r="BE91">
        <v>63</v>
      </c>
      <c r="BF91">
        <f>Table6[[#This Row],[50%]]-(Table6[[#This Row],[S50%]]+Table6[[#This Row],[I50%]])</f>
        <v>12566</v>
      </c>
      <c r="BG91" s="2">
        <f>Table6[[#This Row],[S50%]]+Table6[[#This Row],[I50%]]</f>
        <v>2652</v>
      </c>
    </row>
    <row r="92" spans="1:59" x14ac:dyDescent="0.2">
      <c r="A92">
        <v>1591105241</v>
      </c>
      <c r="B92">
        <v>240</v>
      </c>
      <c r="D92" t="s">
        <v>48</v>
      </c>
      <c r="E92" t="s">
        <v>328</v>
      </c>
      <c r="F92" t="s">
        <v>49</v>
      </c>
      <c r="G92">
        <v>15387</v>
      </c>
      <c r="H92">
        <v>16730</v>
      </c>
      <c r="I92">
        <v>17628</v>
      </c>
      <c r="J92">
        <v>18411</v>
      </c>
      <c r="K92">
        <v>19519</v>
      </c>
      <c r="L92">
        <v>21413</v>
      </c>
      <c r="M92">
        <v>22830</v>
      </c>
      <c r="N92">
        <v>22950</v>
      </c>
      <c r="O92">
        <v>23126</v>
      </c>
      <c r="P92">
        <v>23126</v>
      </c>
      <c r="Q92">
        <v>23126</v>
      </c>
      <c r="R92">
        <v>23126</v>
      </c>
      <c r="S92">
        <v>2274</v>
      </c>
      <c r="T92">
        <v>2371</v>
      </c>
      <c r="U92">
        <v>2423</v>
      </c>
      <c r="V92">
        <v>2447</v>
      </c>
      <c r="W92">
        <v>2495</v>
      </c>
      <c r="X92">
        <v>2522</v>
      </c>
      <c r="Y92">
        <v>2553</v>
      </c>
      <c r="Z92">
        <v>2558</v>
      </c>
      <c r="AA92">
        <v>2562</v>
      </c>
      <c r="AB92">
        <v>2562</v>
      </c>
      <c r="AC92">
        <v>2562</v>
      </c>
      <c r="AD92">
        <v>2562</v>
      </c>
      <c r="AE92">
        <v>371</v>
      </c>
      <c r="AF92">
        <v>380</v>
      </c>
      <c r="AG92">
        <v>386</v>
      </c>
      <c r="AH92">
        <v>388</v>
      </c>
      <c r="AI92">
        <v>401</v>
      </c>
      <c r="AJ92">
        <v>406</v>
      </c>
      <c r="AK92">
        <v>411</v>
      </c>
      <c r="AL92">
        <v>414</v>
      </c>
      <c r="AM92">
        <v>417</v>
      </c>
      <c r="AN92">
        <v>417</v>
      </c>
      <c r="AO92">
        <v>417</v>
      </c>
      <c r="AP92">
        <v>417</v>
      </c>
      <c r="AQ92">
        <v>2595</v>
      </c>
      <c r="AR92">
        <v>0</v>
      </c>
      <c r="AS92">
        <v>14902</v>
      </c>
      <c r="AT92">
        <v>14459</v>
      </c>
      <c r="AU92">
        <v>2784</v>
      </c>
      <c r="AV92">
        <v>24298</v>
      </c>
      <c r="AW92">
        <v>366</v>
      </c>
      <c r="AX92">
        <v>363</v>
      </c>
      <c r="AY92">
        <v>256</v>
      </c>
      <c r="AZ92">
        <v>737</v>
      </c>
      <c r="BA92">
        <v>2270</v>
      </c>
      <c r="BB92">
        <v>2284</v>
      </c>
      <c r="BC92">
        <v>1794</v>
      </c>
      <c r="BD92">
        <v>2960</v>
      </c>
      <c r="BE92">
        <v>63</v>
      </c>
      <c r="BF92">
        <f>Table6[[#This Row],[50%]]-(Table6[[#This Row],[S50%]]+Table6[[#This Row],[I50%]])</f>
        <v>12742</v>
      </c>
      <c r="BG92" s="2">
        <f>Table6[[#This Row],[S50%]]+Table6[[#This Row],[I50%]]</f>
        <v>2645</v>
      </c>
    </row>
    <row r="93" spans="1:59" x14ac:dyDescent="0.2">
      <c r="A93">
        <v>1591105243</v>
      </c>
      <c r="B93">
        <v>240</v>
      </c>
      <c r="D93" t="s">
        <v>48</v>
      </c>
      <c r="E93" t="s">
        <v>258</v>
      </c>
      <c r="F93" t="s">
        <v>49</v>
      </c>
      <c r="G93">
        <v>15354</v>
      </c>
      <c r="H93">
        <v>16721</v>
      </c>
      <c r="I93">
        <v>17522</v>
      </c>
      <c r="J93">
        <v>18372</v>
      </c>
      <c r="K93">
        <v>19716</v>
      </c>
      <c r="L93">
        <v>21992</v>
      </c>
      <c r="M93">
        <v>22950</v>
      </c>
      <c r="N93">
        <v>23126</v>
      </c>
      <c r="O93">
        <v>23366</v>
      </c>
      <c r="P93">
        <v>23366</v>
      </c>
      <c r="Q93">
        <v>23366</v>
      </c>
      <c r="R93">
        <v>23366</v>
      </c>
      <c r="S93">
        <v>2274</v>
      </c>
      <c r="T93">
        <v>2363</v>
      </c>
      <c r="U93">
        <v>2420</v>
      </c>
      <c r="V93">
        <v>2445</v>
      </c>
      <c r="W93">
        <v>2495</v>
      </c>
      <c r="X93">
        <v>2527</v>
      </c>
      <c r="Y93">
        <v>2553</v>
      </c>
      <c r="Z93">
        <v>2562</v>
      </c>
      <c r="AA93">
        <v>2709</v>
      </c>
      <c r="AB93">
        <v>2709</v>
      </c>
      <c r="AC93">
        <v>2709</v>
      </c>
      <c r="AD93">
        <v>2709</v>
      </c>
      <c r="AE93">
        <v>371</v>
      </c>
      <c r="AF93">
        <v>382</v>
      </c>
      <c r="AG93">
        <v>386</v>
      </c>
      <c r="AH93">
        <v>392</v>
      </c>
      <c r="AI93">
        <v>400</v>
      </c>
      <c r="AJ93">
        <v>403</v>
      </c>
      <c r="AK93">
        <v>411</v>
      </c>
      <c r="AL93">
        <v>414</v>
      </c>
      <c r="AM93">
        <v>417</v>
      </c>
      <c r="AN93">
        <v>417</v>
      </c>
      <c r="AO93">
        <v>417</v>
      </c>
      <c r="AP93">
        <v>417</v>
      </c>
      <c r="AQ93">
        <v>2627</v>
      </c>
      <c r="AR93">
        <v>0</v>
      </c>
      <c r="AS93">
        <v>14905</v>
      </c>
      <c r="AT93">
        <v>14464</v>
      </c>
      <c r="AU93">
        <v>2784</v>
      </c>
      <c r="AV93">
        <v>24298</v>
      </c>
      <c r="AW93">
        <v>366</v>
      </c>
      <c r="AX93">
        <v>363</v>
      </c>
      <c r="AY93">
        <v>256</v>
      </c>
      <c r="AZ93">
        <v>737</v>
      </c>
      <c r="BA93">
        <v>2270</v>
      </c>
      <c r="BB93">
        <v>2284</v>
      </c>
      <c r="BC93">
        <v>1794</v>
      </c>
      <c r="BD93">
        <v>2960</v>
      </c>
      <c r="BE93">
        <v>63</v>
      </c>
      <c r="BF93">
        <f>Table6[[#This Row],[50%]]-(Table6[[#This Row],[S50%]]+Table6[[#This Row],[I50%]])</f>
        <v>12709</v>
      </c>
      <c r="BG93" s="2">
        <f>Table6[[#This Row],[S50%]]+Table6[[#This Row],[I50%]]</f>
        <v>2645</v>
      </c>
    </row>
    <row r="94" spans="1:59" x14ac:dyDescent="0.2">
      <c r="A94">
        <v>1591105245</v>
      </c>
      <c r="B94">
        <v>240</v>
      </c>
      <c r="D94" t="s">
        <v>48</v>
      </c>
      <c r="E94" t="s">
        <v>331</v>
      </c>
      <c r="F94" t="s">
        <v>49</v>
      </c>
      <c r="G94">
        <v>15287</v>
      </c>
      <c r="H94">
        <v>16586</v>
      </c>
      <c r="I94">
        <v>17478</v>
      </c>
      <c r="J94">
        <v>18211</v>
      </c>
      <c r="K94">
        <v>19642</v>
      </c>
      <c r="L94">
        <v>21992</v>
      </c>
      <c r="M94">
        <v>23126</v>
      </c>
      <c r="N94">
        <v>23255</v>
      </c>
      <c r="O94">
        <v>23366</v>
      </c>
      <c r="P94">
        <v>23366</v>
      </c>
      <c r="Q94">
        <v>23366</v>
      </c>
      <c r="R94">
        <v>23366</v>
      </c>
      <c r="S94">
        <v>2287</v>
      </c>
      <c r="T94">
        <v>2379</v>
      </c>
      <c r="U94">
        <v>2422</v>
      </c>
      <c r="V94">
        <v>2445</v>
      </c>
      <c r="W94">
        <v>2498</v>
      </c>
      <c r="X94">
        <v>2527</v>
      </c>
      <c r="Y94">
        <v>2553</v>
      </c>
      <c r="Z94">
        <v>2562</v>
      </c>
      <c r="AA94">
        <v>2709</v>
      </c>
      <c r="AB94">
        <v>2709</v>
      </c>
      <c r="AC94">
        <v>2709</v>
      </c>
      <c r="AD94">
        <v>2709</v>
      </c>
      <c r="AE94">
        <v>372</v>
      </c>
      <c r="AF94">
        <v>383</v>
      </c>
      <c r="AG94">
        <v>385</v>
      </c>
      <c r="AH94">
        <v>387</v>
      </c>
      <c r="AI94">
        <v>399</v>
      </c>
      <c r="AJ94">
        <v>402</v>
      </c>
      <c r="AK94">
        <v>411</v>
      </c>
      <c r="AL94">
        <v>423</v>
      </c>
      <c r="AM94">
        <v>434</v>
      </c>
      <c r="AN94">
        <v>434</v>
      </c>
      <c r="AO94">
        <v>434</v>
      </c>
      <c r="AP94">
        <v>434</v>
      </c>
      <c r="AQ94">
        <v>2652</v>
      </c>
      <c r="AR94">
        <v>0</v>
      </c>
      <c r="AS94">
        <v>14904</v>
      </c>
      <c r="AT94">
        <v>14465</v>
      </c>
      <c r="AU94">
        <v>2784</v>
      </c>
      <c r="AV94">
        <v>24298</v>
      </c>
      <c r="AW94">
        <v>366</v>
      </c>
      <c r="AX94">
        <v>363</v>
      </c>
      <c r="AY94">
        <v>256</v>
      </c>
      <c r="AZ94">
        <v>737</v>
      </c>
      <c r="BA94">
        <v>2270</v>
      </c>
      <c r="BB94">
        <v>2284</v>
      </c>
      <c r="BC94">
        <v>1794</v>
      </c>
      <c r="BD94">
        <v>2960</v>
      </c>
      <c r="BE94">
        <v>63</v>
      </c>
      <c r="BF94">
        <f>Table6[[#This Row],[50%]]-(Table6[[#This Row],[S50%]]+Table6[[#This Row],[I50%]])</f>
        <v>12628</v>
      </c>
      <c r="BG94" s="2">
        <f>Table6[[#This Row],[S50%]]+Table6[[#This Row],[I50%]]</f>
        <v>2659</v>
      </c>
    </row>
    <row r="95" spans="1:59" x14ac:dyDescent="0.2">
      <c r="A95">
        <v>1591105247</v>
      </c>
      <c r="B95">
        <v>240</v>
      </c>
      <c r="D95" t="s">
        <v>48</v>
      </c>
      <c r="E95" t="s">
        <v>328</v>
      </c>
      <c r="F95" t="s">
        <v>49</v>
      </c>
      <c r="G95">
        <v>15354</v>
      </c>
      <c r="H95">
        <v>16721</v>
      </c>
      <c r="I95">
        <v>17688</v>
      </c>
      <c r="J95">
        <v>18372</v>
      </c>
      <c r="K95">
        <v>19642</v>
      </c>
      <c r="L95">
        <v>21413</v>
      </c>
      <c r="M95">
        <v>23255</v>
      </c>
      <c r="N95">
        <v>23366</v>
      </c>
      <c r="O95">
        <v>23506</v>
      </c>
      <c r="P95">
        <v>23506</v>
      </c>
      <c r="Q95">
        <v>23506</v>
      </c>
      <c r="R95">
        <v>23506</v>
      </c>
      <c r="S95">
        <v>2289</v>
      </c>
      <c r="T95">
        <v>2383</v>
      </c>
      <c r="U95">
        <v>2428</v>
      </c>
      <c r="V95">
        <v>2446</v>
      </c>
      <c r="W95">
        <v>2515</v>
      </c>
      <c r="X95">
        <v>2527</v>
      </c>
      <c r="Y95">
        <v>2554</v>
      </c>
      <c r="Z95">
        <v>2562</v>
      </c>
      <c r="AA95">
        <v>2709</v>
      </c>
      <c r="AB95">
        <v>2709</v>
      </c>
      <c r="AC95">
        <v>2709</v>
      </c>
      <c r="AD95">
        <v>2709</v>
      </c>
      <c r="AE95">
        <v>374</v>
      </c>
      <c r="AF95">
        <v>383</v>
      </c>
      <c r="AG95">
        <v>386</v>
      </c>
      <c r="AH95">
        <v>387</v>
      </c>
      <c r="AI95">
        <v>399</v>
      </c>
      <c r="AJ95">
        <v>402</v>
      </c>
      <c r="AK95">
        <v>423</v>
      </c>
      <c r="AL95">
        <v>434</v>
      </c>
      <c r="AM95">
        <v>531</v>
      </c>
      <c r="AN95">
        <v>531</v>
      </c>
      <c r="AO95">
        <v>531</v>
      </c>
      <c r="AP95">
        <v>531</v>
      </c>
      <c r="AQ95">
        <v>2681</v>
      </c>
      <c r="AR95">
        <v>0</v>
      </c>
      <c r="AS95">
        <v>14904</v>
      </c>
      <c r="AT95">
        <v>14468</v>
      </c>
      <c r="AU95">
        <v>2784</v>
      </c>
      <c r="AV95">
        <v>24298</v>
      </c>
      <c r="AW95">
        <v>366</v>
      </c>
      <c r="AX95">
        <v>363</v>
      </c>
      <c r="AY95">
        <v>256</v>
      </c>
      <c r="AZ95">
        <v>737</v>
      </c>
      <c r="BA95">
        <v>2270</v>
      </c>
      <c r="BB95">
        <v>2284</v>
      </c>
      <c r="BC95">
        <v>1771</v>
      </c>
      <c r="BD95">
        <v>2960</v>
      </c>
      <c r="BE95">
        <v>63</v>
      </c>
      <c r="BF95">
        <f>Table6[[#This Row],[50%]]-(Table6[[#This Row],[S50%]]+Table6[[#This Row],[I50%]])</f>
        <v>12691</v>
      </c>
      <c r="BG95" s="2">
        <f>Table6[[#This Row],[S50%]]+Table6[[#This Row],[I50%]]</f>
        <v>2663</v>
      </c>
    </row>
    <row r="96" spans="1:59" x14ac:dyDescent="0.2">
      <c r="A96">
        <v>1591105249</v>
      </c>
      <c r="B96">
        <v>240</v>
      </c>
      <c r="D96" t="s">
        <v>48</v>
      </c>
      <c r="E96" t="s">
        <v>318</v>
      </c>
      <c r="F96" t="s">
        <v>49</v>
      </c>
      <c r="G96">
        <v>15179</v>
      </c>
      <c r="H96">
        <v>16895</v>
      </c>
      <c r="I96">
        <v>17688</v>
      </c>
      <c r="J96">
        <v>18678</v>
      </c>
      <c r="K96">
        <v>19596</v>
      </c>
      <c r="L96">
        <v>20243</v>
      </c>
      <c r="M96">
        <v>23366</v>
      </c>
      <c r="N96">
        <v>23506</v>
      </c>
      <c r="O96">
        <v>23638</v>
      </c>
      <c r="P96">
        <v>23638</v>
      </c>
      <c r="Q96">
        <v>23638</v>
      </c>
      <c r="R96">
        <v>23638</v>
      </c>
      <c r="S96">
        <v>2273</v>
      </c>
      <c r="T96">
        <v>2384</v>
      </c>
      <c r="U96">
        <v>2440</v>
      </c>
      <c r="V96">
        <v>2452</v>
      </c>
      <c r="W96">
        <v>2515</v>
      </c>
      <c r="X96">
        <v>2527</v>
      </c>
      <c r="Y96">
        <v>2562</v>
      </c>
      <c r="Z96">
        <v>2669</v>
      </c>
      <c r="AA96">
        <v>2709</v>
      </c>
      <c r="AB96">
        <v>2709</v>
      </c>
      <c r="AC96">
        <v>2709</v>
      </c>
      <c r="AD96">
        <v>2709</v>
      </c>
      <c r="AE96">
        <v>370</v>
      </c>
      <c r="AF96">
        <v>383</v>
      </c>
      <c r="AG96">
        <v>386</v>
      </c>
      <c r="AH96">
        <v>390</v>
      </c>
      <c r="AI96">
        <v>399</v>
      </c>
      <c r="AJ96">
        <v>404</v>
      </c>
      <c r="AK96">
        <v>425</v>
      </c>
      <c r="AL96">
        <v>434</v>
      </c>
      <c r="AM96">
        <v>531</v>
      </c>
      <c r="AN96">
        <v>531</v>
      </c>
      <c r="AO96">
        <v>531</v>
      </c>
      <c r="AP96">
        <v>531</v>
      </c>
      <c r="AQ96">
        <v>2713</v>
      </c>
      <c r="AR96">
        <v>0</v>
      </c>
      <c r="AS96">
        <v>14906</v>
      </c>
      <c r="AT96">
        <v>14475</v>
      </c>
      <c r="AU96">
        <v>2784</v>
      </c>
      <c r="AV96">
        <v>24298</v>
      </c>
      <c r="AW96">
        <v>366</v>
      </c>
      <c r="AX96">
        <v>363</v>
      </c>
      <c r="AY96">
        <v>256</v>
      </c>
      <c r="AZ96">
        <v>737</v>
      </c>
      <c r="BA96">
        <v>2270</v>
      </c>
      <c r="BB96">
        <v>2284</v>
      </c>
      <c r="BC96">
        <v>1752</v>
      </c>
      <c r="BD96">
        <v>2960</v>
      </c>
      <c r="BE96">
        <v>63</v>
      </c>
      <c r="BF96">
        <f>Table6[[#This Row],[50%]]-(Table6[[#This Row],[S50%]]+Table6[[#This Row],[I50%]])</f>
        <v>12536</v>
      </c>
      <c r="BG96" s="2">
        <f>Table6[[#This Row],[S50%]]+Table6[[#This Row],[I50%]]</f>
        <v>2643</v>
      </c>
    </row>
    <row r="97" spans="1:59" x14ac:dyDescent="0.2">
      <c r="A97">
        <v>1591105251</v>
      </c>
      <c r="B97">
        <v>240</v>
      </c>
      <c r="D97" t="s">
        <v>48</v>
      </c>
      <c r="E97" t="s">
        <v>328</v>
      </c>
      <c r="F97" t="s">
        <v>49</v>
      </c>
      <c r="G97">
        <v>15159</v>
      </c>
      <c r="H97">
        <v>16920</v>
      </c>
      <c r="I97">
        <v>17932</v>
      </c>
      <c r="J97">
        <v>18871</v>
      </c>
      <c r="K97">
        <v>19642</v>
      </c>
      <c r="L97">
        <v>20951</v>
      </c>
      <c r="M97">
        <v>23255</v>
      </c>
      <c r="N97">
        <v>23506</v>
      </c>
      <c r="O97">
        <v>23638</v>
      </c>
      <c r="P97">
        <v>23638</v>
      </c>
      <c r="Q97">
        <v>23638</v>
      </c>
      <c r="R97">
        <v>23638</v>
      </c>
      <c r="S97">
        <v>2287</v>
      </c>
      <c r="T97">
        <v>2384</v>
      </c>
      <c r="U97">
        <v>2440</v>
      </c>
      <c r="V97">
        <v>2452</v>
      </c>
      <c r="W97">
        <v>2508</v>
      </c>
      <c r="X97">
        <v>2527</v>
      </c>
      <c r="Y97">
        <v>2557</v>
      </c>
      <c r="Z97">
        <v>2572</v>
      </c>
      <c r="AA97">
        <v>2669</v>
      </c>
      <c r="AB97">
        <v>2669</v>
      </c>
      <c r="AC97">
        <v>2669</v>
      </c>
      <c r="AD97">
        <v>2669</v>
      </c>
      <c r="AE97">
        <v>369</v>
      </c>
      <c r="AF97">
        <v>382</v>
      </c>
      <c r="AG97">
        <v>386</v>
      </c>
      <c r="AH97">
        <v>387</v>
      </c>
      <c r="AI97">
        <v>399</v>
      </c>
      <c r="AJ97">
        <v>409</v>
      </c>
      <c r="AK97">
        <v>425</v>
      </c>
      <c r="AL97">
        <v>434</v>
      </c>
      <c r="AM97">
        <v>531</v>
      </c>
      <c r="AN97">
        <v>531</v>
      </c>
      <c r="AO97">
        <v>531</v>
      </c>
      <c r="AP97">
        <v>531</v>
      </c>
      <c r="AQ97">
        <v>2746</v>
      </c>
      <c r="AR97">
        <v>0</v>
      </c>
      <c r="AS97">
        <v>14914</v>
      </c>
      <c r="AT97">
        <v>14484</v>
      </c>
      <c r="AU97">
        <v>2784</v>
      </c>
      <c r="AV97">
        <v>24298</v>
      </c>
      <c r="AW97">
        <v>366</v>
      </c>
      <c r="AX97">
        <v>363</v>
      </c>
      <c r="AY97">
        <v>256</v>
      </c>
      <c r="AZ97">
        <v>737</v>
      </c>
      <c r="BA97">
        <v>2270</v>
      </c>
      <c r="BB97">
        <v>2284</v>
      </c>
      <c r="BC97">
        <v>1752</v>
      </c>
      <c r="BD97">
        <v>2960</v>
      </c>
      <c r="BE97">
        <v>63</v>
      </c>
      <c r="BF97">
        <f>Table6[[#This Row],[50%]]-(Table6[[#This Row],[S50%]]+Table6[[#This Row],[I50%]])</f>
        <v>12503</v>
      </c>
      <c r="BG97" s="2">
        <f>Table6[[#This Row],[S50%]]+Table6[[#This Row],[I50%]]</f>
        <v>2656</v>
      </c>
    </row>
    <row r="98" spans="1:59" x14ac:dyDescent="0.2">
      <c r="A98">
        <v>1591105253</v>
      </c>
      <c r="B98">
        <v>240</v>
      </c>
      <c r="D98" t="s">
        <v>48</v>
      </c>
      <c r="E98" t="s">
        <v>323</v>
      </c>
      <c r="F98" t="s">
        <v>49</v>
      </c>
      <c r="G98">
        <v>15152</v>
      </c>
      <c r="H98">
        <v>16920</v>
      </c>
      <c r="I98">
        <v>17825</v>
      </c>
      <c r="J98">
        <v>18783</v>
      </c>
      <c r="K98">
        <v>19610</v>
      </c>
      <c r="L98">
        <v>22086</v>
      </c>
      <c r="M98">
        <v>23351</v>
      </c>
      <c r="N98">
        <v>23506</v>
      </c>
      <c r="O98">
        <v>23638</v>
      </c>
      <c r="P98">
        <v>23638</v>
      </c>
      <c r="Q98">
        <v>23638</v>
      </c>
      <c r="R98">
        <v>23638</v>
      </c>
      <c r="S98">
        <v>2275</v>
      </c>
      <c r="T98">
        <v>2379</v>
      </c>
      <c r="U98">
        <v>2413</v>
      </c>
      <c r="V98">
        <v>2454</v>
      </c>
      <c r="W98">
        <v>2508</v>
      </c>
      <c r="X98">
        <v>2528</v>
      </c>
      <c r="Y98">
        <v>2557</v>
      </c>
      <c r="Z98">
        <v>2572</v>
      </c>
      <c r="AA98">
        <v>2669</v>
      </c>
      <c r="AB98">
        <v>2669</v>
      </c>
      <c r="AC98">
        <v>2669</v>
      </c>
      <c r="AD98">
        <v>2669</v>
      </c>
      <c r="AE98">
        <v>367</v>
      </c>
      <c r="AF98">
        <v>378</v>
      </c>
      <c r="AG98">
        <v>386</v>
      </c>
      <c r="AH98">
        <v>387</v>
      </c>
      <c r="AI98">
        <v>394</v>
      </c>
      <c r="AJ98">
        <v>405</v>
      </c>
      <c r="AK98">
        <v>422</v>
      </c>
      <c r="AL98">
        <v>425</v>
      </c>
      <c r="AM98">
        <v>531</v>
      </c>
      <c r="AN98">
        <v>531</v>
      </c>
      <c r="AO98">
        <v>531</v>
      </c>
      <c r="AP98">
        <v>531</v>
      </c>
      <c r="AQ98">
        <v>2778</v>
      </c>
      <c r="AR98">
        <v>0</v>
      </c>
      <c r="AS98">
        <v>14931</v>
      </c>
      <c r="AT98">
        <v>14487</v>
      </c>
      <c r="AU98">
        <v>2784</v>
      </c>
      <c r="AV98">
        <v>24298</v>
      </c>
      <c r="AW98">
        <v>366</v>
      </c>
      <c r="AX98">
        <v>363</v>
      </c>
      <c r="AY98">
        <v>256</v>
      </c>
      <c r="AZ98">
        <v>737</v>
      </c>
      <c r="BA98">
        <v>2270</v>
      </c>
      <c r="BB98">
        <v>2284</v>
      </c>
      <c r="BC98">
        <v>1752</v>
      </c>
      <c r="BD98">
        <v>2960</v>
      </c>
      <c r="BE98">
        <v>63</v>
      </c>
      <c r="BF98">
        <f>Table6[[#This Row],[50%]]-(Table6[[#This Row],[S50%]]+Table6[[#This Row],[I50%]])</f>
        <v>12510</v>
      </c>
      <c r="BG98" s="2">
        <f>Table6[[#This Row],[S50%]]+Table6[[#This Row],[I50%]]</f>
        <v>2642</v>
      </c>
    </row>
    <row r="99" spans="1:59" x14ac:dyDescent="0.2">
      <c r="A99">
        <v>1591105255</v>
      </c>
      <c r="B99">
        <v>240</v>
      </c>
      <c r="D99" t="s">
        <v>48</v>
      </c>
      <c r="E99" t="s">
        <v>62</v>
      </c>
      <c r="F99" t="s">
        <v>49</v>
      </c>
      <c r="G99">
        <v>15146</v>
      </c>
      <c r="H99">
        <v>16631</v>
      </c>
      <c r="I99">
        <v>17711</v>
      </c>
      <c r="J99">
        <v>18657</v>
      </c>
      <c r="K99">
        <v>19596</v>
      </c>
      <c r="L99">
        <v>21386</v>
      </c>
      <c r="M99">
        <v>23351</v>
      </c>
      <c r="N99">
        <v>23506</v>
      </c>
      <c r="O99">
        <v>23638</v>
      </c>
      <c r="P99">
        <v>23638</v>
      </c>
      <c r="Q99">
        <v>23638</v>
      </c>
      <c r="R99">
        <v>23638</v>
      </c>
      <c r="S99">
        <v>2270</v>
      </c>
      <c r="T99">
        <v>2366</v>
      </c>
      <c r="U99">
        <v>2407</v>
      </c>
      <c r="V99">
        <v>2456</v>
      </c>
      <c r="W99">
        <v>2517</v>
      </c>
      <c r="X99">
        <v>2543</v>
      </c>
      <c r="Y99">
        <v>2572</v>
      </c>
      <c r="Z99">
        <v>2583</v>
      </c>
      <c r="AA99">
        <v>2669</v>
      </c>
      <c r="AB99">
        <v>2669</v>
      </c>
      <c r="AC99">
        <v>2669</v>
      </c>
      <c r="AD99">
        <v>2669</v>
      </c>
      <c r="AE99">
        <v>366</v>
      </c>
      <c r="AF99">
        <v>377</v>
      </c>
      <c r="AG99">
        <v>385</v>
      </c>
      <c r="AH99">
        <v>387</v>
      </c>
      <c r="AI99">
        <v>395</v>
      </c>
      <c r="AJ99">
        <v>407</v>
      </c>
      <c r="AK99">
        <v>423</v>
      </c>
      <c r="AL99">
        <v>425</v>
      </c>
      <c r="AM99">
        <v>531</v>
      </c>
      <c r="AN99">
        <v>531</v>
      </c>
      <c r="AO99">
        <v>531</v>
      </c>
      <c r="AP99">
        <v>531</v>
      </c>
      <c r="AQ99">
        <v>2804</v>
      </c>
      <c r="AR99">
        <v>0</v>
      </c>
      <c r="AS99">
        <v>14932</v>
      </c>
      <c r="AT99">
        <v>14488</v>
      </c>
      <c r="AU99">
        <v>2784</v>
      </c>
      <c r="AV99">
        <v>24298</v>
      </c>
      <c r="AW99">
        <v>366</v>
      </c>
      <c r="AX99">
        <v>363</v>
      </c>
      <c r="AY99">
        <v>256</v>
      </c>
      <c r="AZ99">
        <v>737</v>
      </c>
      <c r="BA99">
        <v>2270</v>
      </c>
      <c r="BB99">
        <v>2284</v>
      </c>
      <c r="BC99">
        <v>1752</v>
      </c>
      <c r="BD99">
        <v>2960</v>
      </c>
      <c r="BE99">
        <v>63</v>
      </c>
      <c r="BF99">
        <f>Table6[[#This Row],[50%]]-(Table6[[#This Row],[S50%]]+Table6[[#This Row],[I50%]])</f>
        <v>12510</v>
      </c>
      <c r="BG99" s="2">
        <f>Table6[[#This Row],[S50%]]+Table6[[#This Row],[I50%]]</f>
        <v>2636</v>
      </c>
    </row>
    <row r="100" spans="1:59" x14ac:dyDescent="0.2">
      <c r="A100">
        <v>1591105257</v>
      </c>
      <c r="B100">
        <v>240</v>
      </c>
      <c r="D100" t="s">
        <v>48</v>
      </c>
      <c r="E100" t="s">
        <v>331</v>
      </c>
      <c r="F100" t="s">
        <v>49</v>
      </c>
      <c r="G100">
        <v>15146</v>
      </c>
      <c r="H100">
        <v>16829</v>
      </c>
      <c r="I100">
        <v>17812</v>
      </c>
      <c r="J100">
        <v>18322</v>
      </c>
      <c r="K100">
        <v>19610</v>
      </c>
      <c r="L100">
        <v>22255</v>
      </c>
      <c r="M100">
        <v>23285</v>
      </c>
      <c r="N100">
        <v>23351</v>
      </c>
      <c r="O100">
        <v>23463</v>
      </c>
      <c r="P100">
        <v>23463</v>
      </c>
      <c r="Q100">
        <v>23463</v>
      </c>
      <c r="R100">
        <v>23463</v>
      </c>
      <c r="S100">
        <v>2264</v>
      </c>
      <c r="T100">
        <v>2364</v>
      </c>
      <c r="U100">
        <v>2414</v>
      </c>
      <c r="V100">
        <v>2456</v>
      </c>
      <c r="W100">
        <v>2508</v>
      </c>
      <c r="X100">
        <v>2543</v>
      </c>
      <c r="Y100">
        <v>2566</v>
      </c>
      <c r="Z100">
        <v>2572</v>
      </c>
      <c r="AA100">
        <v>2583</v>
      </c>
      <c r="AB100">
        <v>2583</v>
      </c>
      <c r="AC100">
        <v>2583</v>
      </c>
      <c r="AD100">
        <v>2583</v>
      </c>
      <c r="AE100">
        <v>365</v>
      </c>
      <c r="AF100">
        <v>373</v>
      </c>
      <c r="AG100">
        <v>384</v>
      </c>
      <c r="AH100">
        <v>386</v>
      </c>
      <c r="AI100">
        <v>394</v>
      </c>
      <c r="AJ100">
        <v>405</v>
      </c>
      <c r="AK100">
        <v>417</v>
      </c>
      <c r="AL100">
        <v>422</v>
      </c>
      <c r="AM100">
        <v>423</v>
      </c>
      <c r="AN100">
        <v>423</v>
      </c>
      <c r="AO100">
        <v>423</v>
      </c>
      <c r="AP100">
        <v>423</v>
      </c>
      <c r="AQ100">
        <v>2834</v>
      </c>
      <c r="AR100">
        <v>0</v>
      </c>
      <c r="AS100">
        <v>14937</v>
      </c>
      <c r="AT100">
        <v>14495</v>
      </c>
      <c r="AU100">
        <v>2784</v>
      </c>
      <c r="AV100">
        <v>24298</v>
      </c>
      <c r="AW100">
        <v>366</v>
      </c>
      <c r="AX100">
        <v>363</v>
      </c>
      <c r="AY100">
        <v>256</v>
      </c>
      <c r="AZ100">
        <v>737</v>
      </c>
      <c r="BA100">
        <v>2270</v>
      </c>
      <c r="BB100">
        <v>2284</v>
      </c>
      <c r="BC100">
        <v>1752</v>
      </c>
      <c r="BD100">
        <v>2960</v>
      </c>
      <c r="BE100">
        <v>63</v>
      </c>
      <c r="BF100">
        <f>Table6[[#This Row],[50%]]-(Table6[[#This Row],[S50%]]+Table6[[#This Row],[I50%]])</f>
        <v>12517</v>
      </c>
      <c r="BG100" s="2">
        <f>Table6[[#This Row],[S50%]]+Table6[[#This Row],[I50%]]</f>
        <v>2629</v>
      </c>
    </row>
    <row r="101" spans="1:59" x14ac:dyDescent="0.2">
      <c r="A101">
        <v>1591105259</v>
      </c>
      <c r="B101">
        <v>240</v>
      </c>
      <c r="D101" t="s">
        <v>48</v>
      </c>
      <c r="E101" t="s">
        <v>258</v>
      </c>
      <c r="F101" t="s">
        <v>49</v>
      </c>
      <c r="G101">
        <v>15270</v>
      </c>
      <c r="H101">
        <v>17334</v>
      </c>
      <c r="I101">
        <v>17940</v>
      </c>
      <c r="J101">
        <v>18492</v>
      </c>
      <c r="K101">
        <v>19916</v>
      </c>
      <c r="L101">
        <v>22744</v>
      </c>
      <c r="M101">
        <v>23463</v>
      </c>
      <c r="N101">
        <v>23478</v>
      </c>
      <c r="O101">
        <v>23503</v>
      </c>
      <c r="P101">
        <v>23503</v>
      </c>
      <c r="Q101">
        <v>23503</v>
      </c>
      <c r="R101">
        <v>23503</v>
      </c>
      <c r="S101">
        <v>2264</v>
      </c>
      <c r="T101">
        <v>2366</v>
      </c>
      <c r="U101">
        <v>2418</v>
      </c>
      <c r="V101">
        <v>2456</v>
      </c>
      <c r="W101">
        <v>2506</v>
      </c>
      <c r="X101">
        <v>2543</v>
      </c>
      <c r="Y101">
        <v>2576</v>
      </c>
      <c r="Z101">
        <v>2583</v>
      </c>
      <c r="AA101">
        <v>2666</v>
      </c>
      <c r="AB101">
        <v>2666</v>
      </c>
      <c r="AC101">
        <v>2666</v>
      </c>
      <c r="AD101">
        <v>2666</v>
      </c>
      <c r="AE101">
        <v>366</v>
      </c>
      <c r="AF101">
        <v>374</v>
      </c>
      <c r="AG101">
        <v>382</v>
      </c>
      <c r="AH101">
        <v>386</v>
      </c>
      <c r="AI101">
        <v>391</v>
      </c>
      <c r="AJ101">
        <v>402</v>
      </c>
      <c r="AK101">
        <v>417</v>
      </c>
      <c r="AL101">
        <v>422</v>
      </c>
      <c r="AM101">
        <v>423</v>
      </c>
      <c r="AN101">
        <v>423</v>
      </c>
      <c r="AO101">
        <v>423</v>
      </c>
      <c r="AP101">
        <v>423</v>
      </c>
      <c r="AQ101">
        <v>2866</v>
      </c>
      <c r="AR101">
        <v>0</v>
      </c>
      <c r="AS101">
        <v>14943</v>
      </c>
      <c r="AT101">
        <v>14499</v>
      </c>
      <c r="AU101">
        <v>2784</v>
      </c>
      <c r="AV101">
        <v>24298</v>
      </c>
      <c r="AW101">
        <v>366</v>
      </c>
      <c r="AX101">
        <v>363</v>
      </c>
      <c r="AY101">
        <v>256</v>
      </c>
      <c r="AZ101">
        <v>737</v>
      </c>
      <c r="BA101">
        <v>2270</v>
      </c>
      <c r="BB101">
        <v>2284</v>
      </c>
      <c r="BC101">
        <v>1752</v>
      </c>
      <c r="BD101">
        <v>2960</v>
      </c>
      <c r="BE101">
        <v>63</v>
      </c>
      <c r="BF101">
        <f>Table6[[#This Row],[50%]]-(Table6[[#This Row],[S50%]]+Table6[[#This Row],[I50%]])</f>
        <v>12640</v>
      </c>
      <c r="BG101" s="2">
        <f>Table6[[#This Row],[S50%]]+Table6[[#This Row],[I50%]]</f>
        <v>2630</v>
      </c>
    </row>
    <row r="102" spans="1:59" x14ac:dyDescent="0.2">
      <c r="A102">
        <v>1591105261</v>
      </c>
      <c r="B102">
        <v>240</v>
      </c>
      <c r="D102" t="s">
        <v>48</v>
      </c>
      <c r="E102" t="s">
        <v>258</v>
      </c>
      <c r="F102" t="s">
        <v>49</v>
      </c>
      <c r="G102">
        <v>15232</v>
      </c>
      <c r="H102">
        <v>17253</v>
      </c>
      <c r="I102">
        <v>17924</v>
      </c>
      <c r="J102">
        <v>18492</v>
      </c>
      <c r="K102">
        <v>19610</v>
      </c>
      <c r="L102">
        <v>22573</v>
      </c>
      <c r="M102">
        <v>23463</v>
      </c>
      <c r="N102">
        <v>23478</v>
      </c>
      <c r="O102">
        <v>23503</v>
      </c>
      <c r="P102">
        <v>23503</v>
      </c>
      <c r="Q102">
        <v>23503</v>
      </c>
      <c r="R102">
        <v>23503</v>
      </c>
      <c r="S102">
        <v>2249</v>
      </c>
      <c r="T102">
        <v>2348</v>
      </c>
      <c r="U102">
        <v>2414</v>
      </c>
      <c r="V102">
        <v>2445</v>
      </c>
      <c r="W102">
        <v>2498</v>
      </c>
      <c r="X102">
        <v>2540</v>
      </c>
      <c r="Y102">
        <v>2576</v>
      </c>
      <c r="Z102">
        <v>2583</v>
      </c>
      <c r="AA102">
        <v>2666</v>
      </c>
      <c r="AB102">
        <v>2666</v>
      </c>
      <c r="AC102">
        <v>2666</v>
      </c>
      <c r="AD102">
        <v>2666</v>
      </c>
      <c r="AE102">
        <v>364</v>
      </c>
      <c r="AF102">
        <v>373</v>
      </c>
      <c r="AG102">
        <v>378</v>
      </c>
      <c r="AH102">
        <v>383</v>
      </c>
      <c r="AI102">
        <v>390</v>
      </c>
      <c r="AJ102">
        <v>402</v>
      </c>
      <c r="AK102">
        <v>416</v>
      </c>
      <c r="AL102">
        <v>417</v>
      </c>
      <c r="AM102">
        <v>423</v>
      </c>
      <c r="AN102">
        <v>423</v>
      </c>
      <c r="AO102">
        <v>423</v>
      </c>
      <c r="AP102">
        <v>423</v>
      </c>
      <c r="AQ102">
        <v>2896</v>
      </c>
      <c r="AR102">
        <v>0</v>
      </c>
      <c r="AS102">
        <v>14943</v>
      </c>
      <c r="AT102">
        <v>14499</v>
      </c>
      <c r="AU102">
        <v>2784</v>
      </c>
      <c r="AV102">
        <v>24298</v>
      </c>
      <c r="AW102">
        <v>366</v>
      </c>
      <c r="AX102">
        <v>363</v>
      </c>
      <c r="AY102">
        <v>256</v>
      </c>
      <c r="AZ102">
        <v>737</v>
      </c>
      <c r="BA102">
        <v>2270</v>
      </c>
      <c r="BB102">
        <v>2283</v>
      </c>
      <c r="BC102">
        <v>1752</v>
      </c>
      <c r="BD102">
        <v>2960</v>
      </c>
      <c r="BE102">
        <v>63</v>
      </c>
      <c r="BF102">
        <f>Table6[[#This Row],[50%]]-(Table6[[#This Row],[S50%]]+Table6[[#This Row],[I50%]])</f>
        <v>12619</v>
      </c>
      <c r="BG102" s="2">
        <f>Table6[[#This Row],[S50%]]+Table6[[#This Row],[I50%]]</f>
        <v>2613</v>
      </c>
    </row>
    <row r="103" spans="1:59" x14ac:dyDescent="0.2">
      <c r="A103">
        <v>1591105263</v>
      </c>
      <c r="B103">
        <v>240</v>
      </c>
      <c r="D103" t="s">
        <v>48</v>
      </c>
      <c r="E103" t="s">
        <v>134</v>
      </c>
      <c r="F103" t="s">
        <v>49</v>
      </c>
      <c r="G103">
        <v>15163</v>
      </c>
      <c r="H103">
        <v>16936</v>
      </c>
      <c r="I103">
        <v>17812</v>
      </c>
      <c r="J103">
        <v>18265</v>
      </c>
      <c r="K103">
        <v>19552</v>
      </c>
      <c r="L103">
        <v>22573</v>
      </c>
      <c r="M103">
        <v>23463</v>
      </c>
      <c r="N103">
        <v>23478</v>
      </c>
      <c r="O103">
        <v>23503</v>
      </c>
      <c r="P103">
        <v>23503</v>
      </c>
      <c r="Q103">
        <v>23503</v>
      </c>
      <c r="R103">
        <v>23503</v>
      </c>
      <c r="S103">
        <v>2247</v>
      </c>
      <c r="T103">
        <v>2355</v>
      </c>
      <c r="U103">
        <v>2418</v>
      </c>
      <c r="V103">
        <v>2440</v>
      </c>
      <c r="W103">
        <v>2503</v>
      </c>
      <c r="X103">
        <v>2540</v>
      </c>
      <c r="Y103">
        <v>2576</v>
      </c>
      <c r="Z103">
        <v>2583</v>
      </c>
      <c r="AA103">
        <v>2666</v>
      </c>
      <c r="AB103">
        <v>2666</v>
      </c>
      <c r="AC103">
        <v>2666</v>
      </c>
      <c r="AD103">
        <v>2666</v>
      </c>
      <c r="AE103">
        <v>364</v>
      </c>
      <c r="AF103">
        <v>373</v>
      </c>
      <c r="AG103">
        <v>379</v>
      </c>
      <c r="AH103">
        <v>385</v>
      </c>
      <c r="AI103">
        <v>394</v>
      </c>
      <c r="AJ103">
        <v>412</v>
      </c>
      <c r="AK103">
        <v>423</v>
      </c>
      <c r="AL103">
        <v>437</v>
      </c>
      <c r="AM103">
        <v>472</v>
      </c>
      <c r="AN103">
        <v>472</v>
      </c>
      <c r="AO103">
        <v>472</v>
      </c>
      <c r="AP103">
        <v>472</v>
      </c>
      <c r="AQ103">
        <v>2926</v>
      </c>
      <c r="AR103">
        <v>0</v>
      </c>
      <c r="AS103">
        <v>14937</v>
      </c>
      <c r="AT103">
        <v>14503</v>
      </c>
      <c r="AU103">
        <v>2784</v>
      </c>
      <c r="AV103">
        <v>24298</v>
      </c>
      <c r="AW103">
        <v>366</v>
      </c>
      <c r="AX103">
        <v>363</v>
      </c>
      <c r="AY103">
        <v>256</v>
      </c>
      <c r="AZ103">
        <v>737</v>
      </c>
      <c r="BA103">
        <v>2270</v>
      </c>
      <c r="BB103">
        <v>2283</v>
      </c>
      <c r="BC103">
        <v>1752</v>
      </c>
      <c r="BD103">
        <v>2960</v>
      </c>
      <c r="BE103">
        <v>63</v>
      </c>
      <c r="BF103">
        <f>Table6[[#This Row],[50%]]-(Table6[[#This Row],[S50%]]+Table6[[#This Row],[I50%]])</f>
        <v>12552</v>
      </c>
      <c r="BG103" s="2">
        <f>Table6[[#This Row],[S50%]]+Table6[[#This Row],[I50%]]</f>
        <v>2611</v>
      </c>
    </row>
    <row r="104" spans="1:59" x14ac:dyDescent="0.2">
      <c r="A104">
        <v>1591105265</v>
      </c>
      <c r="B104">
        <v>240</v>
      </c>
      <c r="D104" t="s">
        <v>48</v>
      </c>
      <c r="E104" t="s">
        <v>135</v>
      </c>
      <c r="F104" t="s">
        <v>49</v>
      </c>
      <c r="G104">
        <v>15334</v>
      </c>
      <c r="H104">
        <v>17387</v>
      </c>
      <c r="I104">
        <v>18171</v>
      </c>
      <c r="J104">
        <v>18913</v>
      </c>
      <c r="K104">
        <v>20374</v>
      </c>
      <c r="L104">
        <v>22809</v>
      </c>
      <c r="M104">
        <v>23285</v>
      </c>
      <c r="N104">
        <v>23478</v>
      </c>
      <c r="O104">
        <v>23503</v>
      </c>
      <c r="P104">
        <v>23503</v>
      </c>
      <c r="Q104">
        <v>23503</v>
      </c>
      <c r="R104">
        <v>23503</v>
      </c>
      <c r="S104">
        <v>2249</v>
      </c>
      <c r="T104">
        <v>2374</v>
      </c>
      <c r="U104">
        <v>2432</v>
      </c>
      <c r="V104">
        <v>2445</v>
      </c>
      <c r="W104">
        <v>2519</v>
      </c>
      <c r="X104">
        <v>2540</v>
      </c>
      <c r="Y104">
        <v>2566</v>
      </c>
      <c r="Z104">
        <v>2576</v>
      </c>
      <c r="AA104">
        <v>2666</v>
      </c>
      <c r="AB104">
        <v>2666</v>
      </c>
      <c r="AC104">
        <v>2666</v>
      </c>
      <c r="AD104">
        <v>2666</v>
      </c>
      <c r="AE104">
        <v>363</v>
      </c>
      <c r="AF104">
        <v>374</v>
      </c>
      <c r="AG104">
        <v>381</v>
      </c>
      <c r="AH104">
        <v>387</v>
      </c>
      <c r="AI104">
        <v>398</v>
      </c>
      <c r="AJ104">
        <v>412</v>
      </c>
      <c r="AK104">
        <v>419</v>
      </c>
      <c r="AL104">
        <v>437</v>
      </c>
      <c r="AM104">
        <v>472</v>
      </c>
      <c r="AN104">
        <v>472</v>
      </c>
      <c r="AO104">
        <v>472</v>
      </c>
      <c r="AP104">
        <v>472</v>
      </c>
      <c r="AQ104">
        <v>2955</v>
      </c>
      <c r="AR104">
        <v>0</v>
      </c>
      <c r="AS104">
        <v>14954</v>
      </c>
      <c r="AT104">
        <v>14516</v>
      </c>
      <c r="AU104">
        <v>2784</v>
      </c>
      <c r="AV104">
        <v>24298</v>
      </c>
      <c r="AW104">
        <v>366</v>
      </c>
      <c r="AX104">
        <v>363</v>
      </c>
      <c r="AY104">
        <v>256</v>
      </c>
      <c r="AZ104">
        <v>737</v>
      </c>
      <c r="BA104">
        <v>2270</v>
      </c>
      <c r="BB104">
        <v>2283</v>
      </c>
      <c r="BC104">
        <v>1752</v>
      </c>
      <c r="BD104">
        <v>2960</v>
      </c>
      <c r="BE104">
        <v>63</v>
      </c>
      <c r="BF104">
        <f>Table6[[#This Row],[50%]]-(Table6[[#This Row],[S50%]]+Table6[[#This Row],[I50%]])</f>
        <v>12722</v>
      </c>
      <c r="BG104" s="2">
        <f>Table6[[#This Row],[S50%]]+Table6[[#This Row],[I50%]]</f>
        <v>2612</v>
      </c>
    </row>
    <row r="105" spans="1:59" x14ac:dyDescent="0.2">
      <c r="A105">
        <v>1591105267</v>
      </c>
      <c r="B105">
        <v>240</v>
      </c>
      <c r="D105" t="s">
        <v>48</v>
      </c>
      <c r="E105" t="s">
        <v>135</v>
      </c>
      <c r="F105" t="s">
        <v>49</v>
      </c>
      <c r="G105">
        <v>15232</v>
      </c>
      <c r="H105">
        <v>17239</v>
      </c>
      <c r="I105">
        <v>17924</v>
      </c>
      <c r="J105">
        <v>18834</v>
      </c>
      <c r="K105">
        <v>20374</v>
      </c>
      <c r="L105">
        <v>21920</v>
      </c>
      <c r="M105">
        <v>23203</v>
      </c>
      <c r="N105">
        <v>23478</v>
      </c>
      <c r="O105">
        <v>23503</v>
      </c>
      <c r="P105">
        <v>23503</v>
      </c>
      <c r="Q105">
        <v>23503</v>
      </c>
      <c r="R105">
        <v>23503</v>
      </c>
      <c r="S105">
        <v>2247</v>
      </c>
      <c r="T105">
        <v>2352</v>
      </c>
      <c r="U105">
        <v>2407</v>
      </c>
      <c r="V105">
        <v>2438</v>
      </c>
      <c r="W105">
        <v>2503</v>
      </c>
      <c r="X105">
        <v>2532</v>
      </c>
      <c r="Y105">
        <v>2553</v>
      </c>
      <c r="Z105">
        <v>2561</v>
      </c>
      <c r="AA105">
        <v>2576</v>
      </c>
      <c r="AB105">
        <v>2576</v>
      </c>
      <c r="AC105">
        <v>2576</v>
      </c>
      <c r="AD105">
        <v>2576</v>
      </c>
      <c r="AE105">
        <v>364</v>
      </c>
      <c r="AF105">
        <v>374</v>
      </c>
      <c r="AG105">
        <v>381</v>
      </c>
      <c r="AH105">
        <v>385</v>
      </c>
      <c r="AI105">
        <v>396</v>
      </c>
      <c r="AJ105">
        <v>406</v>
      </c>
      <c r="AK105">
        <v>419</v>
      </c>
      <c r="AL105">
        <v>437</v>
      </c>
      <c r="AM105">
        <v>472</v>
      </c>
      <c r="AN105">
        <v>472</v>
      </c>
      <c r="AO105">
        <v>472</v>
      </c>
      <c r="AP105">
        <v>472</v>
      </c>
      <c r="AQ105">
        <v>2983</v>
      </c>
      <c r="AR105">
        <v>0</v>
      </c>
      <c r="AS105">
        <v>14956</v>
      </c>
      <c r="AT105">
        <v>14520</v>
      </c>
      <c r="AU105">
        <v>2784</v>
      </c>
      <c r="AV105">
        <v>24298</v>
      </c>
      <c r="AW105">
        <v>366</v>
      </c>
      <c r="AX105">
        <v>363</v>
      </c>
      <c r="AY105">
        <v>256</v>
      </c>
      <c r="AZ105">
        <v>737</v>
      </c>
      <c r="BA105">
        <v>2269</v>
      </c>
      <c r="BB105">
        <v>2283</v>
      </c>
      <c r="BC105">
        <v>1752</v>
      </c>
      <c r="BD105">
        <v>2960</v>
      </c>
      <c r="BE105">
        <v>63</v>
      </c>
      <c r="BF105">
        <f>Table6[[#This Row],[50%]]-(Table6[[#This Row],[S50%]]+Table6[[#This Row],[I50%]])</f>
        <v>12621</v>
      </c>
      <c r="BG105" s="2">
        <f>Table6[[#This Row],[S50%]]+Table6[[#This Row],[I50%]]</f>
        <v>2611</v>
      </c>
    </row>
    <row r="106" spans="1:59" x14ac:dyDescent="0.2">
      <c r="A106">
        <v>1591105269</v>
      </c>
      <c r="B106">
        <v>240</v>
      </c>
      <c r="D106" t="s">
        <v>48</v>
      </c>
      <c r="E106" t="s">
        <v>328</v>
      </c>
      <c r="F106" t="s">
        <v>49</v>
      </c>
      <c r="G106">
        <v>15163</v>
      </c>
      <c r="H106">
        <v>16999</v>
      </c>
      <c r="I106">
        <v>17924</v>
      </c>
      <c r="J106">
        <v>18681</v>
      </c>
      <c r="K106">
        <v>20449</v>
      </c>
      <c r="L106">
        <v>21768</v>
      </c>
      <c r="M106">
        <v>23141</v>
      </c>
      <c r="N106">
        <v>23203</v>
      </c>
      <c r="O106">
        <v>23317</v>
      </c>
      <c r="P106">
        <v>23317</v>
      </c>
      <c r="Q106">
        <v>23317</v>
      </c>
      <c r="R106">
        <v>23317</v>
      </c>
      <c r="S106">
        <v>2258</v>
      </c>
      <c r="T106">
        <v>2355</v>
      </c>
      <c r="U106">
        <v>2415</v>
      </c>
      <c r="V106">
        <v>2440</v>
      </c>
      <c r="W106">
        <v>2504</v>
      </c>
      <c r="X106">
        <v>2532</v>
      </c>
      <c r="Y106">
        <v>2553</v>
      </c>
      <c r="Z106">
        <v>2561</v>
      </c>
      <c r="AA106">
        <v>2700</v>
      </c>
      <c r="AB106">
        <v>2700</v>
      </c>
      <c r="AC106">
        <v>2700</v>
      </c>
      <c r="AD106">
        <v>2700</v>
      </c>
      <c r="AE106">
        <v>366</v>
      </c>
      <c r="AF106">
        <v>379</v>
      </c>
      <c r="AG106">
        <v>389</v>
      </c>
      <c r="AH106">
        <v>392</v>
      </c>
      <c r="AI106">
        <v>400</v>
      </c>
      <c r="AJ106">
        <v>413</v>
      </c>
      <c r="AK106">
        <v>435</v>
      </c>
      <c r="AL106">
        <v>437</v>
      </c>
      <c r="AM106">
        <v>472</v>
      </c>
      <c r="AN106">
        <v>472</v>
      </c>
      <c r="AO106">
        <v>472</v>
      </c>
      <c r="AP106">
        <v>472</v>
      </c>
      <c r="AQ106">
        <v>3016</v>
      </c>
      <c r="AR106">
        <v>0</v>
      </c>
      <c r="AS106">
        <v>14954</v>
      </c>
      <c r="AT106">
        <v>14523</v>
      </c>
      <c r="AU106">
        <v>2784</v>
      </c>
      <c r="AV106">
        <v>24298</v>
      </c>
      <c r="AW106">
        <v>366</v>
      </c>
      <c r="AX106">
        <v>363</v>
      </c>
      <c r="AY106">
        <v>256</v>
      </c>
      <c r="AZ106">
        <v>737</v>
      </c>
      <c r="BA106">
        <v>2269</v>
      </c>
      <c r="BB106">
        <v>2283</v>
      </c>
      <c r="BC106">
        <v>1752</v>
      </c>
      <c r="BD106">
        <v>2960</v>
      </c>
      <c r="BE106">
        <v>63</v>
      </c>
      <c r="BF106">
        <f>Table6[[#This Row],[50%]]-(Table6[[#This Row],[S50%]]+Table6[[#This Row],[I50%]])</f>
        <v>12539</v>
      </c>
      <c r="BG106" s="2">
        <f>Table6[[#This Row],[S50%]]+Table6[[#This Row],[I50%]]</f>
        <v>2624</v>
      </c>
    </row>
    <row r="107" spans="1:59" x14ac:dyDescent="0.2">
      <c r="A107">
        <v>1591105271</v>
      </c>
      <c r="B107">
        <v>240</v>
      </c>
      <c r="D107" t="s">
        <v>48</v>
      </c>
      <c r="E107" t="s">
        <v>328</v>
      </c>
      <c r="F107" t="s">
        <v>49</v>
      </c>
      <c r="G107">
        <v>15130</v>
      </c>
      <c r="H107">
        <v>17117</v>
      </c>
      <c r="I107">
        <v>18176</v>
      </c>
      <c r="J107">
        <v>18984</v>
      </c>
      <c r="K107">
        <v>20501</v>
      </c>
      <c r="L107">
        <v>21920</v>
      </c>
      <c r="M107">
        <v>23141</v>
      </c>
      <c r="N107">
        <v>23203</v>
      </c>
      <c r="O107">
        <v>23317</v>
      </c>
      <c r="P107">
        <v>23317</v>
      </c>
      <c r="Q107">
        <v>23317</v>
      </c>
      <c r="R107">
        <v>23317</v>
      </c>
      <c r="S107">
        <v>2262</v>
      </c>
      <c r="T107">
        <v>2355</v>
      </c>
      <c r="U107">
        <v>2433</v>
      </c>
      <c r="V107">
        <v>2447</v>
      </c>
      <c r="W107">
        <v>2498</v>
      </c>
      <c r="X107">
        <v>2524</v>
      </c>
      <c r="Y107">
        <v>2553</v>
      </c>
      <c r="Z107">
        <v>2627</v>
      </c>
      <c r="AA107">
        <v>2700</v>
      </c>
      <c r="AB107">
        <v>2700</v>
      </c>
      <c r="AC107">
        <v>2700</v>
      </c>
      <c r="AD107">
        <v>2700</v>
      </c>
      <c r="AE107">
        <v>367</v>
      </c>
      <c r="AF107">
        <v>381</v>
      </c>
      <c r="AG107">
        <v>389</v>
      </c>
      <c r="AH107">
        <v>393</v>
      </c>
      <c r="AI107">
        <v>402</v>
      </c>
      <c r="AJ107">
        <v>413</v>
      </c>
      <c r="AK107">
        <v>433</v>
      </c>
      <c r="AL107">
        <v>435</v>
      </c>
      <c r="AM107">
        <v>472</v>
      </c>
      <c r="AN107">
        <v>472</v>
      </c>
      <c r="AO107">
        <v>472</v>
      </c>
      <c r="AP107">
        <v>472</v>
      </c>
      <c r="AQ107">
        <v>3046</v>
      </c>
      <c r="AR107">
        <v>0</v>
      </c>
      <c r="AS107">
        <v>14954</v>
      </c>
      <c r="AT107">
        <v>14530</v>
      </c>
      <c r="AU107">
        <v>2784</v>
      </c>
      <c r="AV107">
        <v>24298</v>
      </c>
      <c r="AW107">
        <v>366</v>
      </c>
      <c r="AX107">
        <v>363</v>
      </c>
      <c r="AY107">
        <v>256</v>
      </c>
      <c r="AZ107">
        <v>737</v>
      </c>
      <c r="BA107">
        <v>2269</v>
      </c>
      <c r="BB107">
        <v>2283</v>
      </c>
      <c r="BC107">
        <v>1752</v>
      </c>
      <c r="BD107">
        <v>2960</v>
      </c>
      <c r="BE107">
        <v>63</v>
      </c>
      <c r="BF107">
        <f>Table6[[#This Row],[50%]]-(Table6[[#This Row],[S50%]]+Table6[[#This Row],[I50%]])</f>
        <v>12501</v>
      </c>
      <c r="BG107" s="2">
        <f>Table6[[#This Row],[S50%]]+Table6[[#This Row],[I50%]]</f>
        <v>2629</v>
      </c>
    </row>
    <row r="108" spans="1:59" x14ac:dyDescent="0.2">
      <c r="A108">
        <v>1591105273</v>
      </c>
      <c r="B108">
        <v>240</v>
      </c>
      <c r="D108" t="s">
        <v>48</v>
      </c>
      <c r="E108" t="s">
        <v>191</v>
      </c>
      <c r="F108" t="s">
        <v>49</v>
      </c>
      <c r="G108">
        <v>15544</v>
      </c>
      <c r="H108">
        <v>17117</v>
      </c>
      <c r="I108">
        <v>18176</v>
      </c>
      <c r="J108">
        <v>18913</v>
      </c>
      <c r="K108">
        <v>20501</v>
      </c>
      <c r="L108">
        <v>22520</v>
      </c>
      <c r="M108">
        <v>23152</v>
      </c>
      <c r="N108">
        <v>23203</v>
      </c>
      <c r="O108">
        <v>23317</v>
      </c>
      <c r="P108">
        <v>23317</v>
      </c>
      <c r="Q108">
        <v>23317</v>
      </c>
      <c r="R108">
        <v>23317</v>
      </c>
      <c r="S108">
        <v>2282</v>
      </c>
      <c r="T108">
        <v>2359</v>
      </c>
      <c r="U108">
        <v>2440</v>
      </c>
      <c r="V108">
        <v>2457</v>
      </c>
      <c r="W108">
        <v>2523</v>
      </c>
      <c r="X108">
        <v>2544</v>
      </c>
      <c r="Y108">
        <v>2627</v>
      </c>
      <c r="Z108">
        <v>2700</v>
      </c>
      <c r="AA108">
        <v>2807</v>
      </c>
      <c r="AB108">
        <v>2807</v>
      </c>
      <c r="AC108">
        <v>2807</v>
      </c>
      <c r="AD108">
        <v>2807</v>
      </c>
      <c r="AE108">
        <v>366</v>
      </c>
      <c r="AF108">
        <v>381</v>
      </c>
      <c r="AG108">
        <v>386</v>
      </c>
      <c r="AH108">
        <v>392</v>
      </c>
      <c r="AI108">
        <v>400</v>
      </c>
      <c r="AJ108">
        <v>412</v>
      </c>
      <c r="AK108">
        <v>419</v>
      </c>
      <c r="AL108">
        <v>433</v>
      </c>
      <c r="AM108">
        <v>435</v>
      </c>
      <c r="AN108">
        <v>435</v>
      </c>
      <c r="AO108">
        <v>435</v>
      </c>
      <c r="AP108">
        <v>435</v>
      </c>
      <c r="AQ108">
        <v>3073</v>
      </c>
      <c r="AR108">
        <v>0</v>
      </c>
      <c r="AS108">
        <v>14957</v>
      </c>
      <c r="AT108">
        <v>14534</v>
      </c>
      <c r="AU108">
        <v>2784</v>
      </c>
      <c r="AV108">
        <v>24298</v>
      </c>
      <c r="AW108">
        <v>366</v>
      </c>
      <c r="AX108">
        <v>363</v>
      </c>
      <c r="AY108">
        <v>256</v>
      </c>
      <c r="AZ108">
        <v>737</v>
      </c>
      <c r="BA108">
        <v>2270</v>
      </c>
      <c r="BB108">
        <v>2284</v>
      </c>
      <c r="BC108">
        <v>1752</v>
      </c>
      <c r="BD108">
        <v>2960</v>
      </c>
      <c r="BE108">
        <v>63</v>
      </c>
      <c r="BF108">
        <f>Table6[[#This Row],[50%]]-(Table6[[#This Row],[S50%]]+Table6[[#This Row],[I50%]])</f>
        <v>12896</v>
      </c>
      <c r="BG108" s="2">
        <f>Table6[[#This Row],[S50%]]+Table6[[#This Row],[I50%]]</f>
        <v>2648</v>
      </c>
    </row>
    <row r="109" spans="1:59" x14ac:dyDescent="0.2">
      <c r="A109">
        <v>1591105275</v>
      </c>
      <c r="B109">
        <v>240</v>
      </c>
      <c r="D109" t="s">
        <v>48</v>
      </c>
      <c r="E109" t="s">
        <v>328</v>
      </c>
      <c r="F109" t="s">
        <v>49</v>
      </c>
      <c r="G109">
        <v>15130</v>
      </c>
      <c r="H109">
        <v>16924</v>
      </c>
      <c r="I109">
        <v>17498</v>
      </c>
      <c r="J109">
        <v>18405</v>
      </c>
      <c r="K109">
        <v>20472</v>
      </c>
      <c r="L109">
        <v>21920</v>
      </c>
      <c r="M109">
        <v>23113</v>
      </c>
      <c r="N109">
        <v>23152</v>
      </c>
      <c r="O109">
        <v>23317</v>
      </c>
      <c r="P109">
        <v>23317</v>
      </c>
      <c r="Q109">
        <v>23317</v>
      </c>
      <c r="R109">
        <v>23317</v>
      </c>
      <c r="S109">
        <v>2262</v>
      </c>
      <c r="T109">
        <v>2336</v>
      </c>
      <c r="U109">
        <v>2421</v>
      </c>
      <c r="V109">
        <v>2447</v>
      </c>
      <c r="W109">
        <v>2503</v>
      </c>
      <c r="X109">
        <v>2543</v>
      </c>
      <c r="Y109">
        <v>2627</v>
      </c>
      <c r="Z109">
        <v>2700</v>
      </c>
      <c r="AA109">
        <v>2807</v>
      </c>
      <c r="AB109">
        <v>2807</v>
      </c>
      <c r="AC109">
        <v>2807</v>
      </c>
      <c r="AD109">
        <v>2807</v>
      </c>
      <c r="AE109">
        <v>364</v>
      </c>
      <c r="AF109">
        <v>378</v>
      </c>
      <c r="AG109">
        <v>385</v>
      </c>
      <c r="AH109">
        <v>387</v>
      </c>
      <c r="AI109">
        <v>397</v>
      </c>
      <c r="AJ109">
        <v>405</v>
      </c>
      <c r="AK109">
        <v>418</v>
      </c>
      <c r="AL109">
        <v>433</v>
      </c>
      <c r="AM109">
        <v>435</v>
      </c>
      <c r="AN109">
        <v>435</v>
      </c>
      <c r="AO109">
        <v>435</v>
      </c>
      <c r="AP109">
        <v>435</v>
      </c>
      <c r="AQ109">
        <v>3105</v>
      </c>
      <c r="AR109">
        <v>0</v>
      </c>
      <c r="AS109">
        <v>14957</v>
      </c>
      <c r="AT109">
        <v>14537</v>
      </c>
      <c r="AU109">
        <v>2784</v>
      </c>
      <c r="AV109">
        <v>24298</v>
      </c>
      <c r="AW109">
        <v>366</v>
      </c>
      <c r="AX109">
        <v>363</v>
      </c>
      <c r="AY109">
        <v>256</v>
      </c>
      <c r="AZ109">
        <v>737</v>
      </c>
      <c r="BA109">
        <v>2269</v>
      </c>
      <c r="BB109">
        <v>2283</v>
      </c>
      <c r="BC109">
        <v>1752</v>
      </c>
      <c r="BD109">
        <v>2960</v>
      </c>
      <c r="BE109">
        <v>63</v>
      </c>
      <c r="BF109">
        <f>Table6[[#This Row],[50%]]-(Table6[[#This Row],[S50%]]+Table6[[#This Row],[I50%]])</f>
        <v>12504</v>
      </c>
      <c r="BG109" s="2">
        <f>Table6[[#This Row],[S50%]]+Table6[[#This Row],[I50%]]</f>
        <v>2626</v>
      </c>
    </row>
    <row r="110" spans="1:59" x14ac:dyDescent="0.2">
      <c r="A110">
        <v>1591105277</v>
      </c>
      <c r="B110">
        <v>240</v>
      </c>
      <c r="D110" t="s">
        <v>48</v>
      </c>
      <c r="E110" t="s">
        <v>331</v>
      </c>
      <c r="F110" t="s">
        <v>49</v>
      </c>
      <c r="G110">
        <v>15071</v>
      </c>
      <c r="H110">
        <v>16925</v>
      </c>
      <c r="I110">
        <v>17737</v>
      </c>
      <c r="J110">
        <v>18298</v>
      </c>
      <c r="K110">
        <v>20139</v>
      </c>
      <c r="L110">
        <v>21443</v>
      </c>
      <c r="M110">
        <v>22799</v>
      </c>
      <c r="N110">
        <v>23113</v>
      </c>
      <c r="O110">
        <v>23152</v>
      </c>
      <c r="P110">
        <v>23152</v>
      </c>
      <c r="Q110">
        <v>23152</v>
      </c>
      <c r="R110">
        <v>23152</v>
      </c>
      <c r="S110">
        <v>2282</v>
      </c>
      <c r="T110">
        <v>2360</v>
      </c>
      <c r="U110">
        <v>2424</v>
      </c>
      <c r="V110">
        <v>2447</v>
      </c>
      <c r="W110">
        <v>2504</v>
      </c>
      <c r="X110">
        <v>2544</v>
      </c>
      <c r="Y110">
        <v>2627</v>
      </c>
      <c r="Z110">
        <v>2700</v>
      </c>
      <c r="AA110">
        <v>2807</v>
      </c>
      <c r="AB110">
        <v>2807</v>
      </c>
      <c r="AC110">
        <v>2807</v>
      </c>
      <c r="AD110">
        <v>2807</v>
      </c>
      <c r="AE110">
        <v>364</v>
      </c>
      <c r="AF110">
        <v>378</v>
      </c>
      <c r="AG110">
        <v>385</v>
      </c>
      <c r="AH110">
        <v>386</v>
      </c>
      <c r="AI110">
        <v>396</v>
      </c>
      <c r="AJ110">
        <v>405</v>
      </c>
      <c r="AK110">
        <v>418</v>
      </c>
      <c r="AL110">
        <v>418</v>
      </c>
      <c r="AM110">
        <v>435</v>
      </c>
      <c r="AN110">
        <v>435</v>
      </c>
      <c r="AO110">
        <v>435</v>
      </c>
      <c r="AP110">
        <v>435</v>
      </c>
      <c r="AQ110">
        <v>3135</v>
      </c>
      <c r="AR110">
        <v>0</v>
      </c>
      <c r="AS110">
        <v>14960</v>
      </c>
      <c r="AT110">
        <v>14545</v>
      </c>
      <c r="AU110">
        <v>2784</v>
      </c>
      <c r="AV110">
        <v>24298</v>
      </c>
      <c r="AW110">
        <v>366</v>
      </c>
      <c r="AX110">
        <v>363</v>
      </c>
      <c r="AY110">
        <v>256</v>
      </c>
      <c r="AZ110">
        <v>737</v>
      </c>
      <c r="BA110">
        <v>2270</v>
      </c>
      <c r="BB110">
        <v>2283</v>
      </c>
      <c r="BC110">
        <v>1752</v>
      </c>
      <c r="BD110">
        <v>2960</v>
      </c>
      <c r="BE110">
        <v>63</v>
      </c>
      <c r="BF110">
        <f>Table6[[#This Row],[50%]]-(Table6[[#This Row],[S50%]]+Table6[[#This Row],[I50%]])</f>
        <v>12425</v>
      </c>
      <c r="BG110" s="2">
        <f>Table6[[#This Row],[S50%]]+Table6[[#This Row],[I50%]]</f>
        <v>2646</v>
      </c>
    </row>
    <row r="111" spans="1:59" x14ac:dyDescent="0.2">
      <c r="A111">
        <v>1591105279</v>
      </c>
      <c r="B111">
        <v>240</v>
      </c>
      <c r="D111" t="s">
        <v>48</v>
      </c>
      <c r="E111" t="s">
        <v>258</v>
      </c>
      <c r="F111" t="s">
        <v>49</v>
      </c>
      <c r="G111">
        <v>15030</v>
      </c>
      <c r="H111">
        <v>16924</v>
      </c>
      <c r="I111">
        <v>17353</v>
      </c>
      <c r="J111">
        <v>18292</v>
      </c>
      <c r="K111">
        <v>20139</v>
      </c>
      <c r="L111">
        <v>20783</v>
      </c>
      <c r="M111">
        <v>22722</v>
      </c>
      <c r="N111">
        <v>23113</v>
      </c>
      <c r="O111">
        <v>23152</v>
      </c>
      <c r="P111">
        <v>23152</v>
      </c>
      <c r="Q111">
        <v>23152</v>
      </c>
      <c r="R111">
        <v>23152</v>
      </c>
      <c r="S111">
        <v>2275</v>
      </c>
      <c r="T111">
        <v>2356</v>
      </c>
      <c r="U111">
        <v>2421</v>
      </c>
      <c r="V111">
        <v>2440</v>
      </c>
      <c r="W111">
        <v>2495</v>
      </c>
      <c r="X111">
        <v>2543</v>
      </c>
      <c r="Y111">
        <v>2586</v>
      </c>
      <c r="Z111">
        <v>2627</v>
      </c>
      <c r="AA111">
        <v>2807</v>
      </c>
      <c r="AB111">
        <v>2807</v>
      </c>
      <c r="AC111">
        <v>2807</v>
      </c>
      <c r="AD111">
        <v>2807</v>
      </c>
      <c r="AE111">
        <v>365</v>
      </c>
      <c r="AF111">
        <v>378</v>
      </c>
      <c r="AG111">
        <v>384</v>
      </c>
      <c r="AH111">
        <v>385</v>
      </c>
      <c r="AI111">
        <v>394</v>
      </c>
      <c r="AJ111">
        <v>404</v>
      </c>
      <c r="AK111">
        <v>415</v>
      </c>
      <c r="AL111">
        <v>418</v>
      </c>
      <c r="AM111">
        <v>418</v>
      </c>
      <c r="AN111">
        <v>418</v>
      </c>
      <c r="AO111">
        <v>418</v>
      </c>
      <c r="AP111">
        <v>418</v>
      </c>
      <c r="AQ111">
        <v>3165</v>
      </c>
      <c r="AR111">
        <v>0</v>
      </c>
      <c r="AS111">
        <v>14957</v>
      </c>
      <c r="AT111">
        <v>14544</v>
      </c>
      <c r="AU111">
        <v>2784</v>
      </c>
      <c r="AV111">
        <v>24298</v>
      </c>
      <c r="AW111">
        <v>366</v>
      </c>
      <c r="AX111">
        <v>363</v>
      </c>
      <c r="AY111">
        <v>256</v>
      </c>
      <c r="AZ111">
        <v>737</v>
      </c>
      <c r="BA111">
        <v>2270</v>
      </c>
      <c r="BB111">
        <v>2283</v>
      </c>
      <c r="BC111">
        <v>1752</v>
      </c>
      <c r="BD111">
        <v>2960</v>
      </c>
      <c r="BE111">
        <v>63</v>
      </c>
      <c r="BF111">
        <f>Table6[[#This Row],[50%]]-(Table6[[#This Row],[S50%]]+Table6[[#This Row],[I50%]])</f>
        <v>12390</v>
      </c>
      <c r="BG111" s="2">
        <f>Table6[[#This Row],[S50%]]+Table6[[#This Row],[I50%]]</f>
        <v>2640</v>
      </c>
    </row>
    <row r="112" spans="1:59" x14ac:dyDescent="0.2">
      <c r="A112">
        <v>1591105281</v>
      </c>
      <c r="B112">
        <v>240</v>
      </c>
      <c r="D112" t="s">
        <v>48</v>
      </c>
      <c r="E112" t="s">
        <v>62</v>
      </c>
      <c r="F112" t="s">
        <v>49</v>
      </c>
      <c r="G112">
        <v>15320</v>
      </c>
      <c r="H112">
        <v>17018</v>
      </c>
      <c r="I112">
        <v>17398</v>
      </c>
      <c r="J112">
        <v>18004</v>
      </c>
      <c r="K112">
        <v>19871</v>
      </c>
      <c r="L112">
        <v>20783</v>
      </c>
      <c r="M112">
        <v>22722</v>
      </c>
      <c r="N112">
        <v>23113</v>
      </c>
      <c r="O112">
        <v>23152</v>
      </c>
      <c r="P112">
        <v>23152</v>
      </c>
      <c r="Q112">
        <v>23152</v>
      </c>
      <c r="R112">
        <v>23152</v>
      </c>
      <c r="S112">
        <v>2276</v>
      </c>
      <c r="T112">
        <v>2360</v>
      </c>
      <c r="U112">
        <v>2401</v>
      </c>
      <c r="V112">
        <v>2433</v>
      </c>
      <c r="W112">
        <v>2504</v>
      </c>
      <c r="X112">
        <v>2543</v>
      </c>
      <c r="Y112">
        <v>2586</v>
      </c>
      <c r="Z112">
        <v>2598</v>
      </c>
      <c r="AA112">
        <v>2807</v>
      </c>
      <c r="AB112">
        <v>2807</v>
      </c>
      <c r="AC112">
        <v>2807</v>
      </c>
      <c r="AD112">
        <v>2807</v>
      </c>
      <c r="AE112">
        <v>365</v>
      </c>
      <c r="AF112">
        <v>377</v>
      </c>
      <c r="AG112">
        <v>384</v>
      </c>
      <c r="AH112">
        <v>386</v>
      </c>
      <c r="AI112">
        <v>393</v>
      </c>
      <c r="AJ112">
        <v>401</v>
      </c>
      <c r="AK112">
        <v>410</v>
      </c>
      <c r="AL112">
        <v>417</v>
      </c>
      <c r="AM112">
        <v>418</v>
      </c>
      <c r="AN112">
        <v>418</v>
      </c>
      <c r="AO112">
        <v>418</v>
      </c>
      <c r="AP112">
        <v>418</v>
      </c>
      <c r="AQ112">
        <v>3190</v>
      </c>
      <c r="AR112">
        <v>0</v>
      </c>
      <c r="AS112">
        <v>14962</v>
      </c>
      <c r="AT112">
        <v>14550</v>
      </c>
      <c r="AU112">
        <v>2784</v>
      </c>
      <c r="AV112">
        <v>24298</v>
      </c>
      <c r="AW112">
        <v>366</v>
      </c>
      <c r="AX112">
        <v>363</v>
      </c>
      <c r="AY112">
        <v>256</v>
      </c>
      <c r="AZ112">
        <v>737</v>
      </c>
      <c r="BA112">
        <v>2270</v>
      </c>
      <c r="BB112">
        <v>2283</v>
      </c>
      <c r="BC112">
        <v>1752</v>
      </c>
      <c r="BD112">
        <v>2960</v>
      </c>
      <c r="BE112">
        <v>63</v>
      </c>
      <c r="BF112">
        <f>Table6[[#This Row],[50%]]-(Table6[[#This Row],[S50%]]+Table6[[#This Row],[I50%]])</f>
        <v>12679</v>
      </c>
      <c r="BG112" s="2">
        <f>Table6[[#This Row],[S50%]]+Table6[[#This Row],[I50%]]</f>
        <v>2641</v>
      </c>
    </row>
    <row r="113" spans="1:59" x14ac:dyDescent="0.2">
      <c r="A113">
        <v>1591105284</v>
      </c>
      <c r="B113">
        <v>240</v>
      </c>
      <c r="D113" t="s">
        <v>48</v>
      </c>
      <c r="E113" t="s">
        <v>323</v>
      </c>
      <c r="F113" t="s">
        <v>49</v>
      </c>
      <c r="G113">
        <v>15255</v>
      </c>
      <c r="H113">
        <v>17023</v>
      </c>
      <c r="I113">
        <v>17604</v>
      </c>
      <c r="J113">
        <v>18292</v>
      </c>
      <c r="K113">
        <v>19871</v>
      </c>
      <c r="L113">
        <v>20783</v>
      </c>
      <c r="M113">
        <v>22505</v>
      </c>
      <c r="N113">
        <v>22533</v>
      </c>
      <c r="O113">
        <v>22722</v>
      </c>
      <c r="P113">
        <v>22722</v>
      </c>
      <c r="Q113">
        <v>22722</v>
      </c>
      <c r="R113">
        <v>22722</v>
      </c>
      <c r="S113">
        <v>2276</v>
      </c>
      <c r="T113">
        <v>2375</v>
      </c>
      <c r="U113">
        <v>2425</v>
      </c>
      <c r="V113">
        <v>2440</v>
      </c>
      <c r="W113">
        <v>2508</v>
      </c>
      <c r="X113">
        <v>2541</v>
      </c>
      <c r="Y113">
        <v>2573</v>
      </c>
      <c r="Z113">
        <v>2598</v>
      </c>
      <c r="AA113">
        <v>2676</v>
      </c>
      <c r="AB113">
        <v>2676</v>
      </c>
      <c r="AC113">
        <v>2676</v>
      </c>
      <c r="AD113">
        <v>2676</v>
      </c>
      <c r="AE113">
        <v>366</v>
      </c>
      <c r="AF113">
        <v>379</v>
      </c>
      <c r="AG113">
        <v>385</v>
      </c>
      <c r="AH113">
        <v>387</v>
      </c>
      <c r="AI113">
        <v>400</v>
      </c>
      <c r="AJ113">
        <v>408</v>
      </c>
      <c r="AK113">
        <v>417</v>
      </c>
      <c r="AL113">
        <v>418</v>
      </c>
      <c r="AM113">
        <v>549</v>
      </c>
      <c r="AN113">
        <v>549</v>
      </c>
      <c r="AO113">
        <v>549</v>
      </c>
      <c r="AP113">
        <v>549</v>
      </c>
      <c r="AQ113">
        <v>3223</v>
      </c>
      <c r="AR113">
        <v>0</v>
      </c>
      <c r="AS113">
        <v>14962</v>
      </c>
      <c r="AT113">
        <v>14556</v>
      </c>
      <c r="AU113">
        <v>2784</v>
      </c>
      <c r="AV113">
        <v>24298</v>
      </c>
      <c r="AW113">
        <v>366</v>
      </c>
      <c r="AX113">
        <v>363</v>
      </c>
      <c r="AY113">
        <v>256</v>
      </c>
      <c r="AZ113">
        <v>737</v>
      </c>
      <c r="BA113">
        <v>2270</v>
      </c>
      <c r="BB113">
        <v>2284</v>
      </c>
      <c r="BC113">
        <v>1752</v>
      </c>
      <c r="BD113">
        <v>2960</v>
      </c>
      <c r="BE113">
        <v>63</v>
      </c>
      <c r="BF113">
        <f>Table6[[#This Row],[50%]]-(Table6[[#This Row],[S50%]]+Table6[[#This Row],[I50%]])</f>
        <v>12613</v>
      </c>
      <c r="BG113" s="2">
        <f>Table6[[#This Row],[S50%]]+Table6[[#This Row],[I50%]]</f>
        <v>2642</v>
      </c>
    </row>
    <row r="114" spans="1:59" x14ac:dyDescent="0.2">
      <c r="A114">
        <v>1591105286</v>
      </c>
      <c r="B114">
        <v>240</v>
      </c>
      <c r="D114" t="s">
        <v>48</v>
      </c>
      <c r="E114" t="s">
        <v>331</v>
      </c>
      <c r="F114" t="s">
        <v>49</v>
      </c>
      <c r="G114">
        <v>15587</v>
      </c>
      <c r="H114">
        <v>17037</v>
      </c>
      <c r="I114">
        <v>17604</v>
      </c>
      <c r="J114">
        <v>18292</v>
      </c>
      <c r="K114">
        <v>19748</v>
      </c>
      <c r="L114">
        <v>20783</v>
      </c>
      <c r="M114">
        <v>22283</v>
      </c>
      <c r="N114">
        <v>22466</v>
      </c>
      <c r="O114">
        <v>22533</v>
      </c>
      <c r="P114">
        <v>22533</v>
      </c>
      <c r="Q114">
        <v>22533</v>
      </c>
      <c r="R114">
        <v>22533</v>
      </c>
      <c r="S114">
        <v>2278</v>
      </c>
      <c r="T114">
        <v>2375</v>
      </c>
      <c r="U114">
        <v>2433</v>
      </c>
      <c r="V114">
        <v>2445</v>
      </c>
      <c r="W114">
        <v>2495</v>
      </c>
      <c r="X114">
        <v>2536</v>
      </c>
      <c r="Y114">
        <v>2573</v>
      </c>
      <c r="Z114">
        <v>2598</v>
      </c>
      <c r="AA114">
        <v>2676</v>
      </c>
      <c r="AB114">
        <v>2676</v>
      </c>
      <c r="AC114">
        <v>2676</v>
      </c>
      <c r="AD114">
        <v>2676</v>
      </c>
      <c r="AE114">
        <v>366</v>
      </c>
      <c r="AF114">
        <v>379</v>
      </c>
      <c r="AG114">
        <v>384</v>
      </c>
      <c r="AH114">
        <v>387</v>
      </c>
      <c r="AI114">
        <v>397</v>
      </c>
      <c r="AJ114">
        <v>408</v>
      </c>
      <c r="AK114">
        <v>417</v>
      </c>
      <c r="AL114">
        <v>418</v>
      </c>
      <c r="AM114">
        <v>549</v>
      </c>
      <c r="AN114">
        <v>549</v>
      </c>
      <c r="AO114">
        <v>549</v>
      </c>
      <c r="AP114">
        <v>549</v>
      </c>
      <c r="AQ114">
        <v>3257</v>
      </c>
      <c r="AR114">
        <v>0</v>
      </c>
      <c r="AS114">
        <v>14978</v>
      </c>
      <c r="AT114">
        <v>14565</v>
      </c>
      <c r="AU114">
        <v>2784</v>
      </c>
      <c r="AV114">
        <v>24298</v>
      </c>
      <c r="AW114">
        <v>366</v>
      </c>
      <c r="AX114">
        <v>363</v>
      </c>
      <c r="AY114">
        <v>256</v>
      </c>
      <c r="AZ114">
        <v>737</v>
      </c>
      <c r="BA114">
        <v>2270</v>
      </c>
      <c r="BB114">
        <v>2284</v>
      </c>
      <c r="BC114">
        <v>1752</v>
      </c>
      <c r="BD114">
        <v>2960</v>
      </c>
      <c r="BE114">
        <v>63</v>
      </c>
      <c r="BF114">
        <f>Table6[[#This Row],[50%]]-(Table6[[#This Row],[S50%]]+Table6[[#This Row],[I50%]])</f>
        <v>12943</v>
      </c>
      <c r="BG114" s="2">
        <f>Table6[[#This Row],[S50%]]+Table6[[#This Row],[I50%]]</f>
        <v>2644</v>
      </c>
    </row>
    <row r="115" spans="1:59" x14ac:dyDescent="0.2">
      <c r="A115">
        <v>1591105288</v>
      </c>
      <c r="B115">
        <v>240</v>
      </c>
      <c r="D115" t="s">
        <v>48</v>
      </c>
      <c r="E115" t="s">
        <v>135</v>
      </c>
      <c r="F115" t="s">
        <v>49</v>
      </c>
      <c r="G115">
        <v>15161</v>
      </c>
      <c r="H115">
        <v>16788</v>
      </c>
      <c r="I115">
        <v>17633</v>
      </c>
      <c r="J115">
        <v>18306</v>
      </c>
      <c r="K115">
        <v>19748</v>
      </c>
      <c r="L115">
        <v>20633</v>
      </c>
      <c r="M115">
        <v>21831</v>
      </c>
      <c r="N115">
        <v>22466</v>
      </c>
      <c r="O115">
        <v>22533</v>
      </c>
      <c r="P115">
        <v>22533</v>
      </c>
      <c r="Q115">
        <v>22533</v>
      </c>
      <c r="R115">
        <v>22533</v>
      </c>
      <c r="S115">
        <v>2275</v>
      </c>
      <c r="T115">
        <v>2360</v>
      </c>
      <c r="U115">
        <v>2435</v>
      </c>
      <c r="V115">
        <v>2451</v>
      </c>
      <c r="W115">
        <v>2495</v>
      </c>
      <c r="X115">
        <v>2524</v>
      </c>
      <c r="Y115">
        <v>2573</v>
      </c>
      <c r="Z115">
        <v>2598</v>
      </c>
      <c r="AA115">
        <v>2676</v>
      </c>
      <c r="AB115">
        <v>2676</v>
      </c>
      <c r="AC115">
        <v>2676</v>
      </c>
      <c r="AD115">
        <v>2676</v>
      </c>
      <c r="AE115">
        <v>365</v>
      </c>
      <c r="AF115">
        <v>379</v>
      </c>
      <c r="AG115">
        <v>384</v>
      </c>
      <c r="AH115">
        <v>387</v>
      </c>
      <c r="AI115">
        <v>399</v>
      </c>
      <c r="AJ115">
        <v>412</v>
      </c>
      <c r="AK115">
        <v>422</v>
      </c>
      <c r="AL115">
        <v>430</v>
      </c>
      <c r="AM115">
        <v>549</v>
      </c>
      <c r="AN115">
        <v>549</v>
      </c>
      <c r="AO115">
        <v>549</v>
      </c>
      <c r="AP115">
        <v>549</v>
      </c>
      <c r="AQ115">
        <v>3282</v>
      </c>
      <c r="AR115">
        <v>0</v>
      </c>
      <c r="AS115">
        <v>14972</v>
      </c>
      <c r="AT115">
        <v>14563</v>
      </c>
      <c r="AU115">
        <v>2784</v>
      </c>
      <c r="AV115">
        <v>24298</v>
      </c>
      <c r="AW115">
        <v>366</v>
      </c>
      <c r="AX115">
        <v>363</v>
      </c>
      <c r="AY115">
        <v>256</v>
      </c>
      <c r="AZ115">
        <v>737</v>
      </c>
      <c r="BA115">
        <v>2269</v>
      </c>
      <c r="BB115">
        <v>2283</v>
      </c>
      <c r="BC115">
        <v>1752</v>
      </c>
      <c r="BD115">
        <v>2960</v>
      </c>
      <c r="BE115">
        <v>63</v>
      </c>
      <c r="BF115">
        <f>Table6[[#This Row],[50%]]-(Table6[[#This Row],[S50%]]+Table6[[#This Row],[I50%]])</f>
        <v>12521</v>
      </c>
      <c r="BG115" s="2">
        <f>Table6[[#This Row],[S50%]]+Table6[[#This Row],[I50%]]</f>
        <v>2640</v>
      </c>
    </row>
    <row r="116" spans="1:59" x14ac:dyDescent="0.2">
      <c r="A116">
        <v>1591105290</v>
      </c>
      <c r="B116">
        <v>240</v>
      </c>
      <c r="D116" t="s">
        <v>48</v>
      </c>
      <c r="E116" t="s">
        <v>191</v>
      </c>
      <c r="F116" t="s">
        <v>49</v>
      </c>
      <c r="G116">
        <v>15090</v>
      </c>
      <c r="H116">
        <v>16583</v>
      </c>
      <c r="I116">
        <v>17640</v>
      </c>
      <c r="J116">
        <v>18305</v>
      </c>
      <c r="K116">
        <v>19636</v>
      </c>
      <c r="L116">
        <v>20633</v>
      </c>
      <c r="M116">
        <v>22466</v>
      </c>
      <c r="N116">
        <v>22533</v>
      </c>
      <c r="O116">
        <v>23001</v>
      </c>
      <c r="P116">
        <v>23001</v>
      </c>
      <c r="Q116">
        <v>23001</v>
      </c>
      <c r="R116">
        <v>23001</v>
      </c>
      <c r="S116">
        <v>2264</v>
      </c>
      <c r="T116">
        <v>2360</v>
      </c>
      <c r="U116">
        <v>2436</v>
      </c>
      <c r="V116">
        <v>2455</v>
      </c>
      <c r="W116">
        <v>2491</v>
      </c>
      <c r="X116">
        <v>2511</v>
      </c>
      <c r="Y116">
        <v>2551</v>
      </c>
      <c r="Z116">
        <v>2573</v>
      </c>
      <c r="AA116">
        <v>2676</v>
      </c>
      <c r="AB116">
        <v>2676</v>
      </c>
      <c r="AC116">
        <v>2676</v>
      </c>
      <c r="AD116">
        <v>2676</v>
      </c>
      <c r="AE116">
        <v>365</v>
      </c>
      <c r="AF116">
        <v>375</v>
      </c>
      <c r="AG116">
        <v>383</v>
      </c>
      <c r="AH116">
        <v>388</v>
      </c>
      <c r="AI116">
        <v>402</v>
      </c>
      <c r="AJ116">
        <v>415</v>
      </c>
      <c r="AK116">
        <v>422</v>
      </c>
      <c r="AL116">
        <v>430</v>
      </c>
      <c r="AM116">
        <v>549</v>
      </c>
      <c r="AN116">
        <v>549</v>
      </c>
      <c r="AO116">
        <v>549</v>
      </c>
      <c r="AP116">
        <v>549</v>
      </c>
      <c r="AQ116">
        <v>3313</v>
      </c>
      <c r="AR116">
        <v>0</v>
      </c>
      <c r="AS116">
        <v>14972</v>
      </c>
      <c r="AT116">
        <v>14567</v>
      </c>
      <c r="AU116">
        <v>2784</v>
      </c>
      <c r="AV116">
        <v>24298</v>
      </c>
      <c r="AW116">
        <v>366</v>
      </c>
      <c r="AX116">
        <v>363</v>
      </c>
      <c r="AY116">
        <v>256</v>
      </c>
      <c r="AZ116">
        <v>737</v>
      </c>
      <c r="BA116">
        <v>2270</v>
      </c>
      <c r="BB116">
        <v>2283</v>
      </c>
      <c r="BC116">
        <v>1752</v>
      </c>
      <c r="BD116">
        <v>2960</v>
      </c>
      <c r="BE116">
        <v>63</v>
      </c>
      <c r="BF116">
        <f>Table6[[#This Row],[50%]]-(Table6[[#This Row],[S50%]]+Table6[[#This Row],[I50%]])</f>
        <v>12461</v>
      </c>
      <c r="BG116" s="2">
        <f>Table6[[#This Row],[S50%]]+Table6[[#This Row],[I50%]]</f>
        <v>2629</v>
      </c>
    </row>
    <row r="117" spans="1:59" x14ac:dyDescent="0.2">
      <c r="A117">
        <v>1591105292</v>
      </c>
      <c r="B117">
        <v>240</v>
      </c>
      <c r="D117" t="s">
        <v>48</v>
      </c>
      <c r="E117" t="s">
        <v>318</v>
      </c>
      <c r="F117" t="s">
        <v>49</v>
      </c>
      <c r="G117">
        <v>15307</v>
      </c>
      <c r="H117">
        <v>16758</v>
      </c>
      <c r="I117">
        <v>18095</v>
      </c>
      <c r="J117">
        <v>18361</v>
      </c>
      <c r="K117">
        <v>19623</v>
      </c>
      <c r="L117">
        <v>20225</v>
      </c>
      <c r="M117">
        <v>21831</v>
      </c>
      <c r="N117">
        <v>22466</v>
      </c>
      <c r="O117">
        <v>23001</v>
      </c>
      <c r="P117">
        <v>23001</v>
      </c>
      <c r="Q117">
        <v>23001</v>
      </c>
      <c r="R117">
        <v>23001</v>
      </c>
      <c r="S117">
        <v>2266</v>
      </c>
      <c r="T117">
        <v>2352</v>
      </c>
      <c r="U117">
        <v>2425</v>
      </c>
      <c r="V117">
        <v>2451</v>
      </c>
      <c r="W117">
        <v>2487</v>
      </c>
      <c r="X117">
        <v>2512</v>
      </c>
      <c r="Y117">
        <v>2521</v>
      </c>
      <c r="Z117">
        <v>2522</v>
      </c>
      <c r="AA117">
        <v>2536</v>
      </c>
      <c r="AB117">
        <v>2536</v>
      </c>
      <c r="AC117">
        <v>2536</v>
      </c>
      <c r="AD117">
        <v>2536</v>
      </c>
      <c r="AE117">
        <v>365</v>
      </c>
      <c r="AF117">
        <v>374</v>
      </c>
      <c r="AG117">
        <v>381</v>
      </c>
      <c r="AH117">
        <v>385</v>
      </c>
      <c r="AI117">
        <v>394</v>
      </c>
      <c r="AJ117">
        <v>409</v>
      </c>
      <c r="AK117">
        <v>422</v>
      </c>
      <c r="AL117">
        <v>430</v>
      </c>
      <c r="AM117">
        <v>450</v>
      </c>
      <c r="AN117">
        <v>450</v>
      </c>
      <c r="AO117">
        <v>450</v>
      </c>
      <c r="AP117">
        <v>450</v>
      </c>
      <c r="AQ117">
        <v>3343</v>
      </c>
      <c r="AR117">
        <v>0</v>
      </c>
      <c r="AS117">
        <v>14978</v>
      </c>
      <c r="AT117">
        <v>14573</v>
      </c>
      <c r="AU117">
        <v>2784</v>
      </c>
      <c r="AV117">
        <v>24298</v>
      </c>
      <c r="AW117">
        <v>366</v>
      </c>
      <c r="AX117">
        <v>363</v>
      </c>
      <c r="AY117">
        <v>256</v>
      </c>
      <c r="AZ117">
        <v>737</v>
      </c>
      <c r="BA117">
        <v>2270</v>
      </c>
      <c r="BB117">
        <v>2283</v>
      </c>
      <c r="BC117">
        <v>1752</v>
      </c>
      <c r="BD117">
        <v>2960</v>
      </c>
      <c r="BE117">
        <v>63</v>
      </c>
      <c r="BF117">
        <f>Table6[[#This Row],[50%]]-(Table6[[#This Row],[S50%]]+Table6[[#This Row],[I50%]])</f>
        <v>12676</v>
      </c>
      <c r="BG117" s="2">
        <f>Table6[[#This Row],[S50%]]+Table6[[#This Row],[I50%]]</f>
        <v>2631</v>
      </c>
    </row>
    <row r="118" spans="1:59" x14ac:dyDescent="0.2">
      <c r="A118">
        <v>1591105294</v>
      </c>
      <c r="B118">
        <v>240</v>
      </c>
      <c r="D118" t="s">
        <v>48</v>
      </c>
      <c r="E118" t="s">
        <v>329</v>
      </c>
      <c r="F118" t="s">
        <v>49</v>
      </c>
      <c r="G118">
        <v>15283</v>
      </c>
      <c r="H118">
        <v>16432</v>
      </c>
      <c r="I118">
        <v>17868</v>
      </c>
      <c r="J118">
        <v>18241</v>
      </c>
      <c r="K118">
        <v>19636</v>
      </c>
      <c r="L118">
        <v>20799</v>
      </c>
      <c r="M118">
        <v>21831</v>
      </c>
      <c r="N118">
        <v>22466</v>
      </c>
      <c r="O118">
        <v>23001</v>
      </c>
      <c r="P118">
        <v>23001</v>
      </c>
      <c r="Q118">
        <v>23001</v>
      </c>
      <c r="R118">
        <v>23001</v>
      </c>
      <c r="S118">
        <v>2266</v>
      </c>
      <c r="T118">
        <v>2331</v>
      </c>
      <c r="U118">
        <v>2416</v>
      </c>
      <c r="V118">
        <v>2449</v>
      </c>
      <c r="W118">
        <v>2482</v>
      </c>
      <c r="X118">
        <v>2514</v>
      </c>
      <c r="Y118">
        <v>2522</v>
      </c>
      <c r="Z118">
        <v>2536</v>
      </c>
      <c r="AA118">
        <v>2560</v>
      </c>
      <c r="AB118">
        <v>2560</v>
      </c>
      <c r="AC118">
        <v>2560</v>
      </c>
      <c r="AD118">
        <v>2560</v>
      </c>
      <c r="AE118">
        <v>367</v>
      </c>
      <c r="AF118">
        <v>375</v>
      </c>
      <c r="AG118">
        <v>381</v>
      </c>
      <c r="AH118">
        <v>385</v>
      </c>
      <c r="AI118">
        <v>394</v>
      </c>
      <c r="AJ118">
        <v>410</v>
      </c>
      <c r="AK118">
        <v>430</v>
      </c>
      <c r="AL118">
        <v>436</v>
      </c>
      <c r="AM118">
        <v>450</v>
      </c>
      <c r="AN118">
        <v>450</v>
      </c>
      <c r="AO118">
        <v>450</v>
      </c>
      <c r="AP118">
        <v>450</v>
      </c>
      <c r="AQ118">
        <v>3372</v>
      </c>
      <c r="AR118">
        <v>0</v>
      </c>
      <c r="AS118">
        <v>14969</v>
      </c>
      <c r="AT118">
        <v>14571</v>
      </c>
      <c r="AU118">
        <v>2784</v>
      </c>
      <c r="AV118">
        <v>24298</v>
      </c>
      <c r="AW118">
        <v>366</v>
      </c>
      <c r="AX118">
        <v>363</v>
      </c>
      <c r="AY118">
        <v>256</v>
      </c>
      <c r="AZ118">
        <v>737</v>
      </c>
      <c r="BA118">
        <v>2270</v>
      </c>
      <c r="BB118">
        <v>2283</v>
      </c>
      <c r="BC118">
        <v>1752</v>
      </c>
      <c r="BD118">
        <v>2960</v>
      </c>
      <c r="BE118">
        <v>63</v>
      </c>
      <c r="BF118">
        <f>Table6[[#This Row],[50%]]-(Table6[[#This Row],[S50%]]+Table6[[#This Row],[I50%]])</f>
        <v>12650</v>
      </c>
      <c r="BG118" s="2">
        <f>Table6[[#This Row],[S50%]]+Table6[[#This Row],[I50%]]</f>
        <v>2633</v>
      </c>
    </row>
    <row r="119" spans="1:59" x14ac:dyDescent="0.2">
      <c r="A119">
        <v>1591105296</v>
      </c>
      <c r="B119">
        <v>240</v>
      </c>
      <c r="D119" t="s">
        <v>48</v>
      </c>
      <c r="E119" t="s">
        <v>328</v>
      </c>
      <c r="F119" t="s">
        <v>49</v>
      </c>
      <c r="G119">
        <v>14747</v>
      </c>
      <c r="H119">
        <v>16355</v>
      </c>
      <c r="I119">
        <v>17858</v>
      </c>
      <c r="J119">
        <v>18238</v>
      </c>
      <c r="K119">
        <v>19636</v>
      </c>
      <c r="L119">
        <v>20550</v>
      </c>
      <c r="M119">
        <v>21277</v>
      </c>
      <c r="N119">
        <v>21497</v>
      </c>
      <c r="O119">
        <v>23001</v>
      </c>
      <c r="P119">
        <v>23001</v>
      </c>
      <c r="Q119">
        <v>23001</v>
      </c>
      <c r="R119">
        <v>23001</v>
      </c>
      <c r="S119">
        <v>2259</v>
      </c>
      <c r="T119">
        <v>2331</v>
      </c>
      <c r="U119">
        <v>2416</v>
      </c>
      <c r="V119">
        <v>2451</v>
      </c>
      <c r="W119">
        <v>2486</v>
      </c>
      <c r="X119">
        <v>2515</v>
      </c>
      <c r="Y119">
        <v>2536</v>
      </c>
      <c r="Z119">
        <v>2560</v>
      </c>
      <c r="AA119">
        <v>2570</v>
      </c>
      <c r="AB119">
        <v>2570</v>
      </c>
      <c r="AC119">
        <v>2570</v>
      </c>
      <c r="AD119">
        <v>2570</v>
      </c>
      <c r="AE119">
        <v>363</v>
      </c>
      <c r="AF119">
        <v>372</v>
      </c>
      <c r="AG119">
        <v>378</v>
      </c>
      <c r="AH119">
        <v>383</v>
      </c>
      <c r="AI119">
        <v>399</v>
      </c>
      <c r="AJ119">
        <v>410</v>
      </c>
      <c r="AK119">
        <v>436</v>
      </c>
      <c r="AL119">
        <v>450</v>
      </c>
      <c r="AM119">
        <v>460</v>
      </c>
      <c r="AN119">
        <v>460</v>
      </c>
      <c r="AO119">
        <v>460</v>
      </c>
      <c r="AP119">
        <v>460</v>
      </c>
      <c r="AQ119">
        <v>3403</v>
      </c>
      <c r="AR119">
        <v>0</v>
      </c>
      <c r="AS119">
        <v>14969</v>
      </c>
      <c r="AT119">
        <v>14572</v>
      </c>
      <c r="AU119">
        <v>2784</v>
      </c>
      <c r="AV119">
        <v>24298</v>
      </c>
      <c r="AW119">
        <v>365</v>
      </c>
      <c r="AX119">
        <v>363</v>
      </c>
      <c r="AY119">
        <v>256</v>
      </c>
      <c r="AZ119">
        <v>737</v>
      </c>
      <c r="BA119">
        <v>2269</v>
      </c>
      <c r="BB119">
        <v>2283</v>
      </c>
      <c r="BC119">
        <v>1752</v>
      </c>
      <c r="BD119">
        <v>2960</v>
      </c>
      <c r="BE119">
        <v>63</v>
      </c>
      <c r="BF119">
        <f>Table6[[#This Row],[50%]]-(Table6[[#This Row],[S50%]]+Table6[[#This Row],[I50%]])</f>
        <v>12125</v>
      </c>
      <c r="BG119" s="2">
        <f>Table6[[#This Row],[S50%]]+Table6[[#This Row],[I50%]]</f>
        <v>2622</v>
      </c>
    </row>
    <row r="120" spans="1:59" x14ac:dyDescent="0.2">
      <c r="A120">
        <v>1591105298</v>
      </c>
      <c r="B120">
        <v>240</v>
      </c>
      <c r="D120" t="s">
        <v>48</v>
      </c>
      <c r="E120" t="s">
        <v>191</v>
      </c>
      <c r="F120" t="s">
        <v>49</v>
      </c>
      <c r="G120">
        <v>14579</v>
      </c>
      <c r="H120">
        <v>16978</v>
      </c>
      <c r="I120">
        <v>17858</v>
      </c>
      <c r="J120">
        <v>18305</v>
      </c>
      <c r="K120">
        <v>20179</v>
      </c>
      <c r="L120">
        <v>20618</v>
      </c>
      <c r="M120">
        <v>21472</v>
      </c>
      <c r="N120">
        <v>21497</v>
      </c>
      <c r="O120">
        <v>21953</v>
      </c>
      <c r="P120">
        <v>21953</v>
      </c>
      <c r="Q120">
        <v>21953</v>
      </c>
      <c r="R120">
        <v>21953</v>
      </c>
      <c r="S120">
        <v>2256</v>
      </c>
      <c r="T120">
        <v>2331</v>
      </c>
      <c r="U120">
        <v>2389</v>
      </c>
      <c r="V120">
        <v>2432</v>
      </c>
      <c r="W120">
        <v>2498</v>
      </c>
      <c r="X120">
        <v>2522</v>
      </c>
      <c r="Y120">
        <v>2561</v>
      </c>
      <c r="Z120">
        <v>2566</v>
      </c>
      <c r="AA120">
        <v>2570</v>
      </c>
      <c r="AB120">
        <v>2570</v>
      </c>
      <c r="AC120">
        <v>2570</v>
      </c>
      <c r="AD120">
        <v>2570</v>
      </c>
      <c r="AE120">
        <v>362</v>
      </c>
      <c r="AF120">
        <v>370</v>
      </c>
      <c r="AG120">
        <v>378</v>
      </c>
      <c r="AH120">
        <v>381</v>
      </c>
      <c r="AI120">
        <v>395</v>
      </c>
      <c r="AJ120">
        <v>407</v>
      </c>
      <c r="AK120">
        <v>436</v>
      </c>
      <c r="AL120">
        <v>450</v>
      </c>
      <c r="AM120">
        <v>460</v>
      </c>
      <c r="AN120">
        <v>460</v>
      </c>
      <c r="AO120">
        <v>460</v>
      </c>
      <c r="AP120">
        <v>460</v>
      </c>
      <c r="AQ120">
        <v>3436</v>
      </c>
      <c r="AR120">
        <v>0</v>
      </c>
      <c r="AS120">
        <v>14962</v>
      </c>
      <c r="AT120">
        <v>14573</v>
      </c>
      <c r="AU120">
        <v>2767</v>
      </c>
      <c r="AV120">
        <v>24298</v>
      </c>
      <c r="AW120">
        <v>365</v>
      </c>
      <c r="AX120">
        <v>363</v>
      </c>
      <c r="AY120">
        <v>256</v>
      </c>
      <c r="AZ120">
        <v>737</v>
      </c>
      <c r="BA120">
        <v>2269</v>
      </c>
      <c r="BB120">
        <v>2283</v>
      </c>
      <c r="BC120">
        <v>1752</v>
      </c>
      <c r="BD120">
        <v>2960</v>
      </c>
      <c r="BE120">
        <v>63</v>
      </c>
      <c r="BF120">
        <f>Table6[[#This Row],[50%]]-(Table6[[#This Row],[S50%]]+Table6[[#This Row],[I50%]])</f>
        <v>11961</v>
      </c>
      <c r="BG120" s="2">
        <f>Table6[[#This Row],[S50%]]+Table6[[#This Row],[I50%]]</f>
        <v>2618</v>
      </c>
    </row>
    <row r="121" spans="1:59" x14ac:dyDescent="0.2">
      <c r="A121">
        <v>1591105300</v>
      </c>
      <c r="B121">
        <v>240</v>
      </c>
      <c r="D121" t="s">
        <v>48</v>
      </c>
      <c r="E121" t="s">
        <v>135</v>
      </c>
      <c r="F121" t="s">
        <v>49</v>
      </c>
      <c r="G121">
        <v>14619</v>
      </c>
      <c r="H121">
        <v>16978</v>
      </c>
      <c r="I121">
        <v>17889</v>
      </c>
      <c r="J121">
        <v>18392</v>
      </c>
      <c r="K121">
        <v>20179</v>
      </c>
      <c r="L121">
        <v>20780</v>
      </c>
      <c r="M121">
        <v>21953</v>
      </c>
      <c r="N121">
        <v>22528</v>
      </c>
      <c r="O121">
        <v>22690</v>
      </c>
      <c r="P121">
        <v>22690</v>
      </c>
      <c r="Q121">
        <v>22690</v>
      </c>
      <c r="R121">
        <v>22690</v>
      </c>
      <c r="S121">
        <v>2262</v>
      </c>
      <c r="T121">
        <v>2361</v>
      </c>
      <c r="U121">
        <v>2421</v>
      </c>
      <c r="V121">
        <v>2455</v>
      </c>
      <c r="W121">
        <v>2496</v>
      </c>
      <c r="X121">
        <v>2527</v>
      </c>
      <c r="Y121">
        <v>2570</v>
      </c>
      <c r="Z121">
        <v>2716</v>
      </c>
      <c r="AA121">
        <v>3120</v>
      </c>
      <c r="AB121">
        <v>3120</v>
      </c>
      <c r="AC121">
        <v>3120</v>
      </c>
      <c r="AD121">
        <v>3120</v>
      </c>
      <c r="AE121">
        <v>362</v>
      </c>
      <c r="AF121">
        <v>373</v>
      </c>
      <c r="AG121">
        <v>380</v>
      </c>
      <c r="AH121">
        <v>383</v>
      </c>
      <c r="AI121">
        <v>397</v>
      </c>
      <c r="AJ121">
        <v>408</v>
      </c>
      <c r="AK121">
        <v>460</v>
      </c>
      <c r="AL121">
        <v>554</v>
      </c>
      <c r="AM121">
        <v>903</v>
      </c>
      <c r="AN121">
        <v>903</v>
      </c>
      <c r="AO121">
        <v>903</v>
      </c>
      <c r="AP121">
        <v>903</v>
      </c>
      <c r="AQ121">
        <v>3465</v>
      </c>
      <c r="AR121">
        <v>0</v>
      </c>
      <c r="AS121">
        <v>14960</v>
      </c>
      <c r="AT121">
        <v>14571</v>
      </c>
      <c r="AU121">
        <v>2767</v>
      </c>
      <c r="AV121">
        <v>24298</v>
      </c>
      <c r="AW121">
        <v>365</v>
      </c>
      <c r="AX121">
        <v>363</v>
      </c>
      <c r="AY121">
        <v>256</v>
      </c>
      <c r="AZ121">
        <v>903</v>
      </c>
      <c r="BA121">
        <v>2269</v>
      </c>
      <c r="BB121">
        <v>2283</v>
      </c>
      <c r="BC121">
        <v>1752</v>
      </c>
      <c r="BD121">
        <v>3120</v>
      </c>
      <c r="BE121">
        <v>63</v>
      </c>
      <c r="BF121">
        <f>Table6[[#This Row],[50%]]-(Table6[[#This Row],[S50%]]+Table6[[#This Row],[I50%]])</f>
        <v>11995</v>
      </c>
      <c r="BG121" s="2">
        <f>Table6[[#This Row],[S50%]]+Table6[[#This Row],[I50%]]</f>
        <v>2624</v>
      </c>
    </row>
    <row r="122" spans="1:59" x14ac:dyDescent="0.2">
      <c r="A122">
        <v>1591105302</v>
      </c>
      <c r="B122">
        <v>240</v>
      </c>
      <c r="D122" t="s">
        <v>48</v>
      </c>
      <c r="E122" t="s">
        <v>258</v>
      </c>
      <c r="F122" t="s">
        <v>49</v>
      </c>
      <c r="G122">
        <v>14905</v>
      </c>
      <c r="H122">
        <v>16878</v>
      </c>
      <c r="I122">
        <v>17858</v>
      </c>
      <c r="J122">
        <v>18479</v>
      </c>
      <c r="K122">
        <v>20179</v>
      </c>
      <c r="L122">
        <v>21277</v>
      </c>
      <c r="M122">
        <v>22353</v>
      </c>
      <c r="N122">
        <v>22528</v>
      </c>
      <c r="O122">
        <v>22690</v>
      </c>
      <c r="P122">
        <v>22690</v>
      </c>
      <c r="Q122">
        <v>22690</v>
      </c>
      <c r="R122">
        <v>22690</v>
      </c>
      <c r="S122">
        <v>2259</v>
      </c>
      <c r="T122">
        <v>2346</v>
      </c>
      <c r="U122">
        <v>2412</v>
      </c>
      <c r="V122">
        <v>2455</v>
      </c>
      <c r="W122">
        <v>2514</v>
      </c>
      <c r="X122">
        <v>2560</v>
      </c>
      <c r="Y122">
        <v>2593</v>
      </c>
      <c r="Z122">
        <v>2716</v>
      </c>
      <c r="AA122">
        <v>3120</v>
      </c>
      <c r="AB122">
        <v>3120</v>
      </c>
      <c r="AC122">
        <v>3120</v>
      </c>
      <c r="AD122">
        <v>3120</v>
      </c>
      <c r="AE122">
        <v>361</v>
      </c>
      <c r="AF122">
        <v>375</v>
      </c>
      <c r="AG122">
        <v>380</v>
      </c>
      <c r="AH122">
        <v>388</v>
      </c>
      <c r="AI122">
        <v>400</v>
      </c>
      <c r="AJ122">
        <v>413</v>
      </c>
      <c r="AK122">
        <v>460</v>
      </c>
      <c r="AL122">
        <v>554</v>
      </c>
      <c r="AM122">
        <v>903</v>
      </c>
      <c r="AN122">
        <v>903</v>
      </c>
      <c r="AO122">
        <v>903</v>
      </c>
      <c r="AP122">
        <v>903</v>
      </c>
      <c r="AQ122">
        <v>3495</v>
      </c>
      <c r="AR122">
        <v>0</v>
      </c>
      <c r="AS122">
        <v>14960</v>
      </c>
      <c r="AT122">
        <v>14573</v>
      </c>
      <c r="AU122">
        <v>2753</v>
      </c>
      <c r="AV122">
        <v>24298</v>
      </c>
      <c r="AW122">
        <v>365</v>
      </c>
      <c r="AX122">
        <v>363</v>
      </c>
      <c r="AY122">
        <v>256</v>
      </c>
      <c r="AZ122">
        <v>903</v>
      </c>
      <c r="BA122">
        <v>2269</v>
      </c>
      <c r="BB122">
        <v>2283</v>
      </c>
      <c r="BC122">
        <v>1752</v>
      </c>
      <c r="BD122">
        <v>3120</v>
      </c>
      <c r="BE122">
        <v>63</v>
      </c>
      <c r="BF122">
        <f>Table6[[#This Row],[50%]]-(Table6[[#This Row],[S50%]]+Table6[[#This Row],[I50%]])</f>
        <v>12285</v>
      </c>
      <c r="BG122" s="2">
        <f>Table6[[#This Row],[S50%]]+Table6[[#This Row],[I50%]]</f>
        <v>2620</v>
      </c>
    </row>
    <row r="123" spans="1:59" x14ac:dyDescent="0.2">
      <c r="A123">
        <v>1591105304</v>
      </c>
      <c r="B123">
        <v>240</v>
      </c>
      <c r="D123" t="s">
        <v>48</v>
      </c>
      <c r="E123" t="s">
        <v>134</v>
      </c>
      <c r="F123" t="s">
        <v>49</v>
      </c>
      <c r="G123">
        <v>14942</v>
      </c>
      <c r="H123">
        <v>16966</v>
      </c>
      <c r="I123">
        <v>17821</v>
      </c>
      <c r="J123">
        <v>18479</v>
      </c>
      <c r="K123">
        <v>19648</v>
      </c>
      <c r="L123">
        <v>20412</v>
      </c>
      <c r="M123">
        <v>22353</v>
      </c>
      <c r="N123">
        <v>22528</v>
      </c>
      <c r="O123">
        <v>22690</v>
      </c>
      <c r="P123">
        <v>22690</v>
      </c>
      <c r="Q123">
        <v>22690</v>
      </c>
      <c r="R123">
        <v>22690</v>
      </c>
      <c r="S123">
        <v>2258</v>
      </c>
      <c r="T123">
        <v>2343</v>
      </c>
      <c r="U123">
        <v>2408</v>
      </c>
      <c r="V123">
        <v>2449</v>
      </c>
      <c r="W123">
        <v>2503</v>
      </c>
      <c r="X123">
        <v>2554</v>
      </c>
      <c r="Y123">
        <v>2599</v>
      </c>
      <c r="Z123">
        <v>2716</v>
      </c>
      <c r="AA123">
        <v>3120</v>
      </c>
      <c r="AB123">
        <v>3120</v>
      </c>
      <c r="AC123">
        <v>3120</v>
      </c>
      <c r="AD123">
        <v>3120</v>
      </c>
      <c r="AE123">
        <v>361</v>
      </c>
      <c r="AF123">
        <v>373</v>
      </c>
      <c r="AG123">
        <v>380</v>
      </c>
      <c r="AH123">
        <v>386</v>
      </c>
      <c r="AI123">
        <v>397</v>
      </c>
      <c r="AJ123">
        <v>413</v>
      </c>
      <c r="AK123">
        <v>460</v>
      </c>
      <c r="AL123">
        <v>554</v>
      </c>
      <c r="AM123">
        <v>903</v>
      </c>
      <c r="AN123">
        <v>903</v>
      </c>
      <c r="AO123">
        <v>903</v>
      </c>
      <c r="AP123">
        <v>903</v>
      </c>
      <c r="AQ123">
        <v>3525</v>
      </c>
      <c r="AR123">
        <v>0</v>
      </c>
      <c r="AS123">
        <v>14972</v>
      </c>
      <c r="AT123">
        <v>14576</v>
      </c>
      <c r="AU123">
        <v>2753</v>
      </c>
      <c r="AV123">
        <v>24298</v>
      </c>
      <c r="AW123">
        <v>365</v>
      </c>
      <c r="AX123">
        <v>363</v>
      </c>
      <c r="AY123">
        <v>256</v>
      </c>
      <c r="AZ123">
        <v>903</v>
      </c>
      <c r="BA123">
        <v>2269</v>
      </c>
      <c r="BB123">
        <v>2283</v>
      </c>
      <c r="BC123">
        <v>1752</v>
      </c>
      <c r="BD123">
        <v>3120</v>
      </c>
      <c r="BE123">
        <v>63</v>
      </c>
      <c r="BF123">
        <f>Table6[[#This Row],[50%]]-(Table6[[#This Row],[S50%]]+Table6[[#This Row],[I50%]])</f>
        <v>12323</v>
      </c>
      <c r="BG123" s="2">
        <f>Table6[[#This Row],[S50%]]+Table6[[#This Row],[I50%]]</f>
        <v>2619</v>
      </c>
    </row>
    <row r="124" spans="1:59" x14ac:dyDescent="0.2">
      <c r="A124">
        <v>1591105306</v>
      </c>
      <c r="B124">
        <v>240</v>
      </c>
      <c r="D124" t="s">
        <v>48</v>
      </c>
      <c r="E124" t="s">
        <v>258</v>
      </c>
      <c r="F124" t="s">
        <v>49</v>
      </c>
      <c r="G124">
        <v>15226</v>
      </c>
      <c r="H124">
        <v>17195</v>
      </c>
      <c r="I124">
        <v>18260</v>
      </c>
      <c r="J124">
        <v>18790</v>
      </c>
      <c r="K124">
        <v>20009</v>
      </c>
      <c r="L124">
        <v>20618</v>
      </c>
      <c r="M124">
        <v>22528</v>
      </c>
      <c r="N124">
        <v>22530</v>
      </c>
      <c r="O124">
        <v>22690</v>
      </c>
      <c r="P124">
        <v>22690</v>
      </c>
      <c r="Q124">
        <v>22690</v>
      </c>
      <c r="R124">
        <v>22690</v>
      </c>
      <c r="S124">
        <v>2265</v>
      </c>
      <c r="T124">
        <v>2361</v>
      </c>
      <c r="U124">
        <v>2426</v>
      </c>
      <c r="V124">
        <v>2455</v>
      </c>
      <c r="W124">
        <v>2517</v>
      </c>
      <c r="X124">
        <v>2554</v>
      </c>
      <c r="Y124">
        <v>2599</v>
      </c>
      <c r="Z124">
        <v>2716</v>
      </c>
      <c r="AA124">
        <v>3120</v>
      </c>
      <c r="AB124">
        <v>3120</v>
      </c>
      <c r="AC124">
        <v>3120</v>
      </c>
      <c r="AD124">
        <v>3120</v>
      </c>
      <c r="AE124">
        <v>362</v>
      </c>
      <c r="AF124">
        <v>376</v>
      </c>
      <c r="AG124">
        <v>384</v>
      </c>
      <c r="AH124">
        <v>388</v>
      </c>
      <c r="AI124">
        <v>400</v>
      </c>
      <c r="AJ124">
        <v>415</v>
      </c>
      <c r="AK124">
        <v>446</v>
      </c>
      <c r="AL124">
        <v>554</v>
      </c>
      <c r="AM124">
        <v>903</v>
      </c>
      <c r="AN124">
        <v>903</v>
      </c>
      <c r="AO124">
        <v>903</v>
      </c>
      <c r="AP124">
        <v>903</v>
      </c>
      <c r="AQ124">
        <v>3556</v>
      </c>
      <c r="AR124">
        <v>0</v>
      </c>
      <c r="AS124">
        <v>14975</v>
      </c>
      <c r="AT124">
        <v>14580</v>
      </c>
      <c r="AU124">
        <v>2753</v>
      </c>
      <c r="AV124">
        <v>24298</v>
      </c>
      <c r="AW124">
        <v>365</v>
      </c>
      <c r="AX124">
        <v>363</v>
      </c>
      <c r="AY124">
        <v>256</v>
      </c>
      <c r="AZ124">
        <v>903</v>
      </c>
      <c r="BA124">
        <v>2269</v>
      </c>
      <c r="BB124">
        <v>2283</v>
      </c>
      <c r="BC124">
        <v>1752</v>
      </c>
      <c r="BD124">
        <v>3120</v>
      </c>
      <c r="BE124">
        <v>63</v>
      </c>
      <c r="BF124">
        <f>Table6[[#This Row],[50%]]-(Table6[[#This Row],[S50%]]+Table6[[#This Row],[I50%]])</f>
        <v>12599</v>
      </c>
      <c r="BG124" s="2">
        <f>Table6[[#This Row],[S50%]]+Table6[[#This Row],[I50%]]</f>
        <v>2627</v>
      </c>
    </row>
    <row r="125" spans="1:59" x14ac:dyDescent="0.2">
      <c r="A125">
        <v>1591105308</v>
      </c>
      <c r="B125">
        <v>240</v>
      </c>
      <c r="D125" t="s">
        <v>48</v>
      </c>
      <c r="E125" t="s">
        <v>328</v>
      </c>
      <c r="F125" t="s">
        <v>49</v>
      </c>
      <c r="G125">
        <v>15247</v>
      </c>
      <c r="H125">
        <v>17195</v>
      </c>
      <c r="I125">
        <v>18032</v>
      </c>
      <c r="J125">
        <v>18728</v>
      </c>
      <c r="K125">
        <v>19850</v>
      </c>
      <c r="L125">
        <v>20753</v>
      </c>
      <c r="M125">
        <v>22530</v>
      </c>
      <c r="N125">
        <v>22540</v>
      </c>
      <c r="O125">
        <v>22690</v>
      </c>
      <c r="P125">
        <v>22690</v>
      </c>
      <c r="Q125">
        <v>22690</v>
      </c>
      <c r="R125">
        <v>22690</v>
      </c>
      <c r="S125">
        <v>2273</v>
      </c>
      <c r="T125">
        <v>2356</v>
      </c>
      <c r="U125">
        <v>2426</v>
      </c>
      <c r="V125">
        <v>2455</v>
      </c>
      <c r="W125">
        <v>2514</v>
      </c>
      <c r="X125">
        <v>2545</v>
      </c>
      <c r="Y125">
        <v>2599</v>
      </c>
      <c r="Z125">
        <v>2716</v>
      </c>
      <c r="AA125">
        <v>3120</v>
      </c>
      <c r="AB125">
        <v>3120</v>
      </c>
      <c r="AC125">
        <v>3120</v>
      </c>
      <c r="AD125">
        <v>3120</v>
      </c>
      <c r="AE125">
        <v>363</v>
      </c>
      <c r="AF125">
        <v>377</v>
      </c>
      <c r="AG125">
        <v>385</v>
      </c>
      <c r="AH125">
        <v>389</v>
      </c>
      <c r="AI125">
        <v>401</v>
      </c>
      <c r="AJ125">
        <v>415</v>
      </c>
      <c r="AK125">
        <v>446</v>
      </c>
      <c r="AL125">
        <v>554</v>
      </c>
      <c r="AM125">
        <v>903</v>
      </c>
      <c r="AN125">
        <v>903</v>
      </c>
      <c r="AO125">
        <v>903</v>
      </c>
      <c r="AP125">
        <v>903</v>
      </c>
      <c r="AQ125">
        <v>3588</v>
      </c>
      <c r="AR125">
        <v>0</v>
      </c>
      <c r="AS125">
        <v>14978</v>
      </c>
      <c r="AT125">
        <v>14581</v>
      </c>
      <c r="AU125">
        <v>2753</v>
      </c>
      <c r="AV125">
        <v>24298</v>
      </c>
      <c r="AW125">
        <v>365</v>
      </c>
      <c r="AX125">
        <v>363</v>
      </c>
      <c r="AY125">
        <v>256</v>
      </c>
      <c r="AZ125">
        <v>903</v>
      </c>
      <c r="BA125">
        <v>2269</v>
      </c>
      <c r="BB125">
        <v>2283</v>
      </c>
      <c r="BC125">
        <v>1752</v>
      </c>
      <c r="BD125">
        <v>3120</v>
      </c>
      <c r="BE125">
        <v>63</v>
      </c>
      <c r="BF125">
        <f>Table6[[#This Row],[50%]]-(Table6[[#This Row],[S50%]]+Table6[[#This Row],[I50%]])</f>
        <v>12611</v>
      </c>
      <c r="BG125" s="2">
        <f>Table6[[#This Row],[S50%]]+Table6[[#This Row],[I50%]]</f>
        <v>2636</v>
      </c>
    </row>
    <row r="126" spans="1:59" x14ac:dyDescent="0.2">
      <c r="A126">
        <v>1591105310</v>
      </c>
      <c r="B126">
        <v>240</v>
      </c>
      <c r="D126" t="s">
        <v>48</v>
      </c>
      <c r="E126" t="s">
        <v>258</v>
      </c>
      <c r="F126" t="s">
        <v>49</v>
      </c>
      <c r="G126">
        <v>15226</v>
      </c>
      <c r="H126">
        <v>16878</v>
      </c>
      <c r="I126">
        <v>17812</v>
      </c>
      <c r="J126">
        <v>18392</v>
      </c>
      <c r="K126">
        <v>19841</v>
      </c>
      <c r="L126">
        <v>20412</v>
      </c>
      <c r="M126">
        <v>22353</v>
      </c>
      <c r="N126">
        <v>22530</v>
      </c>
      <c r="O126">
        <v>22540</v>
      </c>
      <c r="P126">
        <v>22540</v>
      </c>
      <c r="Q126">
        <v>22540</v>
      </c>
      <c r="R126">
        <v>22540</v>
      </c>
      <c r="S126">
        <v>2293</v>
      </c>
      <c r="T126">
        <v>2356</v>
      </c>
      <c r="U126">
        <v>2419</v>
      </c>
      <c r="V126">
        <v>2449</v>
      </c>
      <c r="W126">
        <v>2514</v>
      </c>
      <c r="X126">
        <v>2523</v>
      </c>
      <c r="Y126">
        <v>2574</v>
      </c>
      <c r="Z126">
        <v>2593</v>
      </c>
      <c r="AA126">
        <v>2599</v>
      </c>
      <c r="AB126">
        <v>2599</v>
      </c>
      <c r="AC126">
        <v>2599</v>
      </c>
      <c r="AD126">
        <v>2599</v>
      </c>
      <c r="AE126">
        <v>364</v>
      </c>
      <c r="AF126">
        <v>375</v>
      </c>
      <c r="AG126">
        <v>384</v>
      </c>
      <c r="AH126">
        <v>387</v>
      </c>
      <c r="AI126">
        <v>398</v>
      </c>
      <c r="AJ126">
        <v>413</v>
      </c>
      <c r="AK126">
        <v>430</v>
      </c>
      <c r="AL126">
        <v>436</v>
      </c>
      <c r="AM126">
        <v>446</v>
      </c>
      <c r="AN126">
        <v>446</v>
      </c>
      <c r="AO126">
        <v>446</v>
      </c>
      <c r="AP126">
        <v>446</v>
      </c>
      <c r="AQ126">
        <v>3619</v>
      </c>
      <c r="AR126">
        <v>0</v>
      </c>
      <c r="AS126">
        <v>14982</v>
      </c>
      <c r="AT126">
        <v>14580</v>
      </c>
      <c r="AU126">
        <v>2753</v>
      </c>
      <c r="AV126">
        <v>24298</v>
      </c>
      <c r="AW126">
        <v>365</v>
      </c>
      <c r="AX126">
        <v>363</v>
      </c>
      <c r="AY126">
        <v>256</v>
      </c>
      <c r="AZ126">
        <v>903</v>
      </c>
      <c r="BA126">
        <v>2270</v>
      </c>
      <c r="BB126">
        <v>2283</v>
      </c>
      <c r="BC126">
        <v>1752</v>
      </c>
      <c r="BD126">
        <v>3120</v>
      </c>
      <c r="BE126">
        <v>63</v>
      </c>
      <c r="BF126">
        <f>Table6[[#This Row],[50%]]-(Table6[[#This Row],[S50%]]+Table6[[#This Row],[I50%]])</f>
        <v>12569</v>
      </c>
      <c r="BG126" s="2">
        <f>Table6[[#This Row],[S50%]]+Table6[[#This Row],[I50%]]</f>
        <v>2657</v>
      </c>
    </row>
    <row r="127" spans="1:59" x14ac:dyDescent="0.2">
      <c r="A127">
        <v>1591105312</v>
      </c>
      <c r="B127">
        <v>240</v>
      </c>
      <c r="D127" t="s">
        <v>48</v>
      </c>
      <c r="E127" t="s">
        <v>328</v>
      </c>
      <c r="F127" t="s">
        <v>49</v>
      </c>
      <c r="G127">
        <v>15679</v>
      </c>
      <c r="H127">
        <v>17195</v>
      </c>
      <c r="I127">
        <v>18032</v>
      </c>
      <c r="J127">
        <v>18392</v>
      </c>
      <c r="K127">
        <v>19841</v>
      </c>
      <c r="L127">
        <v>20313</v>
      </c>
      <c r="M127">
        <v>21443</v>
      </c>
      <c r="N127">
        <v>22530</v>
      </c>
      <c r="O127">
        <v>22540</v>
      </c>
      <c r="P127">
        <v>22540</v>
      </c>
      <c r="Q127">
        <v>22540</v>
      </c>
      <c r="R127">
        <v>22540</v>
      </c>
      <c r="S127">
        <v>2302</v>
      </c>
      <c r="T127">
        <v>2368</v>
      </c>
      <c r="U127">
        <v>2424</v>
      </c>
      <c r="V127">
        <v>2449</v>
      </c>
      <c r="W127">
        <v>2499</v>
      </c>
      <c r="X127">
        <v>2518</v>
      </c>
      <c r="Y127">
        <v>2554</v>
      </c>
      <c r="Z127">
        <v>2574</v>
      </c>
      <c r="AA127">
        <v>2599</v>
      </c>
      <c r="AB127">
        <v>2599</v>
      </c>
      <c r="AC127">
        <v>2599</v>
      </c>
      <c r="AD127">
        <v>2599</v>
      </c>
      <c r="AE127">
        <v>365</v>
      </c>
      <c r="AF127">
        <v>375</v>
      </c>
      <c r="AG127">
        <v>383</v>
      </c>
      <c r="AH127">
        <v>387</v>
      </c>
      <c r="AI127">
        <v>397</v>
      </c>
      <c r="AJ127">
        <v>408</v>
      </c>
      <c r="AK127">
        <v>436</v>
      </c>
      <c r="AL127">
        <v>446</v>
      </c>
      <c r="AM127">
        <v>449</v>
      </c>
      <c r="AN127">
        <v>449</v>
      </c>
      <c r="AO127">
        <v>449</v>
      </c>
      <c r="AP127">
        <v>449</v>
      </c>
      <c r="AQ127">
        <v>3647</v>
      </c>
      <c r="AR127">
        <v>0</v>
      </c>
      <c r="AS127">
        <v>14982</v>
      </c>
      <c r="AT127">
        <v>14578</v>
      </c>
      <c r="AU127">
        <v>2753</v>
      </c>
      <c r="AV127">
        <v>24298</v>
      </c>
      <c r="AW127">
        <v>365</v>
      </c>
      <c r="AX127">
        <v>363</v>
      </c>
      <c r="AY127">
        <v>256</v>
      </c>
      <c r="AZ127">
        <v>903</v>
      </c>
      <c r="BA127">
        <v>2270</v>
      </c>
      <c r="BB127">
        <v>2283</v>
      </c>
      <c r="BC127">
        <v>1752</v>
      </c>
      <c r="BD127">
        <v>3120</v>
      </c>
      <c r="BE127">
        <v>63</v>
      </c>
      <c r="BF127">
        <f>Table6[[#This Row],[50%]]-(Table6[[#This Row],[S50%]]+Table6[[#This Row],[I50%]])</f>
        <v>13012</v>
      </c>
      <c r="BG127" s="2">
        <f>Table6[[#This Row],[S50%]]+Table6[[#This Row],[I50%]]</f>
        <v>2667</v>
      </c>
    </row>
    <row r="128" spans="1:59" x14ac:dyDescent="0.2">
      <c r="A128">
        <v>1591105314</v>
      </c>
      <c r="B128">
        <v>240</v>
      </c>
      <c r="D128" t="s">
        <v>48</v>
      </c>
      <c r="E128" t="s">
        <v>342</v>
      </c>
      <c r="F128" t="s">
        <v>49</v>
      </c>
      <c r="G128">
        <v>15410</v>
      </c>
      <c r="H128">
        <v>16736</v>
      </c>
      <c r="I128">
        <v>17781</v>
      </c>
      <c r="J128">
        <v>18469</v>
      </c>
      <c r="K128">
        <v>19841</v>
      </c>
      <c r="L128">
        <v>20269</v>
      </c>
      <c r="M128">
        <v>21443</v>
      </c>
      <c r="N128">
        <v>22344</v>
      </c>
      <c r="O128">
        <v>22540</v>
      </c>
      <c r="P128">
        <v>22540</v>
      </c>
      <c r="Q128">
        <v>22540</v>
      </c>
      <c r="R128">
        <v>22540</v>
      </c>
      <c r="S128">
        <v>2303</v>
      </c>
      <c r="T128">
        <v>2382</v>
      </c>
      <c r="U128">
        <v>2408</v>
      </c>
      <c r="V128">
        <v>2440</v>
      </c>
      <c r="W128">
        <v>2491</v>
      </c>
      <c r="X128">
        <v>2517</v>
      </c>
      <c r="Y128">
        <v>2526</v>
      </c>
      <c r="Z128">
        <v>2554</v>
      </c>
      <c r="AA128">
        <v>2574</v>
      </c>
      <c r="AB128">
        <v>2574</v>
      </c>
      <c r="AC128">
        <v>2574</v>
      </c>
      <c r="AD128">
        <v>2574</v>
      </c>
      <c r="AE128">
        <v>365</v>
      </c>
      <c r="AF128">
        <v>375</v>
      </c>
      <c r="AG128">
        <v>381</v>
      </c>
      <c r="AH128">
        <v>387</v>
      </c>
      <c r="AI128">
        <v>397</v>
      </c>
      <c r="AJ128">
        <v>407</v>
      </c>
      <c r="AK128">
        <v>430</v>
      </c>
      <c r="AL128">
        <v>446</v>
      </c>
      <c r="AM128">
        <v>449</v>
      </c>
      <c r="AN128">
        <v>449</v>
      </c>
      <c r="AO128">
        <v>449</v>
      </c>
      <c r="AP128">
        <v>449</v>
      </c>
      <c r="AQ128">
        <v>3681</v>
      </c>
      <c r="AR128">
        <v>0</v>
      </c>
      <c r="AS128">
        <v>14997</v>
      </c>
      <c r="AT128">
        <v>14582</v>
      </c>
      <c r="AU128">
        <v>2753</v>
      </c>
      <c r="AV128">
        <v>24298</v>
      </c>
      <c r="AW128">
        <v>365</v>
      </c>
      <c r="AX128">
        <v>363</v>
      </c>
      <c r="AY128">
        <v>256</v>
      </c>
      <c r="AZ128">
        <v>903</v>
      </c>
      <c r="BA128">
        <v>2270</v>
      </c>
      <c r="BB128">
        <v>2284</v>
      </c>
      <c r="BC128">
        <v>1752</v>
      </c>
      <c r="BD128">
        <v>3120</v>
      </c>
      <c r="BE128">
        <v>63</v>
      </c>
      <c r="BF128">
        <f>Table6[[#This Row],[50%]]-(Table6[[#This Row],[S50%]]+Table6[[#This Row],[I50%]])</f>
        <v>12742</v>
      </c>
      <c r="BG128" s="2">
        <f>Table6[[#This Row],[S50%]]+Table6[[#This Row],[I50%]]</f>
        <v>2668</v>
      </c>
    </row>
    <row r="129" spans="1:59" x14ac:dyDescent="0.2">
      <c r="A129">
        <v>1591105316</v>
      </c>
      <c r="B129">
        <v>240</v>
      </c>
      <c r="D129" t="s">
        <v>48</v>
      </c>
      <c r="E129" t="s">
        <v>135</v>
      </c>
      <c r="F129" t="s">
        <v>49</v>
      </c>
      <c r="G129">
        <v>15240</v>
      </c>
      <c r="H129">
        <v>16364</v>
      </c>
      <c r="I129">
        <v>17529</v>
      </c>
      <c r="J129">
        <v>18392</v>
      </c>
      <c r="K129">
        <v>19821</v>
      </c>
      <c r="L129">
        <v>20313</v>
      </c>
      <c r="M129">
        <v>21713</v>
      </c>
      <c r="N129">
        <v>22344</v>
      </c>
      <c r="O129">
        <v>22540</v>
      </c>
      <c r="P129">
        <v>22540</v>
      </c>
      <c r="Q129">
        <v>22540</v>
      </c>
      <c r="R129">
        <v>22540</v>
      </c>
      <c r="S129">
        <v>2302</v>
      </c>
      <c r="T129">
        <v>2382</v>
      </c>
      <c r="U129">
        <v>2405</v>
      </c>
      <c r="V129">
        <v>2433</v>
      </c>
      <c r="W129">
        <v>2486</v>
      </c>
      <c r="X129">
        <v>2514</v>
      </c>
      <c r="Y129">
        <v>2534</v>
      </c>
      <c r="Z129">
        <v>2554</v>
      </c>
      <c r="AA129">
        <v>2574</v>
      </c>
      <c r="AB129">
        <v>2574</v>
      </c>
      <c r="AC129">
        <v>2574</v>
      </c>
      <c r="AD129">
        <v>2574</v>
      </c>
      <c r="AE129">
        <v>365</v>
      </c>
      <c r="AF129">
        <v>373</v>
      </c>
      <c r="AG129">
        <v>381</v>
      </c>
      <c r="AH129">
        <v>385</v>
      </c>
      <c r="AI129">
        <v>395</v>
      </c>
      <c r="AJ129">
        <v>400</v>
      </c>
      <c r="AK129">
        <v>414</v>
      </c>
      <c r="AL129">
        <v>430</v>
      </c>
      <c r="AM129">
        <v>449</v>
      </c>
      <c r="AN129">
        <v>449</v>
      </c>
      <c r="AO129">
        <v>449</v>
      </c>
      <c r="AP129">
        <v>449</v>
      </c>
      <c r="AQ129">
        <v>3709</v>
      </c>
      <c r="AR129">
        <v>0</v>
      </c>
      <c r="AS129">
        <v>14997</v>
      </c>
      <c r="AT129">
        <v>14581</v>
      </c>
      <c r="AU129">
        <v>2753</v>
      </c>
      <c r="AV129">
        <v>24298</v>
      </c>
      <c r="AW129">
        <v>365</v>
      </c>
      <c r="AX129">
        <v>363</v>
      </c>
      <c r="AY129">
        <v>256</v>
      </c>
      <c r="AZ129">
        <v>903</v>
      </c>
      <c r="BA129">
        <v>2270</v>
      </c>
      <c r="BB129">
        <v>2284</v>
      </c>
      <c r="BC129">
        <v>1752</v>
      </c>
      <c r="BD129">
        <v>3120</v>
      </c>
      <c r="BE129">
        <v>63</v>
      </c>
      <c r="BF129">
        <f>Table6[[#This Row],[50%]]-(Table6[[#This Row],[S50%]]+Table6[[#This Row],[I50%]])</f>
        <v>12573</v>
      </c>
      <c r="BG129" s="2">
        <f>Table6[[#This Row],[S50%]]+Table6[[#This Row],[I50%]]</f>
        <v>2667</v>
      </c>
    </row>
    <row r="130" spans="1:59" x14ac:dyDescent="0.2">
      <c r="A130">
        <v>1591105319</v>
      </c>
      <c r="B130">
        <v>240</v>
      </c>
      <c r="D130" t="s">
        <v>48</v>
      </c>
      <c r="E130" t="s">
        <v>329</v>
      </c>
      <c r="F130" t="s">
        <v>49</v>
      </c>
      <c r="G130">
        <v>15035</v>
      </c>
      <c r="H130">
        <v>16521</v>
      </c>
      <c r="I130">
        <v>17601</v>
      </c>
      <c r="J130">
        <v>18641</v>
      </c>
      <c r="K130">
        <v>20079</v>
      </c>
      <c r="L130">
        <v>20807</v>
      </c>
      <c r="M130">
        <v>21603</v>
      </c>
      <c r="N130">
        <v>21713</v>
      </c>
      <c r="O130">
        <v>22344</v>
      </c>
      <c r="P130">
        <v>22344</v>
      </c>
      <c r="Q130">
        <v>22344</v>
      </c>
      <c r="R130">
        <v>22344</v>
      </c>
      <c r="S130">
        <v>2296</v>
      </c>
      <c r="T130">
        <v>2382</v>
      </c>
      <c r="U130">
        <v>2405</v>
      </c>
      <c r="V130">
        <v>2433</v>
      </c>
      <c r="W130">
        <v>2477</v>
      </c>
      <c r="X130">
        <v>2499</v>
      </c>
      <c r="Y130">
        <v>2526</v>
      </c>
      <c r="Z130">
        <v>2534</v>
      </c>
      <c r="AA130">
        <v>2554</v>
      </c>
      <c r="AB130">
        <v>2554</v>
      </c>
      <c r="AC130">
        <v>2554</v>
      </c>
      <c r="AD130">
        <v>2554</v>
      </c>
      <c r="AE130">
        <v>364</v>
      </c>
      <c r="AF130">
        <v>372</v>
      </c>
      <c r="AG130">
        <v>381</v>
      </c>
      <c r="AH130">
        <v>387</v>
      </c>
      <c r="AI130">
        <v>394</v>
      </c>
      <c r="AJ130">
        <v>400</v>
      </c>
      <c r="AK130">
        <v>415</v>
      </c>
      <c r="AL130">
        <v>449</v>
      </c>
      <c r="AM130">
        <v>499</v>
      </c>
      <c r="AN130">
        <v>499</v>
      </c>
      <c r="AO130">
        <v>499</v>
      </c>
      <c r="AP130">
        <v>499</v>
      </c>
      <c r="AQ130">
        <v>3742</v>
      </c>
      <c r="AR130">
        <v>0</v>
      </c>
      <c r="AS130">
        <v>14997</v>
      </c>
      <c r="AT130">
        <v>14585</v>
      </c>
      <c r="AU130">
        <v>2753</v>
      </c>
      <c r="AV130">
        <v>24298</v>
      </c>
      <c r="AW130">
        <v>365</v>
      </c>
      <c r="AX130">
        <v>363</v>
      </c>
      <c r="AY130">
        <v>256</v>
      </c>
      <c r="AZ130">
        <v>903</v>
      </c>
      <c r="BA130">
        <v>2270</v>
      </c>
      <c r="BB130">
        <v>2284</v>
      </c>
      <c r="BC130">
        <v>1752</v>
      </c>
      <c r="BD130">
        <v>3120</v>
      </c>
      <c r="BE130">
        <v>63</v>
      </c>
      <c r="BF130">
        <f>Table6[[#This Row],[50%]]-(Table6[[#This Row],[S50%]]+Table6[[#This Row],[I50%]])</f>
        <v>12375</v>
      </c>
      <c r="BG130" s="2">
        <f>Table6[[#This Row],[S50%]]+Table6[[#This Row],[I50%]]</f>
        <v>2660</v>
      </c>
    </row>
    <row r="131" spans="1:59" x14ac:dyDescent="0.2">
      <c r="A131">
        <v>1591105321</v>
      </c>
      <c r="B131">
        <v>240</v>
      </c>
      <c r="D131" t="s">
        <v>48</v>
      </c>
      <c r="E131" t="s">
        <v>323</v>
      </c>
      <c r="F131" t="s">
        <v>49</v>
      </c>
      <c r="G131">
        <v>14747</v>
      </c>
      <c r="H131">
        <v>16187</v>
      </c>
      <c r="I131">
        <v>17221</v>
      </c>
      <c r="J131">
        <v>18246</v>
      </c>
      <c r="K131">
        <v>19850</v>
      </c>
      <c r="L131">
        <v>21037</v>
      </c>
      <c r="M131">
        <v>21713</v>
      </c>
      <c r="N131">
        <v>22344</v>
      </c>
      <c r="O131">
        <v>22986</v>
      </c>
      <c r="P131">
        <v>22986</v>
      </c>
      <c r="Q131">
        <v>22986</v>
      </c>
      <c r="R131">
        <v>22986</v>
      </c>
      <c r="S131">
        <v>2302</v>
      </c>
      <c r="T131">
        <v>2382</v>
      </c>
      <c r="U131">
        <v>2420</v>
      </c>
      <c r="V131">
        <v>2454</v>
      </c>
      <c r="W131">
        <v>2490</v>
      </c>
      <c r="X131">
        <v>2526</v>
      </c>
      <c r="Y131">
        <v>2550</v>
      </c>
      <c r="Z131">
        <v>2560</v>
      </c>
      <c r="AA131">
        <v>2565</v>
      </c>
      <c r="AB131">
        <v>2565</v>
      </c>
      <c r="AC131">
        <v>2565</v>
      </c>
      <c r="AD131">
        <v>2565</v>
      </c>
      <c r="AE131">
        <v>364</v>
      </c>
      <c r="AF131">
        <v>374</v>
      </c>
      <c r="AG131">
        <v>383</v>
      </c>
      <c r="AH131">
        <v>388</v>
      </c>
      <c r="AI131">
        <v>397</v>
      </c>
      <c r="AJ131">
        <v>408</v>
      </c>
      <c r="AK131">
        <v>422</v>
      </c>
      <c r="AL131">
        <v>443</v>
      </c>
      <c r="AM131">
        <v>499</v>
      </c>
      <c r="AN131">
        <v>499</v>
      </c>
      <c r="AO131">
        <v>499</v>
      </c>
      <c r="AP131">
        <v>499</v>
      </c>
      <c r="AQ131">
        <v>3771</v>
      </c>
      <c r="AR131">
        <v>0</v>
      </c>
      <c r="AS131">
        <v>14982</v>
      </c>
      <c r="AT131">
        <v>14582</v>
      </c>
      <c r="AU131">
        <v>2753</v>
      </c>
      <c r="AV131">
        <v>24298</v>
      </c>
      <c r="AW131">
        <v>365</v>
      </c>
      <c r="AX131">
        <v>363</v>
      </c>
      <c r="AY131">
        <v>256</v>
      </c>
      <c r="AZ131">
        <v>903</v>
      </c>
      <c r="BA131">
        <v>2271</v>
      </c>
      <c r="BB131">
        <v>2284</v>
      </c>
      <c r="BC131">
        <v>1752</v>
      </c>
      <c r="BD131">
        <v>3120</v>
      </c>
      <c r="BE131">
        <v>63</v>
      </c>
      <c r="BF131">
        <f>Table6[[#This Row],[50%]]-(Table6[[#This Row],[S50%]]+Table6[[#This Row],[I50%]])</f>
        <v>12081</v>
      </c>
      <c r="BG131" s="2">
        <f>Table6[[#This Row],[S50%]]+Table6[[#This Row],[I50%]]</f>
        <v>2666</v>
      </c>
    </row>
    <row r="132" spans="1:59" x14ac:dyDescent="0.2">
      <c r="A132">
        <v>1591105323</v>
      </c>
      <c r="B132">
        <v>240</v>
      </c>
      <c r="D132" t="s">
        <v>48</v>
      </c>
      <c r="E132" t="s">
        <v>342</v>
      </c>
      <c r="F132" t="s">
        <v>49</v>
      </c>
      <c r="G132">
        <v>14699</v>
      </c>
      <c r="H132">
        <v>16187</v>
      </c>
      <c r="I132">
        <v>17221</v>
      </c>
      <c r="J132">
        <v>18469</v>
      </c>
      <c r="K132">
        <v>20478</v>
      </c>
      <c r="L132">
        <v>21498</v>
      </c>
      <c r="M132">
        <v>22365</v>
      </c>
      <c r="N132">
        <v>22426</v>
      </c>
      <c r="O132">
        <v>22986</v>
      </c>
      <c r="P132">
        <v>22986</v>
      </c>
      <c r="Q132">
        <v>22986</v>
      </c>
      <c r="R132">
        <v>22986</v>
      </c>
      <c r="S132">
        <v>2304</v>
      </c>
      <c r="T132">
        <v>2371</v>
      </c>
      <c r="U132">
        <v>2420</v>
      </c>
      <c r="V132">
        <v>2456</v>
      </c>
      <c r="W132">
        <v>2498</v>
      </c>
      <c r="X132">
        <v>2539</v>
      </c>
      <c r="Y132">
        <v>2565</v>
      </c>
      <c r="Z132">
        <v>2575</v>
      </c>
      <c r="AA132">
        <v>2587</v>
      </c>
      <c r="AB132">
        <v>2587</v>
      </c>
      <c r="AC132">
        <v>2587</v>
      </c>
      <c r="AD132">
        <v>2587</v>
      </c>
      <c r="AE132">
        <v>364</v>
      </c>
      <c r="AF132">
        <v>375</v>
      </c>
      <c r="AG132">
        <v>383</v>
      </c>
      <c r="AH132">
        <v>390</v>
      </c>
      <c r="AI132">
        <v>398</v>
      </c>
      <c r="AJ132">
        <v>410</v>
      </c>
      <c r="AK132">
        <v>422</v>
      </c>
      <c r="AL132">
        <v>443</v>
      </c>
      <c r="AM132">
        <v>499</v>
      </c>
      <c r="AN132">
        <v>499</v>
      </c>
      <c r="AO132">
        <v>499</v>
      </c>
      <c r="AP132">
        <v>499</v>
      </c>
      <c r="AQ132">
        <v>3798</v>
      </c>
      <c r="AR132">
        <v>0</v>
      </c>
      <c r="AS132">
        <v>14982</v>
      </c>
      <c r="AT132">
        <v>14583</v>
      </c>
      <c r="AU132">
        <v>2753</v>
      </c>
      <c r="AV132">
        <v>24298</v>
      </c>
      <c r="AW132">
        <v>365</v>
      </c>
      <c r="AX132">
        <v>363</v>
      </c>
      <c r="AY132">
        <v>256</v>
      </c>
      <c r="AZ132">
        <v>903</v>
      </c>
      <c r="BA132">
        <v>2272</v>
      </c>
      <c r="BB132">
        <v>2284</v>
      </c>
      <c r="BC132">
        <v>1752</v>
      </c>
      <c r="BD132">
        <v>3120</v>
      </c>
      <c r="BE132">
        <v>63</v>
      </c>
      <c r="BF132">
        <f>Table6[[#This Row],[50%]]-(Table6[[#This Row],[S50%]]+Table6[[#This Row],[I50%]])</f>
        <v>12031</v>
      </c>
      <c r="BG132" s="2">
        <f>Table6[[#This Row],[S50%]]+Table6[[#This Row],[I50%]]</f>
        <v>2668</v>
      </c>
    </row>
    <row r="133" spans="1:59" x14ac:dyDescent="0.2">
      <c r="A133">
        <v>1591105325</v>
      </c>
      <c r="B133">
        <v>240</v>
      </c>
      <c r="D133" t="s">
        <v>48</v>
      </c>
      <c r="E133" t="s">
        <v>258</v>
      </c>
      <c r="F133" t="s">
        <v>49</v>
      </c>
      <c r="G133">
        <v>14699</v>
      </c>
      <c r="H133">
        <v>16271</v>
      </c>
      <c r="I133">
        <v>17601</v>
      </c>
      <c r="J133">
        <v>18948</v>
      </c>
      <c r="K133">
        <v>20724</v>
      </c>
      <c r="L133">
        <v>21560</v>
      </c>
      <c r="M133">
        <v>22365</v>
      </c>
      <c r="N133">
        <v>22426</v>
      </c>
      <c r="O133">
        <v>22986</v>
      </c>
      <c r="P133">
        <v>22986</v>
      </c>
      <c r="Q133">
        <v>22986</v>
      </c>
      <c r="R133">
        <v>22986</v>
      </c>
      <c r="S133">
        <v>2304</v>
      </c>
      <c r="T133">
        <v>2374</v>
      </c>
      <c r="U133">
        <v>2435</v>
      </c>
      <c r="V133">
        <v>2456</v>
      </c>
      <c r="W133">
        <v>2498</v>
      </c>
      <c r="X133">
        <v>2550</v>
      </c>
      <c r="Y133">
        <v>2579</v>
      </c>
      <c r="Z133">
        <v>2587</v>
      </c>
      <c r="AA133">
        <v>2633</v>
      </c>
      <c r="AB133">
        <v>2633</v>
      </c>
      <c r="AC133">
        <v>2633</v>
      </c>
      <c r="AD133">
        <v>2633</v>
      </c>
      <c r="AE133">
        <v>364</v>
      </c>
      <c r="AF133">
        <v>376</v>
      </c>
      <c r="AG133">
        <v>385</v>
      </c>
      <c r="AH133">
        <v>391</v>
      </c>
      <c r="AI133">
        <v>408</v>
      </c>
      <c r="AJ133">
        <v>415</v>
      </c>
      <c r="AK133">
        <v>443</v>
      </c>
      <c r="AL133">
        <v>475</v>
      </c>
      <c r="AM133">
        <v>499</v>
      </c>
      <c r="AN133">
        <v>499</v>
      </c>
      <c r="AO133">
        <v>499</v>
      </c>
      <c r="AP133">
        <v>499</v>
      </c>
      <c r="AQ133">
        <v>3833</v>
      </c>
      <c r="AR133">
        <v>0</v>
      </c>
      <c r="AS133">
        <v>14978</v>
      </c>
      <c r="AT133">
        <v>14582</v>
      </c>
      <c r="AU133">
        <v>2753</v>
      </c>
      <c r="AV133">
        <v>24298</v>
      </c>
      <c r="AW133">
        <v>365</v>
      </c>
      <c r="AX133">
        <v>363</v>
      </c>
      <c r="AY133">
        <v>256</v>
      </c>
      <c r="AZ133">
        <v>903</v>
      </c>
      <c r="BA133">
        <v>2272</v>
      </c>
      <c r="BB133">
        <v>2284</v>
      </c>
      <c r="BC133">
        <v>1752</v>
      </c>
      <c r="BD133">
        <v>3120</v>
      </c>
      <c r="BE133">
        <v>63</v>
      </c>
      <c r="BF133">
        <f>Table6[[#This Row],[50%]]-(Table6[[#This Row],[S50%]]+Table6[[#This Row],[I50%]])</f>
        <v>12031</v>
      </c>
      <c r="BG133" s="2">
        <f>Table6[[#This Row],[S50%]]+Table6[[#This Row],[I50%]]</f>
        <v>2668</v>
      </c>
    </row>
    <row r="134" spans="1:59" x14ac:dyDescent="0.2">
      <c r="A134">
        <v>1591105327</v>
      </c>
      <c r="B134">
        <v>240</v>
      </c>
      <c r="D134" t="s">
        <v>48</v>
      </c>
      <c r="E134" t="s">
        <v>135</v>
      </c>
      <c r="F134" t="s">
        <v>49</v>
      </c>
      <c r="G134">
        <v>14663</v>
      </c>
      <c r="H134">
        <v>16037</v>
      </c>
      <c r="I134">
        <v>17414</v>
      </c>
      <c r="J134">
        <v>18669</v>
      </c>
      <c r="K134">
        <v>20656</v>
      </c>
      <c r="L134">
        <v>21428</v>
      </c>
      <c r="M134">
        <v>22365</v>
      </c>
      <c r="N134">
        <v>22426</v>
      </c>
      <c r="O134">
        <v>22986</v>
      </c>
      <c r="P134">
        <v>22986</v>
      </c>
      <c r="Q134">
        <v>22986</v>
      </c>
      <c r="R134">
        <v>22986</v>
      </c>
      <c r="S134">
        <v>2297</v>
      </c>
      <c r="T134">
        <v>2366</v>
      </c>
      <c r="U134">
        <v>2435</v>
      </c>
      <c r="V134">
        <v>2456</v>
      </c>
      <c r="W134">
        <v>2512</v>
      </c>
      <c r="X134">
        <v>2560</v>
      </c>
      <c r="Y134">
        <v>2581</v>
      </c>
      <c r="Z134">
        <v>2587</v>
      </c>
      <c r="AA134">
        <v>2633</v>
      </c>
      <c r="AB134">
        <v>2633</v>
      </c>
      <c r="AC134">
        <v>2633</v>
      </c>
      <c r="AD134">
        <v>2633</v>
      </c>
      <c r="AE134">
        <v>366</v>
      </c>
      <c r="AF134">
        <v>377</v>
      </c>
      <c r="AG134">
        <v>384</v>
      </c>
      <c r="AH134">
        <v>389</v>
      </c>
      <c r="AI134">
        <v>407</v>
      </c>
      <c r="AJ134">
        <v>414</v>
      </c>
      <c r="AK134">
        <v>443</v>
      </c>
      <c r="AL134">
        <v>475</v>
      </c>
      <c r="AM134">
        <v>499</v>
      </c>
      <c r="AN134">
        <v>499</v>
      </c>
      <c r="AO134">
        <v>499</v>
      </c>
      <c r="AP134">
        <v>499</v>
      </c>
      <c r="AQ134">
        <v>3866</v>
      </c>
      <c r="AR134">
        <v>0</v>
      </c>
      <c r="AS134">
        <v>14978</v>
      </c>
      <c r="AT134">
        <v>14579</v>
      </c>
      <c r="AU134">
        <v>2728</v>
      </c>
      <c r="AV134">
        <v>24298</v>
      </c>
      <c r="AW134">
        <v>365</v>
      </c>
      <c r="AX134">
        <v>363</v>
      </c>
      <c r="AY134">
        <v>256</v>
      </c>
      <c r="AZ134">
        <v>903</v>
      </c>
      <c r="BA134">
        <v>2272</v>
      </c>
      <c r="BB134">
        <v>2284</v>
      </c>
      <c r="BC134">
        <v>1752</v>
      </c>
      <c r="BD134">
        <v>3120</v>
      </c>
      <c r="BE134">
        <v>63</v>
      </c>
      <c r="BF134">
        <f>Table6[[#This Row],[50%]]-(Table6[[#This Row],[S50%]]+Table6[[#This Row],[I50%]])</f>
        <v>12000</v>
      </c>
      <c r="BG134" s="2">
        <f>Table6[[#This Row],[S50%]]+Table6[[#This Row],[I50%]]</f>
        <v>2663</v>
      </c>
    </row>
    <row r="135" spans="1:59" x14ac:dyDescent="0.2">
      <c r="A135">
        <v>1591105329</v>
      </c>
      <c r="B135">
        <v>240</v>
      </c>
      <c r="D135" t="s">
        <v>48</v>
      </c>
      <c r="E135" t="s">
        <v>323</v>
      </c>
      <c r="F135" t="s">
        <v>49</v>
      </c>
      <c r="G135">
        <v>14573</v>
      </c>
      <c r="H135">
        <v>16000</v>
      </c>
      <c r="I135">
        <v>17274</v>
      </c>
      <c r="J135">
        <v>18447</v>
      </c>
      <c r="K135">
        <v>20418</v>
      </c>
      <c r="L135">
        <v>21372</v>
      </c>
      <c r="M135">
        <v>22365</v>
      </c>
      <c r="N135">
        <v>22426</v>
      </c>
      <c r="O135">
        <v>23116</v>
      </c>
      <c r="P135">
        <v>23116</v>
      </c>
      <c r="Q135">
        <v>23116</v>
      </c>
      <c r="R135">
        <v>23116</v>
      </c>
      <c r="S135">
        <v>2301</v>
      </c>
      <c r="T135">
        <v>2391</v>
      </c>
      <c r="U135">
        <v>2446</v>
      </c>
      <c r="V135">
        <v>2471</v>
      </c>
      <c r="W135">
        <v>2537</v>
      </c>
      <c r="X135">
        <v>2565</v>
      </c>
      <c r="Y135">
        <v>2581</v>
      </c>
      <c r="Z135">
        <v>2587</v>
      </c>
      <c r="AA135">
        <v>2633</v>
      </c>
      <c r="AB135">
        <v>2633</v>
      </c>
      <c r="AC135">
        <v>2633</v>
      </c>
      <c r="AD135">
        <v>2633</v>
      </c>
      <c r="AE135">
        <v>366</v>
      </c>
      <c r="AF135">
        <v>378</v>
      </c>
      <c r="AG135">
        <v>384</v>
      </c>
      <c r="AH135">
        <v>389</v>
      </c>
      <c r="AI135">
        <v>398</v>
      </c>
      <c r="AJ135">
        <v>415</v>
      </c>
      <c r="AK135">
        <v>427</v>
      </c>
      <c r="AL135">
        <v>443</v>
      </c>
      <c r="AM135">
        <v>475</v>
      </c>
      <c r="AN135">
        <v>475</v>
      </c>
      <c r="AO135">
        <v>475</v>
      </c>
      <c r="AP135">
        <v>475</v>
      </c>
      <c r="AQ135">
        <v>3897</v>
      </c>
      <c r="AR135">
        <v>0</v>
      </c>
      <c r="AS135">
        <v>14972</v>
      </c>
      <c r="AT135">
        <v>14575</v>
      </c>
      <c r="AU135">
        <v>2728</v>
      </c>
      <c r="AV135">
        <v>24298</v>
      </c>
      <c r="AW135">
        <v>365</v>
      </c>
      <c r="AX135">
        <v>363</v>
      </c>
      <c r="AY135">
        <v>256</v>
      </c>
      <c r="AZ135">
        <v>903</v>
      </c>
      <c r="BA135">
        <v>2272</v>
      </c>
      <c r="BB135">
        <v>2284</v>
      </c>
      <c r="BC135">
        <v>1752</v>
      </c>
      <c r="BD135">
        <v>3120</v>
      </c>
      <c r="BE135">
        <v>63</v>
      </c>
      <c r="BF135">
        <f>Table6[[#This Row],[50%]]-(Table6[[#This Row],[S50%]]+Table6[[#This Row],[I50%]])</f>
        <v>11906</v>
      </c>
      <c r="BG135" s="2">
        <f>Table6[[#This Row],[S50%]]+Table6[[#This Row],[I50%]]</f>
        <v>2667</v>
      </c>
    </row>
    <row r="136" spans="1:59" x14ac:dyDescent="0.2">
      <c r="A136">
        <v>1591105331</v>
      </c>
      <c r="B136">
        <v>240</v>
      </c>
      <c r="D136" t="s">
        <v>48</v>
      </c>
      <c r="E136" t="s">
        <v>191</v>
      </c>
      <c r="F136" t="s">
        <v>49</v>
      </c>
      <c r="G136">
        <v>14573</v>
      </c>
      <c r="H136">
        <v>16276</v>
      </c>
      <c r="I136">
        <v>17646</v>
      </c>
      <c r="J136">
        <v>18548</v>
      </c>
      <c r="K136">
        <v>20724</v>
      </c>
      <c r="L136">
        <v>21751</v>
      </c>
      <c r="M136">
        <v>22727</v>
      </c>
      <c r="N136">
        <v>23084</v>
      </c>
      <c r="O136">
        <v>23116</v>
      </c>
      <c r="P136">
        <v>23116</v>
      </c>
      <c r="Q136">
        <v>23116</v>
      </c>
      <c r="R136">
        <v>23116</v>
      </c>
      <c r="S136">
        <v>2310</v>
      </c>
      <c r="T136">
        <v>2396</v>
      </c>
      <c r="U136">
        <v>2446</v>
      </c>
      <c r="V136">
        <v>2466</v>
      </c>
      <c r="W136">
        <v>2515</v>
      </c>
      <c r="X136">
        <v>2575</v>
      </c>
      <c r="Y136">
        <v>2581</v>
      </c>
      <c r="Z136">
        <v>2633</v>
      </c>
      <c r="AA136">
        <v>2662</v>
      </c>
      <c r="AB136">
        <v>2662</v>
      </c>
      <c r="AC136">
        <v>2662</v>
      </c>
      <c r="AD136">
        <v>2662</v>
      </c>
      <c r="AE136">
        <v>366</v>
      </c>
      <c r="AF136">
        <v>377</v>
      </c>
      <c r="AG136">
        <v>386</v>
      </c>
      <c r="AH136">
        <v>389</v>
      </c>
      <c r="AI136">
        <v>407</v>
      </c>
      <c r="AJ136">
        <v>415</v>
      </c>
      <c r="AK136">
        <v>442</v>
      </c>
      <c r="AL136">
        <v>445</v>
      </c>
      <c r="AM136">
        <v>475</v>
      </c>
      <c r="AN136">
        <v>475</v>
      </c>
      <c r="AO136">
        <v>475</v>
      </c>
      <c r="AP136">
        <v>475</v>
      </c>
      <c r="AQ136">
        <v>3921</v>
      </c>
      <c r="AR136">
        <v>0</v>
      </c>
      <c r="AS136">
        <v>14972</v>
      </c>
      <c r="AT136">
        <v>14580</v>
      </c>
      <c r="AU136">
        <v>2728</v>
      </c>
      <c r="AV136">
        <v>24298</v>
      </c>
      <c r="AW136">
        <v>365</v>
      </c>
      <c r="AX136">
        <v>363</v>
      </c>
      <c r="AY136">
        <v>256</v>
      </c>
      <c r="AZ136">
        <v>903</v>
      </c>
      <c r="BA136">
        <v>2274</v>
      </c>
      <c r="BB136">
        <v>2284</v>
      </c>
      <c r="BC136">
        <v>1752</v>
      </c>
      <c r="BD136">
        <v>3120</v>
      </c>
      <c r="BE136">
        <v>63</v>
      </c>
      <c r="BF136">
        <f>Table6[[#This Row],[50%]]-(Table6[[#This Row],[S50%]]+Table6[[#This Row],[I50%]])</f>
        <v>11897</v>
      </c>
      <c r="BG136" s="2">
        <f>Table6[[#This Row],[S50%]]+Table6[[#This Row],[I50%]]</f>
        <v>2676</v>
      </c>
    </row>
    <row r="137" spans="1:59" x14ac:dyDescent="0.2">
      <c r="A137">
        <v>1591105333</v>
      </c>
      <c r="B137">
        <v>240</v>
      </c>
      <c r="D137" t="s">
        <v>48</v>
      </c>
      <c r="E137" t="s">
        <v>258</v>
      </c>
      <c r="F137" t="s">
        <v>49</v>
      </c>
      <c r="G137">
        <v>14573</v>
      </c>
      <c r="H137">
        <v>16441</v>
      </c>
      <c r="I137">
        <v>18022</v>
      </c>
      <c r="J137">
        <v>18891</v>
      </c>
      <c r="K137">
        <v>20689</v>
      </c>
      <c r="L137">
        <v>21532</v>
      </c>
      <c r="M137">
        <v>22727</v>
      </c>
      <c r="N137">
        <v>23084</v>
      </c>
      <c r="O137">
        <v>23116</v>
      </c>
      <c r="P137">
        <v>23116</v>
      </c>
      <c r="Q137">
        <v>23116</v>
      </c>
      <c r="R137">
        <v>23116</v>
      </c>
      <c r="S137">
        <v>2301</v>
      </c>
      <c r="T137">
        <v>2417</v>
      </c>
      <c r="U137">
        <v>2455</v>
      </c>
      <c r="V137">
        <v>2486</v>
      </c>
      <c r="W137">
        <v>2522</v>
      </c>
      <c r="X137">
        <v>2575</v>
      </c>
      <c r="Y137">
        <v>2633</v>
      </c>
      <c r="Z137">
        <v>2662</v>
      </c>
      <c r="AA137">
        <v>2664</v>
      </c>
      <c r="AB137">
        <v>2664</v>
      </c>
      <c r="AC137">
        <v>2664</v>
      </c>
      <c r="AD137">
        <v>2664</v>
      </c>
      <c r="AE137">
        <v>366</v>
      </c>
      <c r="AF137">
        <v>375</v>
      </c>
      <c r="AG137">
        <v>384</v>
      </c>
      <c r="AH137">
        <v>388</v>
      </c>
      <c r="AI137">
        <v>405</v>
      </c>
      <c r="AJ137">
        <v>415</v>
      </c>
      <c r="AK137">
        <v>442</v>
      </c>
      <c r="AL137">
        <v>445</v>
      </c>
      <c r="AM137">
        <v>523</v>
      </c>
      <c r="AN137">
        <v>523</v>
      </c>
      <c r="AO137">
        <v>523</v>
      </c>
      <c r="AP137">
        <v>523</v>
      </c>
      <c r="AQ137">
        <v>3952</v>
      </c>
      <c r="AR137">
        <v>0</v>
      </c>
      <c r="AS137">
        <v>14962</v>
      </c>
      <c r="AT137">
        <v>14575</v>
      </c>
      <c r="AU137">
        <v>2726</v>
      </c>
      <c r="AV137">
        <v>24298</v>
      </c>
      <c r="AW137">
        <v>365</v>
      </c>
      <c r="AX137">
        <v>363</v>
      </c>
      <c r="AY137">
        <v>256</v>
      </c>
      <c r="AZ137">
        <v>903</v>
      </c>
      <c r="BA137">
        <v>2273</v>
      </c>
      <c r="BB137">
        <v>2284</v>
      </c>
      <c r="BC137">
        <v>1752</v>
      </c>
      <c r="BD137">
        <v>3120</v>
      </c>
      <c r="BE137">
        <v>63</v>
      </c>
      <c r="BF137">
        <f>Table6[[#This Row],[50%]]-(Table6[[#This Row],[S50%]]+Table6[[#This Row],[I50%]])</f>
        <v>11906</v>
      </c>
      <c r="BG137" s="2">
        <f>Table6[[#This Row],[S50%]]+Table6[[#This Row],[I50%]]</f>
        <v>2667</v>
      </c>
    </row>
    <row r="138" spans="1:59" x14ac:dyDescent="0.2">
      <c r="A138">
        <v>1591105335</v>
      </c>
      <c r="B138">
        <v>240</v>
      </c>
      <c r="D138" t="s">
        <v>48</v>
      </c>
      <c r="E138" t="s">
        <v>135</v>
      </c>
      <c r="F138" t="s">
        <v>49</v>
      </c>
      <c r="G138">
        <v>14468</v>
      </c>
      <c r="H138">
        <v>16436</v>
      </c>
      <c r="I138">
        <v>18022</v>
      </c>
      <c r="J138">
        <v>18891</v>
      </c>
      <c r="K138">
        <v>20620</v>
      </c>
      <c r="L138">
        <v>21325</v>
      </c>
      <c r="M138">
        <v>23084</v>
      </c>
      <c r="N138">
        <v>23116</v>
      </c>
      <c r="O138">
        <v>23244</v>
      </c>
      <c r="P138">
        <v>23244</v>
      </c>
      <c r="Q138">
        <v>23244</v>
      </c>
      <c r="R138">
        <v>23244</v>
      </c>
      <c r="S138">
        <v>2283</v>
      </c>
      <c r="T138">
        <v>2361</v>
      </c>
      <c r="U138">
        <v>2435</v>
      </c>
      <c r="V138">
        <v>2471</v>
      </c>
      <c r="W138">
        <v>2512</v>
      </c>
      <c r="X138">
        <v>2537</v>
      </c>
      <c r="Y138">
        <v>2580</v>
      </c>
      <c r="Z138">
        <v>2662</v>
      </c>
      <c r="AA138">
        <v>2664</v>
      </c>
      <c r="AB138">
        <v>2664</v>
      </c>
      <c r="AC138">
        <v>2664</v>
      </c>
      <c r="AD138">
        <v>2664</v>
      </c>
      <c r="AE138">
        <v>366</v>
      </c>
      <c r="AF138">
        <v>374</v>
      </c>
      <c r="AG138">
        <v>382</v>
      </c>
      <c r="AH138">
        <v>387</v>
      </c>
      <c r="AI138">
        <v>398</v>
      </c>
      <c r="AJ138">
        <v>415</v>
      </c>
      <c r="AK138">
        <v>445</v>
      </c>
      <c r="AL138">
        <v>523</v>
      </c>
      <c r="AM138">
        <v>564</v>
      </c>
      <c r="AN138">
        <v>564</v>
      </c>
      <c r="AO138">
        <v>564</v>
      </c>
      <c r="AP138">
        <v>564</v>
      </c>
      <c r="AQ138">
        <v>3984</v>
      </c>
      <c r="AR138">
        <v>0</v>
      </c>
      <c r="AS138">
        <v>14957</v>
      </c>
      <c r="AT138">
        <v>14572</v>
      </c>
      <c r="AU138">
        <v>2726</v>
      </c>
      <c r="AV138">
        <v>24298</v>
      </c>
      <c r="AW138">
        <v>365</v>
      </c>
      <c r="AX138">
        <v>363</v>
      </c>
      <c r="AY138">
        <v>256</v>
      </c>
      <c r="AZ138">
        <v>903</v>
      </c>
      <c r="BA138">
        <v>2272</v>
      </c>
      <c r="BB138">
        <v>2284</v>
      </c>
      <c r="BC138">
        <v>1752</v>
      </c>
      <c r="BD138">
        <v>3120</v>
      </c>
      <c r="BE138">
        <v>63</v>
      </c>
      <c r="BF138">
        <f>Table6[[#This Row],[50%]]-(Table6[[#This Row],[S50%]]+Table6[[#This Row],[I50%]])</f>
        <v>11819</v>
      </c>
      <c r="BG138" s="2">
        <f>Table6[[#This Row],[S50%]]+Table6[[#This Row],[I50%]]</f>
        <v>2649</v>
      </c>
    </row>
    <row r="139" spans="1:59" x14ac:dyDescent="0.2">
      <c r="A139">
        <v>1591105337</v>
      </c>
      <c r="B139">
        <v>240</v>
      </c>
      <c r="D139" t="s">
        <v>48</v>
      </c>
      <c r="E139" t="s">
        <v>135</v>
      </c>
      <c r="F139" t="s">
        <v>49</v>
      </c>
      <c r="G139">
        <v>14060</v>
      </c>
      <c r="H139">
        <v>16395</v>
      </c>
      <c r="I139">
        <v>18086</v>
      </c>
      <c r="J139">
        <v>18926</v>
      </c>
      <c r="K139">
        <v>20689</v>
      </c>
      <c r="L139">
        <v>22300</v>
      </c>
      <c r="M139">
        <v>23084</v>
      </c>
      <c r="N139">
        <v>23116</v>
      </c>
      <c r="O139">
        <v>23244</v>
      </c>
      <c r="P139">
        <v>23244</v>
      </c>
      <c r="Q139">
        <v>23244</v>
      </c>
      <c r="R139">
        <v>23244</v>
      </c>
      <c r="S139">
        <v>2280</v>
      </c>
      <c r="T139">
        <v>2361</v>
      </c>
      <c r="U139">
        <v>2439</v>
      </c>
      <c r="V139">
        <v>2486</v>
      </c>
      <c r="W139">
        <v>2520</v>
      </c>
      <c r="X139">
        <v>2558</v>
      </c>
      <c r="Y139">
        <v>2591</v>
      </c>
      <c r="Z139">
        <v>2662</v>
      </c>
      <c r="AA139">
        <v>2664</v>
      </c>
      <c r="AB139">
        <v>2664</v>
      </c>
      <c r="AC139">
        <v>2664</v>
      </c>
      <c r="AD139">
        <v>2664</v>
      </c>
      <c r="AE139">
        <v>366</v>
      </c>
      <c r="AF139">
        <v>375</v>
      </c>
      <c r="AG139">
        <v>383</v>
      </c>
      <c r="AH139">
        <v>390</v>
      </c>
      <c r="AI139">
        <v>401</v>
      </c>
      <c r="AJ139">
        <v>422</v>
      </c>
      <c r="AK139">
        <v>455</v>
      </c>
      <c r="AL139">
        <v>523</v>
      </c>
      <c r="AM139">
        <v>564</v>
      </c>
      <c r="AN139">
        <v>564</v>
      </c>
      <c r="AO139">
        <v>564</v>
      </c>
      <c r="AP139">
        <v>564</v>
      </c>
      <c r="AQ139">
        <v>4019</v>
      </c>
      <c r="AR139">
        <v>0</v>
      </c>
      <c r="AS139">
        <v>14956</v>
      </c>
      <c r="AT139">
        <v>14571</v>
      </c>
      <c r="AU139">
        <v>2726</v>
      </c>
      <c r="AV139">
        <v>24298</v>
      </c>
      <c r="AW139">
        <v>365</v>
      </c>
      <c r="AX139">
        <v>363</v>
      </c>
      <c r="AY139">
        <v>256</v>
      </c>
      <c r="AZ139">
        <v>903</v>
      </c>
      <c r="BA139">
        <v>2272</v>
      </c>
      <c r="BB139">
        <v>2284</v>
      </c>
      <c r="BC139">
        <v>1752</v>
      </c>
      <c r="BD139">
        <v>3120</v>
      </c>
      <c r="BE139">
        <v>63</v>
      </c>
      <c r="BF139">
        <f>Table6[[#This Row],[50%]]-(Table6[[#This Row],[S50%]]+Table6[[#This Row],[I50%]])</f>
        <v>11414</v>
      </c>
      <c r="BG139" s="2">
        <f>Table6[[#This Row],[S50%]]+Table6[[#This Row],[I50%]]</f>
        <v>2646</v>
      </c>
    </row>
    <row r="140" spans="1:59" x14ac:dyDescent="0.2">
      <c r="A140">
        <v>1591105339</v>
      </c>
      <c r="B140">
        <v>240</v>
      </c>
      <c r="D140" t="s">
        <v>48</v>
      </c>
      <c r="E140" t="s">
        <v>318</v>
      </c>
      <c r="F140" t="s">
        <v>49</v>
      </c>
      <c r="G140">
        <v>14060</v>
      </c>
      <c r="H140">
        <v>16963</v>
      </c>
      <c r="I140">
        <v>18917</v>
      </c>
      <c r="J140">
        <v>19241</v>
      </c>
      <c r="K140">
        <v>20740</v>
      </c>
      <c r="L140">
        <v>22883</v>
      </c>
      <c r="M140">
        <v>23244</v>
      </c>
      <c r="N140">
        <v>23451</v>
      </c>
      <c r="O140">
        <v>24453</v>
      </c>
      <c r="P140">
        <v>24453</v>
      </c>
      <c r="Q140">
        <v>24453</v>
      </c>
      <c r="R140">
        <v>24453</v>
      </c>
      <c r="S140">
        <v>2276</v>
      </c>
      <c r="T140">
        <v>2367</v>
      </c>
      <c r="U140">
        <v>2447</v>
      </c>
      <c r="V140">
        <v>2491</v>
      </c>
      <c r="W140">
        <v>2516</v>
      </c>
      <c r="X140">
        <v>2550</v>
      </c>
      <c r="Y140">
        <v>2611</v>
      </c>
      <c r="Z140">
        <v>2662</v>
      </c>
      <c r="AA140">
        <v>2664</v>
      </c>
      <c r="AB140">
        <v>2664</v>
      </c>
      <c r="AC140">
        <v>2664</v>
      </c>
      <c r="AD140">
        <v>2664</v>
      </c>
      <c r="AE140">
        <v>367</v>
      </c>
      <c r="AF140">
        <v>378</v>
      </c>
      <c r="AG140">
        <v>387</v>
      </c>
      <c r="AH140">
        <v>391</v>
      </c>
      <c r="AI140">
        <v>400</v>
      </c>
      <c r="AJ140">
        <v>416</v>
      </c>
      <c r="AK140">
        <v>455</v>
      </c>
      <c r="AL140">
        <v>523</v>
      </c>
      <c r="AM140">
        <v>564</v>
      </c>
      <c r="AN140">
        <v>564</v>
      </c>
      <c r="AO140">
        <v>564</v>
      </c>
      <c r="AP140">
        <v>564</v>
      </c>
      <c r="AQ140">
        <v>4050</v>
      </c>
      <c r="AR140">
        <v>0</v>
      </c>
      <c r="AS140">
        <v>14956</v>
      </c>
      <c r="AT140">
        <v>14578</v>
      </c>
      <c r="AU140">
        <v>2726</v>
      </c>
      <c r="AV140">
        <v>24453</v>
      </c>
      <c r="AW140">
        <v>365</v>
      </c>
      <c r="AX140">
        <v>363</v>
      </c>
      <c r="AY140">
        <v>256</v>
      </c>
      <c r="AZ140">
        <v>903</v>
      </c>
      <c r="BA140">
        <v>2273</v>
      </c>
      <c r="BB140">
        <v>2285</v>
      </c>
      <c r="BC140">
        <v>1752</v>
      </c>
      <c r="BD140">
        <v>3120</v>
      </c>
      <c r="BE140">
        <v>63</v>
      </c>
      <c r="BF140">
        <f>Table6[[#This Row],[50%]]-(Table6[[#This Row],[S50%]]+Table6[[#This Row],[I50%]])</f>
        <v>11417</v>
      </c>
      <c r="BG140" s="2">
        <f>Table6[[#This Row],[S50%]]+Table6[[#This Row],[I50%]]</f>
        <v>2643</v>
      </c>
    </row>
    <row r="141" spans="1:59" x14ac:dyDescent="0.2">
      <c r="A141">
        <v>1591105341</v>
      </c>
      <c r="B141">
        <v>240</v>
      </c>
      <c r="D141" t="s">
        <v>48</v>
      </c>
      <c r="E141" t="s">
        <v>135</v>
      </c>
      <c r="F141" t="s">
        <v>49</v>
      </c>
      <c r="G141">
        <v>13931</v>
      </c>
      <c r="H141">
        <v>16781</v>
      </c>
      <c r="I141">
        <v>18910</v>
      </c>
      <c r="J141">
        <v>19241</v>
      </c>
      <c r="K141">
        <v>20941</v>
      </c>
      <c r="L141">
        <v>23010</v>
      </c>
      <c r="M141">
        <v>23451</v>
      </c>
      <c r="N141">
        <v>24453</v>
      </c>
      <c r="O141">
        <v>24919</v>
      </c>
      <c r="P141">
        <v>24919</v>
      </c>
      <c r="Q141">
        <v>24919</v>
      </c>
      <c r="R141">
        <v>24919</v>
      </c>
      <c r="S141">
        <v>2282</v>
      </c>
      <c r="T141">
        <v>2367</v>
      </c>
      <c r="U141">
        <v>2445</v>
      </c>
      <c r="V141">
        <v>2492</v>
      </c>
      <c r="W141">
        <v>2516</v>
      </c>
      <c r="X141">
        <v>2542</v>
      </c>
      <c r="Y141">
        <v>2591</v>
      </c>
      <c r="Z141">
        <v>2611</v>
      </c>
      <c r="AA141">
        <v>2664</v>
      </c>
      <c r="AB141">
        <v>2664</v>
      </c>
      <c r="AC141">
        <v>2664</v>
      </c>
      <c r="AD141">
        <v>2664</v>
      </c>
      <c r="AE141">
        <v>367</v>
      </c>
      <c r="AF141">
        <v>378</v>
      </c>
      <c r="AG141">
        <v>386</v>
      </c>
      <c r="AH141">
        <v>391</v>
      </c>
      <c r="AI141">
        <v>400</v>
      </c>
      <c r="AJ141">
        <v>407</v>
      </c>
      <c r="AK141">
        <v>455</v>
      </c>
      <c r="AL141">
        <v>523</v>
      </c>
      <c r="AM141">
        <v>564</v>
      </c>
      <c r="AN141">
        <v>564</v>
      </c>
      <c r="AO141">
        <v>564</v>
      </c>
      <c r="AP141">
        <v>564</v>
      </c>
      <c r="AQ141">
        <v>4075</v>
      </c>
      <c r="AR141">
        <v>0</v>
      </c>
      <c r="AS141">
        <v>14949</v>
      </c>
      <c r="AT141">
        <v>14572</v>
      </c>
      <c r="AU141">
        <v>2726</v>
      </c>
      <c r="AV141">
        <v>24919</v>
      </c>
      <c r="AW141">
        <v>365</v>
      </c>
      <c r="AX141">
        <v>363</v>
      </c>
      <c r="AY141">
        <v>256</v>
      </c>
      <c r="AZ141">
        <v>903</v>
      </c>
      <c r="BA141">
        <v>2273</v>
      </c>
      <c r="BB141">
        <v>2285</v>
      </c>
      <c r="BC141">
        <v>1752</v>
      </c>
      <c r="BD141">
        <v>3120</v>
      </c>
      <c r="BE141">
        <v>63</v>
      </c>
      <c r="BF141">
        <f>Table6[[#This Row],[50%]]-(Table6[[#This Row],[S50%]]+Table6[[#This Row],[I50%]])</f>
        <v>11282</v>
      </c>
      <c r="BG141" s="2">
        <f>Table6[[#This Row],[S50%]]+Table6[[#This Row],[I50%]]</f>
        <v>2649</v>
      </c>
    </row>
    <row r="142" spans="1:59" x14ac:dyDescent="0.2">
      <c r="A142">
        <v>1591105343</v>
      </c>
      <c r="B142">
        <v>240</v>
      </c>
      <c r="D142" t="s">
        <v>48</v>
      </c>
      <c r="E142" t="s">
        <v>323</v>
      </c>
      <c r="F142" t="s">
        <v>49</v>
      </c>
      <c r="G142">
        <v>13261</v>
      </c>
      <c r="H142">
        <v>16318</v>
      </c>
      <c r="I142">
        <v>18538</v>
      </c>
      <c r="J142">
        <v>19241</v>
      </c>
      <c r="K142">
        <v>20740</v>
      </c>
      <c r="L142">
        <v>22695</v>
      </c>
      <c r="M142">
        <v>23451</v>
      </c>
      <c r="N142">
        <v>24453</v>
      </c>
      <c r="O142">
        <v>24919</v>
      </c>
      <c r="P142">
        <v>24919</v>
      </c>
      <c r="Q142">
        <v>24919</v>
      </c>
      <c r="R142">
        <v>24919</v>
      </c>
      <c r="S142">
        <v>2275</v>
      </c>
      <c r="T142">
        <v>2349</v>
      </c>
      <c r="U142">
        <v>2427</v>
      </c>
      <c r="V142">
        <v>2452</v>
      </c>
      <c r="W142">
        <v>2503</v>
      </c>
      <c r="X142">
        <v>2529</v>
      </c>
      <c r="Y142">
        <v>2578</v>
      </c>
      <c r="Z142">
        <v>2591</v>
      </c>
      <c r="AA142">
        <v>2611</v>
      </c>
      <c r="AB142">
        <v>2611</v>
      </c>
      <c r="AC142">
        <v>2611</v>
      </c>
      <c r="AD142">
        <v>2611</v>
      </c>
      <c r="AE142">
        <v>367</v>
      </c>
      <c r="AF142">
        <v>380</v>
      </c>
      <c r="AG142">
        <v>386</v>
      </c>
      <c r="AH142">
        <v>390</v>
      </c>
      <c r="AI142">
        <v>398</v>
      </c>
      <c r="AJ142">
        <v>404</v>
      </c>
      <c r="AK142">
        <v>425</v>
      </c>
      <c r="AL142">
        <v>446</v>
      </c>
      <c r="AM142">
        <v>455</v>
      </c>
      <c r="AN142">
        <v>455</v>
      </c>
      <c r="AO142">
        <v>455</v>
      </c>
      <c r="AP142">
        <v>455</v>
      </c>
      <c r="AQ142">
        <v>4108</v>
      </c>
      <c r="AR142">
        <v>0</v>
      </c>
      <c r="AS142">
        <v>14932</v>
      </c>
      <c r="AT142">
        <v>14566</v>
      </c>
      <c r="AU142">
        <v>2726</v>
      </c>
      <c r="AV142">
        <v>24919</v>
      </c>
      <c r="AW142">
        <v>365</v>
      </c>
      <c r="AX142">
        <v>363</v>
      </c>
      <c r="AY142">
        <v>256</v>
      </c>
      <c r="AZ142">
        <v>903</v>
      </c>
      <c r="BA142">
        <v>2273</v>
      </c>
      <c r="BB142">
        <v>2285</v>
      </c>
      <c r="BC142">
        <v>1752</v>
      </c>
      <c r="BD142">
        <v>3120</v>
      </c>
      <c r="BE142">
        <v>63</v>
      </c>
      <c r="BF142">
        <f>Table6[[#This Row],[50%]]-(Table6[[#This Row],[S50%]]+Table6[[#This Row],[I50%]])</f>
        <v>10619</v>
      </c>
      <c r="BG142" s="2">
        <f>Table6[[#This Row],[S50%]]+Table6[[#This Row],[I50%]]</f>
        <v>2642</v>
      </c>
    </row>
    <row r="143" spans="1:59" x14ac:dyDescent="0.2">
      <c r="A143">
        <v>1591105345</v>
      </c>
      <c r="B143">
        <v>240</v>
      </c>
      <c r="D143" t="s">
        <v>48</v>
      </c>
      <c r="E143" t="s">
        <v>341</v>
      </c>
      <c r="F143" t="s">
        <v>49</v>
      </c>
      <c r="G143">
        <v>13593</v>
      </c>
      <c r="H143">
        <v>16246</v>
      </c>
      <c r="I143">
        <v>18993</v>
      </c>
      <c r="J143">
        <v>19623</v>
      </c>
      <c r="K143">
        <v>21702</v>
      </c>
      <c r="L143">
        <v>23010</v>
      </c>
      <c r="M143">
        <v>23451</v>
      </c>
      <c r="N143">
        <v>24919</v>
      </c>
      <c r="O143">
        <v>25080</v>
      </c>
      <c r="P143">
        <v>25080</v>
      </c>
      <c r="Q143">
        <v>25080</v>
      </c>
      <c r="R143">
        <v>25080</v>
      </c>
      <c r="S143">
        <v>2282</v>
      </c>
      <c r="T143">
        <v>2353</v>
      </c>
      <c r="U143">
        <v>2441</v>
      </c>
      <c r="V143">
        <v>2457</v>
      </c>
      <c r="W143">
        <v>2510</v>
      </c>
      <c r="X143">
        <v>2542</v>
      </c>
      <c r="Y143">
        <v>2591</v>
      </c>
      <c r="Z143">
        <v>2611</v>
      </c>
      <c r="AA143">
        <v>2680</v>
      </c>
      <c r="AB143">
        <v>2680</v>
      </c>
      <c r="AC143">
        <v>2680</v>
      </c>
      <c r="AD143">
        <v>2680</v>
      </c>
      <c r="AE143">
        <v>369</v>
      </c>
      <c r="AF143">
        <v>380</v>
      </c>
      <c r="AG143">
        <v>385</v>
      </c>
      <c r="AH143">
        <v>388</v>
      </c>
      <c r="AI143">
        <v>397</v>
      </c>
      <c r="AJ143">
        <v>404</v>
      </c>
      <c r="AK143">
        <v>423</v>
      </c>
      <c r="AL143">
        <v>447</v>
      </c>
      <c r="AM143">
        <v>455</v>
      </c>
      <c r="AN143">
        <v>455</v>
      </c>
      <c r="AO143">
        <v>455</v>
      </c>
      <c r="AP143">
        <v>455</v>
      </c>
      <c r="AQ143">
        <v>4142</v>
      </c>
      <c r="AR143">
        <v>0</v>
      </c>
      <c r="AS143">
        <v>14932</v>
      </c>
      <c r="AT143">
        <v>14569</v>
      </c>
      <c r="AU143">
        <v>2726</v>
      </c>
      <c r="AV143">
        <v>25080</v>
      </c>
      <c r="AW143">
        <v>365</v>
      </c>
      <c r="AX143">
        <v>364</v>
      </c>
      <c r="AY143">
        <v>256</v>
      </c>
      <c r="AZ143">
        <v>903</v>
      </c>
      <c r="BA143">
        <v>2274</v>
      </c>
      <c r="BB143">
        <v>2285</v>
      </c>
      <c r="BC143">
        <v>1752</v>
      </c>
      <c r="BD143">
        <v>3120</v>
      </c>
      <c r="BE143">
        <v>63</v>
      </c>
      <c r="BF143">
        <f>Table6[[#This Row],[50%]]-(Table6[[#This Row],[S50%]]+Table6[[#This Row],[I50%]])</f>
        <v>10942</v>
      </c>
      <c r="BG143" s="2">
        <f>Table6[[#This Row],[S50%]]+Table6[[#This Row],[I50%]]</f>
        <v>2651</v>
      </c>
    </row>
    <row r="144" spans="1:59" x14ac:dyDescent="0.2">
      <c r="A144">
        <v>1591105347</v>
      </c>
      <c r="B144">
        <v>240</v>
      </c>
      <c r="D144" t="s">
        <v>48</v>
      </c>
      <c r="E144" t="s">
        <v>258</v>
      </c>
      <c r="F144" t="s">
        <v>49</v>
      </c>
      <c r="G144">
        <v>13443</v>
      </c>
      <c r="H144">
        <v>16246</v>
      </c>
      <c r="I144">
        <v>18993</v>
      </c>
      <c r="J144">
        <v>19692</v>
      </c>
      <c r="K144">
        <v>21956</v>
      </c>
      <c r="L144">
        <v>23134</v>
      </c>
      <c r="M144">
        <v>24919</v>
      </c>
      <c r="N144">
        <v>25080</v>
      </c>
      <c r="O144">
        <v>25331</v>
      </c>
      <c r="P144">
        <v>25331</v>
      </c>
      <c r="Q144">
        <v>25331</v>
      </c>
      <c r="R144">
        <v>25331</v>
      </c>
      <c r="S144">
        <v>2288</v>
      </c>
      <c r="T144">
        <v>2371</v>
      </c>
      <c r="U144">
        <v>2413</v>
      </c>
      <c r="V144">
        <v>2447</v>
      </c>
      <c r="W144">
        <v>2503</v>
      </c>
      <c r="X144">
        <v>2542</v>
      </c>
      <c r="Y144">
        <v>2603</v>
      </c>
      <c r="Z144">
        <v>2611</v>
      </c>
      <c r="AA144">
        <v>2680</v>
      </c>
      <c r="AB144">
        <v>2680</v>
      </c>
      <c r="AC144">
        <v>2680</v>
      </c>
      <c r="AD144">
        <v>2680</v>
      </c>
      <c r="AE144">
        <v>370</v>
      </c>
      <c r="AF144">
        <v>381</v>
      </c>
      <c r="AG144">
        <v>385</v>
      </c>
      <c r="AH144">
        <v>388</v>
      </c>
      <c r="AI144">
        <v>400</v>
      </c>
      <c r="AJ144">
        <v>404</v>
      </c>
      <c r="AK144">
        <v>413</v>
      </c>
      <c r="AL144">
        <v>423</v>
      </c>
      <c r="AM144">
        <v>447</v>
      </c>
      <c r="AN144">
        <v>447</v>
      </c>
      <c r="AO144">
        <v>447</v>
      </c>
      <c r="AP144">
        <v>447</v>
      </c>
      <c r="AQ144">
        <v>4173</v>
      </c>
      <c r="AR144">
        <v>0</v>
      </c>
      <c r="AS144">
        <v>14906</v>
      </c>
      <c r="AT144">
        <v>14565</v>
      </c>
      <c r="AU144">
        <v>2726</v>
      </c>
      <c r="AV144">
        <v>25331</v>
      </c>
      <c r="AW144">
        <v>365</v>
      </c>
      <c r="AX144">
        <v>364</v>
      </c>
      <c r="AY144">
        <v>256</v>
      </c>
      <c r="AZ144">
        <v>903</v>
      </c>
      <c r="BA144">
        <v>2274</v>
      </c>
      <c r="BB144">
        <v>2285</v>
      </c>
      <c r="BC144">
        <v>1752</v>
      </c>
      <c r="BD144">
        <v>3120</v>
      </c>
      <c r="BE144">
        <v>63</v>
      </c>
      <c r="BF144">
        <f>Table6[[#This Row],[50%]]-(Table6[[#This Row],[S50%]]+Table6[[#This Row],[I50%]])</f>
        <v>10785</v>
      </c>
      <c r="BG144" s="2">
        <f>Table6[[#This Row],[S50%]]+Table6[[#This Row],[I50%]]</f>
        <v>2658</v>
      </c>
    </row>
    <row r="145" spans="1:59" x14ac:dyDescent="0.2">
      <c r="A145">
        <v>1591105349</v>
      </c>
      <c r="B145">
        <v>240</v>
      </c>
      <c r="D145" t="s">
        <v>48</v>
      </c>
      <c r="E145" t="s">
        <v>328</v>
      </c>
      <c r="F145" t="s">
        <v>49</v>
      </c>
      <c r="G145">
        <v>13586</v>
      </c>
      <c r="H145">
        <v>15807</v>
      </c>
      <c r="I145">
        <v>18973</v>
      </c>
      <c r="J145">
        <v>19833</v>
      </c>
      <c r="K145">
        <v>21882</v>
      </c>
      <c r="L145">
        <v>23045</v>
      </c>
      <c r="M145">
        <v>25080</v>
      </c>
      <c r="N145">
        <v>25331</v>
      </c>
      <c r="O145">
        <v>25382</v>
      </c>
      <c r="P145">
        <v>25382</v>
      </c>
      <c r="Q145">
        <v>25382</v>
      </c>
      <c r="R145">
        <v>25382</v>
      </c>
      <c r="S145">
        <v>2278</v>
      </c>
      <c r="T145">
        <v>2351</v>
      </c>
      <c r="U145">
        <v>2398</v>
      </c>
      <c r="V145">
        <v>2444</v>
      </c>
      <c r="W145">
        <v>2510</v>
      </c>
      <c r="X145">
        <v>2542</v>
      </c>
      <c r="Y145">
        <v>2576</v>
      </c>
      <c r="Z145">
        <v>2603</v>
      </c>
      <c r="AA145">
        <v>2680</v>
      </c>
      <c r="AB145">
        <v>2680</v>
      </c>
      <c r="AC145">
        <v>2680</v>
      </c>
      <c r="AD145">
        <v>2680</v>
      </c>
      <c r="AE145">
        <v>370</v>
      </c>
      <c r="AF145">
        <v>381</v>
      </c>
      <c r="AG145">
        <v>386</v>
      </c>
      <c r="AH145">
        <v>387</v>
      </c>
      <c r="AI145">
        <v>401</v>
      </c>
      <c r="AJ145">
        <v>406</v>
      </c>
      <c r="AK145">
        <v>417</v>
      </c>
      <c r="AL145">
        <v>423</v>
      </c>
      <c r="AM145">
        <v>447</v>
      </c>
      <c r="AN145">
        <v>447</v>
      </c>
      <c r="AO145">
        <v>447</v>
      </c>
      <c r="AP145">
        <v>447</v>
      </c>
      <c r="AQ145">
        <v>4196</v>
      </c>
      <c r="AR145">
        <v>0</v>
      </c>
      <c r="AS145">
        <v>14905</v>
      </c>
      <c r="AT145">
        <v>14567</v>
      </c>
      <c r="AU145">
        <v>2726</v>
      </c>
      <c r="AV145">
        <v>25382</v>
      </c>
      <c r="AW145">
        <v>365</v>
      </c>
      <c r="AX145">
        <v>364</v>
      </c>
      <c r="AY145">
        <v>256</v>
      </c>
      <c r="AZ145">
        <v>903</v>
      </c>
      <c r="BA145">
        <v>2274</v>
      </c>
      <c r="BB145">
        <v>2285</v>
      </c>
      <c r="BC145">
        <v>1752</v>
      </c>
      <c r="BD145">
        <v>3120</v>
      </c>
      <c r="BE145">
        <v>63</v>
      </c>
      <c r="BF145">
        <f>Table6[[#This Row],[50%]]-(Table6[[#This Row],[S50%]]+Table6[[#This Row],[I50%]])</f>
        <v>10938</v>
      </c>
      <c r="BG145" s="2">
        <f>Table6[[#This Row],[S50%]]+Table6[[#This Row],[I50%]]</f>
        <v>2648</v>
      </c>
    </row>
    <row r="146" spans="1:59" x14ac:dyDescent="0.2">
      <c r="A146">
        <v>1591105352</v>
      </c>
      <c r="B146">
        <v>240</v>
      </c>
      <c r="D146" t="s">
        <v>48</v>
      </c>
      <c r="E146" t="s">
        <v>329</v>
      </c>
      <c r="F146" t="s">
        <v>49</v>
      </c>
      <c r="G146">
        <v>13586</v>
      </c>
      <c r="H146">
        <v>15784</v>
      </c>
      <c r="I146">
        <v>19505</v>
      </c>
      <c r="J146">
        <v>20146</v>
      </c>
      <c r="K146">
        <v>22154</v>
      </c>
      <c r="L146">
        <v>23269</v>
      </c>
      <c r="M146">
        <v>25331</v>
      </c>
      <c r="N146">
        <v>25382</v>
      </c>
      <c r="O146">
        <v>26026</v>
      </c>
      <c r="P146">
        <v>26026</v>
      </c>
      <c r="Q146">
        <v>26026</v>
      </c>
      <c r="R146">
        <v>26026</v>
      </c>
      <c r="S146">
        <v>2284</v>
      </c>
      <c r="T146">
        <v>2360</v>
      </c>
      <c r="U146">
        <v>2405</v>
      </c>
      <c r="V146">
        <v>2444</v>
      </c>
      <c r="W146">
        <v>2513</v>
      </c>
      <c r="X146">
        <v>2542</v>
      </c>
      <c r="Y146">
        <v>2592</v>
      </c>
      <c r="Z146">
        <v>2603</v>
      </c>
      <c r="AA146">
        <v>2680</v>
      </c>
      <c r="AB146">
        <v>2680</v>
      </c>
      <c r="AC146">
        <v>2680</v>
      </c>
      <c r="AD146">
        <v>2680</v>
      </c>
      <c r="AE146">
        <v>370</v>
      </c>
      <c r="AF146">
        <v>381</v>
      </c>
      <c r="AG146">
        <v>386</v>
      </c>
      <c r="AH146">
        <v>388</v>
      </c>
      <c r="AI146">
        <v>403</v>
      </c>
      <c r="AJ146">
        <v>412</v>
      </c>
      <c r="AK146">
        <v>417</v>
      </c>
      <c r="AL146">
        <v>423</v>
      </c>
      <c r="AM146">
        <v>447</v>
      </c>
      <c r="AN146">
        <v>447</v>
      </c>
      <c r="AO146">
        <v>447</v>
      </c>
      <c r="AP146">
        <v>447</v>
      </c>
      <c r="AQ146">
        <v>4231</v>
      </c>
      <c r="AR146">
        <v>0</v>
      </c>
      <c r="AS146">
        <v>14905</v>
      </c>
      <c r="AT146">
        <v>14566</v>
      </c>
      <c r="AU146">
        <v>2726</v>
      </c>
      <c r="AV146">
        <v>26026</v>
      </c>
      <c r="AW146">
        <v>366</v>
      </c>
      <c r="AX146">
        <v>364</v>
      </c>
      <c r="AY146">
        <v>256</v>
      </c>
      <c r="AZ146">
        <v>903</v>
      </c>
      <c r="BA146">
        <v>2274</v>
      </c>
      <c r="BB146">
        <v>2285</v>
      </c>
      <c r="BC146">
        <v>1752</v>
      </c>
      <c r="BD146">
        <v>3120</v>
      </c>
      <c r="BE146">
        <v>63</v>
      </c>
      <c r="BF146">
        <f>Table6[[#This Row],[50%]]-(Table6[[#This Row],[S50%]]+Table6[[#This Row],[I50%]])</f>
        <v>10932</v>
      </c>
      <c r="BG146" s="2">
        <f>Table6[[#This Row],[S50%]]+Table6[[#This Row],[I50%]]</f>
        <v>2654</v>
      </c>
    </row>
    <row r="147" spans="1:59" x14ac:dyDescent="0.2">
      <c r="A147">
        <v>1591105354</v>
      </c>
      <c r="B147">
        <v>240</v>
      </c>
      <c r="D147" t="s">
        <v>48</v>
      </c>
      <c r="E147" t="s">
        <v>343</v>
      </c>
      <c r="F147" t="s">
        <v>49</v>
      </c>
      <c r="G147">
        <v>13781</v>
      </c>
      <c r="H147">
        <v>15964</v>
      </c>
      <c r="I147">
        <v>19505</v>
      </c>
      <c r="J147">
        <v>19994</v>
      </c>
      <c r="K147">
        <v>21997</v>
      </c>
      <c r="L147">
        <v>24060</v>
      </c>
      <c r="M147">
        <v>25331</v>
      </c>
      <c r="N147">
        <v>25382</v>
      </c>
      <c r="O147">
        <v>26026</v>
      </c>
      <c r="P147">
        <v>26026</v>
      </c>
      <c r="Q147">
        <v>26026</v>
      </c>
      <c r="R147">
        <v>26026</v>
      </c>
      <c r="S147">
        <v>2288</v>
      </c>
      <c r="T147">
        <v>2360</v>
      </c>
      <c r="U147">
        <v>2409</v>
      </c>
      <c r="V147">
        <v>2442</v>
      </c>
      <c r="W147">
        <v>2489</v>
      </c>
      <c r="X147">
        <v>2531</v>
      </c>
      <c r="Y147">
        <v>2555</v>
      </c>
      <c r="Z147">
        <v>2576</v>
      </c>
      <c r="AA147">
        <v>2592</v>
      </c>
      <c r="AB147">
        <v>2592</v>
      </c>
      <c r="AC147">
        <v>2592</v>
      </c>
      <c r="AD147">
        <v>2592</v>
      </c>
      <c r="AE147">
        <v>370</v>
      </c>
      <c r="AF147">
        <v>383</v>
      </c>
      <c r="AG147">
        <v>387</v>
      </c>
      <c r="AH147">
        <v>389</v>
      </c>
      <c r="AI147">
        <v>400</v>
      </c>
      <c r="AJ147">
        <v>408</v>
      </c>
      <c r="AK147">
        <v>414</v>
      </c>
      <c r="AL147">
        <v>415</v>
      </c>
      <c r="AM147">
        <v>417</v>
      </c>
      <c r="AN147">
        <v>417</v>
      </c>
      <c r="AO147">
        <v>417</v>
      </c>
      <c r="AP147">
        <v>417</v>
      </c>
      <c r="AQ147">
        <v>4264</v>
      </c>
      <c r="AR147">
        <v>0</v>
      </c>
      <c r="AS147">
        <v>14902</v>
      </c>
      <c r="AT147">
        <v>14571</v>
      </c>
      <c r="AU147">
        <v>2726</v>
      </c>
      <c r="AV147">
        <v>26026</v>
      </c>
      <c r="AW147">
        <v>366</v>
      </c>
      <c r="AX147">
        <v>364</v>
      </c>
      <c r="AY147">
        <v>256</v>
      </c>
      <c r="AZ147">
        <v>903</v>
      </c>
      <c r="BA147">
        <v>2274</v>
      </c>
      <c r="BB147">
        <v>2285</v>
      </c>
      <c r="BC147">
        <v>1752</v>
      </c>
      <c r="BD147">
        <v>3120</v>
      </c>
      <c r="BE147">
        <v>63</v>
      </c>
      <c r="BF147">
        <f>Table6[[#This Row],[50%]]-(Table6[[#This Row],[S50%]]+Table6[[#This Row],[I50%]])</f>
        <v>11123</v>
      </c>
      <c r="BG147" s="2">
        <f>Table6[[#This Row],[S50%]]+Table6[[#This Row],[I50%]]</f>
        <v>2658</v>
      </c>
    </row>
    <row r="148" spans="1:59" x14ac:dyDescent="0.2">
      <c r="A148">
        <v>1591105356</v>
      </c>
      <c r="B148">
        <v>240</v>
      </c>
      <c r="D148" t="s">
        <v>48</v>
      </c>
      <c r="E148" t="s">
        <v>344</v>
      </c>
      <c r="F148" t="s">
        <v>49</v>
      </c>
      <c r="G148">
        <v>14338</v>
      </c>
      <c r="H148">
        <v>16313</v>
      </c>
      <c r="I148">
        <v>19120</v>
      </c>
      <c r="J148">
        <v>19833</v>
      </c>
      <c r="K148">
        <v>21882</v>
      </c>
      <c r="L148">
        <v>24334</v>
      </c>
      <c r="M148">
        <v>25382</v>
      </c>
      <c r="N148">
        <v>25535</v>
      </c>
      <c r="O148">
        <v>26026</v>
      </c>
      <c r="P148">
        <v>26026</v>
      </c>
      <c r="Q148">
        <v>26026</v>
      </c>
      <c r="R148">
        <v>26026</v>
      </c>
      <c r="S148">
        <v>2284</v>
      </c>
      <c r="T148">
        <v>2380</v>
      </c>
      <c r="U148">
        <v>2410</v>
      </c>
      <c r="V148">
        <v>2449</v>
      </c>
      <c r="W148">
        <v>2483</v>
      </c>
      <c r="X148">
        <v>2517</v>
      </c>
      <c r="Y148">
        <v>2546</v>
      </c>
      <c r="Z148">
        <v>2555</v>
      </c>
      <c r="AA148">
        <v>2592</v>
      </c>
      <c r="AB148">
        <v>2592</v>
      </c>
      <c r="AC148">
        <v>2592</v>
      </c>
      <c r="AD148">
        <v>2592</v>
      </c>
      <c r="AE148">
        <v>368</v>
      </c>
      <c r="AF148">
        <v>383</v>
      </c>
      <c r="AG148">
        <v>387</v>
      </c>
      <c r="AH148">
        <v>391</v>
      </c>
      <c r="AI148">
        <v>400</v>
      </c>
      <c r="AJ148">
        <v>406</v>
      </c>
      <c r="AK148">
        <v>414</v>
      </c>
      <c r="AL148">
        <v>415</v>
      </c>
      <c r="AM148">
        <v>417</v>
      </c>
      <c r="AN148">
        <v>417</v>
      </c>
      <c r="AO148">
        <v>417</v>
      </c>
      <c r="AP148">
        <v>417</v>
      </c>
      <c r="AQ148">
        <v>4294</v>
      </c>
      <c r="AR148">
        <v>0</v>
      </c>
      <c r="AS148">
        <v>14900</v>
      </c>
      <c r="AT148">
        <v>14574</v>
      </c>
      <c r="AU148">
        <v>2726</v>
      </c>
      <c r="AV148">
        <v>26026</v>
      </c>
      <c r="AW148">
        <v>366</v>
      </c>
      <c r="AX148">
        <v>364</v>
      </c>
      <c r="AY148">
        <v>256</v>
      </c>
      <c r="AZ148">
        <v>903</v>
      </c>
      <c r="BA148">
        <v>2274</v>
      </c>
      <c r="BB148">
        <v>2285</v>
      </c>
      <c r="BC148">
        <v>1752</v>
      </c>
      <c r="BD148">
        <v>3120</v>
      </c>
      <c r="BE148">
        <v>63</v>
      </c>
      <c r="BF148">
        <f>Table6[[#This Row],[50%]]-(Table6[[#This Row],[S50%]]+Table6[[#This Row],[I50%]])</f>
        <v>11686</v>
      </c>
      <c r="BG148" s="2">
        <f>Table6[[#This Row],[S50%]]+Table6[[#This Row],[I50%]]</f>
        <v>2652</v>
      </c>
    </row>
    <row r="149" spans="1:59" x14ac:dyDescent="0.2">
      <c r="A149">
        <v>1591105358</v>
      </c>
      <c r="B149">
        <v>240</v>
      </c>
      <c r="D149" t="s">
        <v>48</v>
      </c>
      <c r="E149" t="s">
        <v>323</v>
      </c>
      <c r="F149" t="s">
        <v>49</v>
      </c>
      <c r="G149">
        <v>14338</v>
      </c>
      <c r="H149">
        <v>16313</v>
      </c>
      <c r="I149">
        <v>19120</v>
      </c>
      <c r="J149">
        <v>19915</v>
      </c>
      <c r="K149">
        <v>21997</v>
      </c>
      <c r="L149">
        <v>24724</v>
      </c>
      <c r="M149">
        <v>25535</v>
      </c>
      <c r="N149">
        <v>26026</v>
      </c>
      <c r="O149">
        <v>26261</v>
      </c>
      <c r="P149">
        <v>26261</v>
      </c>
      <c r="Q149">
        <v>26261</v>
      </c>
      <c r="R149">
        <v>26261</v>
      </c>
      <c r="S149">
        <v>2282</v>
      </c>
      <c r="T149">
        <v>2388</v>
      </c>
      <c r="U149">
        <v>2442</v>
      </c>
      <c r="V149">
        <v>2468</v>
      </c>
      <c r="W149">
        <v>2507</v>
      </c>
      <c r="X149">
        <v>2521</v>
      </c>
      <c r="Y149">
        <v>2555</v>
      </c>
      <c r="Z149">
        <v>2592</v>
      </c>
      <c r="AA149">
        <v>2615</v>
      </c>
      <c r="AB149">
        <v>2615</v>
      </c>
      <c r="AC149">
        <v>2615</v>
      </c>
      <c r="AD149">
        <v>2615</v>
      </c>
      <c r="AE149">
        <v>367</v>
      </c>
      <c r="AF149">
        <v>381</v>
      </c>
      <c r="AG149">
        <v>386</v>
      </c>
      <c r="AH149">
        <v>389</v>
      </c>
      <c r="AI149">
        <v>400</v>
      </c>
      <c r="AJ149">
        <v>408</v>
      </c>
      <c r="AK149">
        <v>414</v>
      </c>
      <c r="AL149">
        <v>417</v>
      </c>
      <c r="AM149">
        <v>437</v>
      </c>
      <c r="AN149">
        <v>437</v>
      </c>
      <c r="AO149">
        <v>437</v>
      </c>
      <c r="AP149">
        <v>437</v>
      </c>
      <c r="AQ149">
        <v>4319</v>
      </c>
      <c r="AR149">
        <v>0</v>
      </c>
      <c r="AS149">
        <v>14894</v>
      </c>
      <c r="AT149">
        <v>14575</v>
      </c>
      <c r="AU149">
        <v>2726</v>
      </c>
      <c r="AV149">
        <v>26261</v>
      </c>
      <c r="AW149">
        <v>366</v>
      </c>
      <c r="AX149">
        <v>364</v>
      </c>
      <c r="AY149">
        <v>254</v>
      </c>
      <c r="AZ149">
        <v>903</v>
      </c>
      <c r="BA149">
        <v>2274</v>
      </c>
      <c r="BB149">
        <v>2285</v>
      </c>
      <c r="BC149">
        <v>1752</v>
      </c>
      <c r="BD149">
        <v>3120</v>
      </c>
      <c r="BE149">
        <v>63</v>
      </c>
      <c r="BF149">
        <f>Table6[[#This Row],[50%]]-(Table6[[#This Row],[S50%]]+Table6[[#This Row],[I50%]])</f>
        <v>11689</v>
      </c>
      <c r="BG149" s="2">
        <f>Table6[[#This Row],[S50%]]+Table6[[#This Row],[I50%]]</f>
        <v>2649</v>
      </c>
    </row>
    <row r="150" spans="1:59" x14ac:dyDescent="0.2">
      <c r="A150">
        <v>1591105358</v>
      </c>
      <c r="B150">
        <v>0</v>
      </c>
      <c r="D150" t="s">
        <v>48</v>
      </c>
      <c r="E150" t="s">
        <v>323</v>
      </c>
      <c r="F150" t="s">
        <v>49</v>
      </c>
      <c r="G150">
        <v>14338</v>
      </c>
      <c r="H150">
        <v>16313</v>
      </c>
      <c r="I150">
        <v>19120</v>
      </c>
      <c r="J150">
        <v>19994</v>
      </c>
      <c r="K150">
        <v>22154</v>
      </c>
      <c r="L150">
        <v>24724</v>
      </c>
      <c r="M150">
        <v>25653</v>
      </c>
      <c r="N150">
        <v>26026</v>
      </c>
      <c r="O150">
        <v>26261</v>
      </c>
      <c r="P150">
        <v>26261</v>
      </c>
      <c r="Q150">
        <v>26261</v>
      </c>
      <c r="R150">
        <v>26261</v>
      </c>
      <c r="S150">
        <v>2282</v>
      </c>
      <c r="T150">
        <v>2389</v>
      </c>
      <c r="U150">
        <v>2435</v>
      </c>
      <c r="V150">
        <v>2466</v>
      </c>
      <c r="W150">
        <v>2507</v>
      </c>
      <c r="X150">
        <v>2521</v>
      </c>
      <c r="Y150">
        <v>2555</v>
      </c>
      <c r="Z150">
        <v>2592</v>
      </c>
      <c r="AA150">
        <v>2615</v>
      </c>
      <c r="AB150">
        <v>2615</v>
      </c>
      <c r="AC150">
        <v>2615</v>
      </c>
      <c r="AD150">
        <v>2615</v>
      </c>
      <c r="AE150">
        <v>367</v>
      </c>
      <c r="AF150">
        <v>379</v>
      </c>
      <c r="AG150">
        <v>385</v>
      </c>
      <c r="AH150">
        <v>389</v>
      </c>
      <c r="AI150">
        <v>400</v>
      </c>
      <c r="AJ150">
        <v>408</v>
      </c>
      <c r="AK150">
        <v>415</v>
      </c>
      <c r="AL150">
        <v>417</v>
      </c>
      <c r="AM150">
        <v>437</v>
      </c>
      <c r="AN150">
        <v>437</v>
      </c>
      <c r="AO150">
        <v>437</v>
      </c>
      <c r="AP150">
        <v>437</v>
      </c>
      <c r="AQ150">
        <v>4328</v>
      </c>
      <c r="AR150">
        <v>0</v>
      </c>
      <c r="AS150">
        <v>14894</v>
      </c>
      <c r="AT150">
        <v>14580</v>
      </c>
      <c r="AU150">
        <v>2726</v>
      </c>
      <c r="AV150">
        <v>26261</v>
      </c>
      <c r="AW150">
        <v>366</v>
      </c>
      <c r="AX150">
        <v>364</v>
      </c>
      <c r="AY150">
        <v>254</v>
      </c>
      <c r="AZ150">
        <v>903</v>
      </c>
      <c r="BA150">
        <v>2274</v>
      </c>
      <c r="BB150">
        <v>2285</v>
      </c>
      <c r="BC150">
        <v>1752</v>
      </c>
      <c r="BD150">
        <v>3120</v>
      </c>
      <c r="BE150">
        <v>63</v>
      </c>
      <c r="BF150">
        <f>Table6[[#This Row],[50%]]-(Table6[[#This Row],[S50%]]+Table6[[#This Row],[I50%]])</f>
        <v>11689</v>
      </c>
      <c r="BG150" s="2">
        <f>Table6[[#This Row],[S50%]]+Table6[[#This Row],[I50%]]</f>
        <v>2649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EDD5-114C-E546-B7B3-1FE1CE35B8D2}">
  <dimension ref="A1:BG293"/>
  <sheetViews>
    <sheetView workbookViewId="0">
      <selection activeCell="BJ9" sqref="BJ9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1591105432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Table7[[#This Row],[50%]]-(Table7[[#This Row],[S50%]]+Table7[[#This Row],[I50%]])</f>
        <v>#VALUE!</v>
      </c>
      <c r="BG2" s="2" t="e">
        <f>Table7[[#This Row],[S50%]]+Table7[[#This Row],[I50%]]</f>
        <v>#VALUE!</v>
      </c>
    </row>
    <row r="3" spans="1:59" x14ac:dyDescent="0.2">
      <c r="A3">
        <v>1591105434</v>
      </c>
      <c r="B3">
        <v>90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Table7[[#This Row],[50%]]-(Table7[[#This Row],[S50%]]+Table7[[#This Row],[I50%]])</f>
        <v>#VALUE!</v>
      </c>
      <c r="BG3" s="2" t="e">
        <f>Table7[[#This Row],[S50%]]+Table7[[#This Row],[I50%]]</f>
        <v>#VALUE!</v>
      </c>
    </row>
    <row r="4" spans="1:59" x14ac:dyDescent="0.2">
      <c r="A4">
        <v>1591105436</v>
      </c>
      <c r="B4">
        <v>183</v>
      </c>
      <c r="D4" t="s">
        <v>48</v>
      </c>
      <c r="E4" t="s">
        <v>49</v>
      </c>
      <c r="F4" t="s">
        <v>49</v>
      </c>
      <c r="G4">
        <v>3568</v>
      </c>
      <c r="H4">
        <v>3615</v>
      </c>
      <c r="I4">
        <v>3625</v>
      </c>
      <c r="J4">
        <v>3673</v>
      </c>
      <c r="K4">
        <v>3693</v>
      </c>
      <c r="L4">
        <v>3734</v>
      </c>
      <c r="M4">
        <v>3734</v>
      </c>
      <c r="N4">
        <v>3734</v>
      </c>
      <c r="O4">
        <v>3734</v>
      </c>
      <c r="P4">
        <v>3734</v>
      </c>
      <c r="Q4">
        <v>3734</v>
      </c>
      <c r="R4">
        <v>3734</v>
      </c>
      <c r="S4">
        <v>2354</v>
      </c>
      <c r="T4">
        <v>2426</v>
      </c>
      <c r="U4">
        <v>2441</v>
      </c>
      <c r="V4">
        <v>2486</v>
      </c>
      <c r="W4">
        <v>2523</v>
      </c>
      <c r="X4">
        <v>2547</v>
      </c>
      <c r="Y4">
        <v>2547</v>
      </c>
      <c r="Z4">
        <v>2547</v>
      </c>
      <c r="AA4">
        <v>2547</v>
      </c>
      <c r="AB4">
        <v>2547</v>
      </c>
      <c r="AC4">
        <v>2547</v>
      </c>
      <c r="AD4">
        <v>2547</v>
      </c>
      <c r="AE4">
        <v>361</v>
      </c>
      <c r="AF4">
        <v>372</v>
      </c>
      <c r="AG4">
        <v>379</v>
      </c>
      <c r="AH4">
        <v>386</v>
      </c>
      <c r="AI4">
        <v>392</v>
      </c>
      <c r="AJ4">
        <v>395</v>
      </c>
      <c r="AK4">
        <v>395</v>
      </c>
      <c r="AL4">
        <v>395</v>
      </c>
      <c r="AM4">
        <v>395</v>
      </c>
      <c r="AN4">
        <v>395</v>
      </c>
      <c r="AO4">
        <v>395</v>
      </c>
      <c r="AP4">
        <v>395</v>
      </c>
      <c r="AQ4">
        <v>13</v>
      </c>
      <c r="AR4">
        <v>0</v>
      </c>
      <c r="AS4">
        <v>3568</v>
      </c>
      <c r="AT4">
        <v>3519</v>
      </c>
      <c r="AU4">
        <v>3202</v>
      </c>
      <c r="AV4">
        <v>3734</v>
      </c>
      <c r="AW4">
        <v>361</v>
      </c>
      <c r="AX4">
        <v>365</v>
      </c>
      <c r="AY4">
        <v>329</v>
      </c>
      <c r="AZ4">
        <v>395</v>
      </c>
      <c r="BA4">
        <v>2354</v>
      </c>
      <c r="BB4">
        <v>2337</v>
      </c>
      <c r="BC4">
        <v>2102</v>
      </c>
      <c r="BD4">
        <v>2547</v>
      </c>
      <c r="BE4">
        <v>64</v>
      </c>
      <c r="BF4">
        <f>Table7[[#This Row],[50%]]-(Table7[[#This Row],[S50%]]+Table7[[#This Row],[I50%]])</f>
        <v>853</v>
      </c>
      <c r="BG4" s="2">
        <f>Table7[[#This Row],[S50%]]+Table7[[#This Row],[I50%]]</f>
        <v>2715</v>
      </c>
    </row>
    <row r="5" spans="1:59" x14ac:dyDescent="0.2">
      <c r="A5">
        <v>1591105438</v>
      </c>
      <c r="B5">
        <v>240</v>
      </c>
      <c r="D5" t="s">
        <v>48</v>
      </c>
      <c r="E5" t="s">
        <v>49</v>
      </c>
      <c r="F5" t="s">
        <v>49</v>
      </c>
      <c r="G5">
        <v>3407</v>
      </c>
      <c r="H5">
        <v>3568</v>
      </c>
      <c r="I5">
        <v>3615</v>
      </c>
      <c r="J5">
        <v>3625</v>
      </c>
      <c r="K5">
        <v>3693</v>
      </c>
      <c r="L5">
        <v>3728</v>
      </c>
      <c r="M5">
        <v>3734</v>
      </c>
      <c r="N5">
        <v>3734</v>
      </c>
      <c r="O5">
        <v>3734</v>
      </c>
      <c r="P5">
        <v>3734</v>
      </c>
      <c r="Q5">
        <v>3734</v>
      </c>
      <c r="R5">
        <v>3734</v>
      </c>
      <c r="S5">
        <v>2288</v>
      </c>
      <c r="T5">
        <v>2384</v>
      </c>
      <c r="U5">
        <v>2441</v>
      </c>
      <c r="V5">
        <v>2486</v>
      </c>
      <c r="W5">
        <v>2532</v>
      </c>
      <c r="X5">
        <v>2588</v>
      </c>
      <c r="Y5">
        <v>2630</v>
      </c>
      <c r="Z5">
        <v>2630</v>
      </c>
      <c r="AA5">
        <v>2630</v>
      </c>
      <c r="AB5">
        <v>2630</v>
      </c>
      <c r="AC5">
        <v>2630</v>
      </c>
      <c r="AD5">
        <v>2630</v>
      </c>
      <c r="AE5">
        <v>368</v>
      </c>
      <c r="AF5">
        <v>373</v>
      </c>
      <c r="AG5">
        <v>379</v>
      </c>
      <c r="AH5">
        <v>380</v>
      </c>
      <c r="AI5">
        <v>391</v>
      </c>
      <c r="AJ5">
        <v>395</v>
      </c>
      <c r="AK5">
        <v>395</v>
      </c>
      <c r="AL5">
        <v>395</v>
      </c>
      <c r="AM5">
        <v>395</v>
      </c>
      <c r="AN5">
        <v>395</v>
      </c>
      <c r="AO5">
        <v>395</v>
      </c>
      <c r="AP5">
        <v>395</v>
      </c>
      <c r="AQ5">
        <v>38</v>
      </c>
      <c r="AR5">
        <v>0</v>
      </c>
      <c r="AS5">
        <v>3381</v>
      </c>
      <c r="AT5">
        <v>3412</v>
      </c>
      <c r="AU5">
        <v>2851</v>
      </c>
      <c r="AV5">
        <v>3734</v>
      </c>
      <c r="AW5">
        <v>365</v>
      </c>
      <c r="AX5">
        <v>362</v>
      </c>
      <c r="AY5">
        <v>290</v>
      </c>
      <c r="AZ5">
        <v>395</v>
      </c>
      <c r="BA5">
        <v>2283</v>
      </c>
      <c r="BB5">
        <v>2306</v>
      </c>
      <c r="BC5">
        <v>1812</v>
      </c>
      <c r="BD5">
        <v>2630</v>
      </c>
      <c r="BE5">
        <v>63</v>
      </c>
      <c r="BF5">
        <f>Table7[[#This Row],[50%]]-(Table7[[#This Row],[S50%]]+Table7[[#This Row],[I50%]])</f>
        <v>751</v>
      </c>
      <c r="BG5" s="2">
        <f>Table7[[#This Row],[S50%]]+Table7[[#This Row],[I50%]]</f>
        <v>2656</v>
      </c>
    </row>
    <row r="6" spans="1:59" x14ac:dyDescent="0.2">
      <c r="A6">
        <v>1591105440</v>
      </c>
      <c r="B6">
        <v>240</v>
      </c>
      <c r="D6" t="s">
        <v>48</v>
      </c>
      <c r="E6" t="s">
        <v>345</v>
      </c>
      <c r="F6" t="s">
        <v>49</v>
      </c>
      <c r="G6">
        <v>3713</v>
      </c>
      <c r="H6">
        <v>5246</v>
      </c>
      <c r="I6">
        <v>5637</v>
      </c>
      <c r="J6">
        <v>5742</v>
      </c>
      <c r="K6">
        <v>6219</v>
      </c>
      <c r="L6">
        <v>6495</v>
      </c>
      <c r="M6">
        <v>6524</v>
      </c>
      <c r="N6">
        <v>6527</v>
      </c>
      <c r="O6">
        <v>6527</v>
      </c>
      <c r="P6">
        <v>6527</v>
      </c>
      <c r="Q6">
        <v>6527</v>
      </c>
      <c r="R6">
        <v>6527</v>
      </c>
      <c r="S6">
        <v>2288</v>
      </c>
      <c r="T6">
        <v>2391</v>
      </c>
      <c r="U6">
        <v>2463</v>
      </c>
      <c r="V6">
        <v>2489</v>
      </c>
      <c r="W6">
        <v>2523</v>
      </c>
      <c r="X6">
        <v>2562</v>
      </c>
      <c r="Y6">
        <v>2630</v>
      </c>
      <c r="Z6">
        <v>2719</v>
      </c>
      <c r="AA6">
        <v>2719</v>
      </c>
      <c r="AB6">
        <v>2719</v>
      </c>
      <c r="AC6">
        <v>2719</v>
      </c>
      <c r="AD6">
        <v>2719</v>
      </c>
      <c r="AE6">
        <v>366</v>
      </c>
      <c r="AF6">
        <v>373</v>
      </c>
      <c r="AG6">
        <v>379</v>
      </c>
      <c r="AH6">
        <v>385</v>
      </c>
      <c r="AI6">
        <v>391</v>
      </c>
      <c r="AJ6">
        <v>395</v>
      </c>
      <c r="AK6">
        <v>408</v>
      </c>
      <c r="AL6">
        <v>425</v>
      </c>
      <c r="AM6">
        <v>425</v>
      </c>
      <c r="AN6">
        <v>425</v>
      </c>
      <c r="AO6">
        <v>425</v>
      </c>
      <c r="AP6">
        <v>425</v>
      </c>
      <c r="AQ6">
        <v>74</v>
      </c>
      <c r="AR6">
        <v>0</v>
      </c>
      <c r="AS6">
        <v>3693</v>
      </c>
      <c r="AT6">
        <v>4384</v>
      </c>
      <c r="AU6">
        <v>2851</v>
      </c>
      <c r="AV6">
        <v>6527</v>
      </c>
      <c r="AW6">
        <v>366</v>
      </c>
      <c r="AX6">
        <v>363</v>
      </c>
      <c r="AY6">
        <v>270</v>
      </c>
      <c r="AZ6">
        <v>425</v>
      </c>
      <c r="BA6">
        <v>2285</v>
      </c>
      <c r="BB6">
        <v>2319</v>
      </c>
      <c r="BC6">
        <v>1812</v>
      </c>
      <c r="BD6">
        <v>2719</v>
      </c>
      <c r="BE6">
        <v>63</v>
      </c>
      <c r="BF6">
        <f>Table7[[#This Row],[50%]]-(Table7[[#This Row],[S50%]]+Table7[[#This Row],[I50%]])</f>
        <v>1059</v>
      </c>
      <c r="BG6" s="2">
        <f>Table7[[#This Row],[S50%]]+Table7[[#This Row],[I50%]]</f>
        <v>2654</v>
      </c>
    </row>
    <row r="7" spans="1:59" x14ac:dyDescent="0.2">
      <c r="A7">
        <v>1591105442</v>
      </c>
      <c r="B7">
        <v>240</v>
      </c>
      <c r="D7" t="s">
        <v>48</v>
      </c>
      <c r="E7" t="s">
        <v>346</v>
      </c>
      <c r="F7" t="s">
        <v>49</v>
      </c>
      <c r="G7">
        <v>5114</v>
      </c>
      <c r="H7">
        <v>5751</v>
      </c>
      <c r="I7">
        <v>6331</v>
      </c>
      <c r="J7">
        <v>6495</v>
      </c>
      <c r="K7">
        <v>7709</v>
      </c>
      <c r="L7">
        <v>8562</v>
      </c>
      <c r="M7">
        <v>8941</v>
      </c>
      <c r="N7">
        <v>9149</v>
      </c>
      <c r="O7">
        <v>9374</v>
      </c>
      <c r="P7">
        <v>9374</v>
      </c>
      <c r="Q7">
        <v>9374</v>
      </c>
      <c r="R7">
        <v>9374</v>
      </c>
      <c r="S7">
        <v>2285</v>
      </c>
      <c r="T7">
        <v>2387</v>
      </c>
      <c r="U7">
        <v>2456</v>
      </c>
      <c r="V7">
        <v>2482</v>
      </c>
      <c r="W7">
        <v>2520</v>
      </c>
      <c r="X7">
        <v>2538</v>
      </c>
      <c r="Y7">
        <v>2588</v>
      </c>
      <c r="Z7">
        <v>2630</v>
      </c>
      <c r="AA7">
        <v>2719</v>
      </c>
      <c r="AB7">
        <v>2719</v>
      </c>
      <c r="AC7">
        <v>2719</v>
      </c>
      <c r="AD7">
        <v>2719</v>
      </c>
      <c r="AE7">
        <v>366</v>
      </c>
      <c r="AF7">
        <v>373</v>
      </c>
      <c r="AG7">
        <v>380</v>
      </c>
      <c r="AH7">
        <v>386</v>
      </c>
      <c r="AI7">
        <v>393</v>
      </c>
      <c r="AJ7">
        <v>400</v>
      </c>
      <c r="AK7">
        <v>406</v>
      </c>
      <c r="AL7">
        <v>408</v>
      </c>
      <c r="AM7">
        <v>425</v>
      </c>
      <c r="AN7">
        <v>425</v>
      </c>
      <c r="AO7">
        <v>425</v>
      </c>
      <c r="AP7">
        <v>425</v>
      </c>
      <c r="AQ7">
        <v>101</v>
      </c>
      <c r="AR7">
        <v>0</v>
      </c>
      <c r="AS7">
        <v>5114</v>
      </c>
      <c r="AT7">
        <v>5119</v>
      </c>
      <c r="AU7">
        <v>2851</v>
      </c>
      <c r="AV7">
        <v>9374</v>
      </c>
      <c r="AW7">
        <v>366</v>
      </c>
      <c r="AX7">
        <v>363</v>
      </c>
      <c r="AY7">
        <v>270</v>
      </c>
      <c r="AZ7">
        <v>425</v>
      </c>
      <c r="BA7">
        <v>2285</v>
      </c>
      <c r="BB7">
        <v>2312</v>
      </c>
      <c r="BC7">
        <v>1812</v>
      </c>
      <c r="BD7">
        <v>2719</v>
      </c>
      <c r="BE7">
        <v>63</v>
      </c>
      <c r="BF7">
        <f>Table7[[#This Row],[50%]]-(Table7[[#This Row],[S50%]]+Table7[[#This Row],[I50%]])</f>
        <v>2463</v>
      </c>
      <c r="BG7" s="2">
        <f>Table7[[#This Row],[S50%]]+Table7[[#This Row],[I50%]]</f>
        <v>2651</v>
      </c>
    </row>
    <row r="8" spans="1:59" x14ac:dyDescent="0.2">
      <c r="A8">
        <v>1591105444</v>
      </c>
      <c r="B8">
        <v>240</v>
      </c>
      <c r="D8" t="s">
        <v>48</v>
      </c>
      <c r="E8" t="s">
        <v>300</v>
      </c>
      <c r="F8" t="s">
        <v>49</v>
      </c>
      <c r="G8">
        <v>5689</v>
      </c>
      <c r="H8">
        <v>6375</v>
      </c>
      <c r="I8">
        <v>7380</v>
      </c>
      <c r="J8">
        <v>7706</v>
      </c>
      <c r="K8">
        <v>8780</v>
      </c>
      <c r="L8">
        <v>9149</v>
      </c>
      <c r="M8">
        <v>10263</v>
      </c>
      <c r="N8">
        <v>10489</v>
      </c>
      <c r="O8">
        <v>10944</v>
      </c>
      <c r="P8">
        <v>10944</v>
      </c>
      <c r="Q8">
        <v>10944</v>
      </c>
      <c r="R8">
        <v>10944</v>
      </c>
      <c r="S8">
        <v>2287</v>
      </c>
      <c r="T8">
        <v>2383</v>
      </c>
      <c r="U8">
        <v>2432</v>
      </c>
      <c r="V8">
        <v>2478</v>
      </c>
      <c r="W8">
        <v>2520</v>
      </c>
      <c r="X8">
        <v>2547</v>
      </c>
      <c r="Y8">
        <v>2596</v>
      </c>
      <c r="Z8">
        <v>2630</v>
      </c>
      <c r="AA8">
        <v>2719</v>
      </c>
      <c r="AB8">
        <v>2719</v>
      </c>
      <c r="AC8">
        <v>2719</v>
      </c>
      <c r="AD8">
        <v>2719</v>
      </c>
      <c r="AE8">
        <v>366</v>
      </c>
      <c r="AF8">
        <v>373</v>
      </c>
      <c r="AG8">
        <v>381</v>
      </c>
      <c r="AH8">
        <v>387</v>
      </c>
      <c r="AI8">
        <v>394</v>
      </c>
      <c r="AJ8">
        <v>404</v>
      </c>
      <c r="AK8">
        <v>409</v>
      </c>
      <c r="AL8">
        <v>425</v>
      </c>
      <c r="AM8">
        <v>443</v>
      </c>
      <c r="AN8">
        <v>443</v>
      </c>
      <c r="AO8">
        <v>443</v>
      </c>
      <c r="AP8">
        <v>443</v>
      </c>
      <c r="AQ8">
        <v>128</v>
      </c>
      <c r="AR8">
        <v>0</v>
      </c>
      <c r="AS8">
        <v>5688</v>
      </c>
      <c r="AT8">
        <v>5680</v>
      </c>
      <c r="AU8">
        <v>2851</v>
      </c>
      <c r="AV8">
        <v>10944</v>
      </c>
      <c r="AW8">
        <v>365</v>
      </c>
      <c r="AX8">
        <v>363</v>
      </c>
      <c r="AY8">
        <v>270</v>
      </c>
      <c r="AZ8">
        <v>443</v>
      </c>
      <c r="BA8">
        <v>2285</v>
      </c>
      <c r="BB8">
        <v>2306</v>
      </c>
      <c r="BC8">
        <v>1812</v>
      </c>
      <c r="BD8">
        <v>2719</v>
      </c>
      <c r="BE8">
        <v>63</v>
      </c>
      <c r="BF8">
        <f>Table7[[#This Row],[50%]]-(Table7[[#This Row],[S50%]]+Table7[[#This Row],[I50%]])</f>
        <v>3036</v>
      </c>
      <c r="BG8" s="2">
        <f>Table7[[#This Row],[S50%]]+Table7[[#This Row],[I50%]]</f>
        <v>2653</v>
      </c>
    </row>
    <row r="9" spans="1:59" x14ac:dyDescent="0.2">
      <c r="A9">
        <v>1591105446</v>
      </c>
      <c r="B9">
        <v>240</v>
      </c>
      <c r="D9" t="s">
        <v>48</v>
      </c>
      <c r="E9" t="s">
        <v>255</v>
      </c>
      <c r="F9" t="s">
        <v>49</v>
      </c>
      <c r="G9">
        <v>6495</v>
      </c>
      <c r="H9">
        <v>8016</v>
      </c>
      <c r="I9">
        <v>8780</v>
      </c>
      <c r="J9">
        <v>8941</v>
      </c>
      <c r="K9">
        <v>10148</v>
      </c>
      <c r="L9">
        <v>10944</v>
      </c>
      <c r="M9">
        <v>11895</v>
      </c>
      <c r="N9">
        <v>11961</v>
      </c>
      <c r="O9">
        <v>12068</v>
      </c>
      <c r="P9">
        <v>12068</v>
      </c>
      <c r="Q9">
        <v>12068</v>
      </c>
      <c r="R9">
        <v>12068</v>
      </c>
      <c r="S9">
        <v>2285</v>
      </c>
      <c r="T9">
        <v>2375</v>
      </c>
      <c r="U9">
        <v>2450</v>
      </c>
      <c r="V9">
        <v>2479</v>
      </c>
      <c r="W9">
        <v>2520</v>
      </c>
      <c r="X9">
        <v>2566</v>
      </c>
      <c r="Y9">
        <v>2630</v>
      </c>
      <c r="Z9">
        <v>2663</v>
      </c>
      <c r="AA9">
        <v>2719</v>
      </c>
      <c r="AB9">
        <v>2719</v>
      </c>
      <c r="AC9">
        <v>2719</v>
      </c>
      <c r="AD9">
        <v>2719</v>
      </c>
      <c r="AE9">
        <v>365</v>
      </c>
      <c r="AF9">
        <v>376</v>
      </c>
      <c r="AG9">
        <v>386</v>
      </c>
      <c r="AH9">
        <v>389</v>
      </c>
      <c r="AI9">
        <v>399</v>
      </c>
      <c r="AJ9">
        <v>406</v>
      </c>
      <c r="AK9">
        <v>423</v>
      </c>
      <c r="AL9">
        <v>425</v>
      </c>
      <c r="AM9">
        <v>443</v>
      </c>
      <c r="AN9">
        <v>443</v>
      </c>
      <c r="AO9">
        <v>443</v>
      </c>
      <c r="AP9">
        <v>443</v>
      </c>
      <c r="AQ9">
        <v>161</v>
      </c>
      <c r="AR9">
        <v>0</v>
      </c>
      <c r="AS9">
        <v>6219</v>
      </c>
      <c r="AT9">
        <v>6448</v>
      </c>
      <c r="AU9">
        <v>2851</v>
      </c>
      <c r="AV9">
        <v>12068</v>
      </c>
      <c r="AW9">
        <v>366</v>
      </c>
      <c r="AX9">
        <v>364</v>
      </c>
      <c r="AY9">
        <v>270</v>
      </c>
      <c r="AZ9">
        <v>443</v>
      </c>
      <c r="BA9">
        <v>2287</v>
      </c>
      <c r="BB9">
        <v>2312</v>
      </c>
      <c r="BC9">
        <v>1812</v>
      </c>
      <c r="BD9">
        <v>2719</v>
      </c>
      <c r="BE9">
        <v>63</v>
      </c>
      <c r="BF9">
        <f>Table7[[#This Row],[50%]]-(Table7[[#This Row],[S50%]]+Table7[[#This Row],[I50%]])</f>
        <v>3845</v>
      </c>
      <c r="BG9" s="2">
        <f>Table7[[#This Row],[S50%]]+Table7[[#This Row],[I50%]]</f>
        <v>2650</v>
      </c>
    </row>
    <row r="10" spans="1:59" x14ac:dyDescent="0.2">
      <c r="A10">
        <v>1591105448</v>
      </c>
      <c r="B10">
        <v>240</v>
      </c>
      <c r="D10" t="s">
        <v>48</v>
      </c>
      <c r="E10" t="s">
        <v>63</v>
      </c>
      <c r="F10" t="s">
        <v>49</v>
      </c>
      <c r="G10">
        <v>8213</v>
      </c>
      <c r="H10">
        <v>9527</v>
      </c>
      <c r="I10">
        <v>10190</v>
      </c>
      <c r="J10">
        <v>10864</v>
      </c>
      <c r="K10">
        <v>11895</v>
      </c>
      <c r="L10">
        <v>12724</v>
      </c>
      <c r="M10">
        <v>13367</v>
      </c>
      <c r="N10">
        <v>14175</v>
      </c>
      <c r="O10">
        <v>14308</v>
      </c>
      <c r="P10">
        <v>14308</v>
      </c>
      <c r="Q10">
        <v>14308</v>
      </c>
      <c r="R10">
        <v>14308</v>
      </c>
      <c r="S10">
        <v>2301</v>
      </c>
      <c r="T10">
        <v>2390</v>
      </c>
      <c r="U10">
        <v>2450</v>
      </c>
      <c r="V10">
        <v>2479</v>
      </c>
      <c r="W10">
        <v>2523</v>
      </c>
      <c r="X10">
        <v>2562</v>
      </c>
      <c r="Y10">
        <v>2661</v>
      </c>
      <c r="Z10">
        <v>2663</v>
      </c>
      <c r="AA10">
        <v>2719</v>
      </c>
      <c r="AB10">
        <v>2719</v>
      </c>
      <c r="AC10">
        <v>2719</v>
      </c>
      <c r="AD10">
        <v>2719</v>
      </c>
      <c r="AE10">
        <v>367</v>
      </c>
      <c r="AF10">
        <v>379</v>
      </c>
      <c r="AG10">
        <v>388</v>
      </c>
      <c r="AH10">
        <v>391</v>
      </c>
      <c r="AI10">
        <v>400</v>
      </c>
      <c r="AJ10">
        <v>406</v>
      </c>
      <c r="AK10">
        <v>423</v>
      </c>
      <c r="AL10">
        <v>425</v>
      </c>
      <c r="AM10">
        <v>443</v>
      </c>
      <c r="AN10">
        <v>443</v>
      </c>
      <c r="AO10">
        <v>443</v>
      </c>
      <c r="AP10">
        <v>443</v>
      </c>
      <c r="AQ10">
        <v>192</v>
      </c>
      <c r="AR10">
        <v>0</v>
      </c>
      <c r="AS10">
        <v>7037</v>
      </c>
      <c r="AT10">
        <v>7248</v>
      </c>
      <c r="AU10">
        <v>2851</v>
      </c>
      <c r="AV10">
        <v>14308</v>
      </c>
      <c r="AW10">
        <v>366</v>
      </c>
      <c r="AX10">
        <v>364</v>
      </c>
      <c r="AY10">
        <v>270</v>
      </c>
      <c r="AZ10">
        <v>443</v>
      </c>
      <c r="BA10">
        <v>2287</v>
      </c>
      <c r="BB10">
        <v>2309</v>
      </c>
      <c r="BC10">
        <v>1812</v>
      </c>
      <c r="BD10">
        <v>2719</v>
      </c>
      <c r="BE10">
        <v>63</v>
      </c>
      <c r="BF10">
        <f>Table7[[#This Row],[50%]]-(Table7[[#This Row],[S50%]]+Table7[[#This Row],[I50%]])</f>
        <v>5545</v>
      </c>
      <c r="BG10" s="2">
        <f>Table7[[#This Row],[S50%]]+Table7[[#This Row],[I50%]]</f>
        <v>2668</v>
      </c>
    </row>
    <row r="11" spans="1:59" x14ac:dyDescent="0.2">
      <c r="A11">
        <v>1591105450</v>
      </c>
      <c r="B11">
        <v>240</v>
      </c>
      <c r="D11" t="s">
        <v>48</v>
      </c>
      <c r="E11" t="s">
        <v>257</v>
      </c>
      <c r="F11" t="s">
        <v>49</v>
      </c>
      <c r="G11">
        <v>9554</v>
      </c>
      <c r="H11">
        <v>10944</v>
      </c>
      <c r="I11">
        <v>11572</v>
      </c>
      <c r="J11">
        <v>12037</v>
      </c>
      <c r="K11">
        <v>13205</v>
      </c>
      <c r="L11">
        <v>14104</v>
      </c>
      <c r="M11">
        <v>14457</v>
      </c>
      <c r="N11">
        <v>14547</v>
      </c>
      <c r="O11">
        <v>15198</v>
      </c>
      <c r="P11">
        <v>15198</v>
      </c>
      <c r="Q11">
        <v>15198</v>
      </c>
      <c r="R11">
        <v>15198</v>
      </c>
      <c r="S11">
        <v>2286</v>
      </c>
      <c r="T11">
        <v>2374</v>
      </c>
      <c r="U11">
        <v>2408</v>
      </c>
      <c r="V11">
        <v>2450</v>
      </c>
      <c r="W11">
        <v>2509</v>
      </c>
      <c r="X11">
        <v>2566</v>
      </c>
      <c r="Y11">
        <v>2636</v>
      </c>
      <c r="Z11">
        <v>2661</v>
      </c>
      <c r="AA11">
        <v>2663</v>
      </c>
      <c r="AB11">
        <v>2663</v>
      </c>
      <c r="AC11">
        <v>2663</v>
      </c>
      <c r="AD11">
        <v>2663</v>
      </c>
      <c r="AE11">
        <v>365</v>
      </c>
      <c r="AF11">
        <v>379</v>
      </c>
      <c r="AG11">
        <v>388</v>
      </c>
      <c r="AH11">
        <v>391</v>
      </c>
      <c r="AI11">
        <v>400</v>
      </c>
      <c r="AJ11">
        <v>407</v>
      </c>
      <c r="AK11">
        <v>422</v>
      </c>
      <c r="AL11">
        <v>423</v>
      </c>
      <c r="AM11">
        <v>443</v>
      </c>
      <c r="AN11">
        <v>443</v>
      </c>
      <c r="AO11">
        <v>443</v>
      </c>
      <c r="AP11">
        <v>443</v>
      </c>
      <c r="AQ11">
        <v>215</v>
      </c>
      <c r="AR11">
        <v>0</v>
      </c>
      <c r="AS11">
        <v>7637</v>
      </c>
      <c r="AT11">
        <v>7787</v>
      </c>
      <c r="AU11">
        <v>2772</v>
      </c>
      <c r="AV11">
        <v>15198</v>
      </c>
      <c r="AW11">
        <v>365</v>
      </c>
      <c r="AX11">
        <v>364</v>
      </c>
      <c r="AY11">
        <v>270</v>
      </c>
      <c r="AZ11">
        <v>443</v>
      </c>
      <c r="BA11">
        <v>2284</v>
      </c>
      <c r="BB11">
        <v>2303</v>
      </c>
      <c r="BC11">
        <v>1812</v>
      </c>
      <c r="BD11">
        <v>2719</v>
      </c>
      <c r="BE11">
        <v>63</v>
      </c>
      <c r="BF11">
        <f>Table7[[#This Row],[50%]]-(Table7[[#This Row],[S50%]]+Table7[[#This Row],[I50%]])</f>
        <v>6903</v>
      </c>
      <c r="BG11" s="2">
        <f>Table7[[#This Row],[S50%]]+Table7[[#This Row],[I50%]]</f>
        <v>2651</v>
      </c>
    </row>
    <row r="12" spans="1:59" x14ac:dyDescent="0.2">
      <c r="A12">
        <v>1591105452</v>
      </c>
      <c r="B12">
        <v>240</v>
      </c>
      <c r="D12" t="s">
        <v>48</v>
      </c>
      <c r="E12" t="s">
        <v>331</v>
      </c>
      <c r="F12" t="s">
        <v>49</v>
      </c>
      <c r="G12">
        <v>11153</v>
      </c>
      <c r="H12">
        <v>12387</v>
      </c>
      <c r="I12">
        <v>13205</v>
      </c>
      <c r="J12">
        <v>13706</v>
      </c>
      <c r="K12">
        <v>14547</v>
      </c>
      <c r="L12">
        <v>15283</v>
      </c>
      <c r="M12">
        <v>16192</v>
      </c>
      <c r="N12">
        <v>16905</v>
      </c>
      <c r="O12">
        <v>17078</v>
      </c>
      <c r="P12">
        <v>17078</v>
      </c>
      <c r="Q12">
        <v>17078</v>
      </c>
      <c r="R12">
        <v>17078</v>
      </c>
      <c r="S12">
        <v>2275</v>
      </c>
      <c r="T12">
        <v>2364</v>
      </c>
      <c r="U12">
        <v>2402</v>
      </c>
      <c r="V12">
        <v>2444</v>
      </c>
      <c r="W12">
        <v>2500</v>
      </c>
      <c r="X12">
        <v>2545</v>
      </c>
      <c r="Y12">
        <v>2636</v>
      </c>
      <c r="Z12">
        <v>2661</v>
      </c>
      <c r="AA12">
        <v>2663</v>
      </c>
      <c r="AB12">
        <v>2663</v>
      </c>
      <c r="AC12">
        <v>2663</v>
      </c>
      <c r="AD12">
        <v>2663</v>
      </c>
      <c r="AE12">
        <v>366</v>
      </c>
      <c r="AF12">
        <v>380</v>
      </c>
      <c r="AG12">
        <v>387</v>
      </c>
      <c r="AH12">
        <v>390</v>
      </c>
      <c r="AI12">
        <v>399</v>
      </c>
      <c r="AJ12">
        <v>407</v>
      </c>
      <c r="AK12">
        <v>423</v>
      </c>
      <c r="AL12">
        <v>443</v>
      </c>
      <c r="AM12">
        <v>447</v>
      </c>
      <c r="AN12">
        <v>447</v>
      </c>
      <c r="AO12">
        <v>447</v>
      </c>
      <c r="AP12">
        <v>447</v>
      </c>
      <c r="AQ12">
        <v>250</v>
      </c>
      <c r="AR12">
        <v>0</v>
      </c>
      <c r="AS12">
        <v>8289</v>
      </c>
      <c r="AT12">
        <v>8570</v>
      </c>
      <c r="AU12">
        <v>2772</v>
      </c>
      <c r="AV12">
        <v>17078</v>
      </c>
      <c r="AW12">
        <v>366</v>
      </c>
      <c r="AX12">
        <v>364</v>
      </c>
      <c r="AY12">
        <v>270</v>
      </c>
      <c r="AZ12">
        <v>447</v>
      </c>
      <c r="BA12">
        <v>2277</v>
      </c>
      <c r="BB12">
        <v>2301</v>
      </c>
      <c r="BC12">
        <v>1812</v>
      </c>
      <c r="BD12">
        <v>2719</v>
      </c>
      <c r="BE12">
        <v>63</v>
      </c>
      <c r="BF12">
        <f>Table7[[#This Row],[50%]]-(Table7[[#This Row],[S50%]]+Table7[[#This Row],[I50%]])</f>
        <v>8512</v>
      </c>
      <c r="BG12" s="2">
        <f>Table7[[#This Row],[S50%]]+Table7[[#This Row],[I50%]]</f>
        <v>2641</v>
      </c>
    </row>
    <row r="13" spans="1:59" x14ac:dyDescent="0.2">
      <c r="A13">
        <v>1591105454</v>
      </c>
      <c r="B13">
        <v>240</v>
      </c>
      <c r="D13" t="s">
        <v>48</v>
      </c>
      <c r="E13" t="s">
        <v>63</v>
      </c>
      <c r="F13" t="s">
        <v>49</v>
      </c>
      <c r="G13">
        <v>12197</v>
      </c>
      <c r="H13">
        <v>13407</v>
      </c>
      <c r="I13">
        <v>14104</v>
      </c>
      <c r="J13">
        <v>14457</v>
      </c>
      <c r="K13">
        <v>15995</v>
      </c>
      <c r="L13">
        <v>16905</v>
      </c>
      <c r="M13">
        <v>17743</v>
      </c>
      <c r="N13">
        <v>18622</v>
      </c>
      <c r="O13">
        <v>18726</v>
      </c>
      <c r="P13">
        <v>18726</v>
      </c>
      <c r="Q13">
        <v>18726</v>
      </c>
      <c r="R13">
        <v>18726</v>
      </c>
      <c r="S13">
        <v>2283</v>
      </c>
      <c r="T13">
        <v>2383</v>
      </c>
      <c r="U13">
        <v>2429</v>
      </c>
      <c r="V13">
        <v>2446</v>
      </c>
      <c r="W13">
        <v>2523</v>
      </c>
      <c r="X13">
        <v>2543</v>
      </c>
      <c r="Y13">
        <v>2636</v>
      </c>
      <c r="Z13">
        <v>2661</v>
      </c>
      <c r="AA13">
        <v>2663</v>
      </c>
      <c r="AB13">
        <v>2663</v>
      </c>
      <c r="AC13">
        <v>2663</v>
      </c>
      <c r="AD13">
        <v>2663</v>
      </c>
      <c r="AE13">
        <v>367</v>
      </c>
      <c r="AF13">
        <v>379</v>
      </c>
      <c r="AG13">
        <v>386</v>
      </c>
      <c r="AH13">
        <v>388</v>
      </c>
      <c r="AI13">
        <v>398</v>
      </c>
      <c r="AJ13">
        <v>406</v>
      </c>
      <c r="AK13">
        <v>423</v>
      </c>
      <c r="AL13">
        <v>426</v>
      </c>
      <c r="AM13">
        <v>447</v>
      </c>
      <c r="AN13">
        <v>447</v>
      </c>
      <c r="AO13">
        <v>447</v>
      </c>
      <c r="AP13">
        <v>447</v>
      </c>
      <c r="AQ13">
        <v>282</v>
      </c>
      <c r="AR13">
        <v>0</v>
      </c>
      <c r="AS13">
        <v>8904</v>
      </c>
      <c r="AT13">
        <v>9131</v>
      </c>
      <c r="AU13">
        <v>2772</v>
      </c>
      <c r="AV13">
        <v>18726</v>
      </c>
      <c r="AW13">
        <v>366</v>
      </c>
      <c r="AX13">
        <v>364</v>
      </c>
      <c r="AY13">
        <v>270</v>
      </c>
      <c r="AZ13">
        <v>447</v>
      </c>
      <c r="BA13">
        <v>2283</v>
      </c>
      <c r="BB13">
        <v>2302</v>
      </c>
      <c r="BC13">
        <v>1812</v>
      </c>
      <c r="BD13">
        <v>2719</v>
      </c>
      <c r="BE13">
        <v>63</v>
      </c>
      <c r="BF13">
        <f>Table7[[#This Row],[50%]]-(Table7[[#This Row],[S50%]]+Table7[[#This Row],[I50%]])</f>
        <v>9547</v>
      </c>
      <c r="BG13" s="2">
        <f>Table7[[#This Row],[S50%]]+Table7[[#This Row],[I50%]]</f>
        <v>2650</v>
      </c>
    </row>
    <row r="14" spans="1:59" x14ac:dyDescent="0.2">
      <c r="A14">
        <v>1591105456</v>
      </c>
      <c r="B14">
        <v>240</v>
      </c>
      <c r="D14" t="s">
        <v>48</v>
      </c>
      <c r="E14" t="s">
        <v>328</v>
      </c>
      <c r="F14" t="s">
        <v>49</v>
      </c>
      <c r="G14">
        <v>13162</v>
      </c>
      <c r="H14">
        <v>14104</v>
      </c>
      <c r="I14">
        <v>14714</v>
      </c>
      <c r="J14">
        <v>15283</v>
      </c>
      <c r="K14">
        <v>16513</v>
      </c>
      <c r="L14">
        <v>17743</v>
      </c>
      <c r="M14">
        <v>19257</v>
      </c>
      <c r="N14">
        <v>20043</v>
      </c>
      <c r="O14">
        <v>20708</v>
      </c>
      <c r="P14">
        <v>20708</v>
      </c>
      <c r="Q14">
        <v>20708</v>
      </c>
      <c r="R14">
        <v>20708</v>
      </c>
      <c r="S14">
        <v>2263</v>
      </c>
      <c r="T14">
        <v>2373</v>
      </c>
      <c r="U14">
        <v>2411</v>
      </c>
      <c r="V14">
        <v>2438</v>
      </c>
      <c r="W14">
        <v>2500</v>
      </c>
      <c r="X14">
        <v>2533</v>
      </c>
      <c r="Y14">
        <v>2596</v>
      </c>
      <c r="Z14">
        <v>2636</v>
      </c>
      <c r="AA14">
        <v>2661</v>
      </c>
      <c r="AB14">
        <v>2661</v>
      </c>
      <c r="AC14">
        <v>2661</v>
      </c>
      <c r="AD14">
        <v>2661</v>
      </c>
      <c r="AE14">
        <v>366</v>
      </c>
      <c r="AF14">
        <v>376</v>
      </c>
      <c r="AG14">
        <v>383</v>
      </c>
      <c r="AH14">
        <v>385</v>
      </c>
      <c r="AI14">
        <v>396</v>
      </c>
      <c r="AJ14">
        <v>402</v>
      </c>
      <c r="AK14">
        <v>422</v>
      </c>
      <c r="AL14">
        <v>426</v>
      </c>
      <c r="AM14">
        <v>447</v>
      </c>
      <c r="AN14">
        <v>447</v>
      </c>
      <c r="AO14">
        <v>447</v>
      </c>
      <c r="AP14">
        <v>447</v>
      </c>
      <c r="AQ14">
        <v>308</v>
      </c>
      <c r="AR14">
        <v>0</v>
      </c>
      <c r="AS14">
        <v>9527</v>
      </c>
      <c r="AT14">
        <v>9552</v>
      </c>
      <c r="AU14">
        <v>2772</v>
      </c>
      <c r="AV14">
        <v>20708</v>
      </c>
      <c r="AW14">
        <v>366</v>
      </c>
      <c r="AX14">
        <v>364</v>
      </c>
      <c r="AY14">
        <v>270</v>
      </c>
      <c r="AZ14">
        <v>447</v>
      </c>
      <c r="BA14">
        <v>2282</v>
      </c>
      <c r="BB14">
        <v>2300</v>
      </c>
      <c r="BC14">
        <v>1812</v>
      </c>
      <c r="BD14">
        <v>2719</v>
      </c>
      <c r="BE14">
        <v>63</v>
      </c>
      <c r="BF14">
        <f>Table7[[#This Row],[50%]]-(Table7[[#This Row],[S50%]]+Table7[[#This Row],[I50%]])</f>
        <v>10533</v>
      </c>
      <c r="BG14" s="2">
        <f>Table7[[#This Row],[S50%]]+Table7[[#This Row],[I50%]]</f>
        <v>2629</v>
      </c>
    </row>
    <row r="15" spans="1:59" x14ac:dyDescent="0.2">
      <c r="A15">
        <v>1591105458</v>
      </c>
      <c r="B15">
        <v>240</v>
      </c>
      <c r="D15" t="s">
        <v>48</v>
      </c>
      <c r="E15" t="s">
        <v>191</v>
      </c>
      <c r="F15" t="s">
        <v>49</v>
      </c>
      <c r="G15">
        <v>13853</v>
      </c>
      <c r="H15">
        <v>14714</v>
      </c>
      <c r="I15">
        <v>15644</v>
      </c>
      <c r="J15">
        <v>16079</v>
      </c>
      <c r="K15">
        <v>17743</v>
      </c>
      <c r="L15">
        <v>19257</v>
      </c>
      <c r="M15">
        <v>20611</v>
      </c>
      <c r="N15">
        <v>20708</v>
      </c>
      <c r="O15">
        <v>20925</v>
      </c>
      <c r="P15">
        <v>20925</v>
      </c>
      <c r="Q15">
        <v>20925</v>
      </c>
      <c r="R15">
        <v>20925</v>
      </c>
      <c r="S15">
        <v>2265</v>
      </c>
      <c r="T15">
        <v>2369</v>
      </c>
      <c r="U15">
        <v>2415</v>
      </c>
      <c r="V15">
        <v>2440</v>
      </c>
      <c r="W15">
        <v>2492</v>
      </c>
      <c r="X15">
        <v>2531</v>
      </c>
      <c r="Y15">
        <v>2581</v>
      </c>
      <c r="Z15">
        <v>2596</v>
      </c>
      <c r="AA15">
        <v>2636</v>
      </c>
      <c r="AB15">
        <v>2636</v>
      </c>
      <c r="AC15">
        <v>2636</v>
      </c>
      <c r="AD15">
        <v>2636</v>
      </c>
      <c r="AE15">
        <v>369</v>
      </c>
      <c r="AF15">
        <v>377</v>
      </c>
      <c r="AG15">
        <v>384</v>
      </c>
      <c r="AH15">
        <v>386</v>
      </c>
      <c r="AI15">
        <v>394</v>
      </c>
      <c r="AJ15">
        <v>404</v>
      </c>
      <c r="AK15">
        <v>426</v>
      </c>
      <c r="AL15">
        <v>438</v>
      </c>
      <c r="AM15">
        <v>447</v>
      </c>
      <c r="AN15">
        <v>447</v>
      </c>
      <c r="AO15">
        <v>447</v>
      </c>
      <c r="AP15">
        <v>447</v>
      </c>
      <c r="AQ15">
        <v>339</v>
      </c>
      <c r="AR15">
        <v>0</v>
      </c>
      <c r="AS15">
        <v>9998</v>
      </c>
      <c r="AT15">
        <v>9990</v>
      </c>
      <c r="AU15">
        <v>2772</v>
      </c>
      <c r="AV15">
        <v>20925</v>
      </c>
      <c r="AW15">
        <v>367</v>
      </c>
      <c r="AX15">
        <v>364</v>
      </c>
      <c r="AY15">
        <v>270</v>
      </c>
      <c r="AZ15">
        <v>447</v>
      </c>
      <c r="BA15">
        <v>2284</v>
      </c>
      <c r="BB15">
        <v>2299</v>
      </c>
      <c r="BC15">
        <v>1812</v>
      </c>
      <c r="BD15">
        <v>2719</v>
      </c>
      <c r="BE15">
        <v>63</v>
      </c>
      <c r="BF15">
        <f>Table7[[#This Row],[50%]]-(Table7[[#This Row],[S50%]]+Table7[[#This Row],[I50%]])</f>
        <v>11219</v>
      </c>
      <c r="BG15" s="2">
        <f>Table7[[#This Row],[S50%]]+Table7[[#This Row],[I50%]]</f>
        <v>2634</v>
      </c>
    </row>
    <row r="16" spans="1:59" x14ac:dyDescent="0.2">
      <c r="A16">
        <v>1591105460</v>
      </c>
      <c r="B16">
        <v>240</v>
      </c>
      <c r="D16" t="s">
        <v>48</v>
      </c>
      <c r="E16" t="s">
        <v>344</v>
      </c>
      <c r="F16" t="s">
        <v>49</v>
      </c>
      <c r="G16">
        <v>14236</v>
      </c>
      <c r="H16">
        <v>15283</v>
      </c>
      <c r="I16">
        <v>16106</v>
      </c>
      <c r="J16">
        <v>17098</v>
      </c>
      <c r="K16">
        <v>19002</v>
      </c>
      <c r="L16">
        <v>20276</v>
      </c>
      <c r="M16">
        <v>21184</v>
      </c>
      <c r="N16">
        <v>21626</v>
      </c>
      <c r="O16">
        <v>23330</v>
      </c>
      <c r="P16">
        <v>23330</v>
      </c>
      <c r="Q16">
        <v>23330</v>
      </c>
      <c r="R16">
        <v>23330</v>
      </c>
      <c r="S16">
        <v>2292</v>
      </c>
      <c r="T16">
        <v>2397</v>
      </c>
      <c r="U16">
        <v>2437</v>
      </c>
      <c r="V16">
        <v>2446</v>
      </c>
      <c r="W16">
        <v>2503</v>
      </c>
      <c r="X16">
        <v>2531</v>
      </c>
      <c r="Y16">
        <v>2579</v>
      </c>
      <c r="Z16">
        <v>2581</v>
      </c>
      <c r="AA16">
        <v>2596</v>
      </c>
      <c r="AB16">
        <v>2596</v>
      </c>
      <c r="AC16">
        <v>2596</v>
      </c>
      <c r="AD16">
        <v>2596</v>
      </c>
      <c r="AE16">
        <v>370</v>
      </c>
      <c r="AF16">
        <v>380</v>
      </c>
      <c r="AG16">
        <v>385</v>
      </c>
      <c r="AH16">
        <v>388</v>
      </c>
      <c r="AI16">
        <v>398</v>
      </c>
      <c r="AJ16">
        <v>402</v>
      </c>
      <c r="AK16">
        <v>432</v>
      </c>
      <c r="AL16">
        <v>438</v>
      </c>
      <c r="AM16">
        <v>447</v>
      </c>
      <c r="AN16">
        <v>447</v>
      </c>
      <c r="AO16">
        <v>447</v>
      </c>
      <c r="AP16">
        <v>447</v>
      </c>
      <c r="AQ16">
        <v>372</v>
      </c>
      <c r="AR16">
        <v>0</v>
      </c>
      <c r="AS16">
        <v>10752</v>
      </c>
      <c r="AT16">
        <v>10418</v>
      </c>
      <c r="AU16">
        <v>2772</v>
      </c>
      <c r="AV16">
        <v>23330</v>
      </c>
      <c r="AW16">
        <v>366</v>
      </c>
      <c r="AX16">
        <v>364</v>
      </c>
      <c r="AY16">
        <v>267</v>
      </c>
      <c r="AZ16">
        <v>447</v>
      </c>
      <c r="BA16">
        <v>2285</v>
      </c>
      <c r="BB16">
        <v>2300</v>
      </c>
      <c r="BC16">
        <v>1812</v>
      </c>
      <c r="BD16">
        <v>2719</v>
      </c>
      <c r="BE16">
        <v>63</v>
      </c>
      <c r="BF16">
        <f>Table7[[#This Row],[50%]]-(Table7[[#This Row],[S50%]]+Table7[[#This Row],[I50%]])</f>
        <v>11574</v>
      </c>
      <c r="BG16" s="2">
        <f>Table7[[#This Row],[S50%]]+Table7[[#This Row],[I50%]]</f>
        <v>2662</v>
      </c>
    </row>
    <row r="17" spans="1:59" x14ac:dyDescent="0.2">
      <c r="A17">
        <v>1591105462</v>
      </c>
      <c r="B17">
        <v>240</v>
      </c>
      <c r="D17" t="s">
        <v>48</v>
      </c>
      <c r="E17" t="s">
        <v>329</v>
      </c>
      <c r="F17" t="s">
        <v>49</v>
      </c>
      <c r="G17">
        <v>14320</v>
      </c>
      <c r="H17">
        <v>15587</v>
      </c>
      <c r="I17">
        <v>17190</v>
      </c>
      <c r="J17">
        <v>18036</v>
      </c>
      <c r="K17">
        <v>20043</v>
      </c>
      <c r="L17">
        <v>20925</v>
      </c>
      <c r="M17">
        <v>23093</v>
      </c>
      <c r="N17">
        <v>23323</v>
      </c>
      <c r="O17">
        <v>23330</v>
      </c>
      <c r="P17">
        <v>23330</v>
      </c>
      <c r="Q17">
        <v>23330</v>
      </c>
      <c r="R17">
        <v>23330</v>
      </c>
      <c r="S17">
        <v>2290</v>
      </c>
      <c r="T17">
        <v>2397</v>
      </c>
      <c r="U17">
        <v>2438</v>
      </c>
      <c r="V17">
        <v>2448</v>
      </c>
      <c r="W17">
        <v>2509</v>
      </c>
      <c r="X17">
        <v>2540</v>
      </c>
      <c r="Y17">
        <v>2581</v>
      </c>
      <c r="Z17">
        <v>2596</v>
      </c>
      <c r="AA17">
        <v>2599</v>
      </c>
      <c r="AB17">
        <v>2599</v>
      </c>
      <c r="AC17">
        <v>2599</v>
      </c>
      <c r="AD17">
        <v>2599</v>
      </c>
      <c r="AE17">
        <v>368</v>
      </c>
      <c r="AF17">
        <v>378</v>
      </c>
      <c r="AG17">
        <v>385</v>
      </c>
      <c r="AH17">
        <v>388</v>
      </c>
      <c r="AI17">
        <v>394</v>
      </c>
      <c r="AJ17">
        <v>402</v>
      </c>
      <c r="AK17">
        <v>426</v>
      </c>
      <c r="AL17">
        <v>432</v>
      </c>
      <c r="AM17">
        <v>438</v>
      </c>
      <c r="AN17">
        <v>438</v>
      </c>
      <c r="AO17">
        <v>438</v>
      </c>
      <c r="AP17">
        <v>438</v>
      </c>
      <c r="AQ17">
        <v>399</v>
      </c>
      <c r="AR17">
        <v>0</v>
      </c>
      <c r="AS17">
        <v>10944</v>
      </c>
      <c r="AT17">
        <v>10707</v>
      </c>
      <c r="AU17">
        <v>2772</v>
      </c>
      <c r="AV17">
        <v>23330</v>
      </c>
      <c r="AW17">
        <v>367</v>
      </c>
      <c r="AX17">
        <v>364</v>
      </c>
      <c r="AY17">
        <v>267</v>
      </c>
      <c r="AZ17">
        <v>447</v>
      </c>
      <c r="BA17">
        <v>2286</v>
      </c>
      <c r="BB17">
        <v>2301</v>
      </c>
      <c r="BC17">
        <v>1812</v>
      </c>
      <c r="BD17">
        <v>2719</v>
      </c>
      <c r="BE17">
        <v>63</v>
      </c>
      <c r="BF17">
        <f>Table7[[#This Row],[50%]]-(Table7[[#This Row],[S50%]]+Table7[[#This Row],[I50%]])</f>
        <v>11662</v>
      </c>
      <c r="BG17" s="2">
        <f>Table7[[#This Row],[S50%]]+Table7[[#This Row],[I50%]]</f>
        <v>2658</v>
      </c>
    </row>
    <row r="18" spans="1:59" x14ac:dyDescent="0.2">
      <c r="A18">
        <v>1591105464</v>
      </c>
      <c r="B18">
        <v>240</v>
      </c>
      <c r="D18" t="s">
        <v>48</v>
      </c>
      <c r="E18" t="s">
        <v>191</v>
      </c>
      <c r="F18" t="s">
        <v>49</v>
      </c>
      <c r="G18">
        <v>14368</v>
      </c>
      <c r="H18">
        <v>15438</v>
      </c>
      <c r="I18">
        <v>17165</v>
      </c>
      <c r="J18">
        <v>18322</v>
      </c>
      <c r="K18">
        <v>20304</v>
      </c>
      <c r="L18">
        <v>21626</v>
      </c>
      <c r="M18">
        <v>23093</v>
      </c>
      <c r="N18">
        <v>23323</v>
      </c>
      <c r="O18">
        <v>23330</v>
      </c>
      <c r="P18">
        <v>23330</v>
      </c>
      <c r="Q18">
        <v>23330</v>
      </c>
      <c r="R18">
        <v>23330</v>
      </c>
      <c r="S18">
        <v>2290</v>
      </c>
      <c r="T18">
        <v>2387</v>
      </c>
      <c r="U18">
        <v>2438</v>
      </c>
      <c r="V18">
        <v>2453</v>
      </c>
      <c r="W18">
        <v>2509</v>
      </c>
      <c r="X18">
        <v>2537</v>
      </c>
      <c r="Y18">
        <v>2596</v>
      </c>
      <c r="Z18">
        <v>2599</v>
      </c>
      <c r="AA18">
        <v>2604</v>
      </c>
      <c r="AB18">
        <v>2604</v>
      </c>
      <c r="AC18">
        <v>2604</v>
      </c>
      <c r="AD18">
        <v>2604</v>
      </c>
      <c r="AE18">
        <v>367</v>
      </c>
      <c r="AF18">
        <v>377</v>
      </c>
      <c r="AG18">
        <v>384</v>
      </c>
      <c r="AH18">
        <v>388</v>
      </c>
      <c r="AI18">
        <v>394</v>
      </c>
      <c r="AJ18">
        <v>403</v>
      </c>
      <c r="AK18">
        <v>412</v>
      </c>
      <c r="AL18">
        <v>432</v>
      </c>
      <c r="AM18">
        <v>438</v>
      </c>
      <c r="AN18">
        <v>438</v>
      </c>
      <c r="AO18">
        <v>438</v>
      </c>
      <c r="AP18">
        <v>438</v>
      </c>
      <c r="AQ18">
        <v>427</v>
      </c>
      <c r="AR18">
        <v>0</v>
      </c>
      <c r="AS18">
        <v>11153</v>
      </c>
      <c r="AT18">
        <v>10948</v>
      </c>
      <c r="AU18">
        <v>2772</v>
      </c>
      <c r="AV18">
        <v>23330</v>
      </c>
      <c r="AW18">
        <v>366</v>
      </c>
      <c r="AX18">
        <v>364</v>
      </c>
      <c r="AY18">
        <v>263</v>
      </c>
      <c r="AZ18">
        <v>447</v>
      </c>
      <c r="BA18">
        <v>2286</v>
      </c>
      <c r="BB18">
        <v>2300</v>
      </c>
      <c r="BC18">
        <v>1812</v>
      </c>
      <c r="BD18">
        <v>2719</v>
      </c>
      <c r="BE18">
        <v>63</v>
      </c>
      <c r="BF18">
        <f>Table7[[#This Row],[50%]]-(Table7[[#This Row],[S50%]]+Table7[[#This Row],[I50%]])</f>
        <v>11711</v>
      </c>
      <c r="BG18" s="2">
        <f>Table7[[#This Row],[S50%]]+Table7[[#This Row],[I50%]]</f>
        <v>2657</v>
      </c>
    </row>
    <row r="19" spans="1:59" x14ac:dyDescent="0.2">
      <c r="A19">
        <v>1591105466</v>
      </c>
      <c r="B19">
        <v>240</v>
      </c>
      <c r="D19" t="s">
        <v>48</v>
      </c>
      <c r="E19" t="s">
        <v>329</v>
      </c>
      <c r="F19" t="s">
        <v>49</v>
      </c>
      <c r="G19">
        <v>14375</v>
      </c>
      <c r="H19">
        <v>15588</v>
      </c>
      <c r="I19">
        <v>17529</v>
      </c>
      <c r="J19">
        <v>18856</v>
      </c>
      <c r="K19">
        <v>20475</v>
      </c>
      <c r="L19">
        <v>21626</v>
      </c>
      <c r="M19">
        <v>23093</v>
      </c>
      <c r="N19">
        <v>23323</v>
      </c>
      <c r="O19">
        <v>23330</v>
      </c>
      <c r="P19">
        <v>23330</v>
      </c>
      <c r="Q19">
        <v>23330</v>
      </c>
      <c r="R19">
        <v>23330</v>
      </c>
      <c r="S19">
        <v>2294</v>
      </c>
      <c r="T19">
        <v>2383</v>
      </c>
      <c r="U19">
        <v>2423</v>
      </c>
      <c r="V19">
        <v>2449</v>
      </c>
      <c r="W19">
        <v>2489</v>
      </c>
      <c r="X19">
        <v>2523</v>
      </c>
      <c r="Y19">
        <v>2599</v>
      </c>
      <c r="Z19">
        <v>2604</v>
      </c>
      <c r="AA19">
        <v>2676</v>
      </c>
      <c r="AB19">
        <v>2676</v>
      </c>
      <c r="AC19">
        <v>2676</v>
      </c>
      <c r="AD19">
        <v>2676</v>
      </c>
      <c r="AE19">
        <v>366</v>
      </c>
      <c r="AF19">
        <v>376</v>
      </c>
      <c r="AG19">
        <v>384</v>
      </c>
      <c r="AH19">
        <v>389</v>
      </c>
      <c r="AI19">
        <v>397</v>
      </c>
      <c r="AJ19">
        <v>403</v>
      </c>
      <c r="AK19">
        <v>426</v>
      </c>
      <c r="AL19">
        <v>432</v>
      </c>
      <c r="AM19">
        <v>438</v>
      </c>
      <c r="AN19">
        <v>438</v>
      </c>
      <c r="AO19">
        <v>438</v>
      </c>
      <c r="AP19">
        <v>438</v>
      </c>
      <c r="AQ19">
        <v>459</v>
      </c>
      <c r="AR19">
        <v>0</v>
      </c>
      <c r="AS19">
        <v>11375</v>
      </c>
      <c r="AT19">
        <v>11179</v>
      </c>
      <c r="AU19">
        <v>2772</v>
      </c>
      <c r="AV19">
        <v>23330</v>
      </c>
      <c r="AW19">
        <v>366</v>
      </c>
      <c r="AX19">
        <v>364</v>
      </c>
      <c r="AY19">
        <v>263</v>
      </c>
      <c r="AZ19">
        <v>447</v>
      </c>
      <c r="BA19">
        <v>2286</v>
      </c>
      <c r="BB19">
        <v>2299</v>
      </c>
      <c r="BC19">
        <v>1812</v>
      </c>
      <c r="BD19">
        <v>2719</v>
      </c>
      <c r="BE19">
        <v>63</v>
      </c>
      <c r="BF19">
        <f>Table7[[#This Row],[50%]]-(Table7[[#This Row],[S50%]]+Table7[[#This Row],[I50%]])</f>
        <v>11715</v>
      </c>
      <c r="BG19" s="2">
        <f>Table7[[#This Row],[S50%]]+Table7[[#This Row],[I50%]]</f>
        <v>2660</v>
      </c>
    </row>
    <row r="20" spans="1:59" x14ac:dyDescent="0.2">
      <c r="A20">
        <v>1591105468</v>
      </c>
      <c r="B20">
        <v>240</v>
      </c>
      <c r="D20" t="s">
        <v>48</v>
      </c>
      <c r="E20" t="s">
        <v>343</v>
      </c>
      <c r="F20" t="s">
        <v>49</v>
      </c>
      <c r="G20">
        <v>14512</v>
      </c>
      <c r="H20">
        <v>15946</v>
      </c>
      <c r="I20">
        <v>17946</v>
      </c>
      <c r="J20">
        <v>19411</v>
      </c>
      <c r="K20">
        <v>20904</v>
      </c>
      <c r="L20">
        <v>21646</v>
      </c>
      <c r="M20">
        <v>23093</v>
      </c>
      <c r="N20">
        <v>23323</v>
      </c>
      <c r="O20">
        <v>23330</v>
      </c>
      <c r="P20">
        <v>23330</v>
      </c>
      <c r="Q20">
        <v>23330</v>
      </c>
      <c r="R20">
        <v>23330</v>
      </c>
      <c r="S20">
        <v>2312</v>
      </c>
      <c r="T20">
        <v>2392</v>
      </c>
      <c r="U20">
        <v>2449</v>
      </c>
      <c r="V20">
        <v>2478</v>
      </c>
      <c r="W20">
        <v>2515</v>
      </c>
      <c r="X20">
        <v>2542</v>
      </c>
      <c r="Y20">
        <v>2604</v>
      </c>
      <c r="Z20">
        <v>2636</v>
      </c>
      <c r="AA20">
        <v>2676</v>
      </c>
      <c r="AB20">
        <v>2676</v>
      </c>
      <c r="AC20">
        <v>2676</v>
      </c>
      <c r="AD20">
        <v>2676</v>
      </c>
      <c r="AE20">
        <v>366</v>
      </c>
      <c r="AF20">
        <v>376</v>
      </c>
      <c r="AG20">
        <v>386</v>
      </c>
      <c r="AH20">
        <v>389</v>
      </c>
      <c r="AI20">
        <v>399</v>
      </c>
      <c r="AJ20">
        <v>405</v>
      </c>
      <c r="AK20">
        <v>426</v>
      </c>
      <c r="AL20">
        <v>455</v>
      </c>
      <c r="AM20">
        <v>479</v>
      </c>
      <c r="AN20">
        <v>479</v>
      </c>
      <c r="AO20">
        <v>479</v>
      </c>
      <c r="AP20">
        <v>479</v>
      </c>
      <c r="AQ20">
        <v>493</v>
      </c>
      <c r="AR20">
        <v>0</v>
      </c>
      <c r="AS20">
        <v>11613</v>
      </c>
      <c r="AT20">
        <v>11418</v>
      </c>
      <c r="AU20">
        <v>2772</v>
      </c>
      <c r="AV20">
        <v>23330</v>
      </c>
      <c r="AW20">
        <v>366</v>
      </c>
      <c r="AX20">
        <v>364</v>
      </c>
      <c r="AY20">
        <v>263</v>
      </c>
      <c r="AZ20">
        <v>479</v>
      </c>
      <c r="BA20">
        <v>2287</v>
      </c>
      <c r="BB20">
        <v>2301</v>
      </c>
      <c r="BC20">
        <v>1812</v>
      </c>
      <c r="BD20">
        <v>2719</v>
      </c>
      <c r="BE20">
        <v>63</v>
      </c>
      <c r="BF20">
        <f>Table7[[#This Row],[50%]]-(Table7[[#This Row],[S50%]]+Table7[[#This Row],[I50%]])</f>
        <v>11834</v>
      </c>
      <c r="BG20" s="2">
        <f>Table7[[#This Row],[S50%]]+Table7[[#This Row],[I50%]]</f>
        <v>2678</v>
      </c>
    </row>
    <row r="21" spans="1:59" x14ac:dyDescent="0.2">
      <c r="A21">
        <v>1591105470</v>
      </c>
      <c r="B21">
        <v>240</v>
      </c>
      <c r="D21" t="s">
        <v>48</v>
      </c>
      <c r="E21" t="s">
        <v>328</v>
      </c>
      <c r="F21" t="s">
        <v>49</v>
      </c>
      <c r="G21">
        <v>14509</v>
      </c>
      <c r="H21">
        <v>15946</v>
      </c>
      <c r="I21">
        <v>17529</v>
      </c>
      <c r="J21">
        <v>19411</v>
      </c>
      <c r="K21">
        <v>20475</v>
      </c>
      <c r="L21">
        <v>21273</v>
      </c>
      <c r="M21">
        <v>23093</v>
      </c>
      <c r="N21">
        <v>23141</v>
      </c>
      <c r="O21">
        <v>23323</v>
      </c>
      <c r="P21">
        <v>23323</v>
      </c>
      <c r="Q21">
        <v>23323</v>
      </c>
      <c r="R21">
        <v>23323</v>
      </c>
      <c r="S21">
        <v>2281</v>
      </c>
      <c r="T21">
        <v>2363</v>
      </c>
      <c r="U21">
        <v>2418</v>
      </c>
      <c r="V21">
        <v>2471</v>
      </c>
      <c r="W21">
        <v>2516</v>
      </c>
      <c r="X21">
        <v>2542</v>
      </c>
      <c r="Y21">
        <v>2623</v>
      </c>
      <c r="Z21">
        <v>2636</v>
      </c>
      <c r="AA21">
        <v>2676</v>
      </c>
      <c r="AB21">
        <v>2676</v>
      </c>
      <c r="AC21">
        <v>2676</v>
      </c>
      <c r="AD21">
        <v>2676</v>
      </c>
      <c r="AE21">
        <v>366</v>
      </c>
      <c r="AF21">
        <v>376</v>
      </c>
      <c r="AG21">
        <v>383</v>
      </c>
      <c r="AH21">
        <v>388</v>
      </c>
      <c r="AI21">
        <v>398</v>
      </c>
      <c r="AJ21">
        <v>408</v>
      </c>
      <c r="AK21">
        <v>426</v>
      </c>
      <c r="AL21">
        <v>455</v>
      </c>
      <c r="AM21">
        <v>479</v>
      </c>
      <c r="AN21">
        <v>479</v>
      </c>
      <c r="AO21">
        <v>479</v>
      </c>
      <c r="AP21">
        <v>479</v>
      </c>
      <c r="AQ21">
        <v>519</v>
      </c>
      <c r="AR21">
        <v>0</v>
      </c>
      <c r="AS21">
        <v>11961</v>
      </c>
      <c r="AT21">
        <v>11559</v>
      </c>
      <c r="AU21">
        <v>2772</v>
      </c>
      <c r="AV21">
        <v>23330</v>
      </c>
      <c r="AW21">
        <v>366</v>
      </c>
      <c r="AX21">
        <v>364</v>
      </c>
      <c r="AY21">
        <v>261</v>
      </c>
      <c r="AZ21">
        <v>479</v>
      </c>
      <c r="BA21">
        <v>2285</v>
      </c>
      <c r="BB21">
        <v>2297</v>
      </c>
      <c r="BC21">
        <v>1809</v>
      </c>
      <c r="BD21">
        <v>2719</v>
      </c>
      <c r="BE21">
        <v>63</v>
      </c>
      <c r="BF21">
        <f>Table7[[#This Row],[50%]]-(Table7[[#This Row],[S50%]]+Table7[[#This Row],[I50%]])</f>
        <v>11862</v>
      </c>
      <c r="BG21" s="2">
        <f>Table7[[#This Row],[S50%]]+Table7[[#This Row],[I50%]]</f>
        <v>2647</v>
      </c>
    </row>
    <row r="22" spans="1:59" x14ac:dyDescent="0.2">
      <c r="A22">
        <v>1591105472</v>
      </c>
      <c r="B22">
        <v>240</v>
      </c>
      <c r="D22" t="s">
        <v>48</v>
      </c>
      <c r="E22" t="s">
        <v>331</v>
      </c>
      <c r="F22" t="s">
        <v>49</v>
      </c>
      <c r="G22">
        <v>14512</v>
      </c>
      <c r="H22">
        <v>15950</v>
      </c>
      <c r="I22">
        <v>17645</v>
      </c>
      <c r="J22">
        <v>19135</v>
      </c>
      <c r="K22">
        <v>20360</v>
      </c>
      <c r="L22">
        <v>21182</v>
      </c>
      <c r="M22">
        <v>22767</v>
      </c>
      <c r="N22">
        <v>23123</v>
      </c>
      <c r="O22">
        <v>23141</v>
      </c>
      <c r="P22">
        <v>23141</v>
      </c>
      <c r="Q22">
        <v>23141</v>
      </c>
      <c r="R22">
        <v>23141</v>
      </c>
      <c r="S22">
        <v>2281</v>
      </c>
      <c r="T22">
        <v>2367</v>
      </c>
      <c r="U22">
        <v>2398</v>
      </c>
      <c r="V22">
        <v>2448</v>
      </c>
      <c r="W22">
        <v>2502</v>
      </c>
      <c r="X22">
        <v>2542</v>
      </c>
      <c r="Y22">
        <v>2623</v>
      </c>
      <c r="Z22">
        <v>2636</v>
      </c>
      <c r="AA22">
        <v>2676</v>
      </c>
      <c r="AB22">
        <v>2676</v>
      </c>
      <c r="AC22">
        <v>2676</v>
      </c>
      <c r="AD22">
        <v>2676</v>
      </c>
      <c r="AE22">
        <v>365</v>
      </c>
      <c r="AF22">
        <v>376</v>
      </c>
      <c r="AG22">
        <v>383</v>
      </c>
      <c r="AH22">
        <v>386</v>
      </c>
      <c r="AI22">
        <v>396</v>
      </c>
      <c r="AJ22">
        <v>401</v>
      </c>
      <c r="AK22">
        <v>426</v>
      </c>
      <c r="AL22">
        <v>455</v>
      </c>
      <c r="AM22">
        <v>479</v>
      </c>
      <c r="AN22">
        <v>479</v>
      </c>
      <c r="AO22">
        <v>479</v>
      </c>
      <c r="AP22">
        <v>479</v>
      </c>
      <c r="AQ22">
        <v>549</v>
      </c>
      <c r="AR22">
        <v>0</v>
      </c>
      <c r="AS22">
        <v>12076</v>
      </c>
      <c r="AT22">
        <v>11728</v>
      </c>
      <c r="AU22">
        <v>2772</v>
      </c>
      <c r="AV22">
        <v>23330</v>
      </c>
      <c r="AW22">
        <v>366</v>
      </c>
      <c r="AX22">
        <v>364</v>
      </c>
      <c r="AY22">
        <v>261</v>
      </c>
      <c r="AZ22">
        <v>479</v>
      </c>
      <c r="BA22">
        <v>2285</v>
      </c>
      <c r="BB22">
        <v>2297</v>
      </c>
      <c r="BC22">
        <v>1809</v>
      </c>
      <c r="BD22">
        <v>2719</v>
      </c>
      <c r="BE22">
        <v>63</v>
      </c>
      <c r="BF22">
        <f>Table7[[#This Row],[50%]]-(Table7[[#This Row],[S50%]]+Table7[[#This Row],[I50%]])</f>
        <v>11866</v>
      </c>
      <c r="BG22" s="2">
        <f>Table7[[#This Row],[S50%]]+Table7[[#This Row],[I50%]]</f>
        <v>2646</v>
      </c>
    </row>
    <row r="23" spans="1:59" x14ac:dyDescent="0.2">
      <c r="A23">
        <v>1591105474</v>
      </c>
      <c r="B23">
        <v>240</v>
      </c>
      <c r="D23" t="s">
        <v>48</v>
      </c>
      <c r="E23" t="s">
        <v>341</v>
      </c>
      <c r="F23" t="s">
        <v>49</v>
      </c>
      <c r="G23">
        <v>14954</v>
      </c>
      <c r="H23">
        <v>16236</v>
      </c>
      <c r="I23">
        <v>17689</v>
      </c>
      <c r="J23">
        <v>18991</v>
      </c>
      <c r="K23">
        <v>20475</v>
      </c>
      <c r="L23">
        <v>21182</v>
      </c>
      <c r="M23">
        <v>22767</v>
      </c>
      <c r="N23">
        <v>23141</v>
      </c>
      <c r="O23">
        <v>24432</v>
      </c>
      <c r="P23">
        <v>24432</v>
      </c>
      <c r="Q23">
        <v>24432</v>
      </c>
      <c r="R23">
        <v>24432</v>
      </c>
      <c r="S23">
        <v>2281</v>
      </c>
      <c r="T23">
        <v>2388</v>
      </c>
      <c r="U23">
        <v>2412</v>
      </c>
      <c r="V23">
        <v>2452</v>
      </c>
      <c r="W23">
        <v>2501</v>
      </c>
      <c r="X23">
        <v>2531</v>
      </c>
      <c r="Y23">
        <v>2574</v>
      </c>
      <c r="Z23">
        <v>2636</v>
      </c>
      <c r="AA23">
        <v>2676</v>
      </c>
      <c r="AB23">
        <v>2676</v>
      </c>
      <c r="AC23">
        <v>2676</v>
      </c>
      <c r="AD23">
        <v>2676</v>
      </c>
      <c r="AE23">
        <v>367</v>
      </c>
      <c r="AF23">
        <v>377</v>
      </c>
      <c r="AG23">
        <v>384</v>
      </c>
      <c r="AH23">
        <v>387</v>
      </c>
      <c r="AI23">
        <v>396</v>
      </c>
      <c r="AJ23">
        <v>401</v>
      </c>
      <c r="AK23">
        <v>426</v>
      </c>
      <c r="AL23">
        <v>455</v>
      </c>
      <c r="AM23">
        <v>479</v>
      </c>
      <c r="AN23">
        <v>479</v>
      </c>
      <c r="AO23">
        <v>479</v>
      </c>
      <c r="AP23">
        <v>479</v>
      </c>
      <c r="AQ23">
        <v>585</v>
      </c>
      <c r="AR23">
        <v>0</v>
      </c>
      <c r="AS23">
        <v>12248</v>
      </c>
      <c r="AT23">
        <v>11927</v>
      </c>
      <c r="AU23">
        <v>2772</v>
      </c>
      <c r="AV23">
        <v>24432</v>
      </c>
      <c r="AW23">
        <v>366</v>
      </c>
      <c r="AX23">
        <v>364</v>
      </c>
      <c r="AY23">
        <v>261</v>
      </c>
      <c r="AZ23">
        <v>479</v>
      </c>
      <c r="BA23">
        <v>2285</v>
      </c>
      <c r="BB23">
        <v>2296</v>
      </c>
      <c r="BC23">
        <v>1803</v>
      </c>
      <c r="BD23">
        <v>2719</v>
      </c>
      <c r="BE23">
        <v>63</v>
      </c>
      <c r="BF23">
        <f>Table7[[#This Row],[50%]]-(Table7[[#This Row],[S50%]]+Table7[[#This Row],[I50%]])</f>
        <v>12306</v>
      </c>
      <c r="BG23" s="2">
        <f>Table7[[#This Row],[S50%]]+Table7[[#This Row],[I50%]]</f>
        <v>2648</v>
      </c>
    </row>
    <row r="24" spans="1:59" x14ac:dyDescent="0.2">
      <c r="A24">
        <v>1591105476</v>
      </c>
      <c r="B24">
        <v>240</v>
      </c>
      <c r="D24" t="s">
        <v>48</v>
      </c>
      <c r="E24" t="s">
        <v>258</v>
      </c>
      <c r="F24" t="s">
        <v>49</v>
      </c>
      <c r="G24">
        <v>15088</v>
      </c>
      <c r="H24">
        <v>16244</v>
      </c>
      <c r="I24">
        <v>18084</v>
      </c>
      <c r="J24">
        <v>18971</v>
      </c>
      <c r="K24">
        <v>20551</v>
      </c>
      <c r="L24">
        <v>21273</v>
      </c>
      <c r="M24">
        <v>23141</v>
      </c>
      <c r="N24">
        <v>24432</v>
      </c>
      <c r="O24">
        <v>25048</v>
      </c>
      <c r="P24">
        <v>25048</v>
      </c>
      <c r="Q24">
        <v>25048</v>
      </c>
      <c r="R24">
        <v>25048</v>
      </c>
      <c r="S24">
        <v>2273</v>
      </c>
      <c r="T24">
        <v>2382</v>
      </c>
      <c r="U24">
        <v>2403</v>
      </c>
      <c r="V24">
        <v>2449</v>
      </c>
      <c r="W24">
        <v>2502</v>
      </c>
      <c r="X24">
        <v>2531</v>
      </c>
      <c r="Y24">
        <v>2592</v>
      </c>
      <c r="Z24">
        <v>2623</v>
      </c>
      <c r="AA24">
        <v>2636</v>
      </c>
      <c r="AB24">
        <v>2636</v>
      </c>
      <c r="AC24">
        <v>2636</v>
      </c>
      <c r="AD24">
        <v>2636</v>
      </c>
      <c r="AE24">
        <v>364</v>
      </c>
      <c r="AF24">
        <v>377</v>
      </c>
      <c r="AG24">
        <v>383</v>
      </c>
      <c r="AH24">
        <v>387</v>
      </c>
      <c r="AI24">
        <v>396</v>
      </c>
      <c r="AJ24">
        <v>403</v>
      </c>
      <c r="AK24">
        <v>433</v>
      </c>
      <c r="AL24">
        <v>455</v>
      </c>
      <c r="AM24">
        <v>479</v>
      </c>
      <c r="AN24">
        <v>479</v>
      </c>
      <c r="AO24">
        <v>479</v>
      </c>
      <c r="AP24">
        <v>479</v>
      </c>
      <c r="AQ24">
        <v>609</v>
      </c>
      <c r="AR24">
        <v>0</v>
      </c>
      <c r="AS24">
        <v>12325</v>
      </c>
      <c r="AT24">
        <v>12048</v>
      </c>
      <c r="AU24">
        <v>2772</v>
      </c>
      <c r="AV24">
        <v>25048</v>
      </c>
      <c r="AW24">
        <v>366</v>
      </c>
      <c r="AX24">
        <v>364</v>
      </c>
      <c r="AY24">
        <v>261</v>
      </c>
      <c r="AZ24">
        <v>479</v>
      </c>
      <c r="BA24">
        <v>2284</v>
      </c>
      <c r="BB24">
        <v>2295</v>
      </c>
      <c r="BC24">
        <v>1803</v>
      </c>
      <c r="BD24">
        <v>2719</v>
      </c>
      <c r="BE24">
        <v>63</v>
      </c>
      <c r="BF24">
        <f>Table7[[#This Row],[50%]]-(Table7[[#This Row],[S50%]]+Table7[[#This Row],[I50%]])</f>
        <v>12451</v>
      </c>
      <c r="BG24" s="2">
        <f>Table7[[#This Row],[S50%]]+Table7[[#This Row],[I50%]]</f>
        <v>2637</v>
      </c>
    </row>
    <row r="25" spans="1:59" x14ac:dyDescent="0.2">
      <c r="A25">
        <v>1591105478</v>
      </c>
      <c r="B25">
        <v>240</v>
      </c>
      <c r="D25" t="s">
        <v>48</v>
      </c>
      <c r="E25" t="s">
        <v>134</v>
      </c>
      <c r="F25" t="s">
        <v>49</v>
      </c>
      <c r="G25">
        <v>15212</v>
      </c>
      <c r="H25">
        <v>16025</v>
      </c>
      <c r="I25">
        <v>17689</v>
      </c>
      <c r="J25">
        <v>18942</v>
      </c>
      <c r="K25">
        <v>20374</v>
      </c>
      <c r="L25">
        <v>21692</v>
      </c>
      <c r="M25">
        <v>23123</v>
      </c>
      <c r="N25">
        <v>24432</v>
      </c>
      <c r="O25">
        <v>25048</v>
      </c>
      <c r="P25">
        <v>25048</v>
      </c>
      <c r="Q25">
        <v>25048</v>
      </c>
      <c r="R25">
        <v>25048</v>
      </c>
      <c r="S25">
        <v>2267</v>
      </c>
      <c r="T25">
        <v>2359</v>
      </c>
      <c r="U25">
        <v>2398</v>
      </c>
      <c r="V25">
        <v>2417</v>
      </c>
      <c r="W25">
        <v>2492</v>
      </c>
      <c r="X25">
        <v>2530</v>
      </c>
      <c r="Y25">
        <v>2592</v>
      </c>
      <c r="Z25">
        <v>2632</v>
      </c>
      <c r="AA25">
        <v>2697</v>
      </c>
      <c r="AB25">
        <v>2697</v>
      </c>
      <c r="AC25">
        <v>2697</v>
      </c>
      <c r="AD25">
        <v>2697</v>
      </c>
      <c r="AE25">
        <v>362</v>
      </c>
      <c r="AF25">
        <v>376</v>
      </c>
      <c r="AG25">
        <v>381</v>
      </c>
      <c r="AH25">
        <v>386</v>
      </c>
      <c r="AI25">
        <v>393</v>
      </c>
      <c r="AJ25">
        <v>403</v>
      </c>
      <c r="AK25">
        <v>419</v>
      </c>
      <c r="AL25">
        <v>433</v>
      </c>
      <c r="AM25">
        <v>465</v>
      </c>
      <c r="AN25">
        <v>465</v>
      </c>
      <c r="AO25">
        <v>465</v>
      </c>
      <c r="AP25">
        <v>465</v>
      </c>
      <c r="AQ25">
        <v>640</v>
      </c>
      <c r="AR25">
        <v>0</v>
      </c>
      <c r="AS25">
        <v>12444</v>
      </c>
      <c r="AT25">
        <v>12160</v>
      </c>
      <c r="AU25">
        <v>2772</v>
      </c>
      <c r="AV25">
        <v>25048</v>
      </c>
      <c r="AW25">
        <v>366</v>
      </c>
      <c r="AX25">
        <v>364</v>
      </c>
      <c r="AY25">
        <v>261</v>
      </c>
      <c r="AZ25">
        <v>479</v>
      </c>
      <c r="BA25">
        <v>2283</v>
      </c>
      <c r="BB25">
        <v>2294</v>
      </c>
      <c r="BC25">
        <v>1803</v>
      </c>
      <c r="BD25">
        <v>2719</v>
      </c>
      <c r="BE25">
        <v>63</v>
      </c>
      <c r="BF25">
        <f>Table7[[#This Row],[50%]]-(Table7[[#This Row],[S50%]]+Table7[[#This Row],[I50%]])</f>
        <v>12583</v>
      </c>
      <c r="BG25" s="2">
        <f>Table7[[#This Row],[S50%]]+Table7[[#This Row],[I50%]]</f>
        <v>2629</v>
      </c>
    </row>
    <row r="26" spans="1:59" x14ac:dyDescent="0.2">
      <c r="A26">
        <v>1591105480</v>
      </c>
      <c r="B26">
        <v>240</v>
      </c>
      <c r="D26" t="s">
        <v>48</v>
      </c>
      <c r="E26" t="s">
        <v>135</v>
      </c>
      <c r="F26" t="s">
        <v>49</v>
      </c>
      <c r="G26">
        <v>15157</v>
      </c>
      <c r="H26">
        <v>16025</v>
      </c>
      <c r="I26">
        <v>17689</v>
      </c>
      <c r="J26">
        <v>18942</v>
      </c>
      <c r="K26">
        <v>20686</v>
      </c>
      <c r="L26">
        <v>21822</v>
      </c>
      <c r="M26">
        <v>24432</v>
      </c>
      <c r="N26">
        <v>25048</v>
      </c>
      <c r="O26">
        <v>26020</v>
      </c>
      <c r="P26">
        <v>26020</v>
      </c>
      <c r="Q26">
        <v>26020</v>
      </c>
      <c r="R26">
        <v>26020</v>
      </c>
      <c r="S26">
        <v>2277</v>
      </c>
      <c r="T26">
        <v>2390</v>
      </c>
      <c r="U26">
        <v>2407</v>
      </c>
      <c r="V26">
        <v>2437</v>
      </c>
      <c r="W26">
        <v>2505</v>
      </c>
      <c r="X26">
        <v>2540</v>
      </c>
      <c r="Y26">
        <v>2592</v>
      </c>
      <c r="Z26">
        <v>2632</v>
      </c>
      <c r="AA26">
        <v>2697</v>
      </c>
      <c r="AB26">
        <v>2697</v>
      </c>
      <c r="AC26">
        <v>2697</v>
      </c>
      <c r="AD26">
        <v>2697</v>
      </c>
      <c r="AE26">
        <v>364</v>
      </c>
      <c r="AF26">
        <v>377</v>
      </c>
      <c r="AG26">
        <v>383</v>
      </c>
      <c r="AH26">
        <v>386</v>
      </c>
      <c r="AI26">
        <v>394</v>
      </c>
      <c r="AJ26">
        <v>403</v>
      </c>
      <c r="AK26">
        <v>433</v>
      </c>
      <c r="AL26">
        <v>457</v>
      </c>
      <c r="AM26">
        <v>465</v>
      </c>
      <c r="AN26">
        <v>465</v>
      </c>
      <c r="AO26">
        <v>465</v>
      </c>
      <c r="AP26">
        <v>465</v>
      </c>
      <c r="AQ26">
        <v>670</v>
      </c>
      <c r="AR26">
        <v>0</v>
      </c>
      <c r="AS26">
        <v>12586</v>
      </c>
      <c r="AT26">
        <v>12296</v>
      </c>
      <c r="AU26">
        <v>2772</v>
      </c>
      <c r="AV26">
        <v>26020</v>
      </c>
      <c r="AW26">
        <v>366</v>
      </c>
      <c r="AX26">
        <v>364</v>
      </c>
      <c r="AY26">
        <v>261</v>
      </c>
      <c r="AZ26">
        <v>479</v>
      </c>
      <c r="BA26">
        <v>2283</v>
      </c>
      <c r="BB26">
        <v>2295</v>
      </c>
      <c r="BC26">
        <v>1803</v>
      </c>
      <c r="BD26">
        <v>2719</v>
      </c>
      <c r="BE26">
        <v>63</v>
      </c>
      <c r="BF26">
        <f>Table7[[#This Row],[50%]]-(Table7[[#This Row],[S50%]]+Table7[[#This Row],[I50%]])</f>
        <v>12516</v>
      </c>
      <c r="BG26" s="2">
        <f>Table7[[#This Row],[S50%]]+Table7[[#This Row],[I50%]]</f>
        <v>2641</v>
      </c>
    </row>
    <row r="27" spans="1:59" x14ac:dyDescent="0.2">
      <c r="A27">
        <v>1591105482</v>
      </c>
      <c r="B27">
        <v>240</v>
      </c>
      <c r="D27" t="s">
        <v>48</v>
      </c>
      <c r="E27" t="s">
        <v>341</v>
      </c>
      <c r="F27" t="s">
        <v>49</v>
      </c>
      <c r="G27">
        <v>15233</v>
      </c>
      <c r="H27">
        <v>16025</v>
      </c>
      <c r="I27">
        <v>17120</v>
      </c>
      <c r="J27">
        <v>18178</v>
      </c>
      <c r="K27">
        <v>20686</v>
      </c>
      <c r="L27">
        <v>21872</v>
      </c>
      <c r="M27">
        <v>23155</v>
      </c>
      <c r="N27">
        <v>25048</v>
      </c>
      <c r="O27">
        <v>26020</v>
      </c>
      <c r="P27">
        <v>26020</v>
      </c>
      <c r="Q27">
        <v>26020</v>
      </c>
      <c r="R27">
        <v>26020</v>
      </c>
      <c r="S27">
        <v>2275</v>
      </c>
      <c r="T27">
        <v>2362</v>
      </c>
      <c r="U27">
        <v>2417</v>
      </c>
      <c r="V27">
        <v>2449</v>
      </c>
      <c r="W27">
        <v>2527</v>
      </c>
      <c r="X27">
        <v>2561</v>
      </c>
      <c r="Y27">
        <v>2581</v>
      </c>
      <c r="Z27">
        <v>2632</v>
      </c>
      <c r="AA27">
        <v>2697</v>
      </c>
      <c r="AB27">
        <v>2697</v>
      </c>
      <c r="AC27">
        <v>2697</v>
      </c>
      <c r="AD27">
        <v>2697</v>
      </c>
      <c r="AE27">
        <v>366</v>
      </c>
      <c r="AF27">
        <v>377</v>
      </c>
      <c r="AG27">
        <v>382</v>
      </c>
      <c r="AH27">
        <v>385</v>
      </c>
      <c r="AI27">
        <v>394</v>
      </c>
      <c r="AJ27">
        <v>407</v>
      </c>
      <c r="AK27">
        <v>419</v>
      </c>
      <c r="AL27">
        <v>457</v>
      </c>
      <c r="AM27">
        <v>465</v>
      </c>
      <c r="AN27">
        <v>465</v>
      </c>
      <c r="AO27">
        <v>465</v>
      </c>
      <c r="AP27">
        <v>465</v>
      </c>
      <c r="AQ27">
        <v>704</v>
      </c>
      <c r="AR27">
        <v>0</v>
      </c>
      <c r="AS27">
        <v>12692</v>
      </c>
      <c r="AT27">
        <v>12398</v>
      </c>
      <c r="AU27">
        <v>2772</v>
      </c>
      <c r="AV27">
        <v>26020</v>
      </c>
      <c r="AW27">
        <v>366</v>
      </c>
      <c r="AX27">
        <v>364</v>
      </c>
      <c r="AY27">
        <v>261</v>
      </c>
      <c r="AZ27">
        <v>479</v>
      </c>
      <c r="BA27">
        <v>2283</v>
      </c>
      <c r="BB27">
        <v>2296</v>
      </c>
      <c r="BC27">
        <v>1803</v>
      </c>
      <c r="BD27">
        <v>2719</v>
      </c>
      <c r="BE27">
        <v>63</v>
      </c>
      <c r="BF27">
        <f>Table7[[#This Row],[50%]]-(Table7[[#This Row],[S50%]]+Table7[[#This Row],[I50%]])</f>
        <v>12592</v>
      </c>
      <c r="BG27" s="2">
        <f>Table7[[#This Row],[S50%]]+Table7[[#This Row],[I50%]]</f>
        <v>2641</v>
      </c>
    </row>
    <row r="28" spans="1:59" x14ac:dyDescent="0.2">
      <c r="A28">
        <v>1591105484</v>
      </c>
      <c r="B28">
        <v>240</v>
      </c>
      <c r="D28" t="s">
        <v>48</v>
      </c>
      <c r="E28" t="s">
        <v>331</v>
      </c>
      <c r="F28" t="s">
        <v>49</v>
      </c>
      <c r="G28">
        <v>15122</v>
      </c>
      <c r="H28">
        <v>15942</v>
      </c>
      <c r="I28">
        <v>17064</v>
      </c>
      <c r="J28">
        <v>17767</v>
      </c>
      <c r="K28">
        <v>19995</v>
      </c>
      <c r="L28">
        <v>21822</v>
      </c>
      <c r="M28">
        <v>23380</v>
      </c>
      <c r="N28">
        <v>25048</v>
      </c>
      <c r="O28">
        <v>26020</v>
      </c>
      <c r="P28">
        <v>26020</v>
      </c>
      <c r="Q28">
        <v>26020</v>
      </c>
      <c r="R28">
        <v>26020</v>
      </c>
      <c r="S28">
        <v>2272</v>
      </c>
      <c r="T28">
        <v>2355</v>
      </c>
      <c r="U28">
        <v>2417</v>
      </c>
      <c r="V28">
        <v>2441</v>
      </c>
      <c r="W28">
        <v>2527</v>
      </c>
      <c r="X28">
        <v>2561</v>
      </c>
      <c r="Y28">
        <v>2592</v>
      </c>
      <c r="Z28">
        <v>2632</v>
      </c>
      <c r="AA28">
        <v>2697</v>
      </c>
      <c r="AB28">
        <v>2697</v>
      </c>
      <c r="AC28">
        <v>2697</v>
      </c>
      <c r="AD28">
        <v>2697</v>
      </c>
      <c r="AE28">
        <v>365</v>
      </c>
      <c r="AF28">
        <v>376</v>
      </c>
      <c r="AG28">
        <v>381</v>
      </c>
      <c r="AH28">
        <v>384</v>
      </c>
      <c r="AI28">
        <v>400</v>
      </c>
      <c r="AJ28">
        <v>404</v>
      </c>
      <c r="AK28">
        <v>419</v>
      </c>
      <c r="AL28">
        <v>457</v>
      </c>
      <c r="AM28">
        <v>465</v>
      </c>
      <c r="AN28">
        <v>465</v>
      </c>
      <c r="AO28">
        <v>465</v>
      </c>
      <c r="AP28">
        <v>465</v>
      </c>
      <c r="AQ28">
        <v>728</v>
      </c>
      <c r="AR28">
        <v>0</v>
      </c>
      <c r="AS28">
        <v>12752</v>
      </c>
      <c r="AT28">
        <v>12458</v>
      </c>
      <c r="AU28">
        <v>2772</v>
      </c>
      <c r="AV28">
        <v>26020</v>
      </c>
      <c r="AW28">
        <v>366</v>
      </c>
      <c r="AX28">
        <v>363</v>
      </c>
      <c r="AY28">
        <v>261</v>
      </c>
      <c r="AZ28">
        <v>479</v>
      </c>
      <c r="BA28">
        <v>2282</v>
      </c>
      <c r="BB28">
        <v>2295</v>
      </c>
      <c r="BC28">
        <v>1803</v>
      </c>
      <c r="BD28">
        <v>2719</v>
      </c>
      <c r="BE28">
        <v>63</v>
      </c>
      <c r="BF28">
        <f>Table7[[#This Row],[50%]]-(Table7[[#This Row],[S50%]]+Table7[[#This Row],[I50%]])</f>
        <v>12485</v>
      </c>
      <c r="BG28" s="2">
        <f>Table7[[#This Row],[S50%]]+Table7[[#This Row],[I50%]]</f>
        <v>2637</v>
      </c>
    </row>
    <row r="29" spans="1:59" x14ac:dyDescent="0.2">
      <c r="A29">
        <v>1591105486</v>
      </c>
      <c r="B29">
        <v>240</v>
      </c>
      <c r="D29" t="s">
        <v>48</v>
      </c>
      <c r="E29" t="s">
        <v>63</v>
      </c>
      <c r="F29" t="s">
        <v>49</v>
      </c>
      <c r="G29">
        <v>14994</v>
      </c>
      <c r="H29">
        <v>16419</v>
      </c>
      <c r="I29">
        <v>17120</v>
      </c>
      <c r="J29">
        <v>17727</v>
      </c>
      <c r="K29">
        <v>20937</v>
      </c>
      <c r="L29">
        <v>21930</v>
      </c>
      <c r="M29">
        <v>23201</v>
      </c>
      <c r="N29">
        <v>23380</v>
      </c>
      <c r="O29">
        <v>26020</v>
      </c>
      <c r="P29">
        <v>26020</v>
      </c>
      <c r="Q29">
        <v>26020</v>
      </c>
      <c r="R29">
        <v>26020</v>
      </c>
      <c r="S29">
        <v>2268</v>
      </c>
      <c r="T29">
        <v>2355</v>
      </c>
      <c r="U29">
        <v>2425</v>
      </c>
      <c r="V29">
        <v>2453</v>
      </c>
      <c r="W29">
        <v>2527</v>
      </c>
      <c r="X29">
        <v>2552</v>
      </c>
      <c r="Y29">
        <v>2581</v>
      </c>
      <c r="Z29">
        <v>2627</v>
      </c>
      <c r="AA29">
        <v>2697</v>
      </c>
      <c r="AB29">
        <v>2697</v>
      </c>
      <c r="AC29">
        <v>2697</v>
      </c>
      <c r="AD29">
        <v>2697</v>
      </c>
      <c r="AE29">
        <v>365</v>
      </c>
      <c r="AF29">
        <v>376</v>
      </c>
      <c r="AG29">
        <v>380</v>
      </c>
      <c r="AH29">
        <v>383</v>
      </c>
      <c r="AI29">
        <v>396</v>
      </c>
      <c r="AJ29">
        <v>403</v>
      </c>
      <c r="AK29">
        <v>415</v>
      </c>
      <c r="AL29">
        <v>457</v>
      </c>
      <c r="AM29">
        <v>465</v>
      </c>
      <c r="AN29">
        <v>465</v>
      </c>
      <c r="AO29">
        <v>465</v>
      </c>
      <c r="AP29">
        <v>465</v>
      </c>
      <c r="AQ29">
        <v>761</v>
      </c>
      <c r="AR29">
        <v>0</v>
      </c>
      <c r="AS29">
        <v>12901</v>
      </c>
      <c r="AT29">
        <v>12570</v>
      </c>
      <c r="AU29">
        <v>2772</v>
      </c>
      <c r="AV29">
        <v>26020</v>
      </c>
      <c r="AW29">
        <v>366</v>
      </c>
      <c r="AX29">
        <v>363</v>
      </c>
      <c r="AY29">
        <v>261</v>
      </c>
      <c r="AZ29">
        <v>479</v>
      </c>
      <c r="BA29">
        <v>2281</v>
      </c>
      <c r="BB29">
        <v>2295</v>
      </c>
      <c r="BC29">
        <v>1803</v>
      </c>
      <c r="BD29">
        <v>2719</v>
      </c>
      <c r="BE29">
        <v>63</v>
      </c>
      <c r="BF29">
        <f>Table7[[#This Row],[50%]]-(Table7[[#This Row],[S50%]]+Table7[[#This Row],[I50%]])</f>
        <v>12361</v>
      </c>
      <c r="BG29" s="2">
        <f>Table7[[#This Row],[S50%]]+Table7[[#This Row],[I50%]]</f>
        <v>2633</v>
      </c>
    </row>
    <row r="30" spans="1:59" x14ac:dyDescent="0.2">
      <c r="A30">
        <v>1591105488</v>
      </c>
      <c r="B30">
        <v>240</v>
      </c>
      <c r="D30" t="s">
        <v>48</v>
      </c>
      <c r="E30" t="s">
        <v>329</v>
      </c>
      <c r="F30" t="s">
        <v>49</v>
      </c>
      <c r="G30">
        <v>14932</v>
      </c>
      <c r="H30">
        <v>16452</v>
      </c>
      <c r="I30">
        <v>17120</v>
      </c>
      <c r="J30">
        <v>17582</v>
      </c>
      <c r="K30">
        <v>20453</v>
      </c>
      <c r="L30">
        <v>21930</v>
      </c>
      <c r="M30">
        <v>23155</v>
      </c>
      <c r="N30">
        <v>23380</v>
      </c>
      <c r="O30">
        <v>26020</v>
      </c>
      <c r="P30">
        <v>26020</v>
      </c>
      <c r="Q30">
        <v>26020</v>
      </c>
      <c r="R30">
        <v>26020</v>
      </c>
      <c r="S30">
        <v>2275</v>
      </c>
      <c r="T30">
        <v>2378</v>
      </c>
      <c r="U30">
        <v>2435</v>
      </c>
      <c r="V30">
        <v>2470</v>
      </c>
      <c r="W30">
        <v>2527</v>
      </c>
      <c r="X30">
        <v>2561</v>
      </c>
      <c r="Y30">
        <v>2577</v>
      </c>
      <c r="Z30">
        <v>2622</v>
      </c>
      <c r="AA30">
        <v>2627</v>
      </c>
      <c r="AB30">
        <v>2627</v>
      </c>
      <c r="AC30">
        <v>2627</v>
      </c>
      <c r="AD30">
        <v>2627</v>
      </c>
      <c r="AE30">
        <v>369</v>
      </c>
      <c r="AF30">
        <v>379</v>
      </c>
      <c r="AG30">
        <v>382</v>
      </c>
      <c r="AH30">
        <v>385</v>
      </c>
      <c r="AI30">
        <v>394</v>
      </c>
      <c r="AJ30">
        <v>401</v>
      </c>
      <c r="AK30">
        <v>410</v>
      </c>
      <c r="AL30">
        <v>415</v>
      </c>
      <c r="AM30">
        <v>457</v>
      </c>
      <c r="AN30">
        <v>457</v>
      </c>
      <c r="AO30">
        <v>457</v>
      </c>
      <c r="AP30">
        <v>457</v>
      </c>
      <c r="AQ30">
        <v>793</v>
      </c>
      <c r="AR30">
        <v>0</v>
      </c>
      <c r="AS30">
        <v>12986</v>
      </c>
      <c r="AT30">
        <v>12648</v>
      </c>
      <c r="AU30">
        <v>2772</v>
      </c>
      <c r="AV30">
        <v>26020</v>
      </c>
      <c r="AW30">
        <v>366</v>
      </c>
      <c r="AX30">
        <v>364</v>
      </c>
      <c r="AY30">
        <v>261</v>
      </c>
      <c r="AZ30">
        <v>479</v>
      </c>
      <c r="BA30">
        <v>2282</v>
      </c>
      <c r="BB30">
        <v>2295</v>
      </c>
      <c r="BC30">
        <v>1803</v>
      </c>
      <c r="BD30">
        <v>2719</v>
      </c>
      <c r="BE30">
        <v>63</v>
      </c>
      <c r="BF30">
        <f>Table7[[#This Row],[50%]]-(Table7[[#This Row],[S50%]]+Table7[[#This Row],[I50%]])</f>
        <v>12288</v>
      </c>
      <c r="BG30" s="2">
        <f>Table7[[#This Row],[S50%]]+Table7[[#This Row],[I50%]]</f>
        <v>2644</v>
      </c>
    </row>
    <row r="31" spans="1:59" x14ac:dyDescent="0.2">
      <c r="A31">
        <v>1591105490</v>
      </c>
      <c r="B31">
        <v>240</v>
      </c>
      <c r="D31" t="s">
        <v>48</v>
      </c>
      <c r="E31" t="s">
        <v>331</v>
      </c>
      <c r="F31" t="s">
        <v>49</v>
      </c>
      <c r="G31">
        <v>14803</v>
      </c>
      <c r="H31">
        <v>16419</v>
      </c>
      <c r="I31">
        <v>17173</v>
      </c>
      <c r="J31">
        <v>17582</v>
      </c>
      <c r="K31">
        <v>19231</v>
      </c>
      <c r="L31">
        <v>21888</v>
      </c>
      <c r="M31">
        <v>22890</v>
      </c>
      <c r="N31">
        <v>23201</v>
      </c>
      <c r="O31">
        <v>23380</v>
      </c>
      <c r="P31">
        <v>23380</v>
      </c>
      <c r="Q31">
        <v>23380</v>
      </c>
      <c r="R31">
        <v>23380</v>
      </c>
      <c r="S31">
        <v>2274</v>
      </c>
      <c r="T31">
        <v>2351</v>
      </c>
      <c r="U31">
        <v>2429</v>
      </c>
      <c r="V31">
        <v>2456</v>
      </c>
      <c r="W31">
        <v>2516</v>
      </c>
      <c r="X31">
        <v>2561</v>
      </c>
      <c r="Y31">
        <v>2622</v>
      </c>
      <c r="Z31">
        <v>2627</v>
      </c>
      <c r="AA31">
        <v>2665</v>
      </c>
      <c r="AB31">
        <v>2665</v>
      </c>
      <c r="AC31">
        <v>2665</v>
      </c>
      <c r="AD31">
        <v>2665</v>
      </c>
      <c r="AE31">
        <v>368</v>
      </c>
      <c r="AF31">
        <v>377</v>
      </c>
      <c r="AG31">
        <v>381</v>
      </c>
      <c r="AH31">
        <v>384</v>
      </c>
      <c r="AI31">
        <v>391</v>
      </c>
      <c r="AJ31">
        <v>403</v>
      </c>
      <c r="AK31">
        <v>413</v>
      </c>
      <c r="AL31">
        <v>415</v>
      </c>
      <c r="AM31">
        <v>495</v>
      </c>
      <c r="AN31">
        <v>495</v>
      </c>
      <c r="AO31">
        <v>495</v>
      </c>
      <c r="AP31">
        <v>495</v>
      </c>
      <c r="AQ31">
        <v>815</v>
      </c>
      <c r="AR31">
        <v>0</v>
      </c>
      <c r="AS31">
        <v>13088</v>
      </c>
      <c r="AT31">
        <v>12687</v>
      </c>
      <c r="AU31">
        <v>2772</v>
      </c>
      <c r="AV31">
        <v>26020</v>
      </c>
      <c r="AW31">
        <v>366</v>
      </c>
      <c r="AX31">
        <v>364</v>
      </c>
      <c r="AY31">
        <v>261</v>
      </c>
      <c r="AZ31">
        <v>495</v>
      </c>
      <c r="BA31">
        <v>2281</v>
      </c>
      <c r="BB31">
        <v>2294</v>
      </c>
      <c r="BC31">
        <v>1803</v>
      </c>
      <c r="BD31">
        <v>2719</v>
      </c>
      <c r="BE31">
        <v>63</v>
      </c>
      <c r="BF31">
        <f>Table7[[#This Row],[50%]]-(Table7[[#This Row],[S50%]]+Table7[[#This Row],[I50%]])</f>
        <v>12161</v>
      </c>
      <c r="BG31" s="2">
        <f>Table7[[#This Row],[S50%]]+Table7[[#This Row],[I50%]]</f>
        <v>2642</v>
      </c>
    </row>
    <row r="32" spans="1:59" x14ac:dyDescent="0.2">
      <c r="A32">
        <v>1591105492</v>
      </c>
      <c r="B32">
        <v>240</v>
      </c>
      <c r="D32" t="s">
        <v>48</v>
      </c>
      <c r="E32" t="s">
        <v>323</v>
      </c>
      <c r="F32" t="s">
        <v>49</v>
      </c>
      <c r="G32">
        <v>14087</v>
      </c>
      <c r="H32">
        <v>15872</v>
      </c>
      <c r="I32">
        <v>17299</v>
      </c>
      <c r="J32">
        <v>17727</v>
      </c>
      <c r="K32">
        <v>20175</v>
      </c>
      <c r="L32">
        <v>21888</v>
      </c>
      <c r="M32">
        <v>22678</v>
      </c>
      <c r="N32">
        <v>23201</v>
      </c>
      <c r="O32">
        <v>23380</v>
      </c>
      <c r="P32">
        <v>23380</v>
      </c>
      <c r="Q32">
        <v>23380</v>
      </c>
      <c r="R32">
        <v>23201</v>
      </c>
      <c r="S32">
        <v>2274</v>
      </c>
      <c r="T32">
        <v>2337</v>
      </c>
      <c r="U32">
        <v>2429</v>
      </c>
      <c r="V32">
        <v>2450</v>
      </c>
      <c r="W32">
        <v>2501</v>
      </c>
      <c r="X32">
        <v>2552</v>
      </c>
      <c r="Y32">
        <v>2622</v>
      </c>
      <c r="Z32">
        <v>2627</v>
      </c>
      <c r="AA32">
        <v>2665</v>
      </c>
      <c r="AB32">
        <v>2665</v>
      </c>
      <c r="AC32">
        <v>2665</v>
      </c>
      <c r="AD32">
        <v>2665</v>
      </c>
      <c r="AE32">
        <v>367</v>
      </c>
      <c r="AF32">
        <v>377</v>
      </c>
      <c r="AG32">
        <v>381</v>
      </c>
      <c r="AH32">
        <v>385</v>
      </c>
      <c r="AI32">
        <v>396</v>
      </c>
      <c r="AJ32">
        <v>410</v>
      </c>
      <c r="AK32">
        <v>420</v>
      </c>
      <c r="AL32">
        <v>455</v>
      </c>
      <c r="AM32">
        <v>495</v>
      </c>
      <c r="AN32">
        <v>495</v>
      </c>
      <c r="AO32">
        <v>495</v>
      </c>
      <c r="AP32">
        <v>495</v>
      </c>
      <c r="AQ32">
        <v>852</v>
      </c>
      <c r="AR32">
        <v>0</v>
      </c>
      <c r="AS32">
        <v>13110</v>
      </c>
      <c r="AT32">
        <v>12756</v>
      </c>
      <c r="AU32">
        <v>2772</v>
      </c>
      <c r="AV32">
        <v>26020</v>
      </c>
      <c r="AW32">
        <v>366</v>
      </c>
      <c r="AX32">
        <v>364</v>
      </c>
      <c r="AY32">
        <v>261</v>
      </c>
      <c r="AZ32">
        <v>495</v>
      </c>
      <c r="BA32">
        <v>2281</v>
      </c>
      <c r="BB32">
        <v>2295</v>
      </c>
      <c r="BC32">
        <v>1803</v>
      </c>
      <c r="BD32">
        <v>2719</v>
      </c>
      <c r="BE32">
        <v>63</v>
      </c>
      <c r="BF32">
        <f>Table7[[#This Row],[50%]]-(Table7[[#This Row],[S50%]]+Table7[[#This Row],[I50%]])</f>
        <v>11446</v>
      </c>
      <c r="BG32" s="2">
        <f>Table7[[#This Row],[S50%]]+Table7[[#This Row],[I50%]]</f>
        <v>2641</v>
      </c>
    </row>
    <row r="33" spans="1:59" x14ac:dyDescent="0.2">
      <c r="A33">
        <v>1591105495</v>
      </c>
      <c r="B33">
        <v>240</v>
      </c>
      <c r="D33" t="s">
        <v>48</v>
      </c>
      <c r="E33" t="s">
        <v>344</v>
      </c>
      <c r="F33" t="s">
        <v>49</v>
      </c>
      <c r="G33">
        <v>14186</v>
      </c>
      <c r="H33">
        <v>15660</v>
      </c>
      <c r="I33">
        <v>17299</v>
      </c>
      <c r="J33">
        <v>17992</v>
      </c>
      <c r="K33">
        <v>20079</v>
      </c>
      <c r="L33">
        <v>21576</v>
      </c>
      <c r="M33">
        <v>22150</v>
      </c>
      <c r="N33">
        <v>22307</v>
      </c>
      <c r="O33">
        <v>22665</v>
      </c>
      <c r="P33">
        <v>22665</v>
      </c>
      <c r="Q33">
        <v>22665</v>
      </c>
      <c r="R33">
        <v>22665</v>
      </c>
      <c r="S33">
        <v>2280</v>
      </c>
      <c r="T33">
        <v>2351</v>
      </c>
      <c r="U33">
        <v>2423</v>
      </c>
      <c r="V33">
        <v>2450</v>
      </c>
      <c r="W33">
        <v>2506</v>
      </c>
      <c r="X33">
        <v>2559</v>
      </c>
      <c r="Y33">
        <v>2601</v>
      </c>
      <c r="Z33">
        <v>2622</v>
      </c>
      <c r="AA33">
        <v>2665</v>
      </c>
      <c r="AB33">
        <v>2665</v>
      </c>
      <c r="AC33">
        <v>2665</v>
      </c>
      <c r="AD33">
        <v>2665</v>
      </c>
      <c r="AE33">
        <v>367</v>
      </c>
      <c r="AF33">
        <v>377</v>
      </c>
      <c r="AG33">
        <v>383</v>
      </c>
      <c r="AH33">
        <v>385</v>
      </c>
      <c r="AI33">
        <v>399</v>
      </c>
      <c r="AJ33">
        <v>410</v>
      </c>
      <c r="AK33">
        <v>420</v>
      </c>
      <c r="AL33">
        <v>455</v>
      </c>
      <c r="AM33">
        <v>495</v>
      </c>
      <c r="AN33">
        <v>495</v>
      </c>
      <c r="AO33">
        <v>495</v>
      </c>
      <c r="AP33">
        <v>495</v>
      </c>
      <c r="AQ33">
        <v>886</v>
      </c>
      <c r="AR33">
        <v>0</v>
      </c>
      <c r="AS33">
        <v>13162</v>
      </c>
      <c r="AT33">
        <v>12846</v>
      </c>
      <c r="AU33">
        <v>2772</v>
      </c>
      <c r="AV33">
        <v>26020</v>
      </c>
      <c r="AW33">
        <v>366</v>
      </c>
      <c r="AX33">
        <v>364</v>
      </c>
      <c r="AY33">
        <v>261</v>
      </c>
      <c r="AZ33">
        <v>495</v>
      </c>
      <c r="BA33">
        <v>2282</v>
      </c>
      <c r="BB33">
        <v>2296</v>
      </c>
      <c r="BC33">
        <v>1803</v>
      </c>
      <c r="BD33">
        <v>2719</v>
      </c>
      <c r="BE33">
        <v>63</v>
      </c>
      <c r="BF33">
        <f>Table7[[#This Row],[50%]]-(Table7[[#This Row],[S50%]]+Table7[[#This Row],[I50%]])</f>
        <v>11539</v>
      </c>
      <c r="BG33" s="2">
        <f>Table7[[#This Row],[S50%]]+Table7[[#This Row],[I50%]]</f>
        <v>2647</v>
      </c>
    </row>
    <row r="34" spans="1:59" x14ac:dyDescent="0.2">
      <c r="A34">
        <v>1591105497</v>
      </c>
      <c r="B34">
        <v>240</v>
      </c>
      <c r="D34" t="s">
        <v>48</v>
      </c>
      <c r="E34" t="s">
        <v>191</v>
      </c>
      <c r="F34" t="s">
        <v>49</v>
      </c>
      <c r="G34">
        <v>14373</v>
      </c>
      <c r="H34">
        <v>15614</v>
      </c>
      <c r="I34">
        <v>17498</v>
      </c>
      <c r="J34">
        <v>18051</v>
      </c>
      <c r="K34">
        <v>20609</v>
      </c>
      <c r="L34">
        <v>21697</v>
      </c>
      <c r="M34">
        <v>22150</v>
      </c>
      <c r="N34">
        <v>22307</v>
      </c>
      <c r="O34">
        <v>22665</v>
      </c>
      <c r="P34">
        <v>22665</v>
      </c>
      <c r="Q34">
        <v>22665</v>
      </c>
      <c r="R34">
        <v>22665</v>
      </c>
      <c r="S34">
        <v>2289</v>
      </c>
      <c r="T34">
        <v>2378</v>
      </c>
      <c r="U34">
        <v>2426</v>
      </c>
      <c r="V34">
        <v>2450</v>
      </c>
      <c r="W34">
        <v>2506</v>
      </c>
      <c r="X34">
        <v>2559</v>
      </c>
      <c r="Y34">
        <v>2601</v>
      </c>
      <c r="Z34">
        <v>2622</v>
      </c>
      <c r="AA34">
        <v>2665</v>
      </c>
      <c r="AB34">
        <v>2665</v>
      </c>
      <c r="AC34">
        <v>2665</v>
      </c>
      <c r="AD34">
        <v>2665</v>
      </c>
      <c r="AE34">
        <v>368</v>
      </c>
      <c r="AF34">
        <v>378</v>
      </c>
      <c r="AG34">
        <v>384</v>
      </c>
      <c r="AH34">
        <v>386</v>
      </c>
      <c r="AI34">
        <v>399</v>
      </c>
      <c r="AJ34">
        <v>410</v>
      </c>
      <c r="AK34">
        <v>420</v>
      </c>
      <c r="AL34">
        <v>455</v>
      </c>
      <c r="AM34">
        <v>495</v>
      </c>
      <c r="AN34">
        <v>495</v>
      </c>
      <c r="AO34">
        <v>495</v>
      </c>
      <c r="AP34">
        <v>495</v>
      </c>
      <c r="AQ34">
        <v>910</v>
      </c>
      <c r="AR34">
        <v>0</v>
      </c>
      <c r="AS34">
        <v>13197</v>
      </c>
      <c r="AT34">
        <v>12887</v>
      </c>
      <c r="AU34">
        <v>2772</v>
      </c>
      <c r="AV34">
        <v>26020</v>
      </c>
      <c r="AW34">
        <v>366</v>
      </c>
      <c r="AX34">
        <v>364</v>
      </c>
      <c r="AY34">
        <v>261</v>
      </c>
      <c r="AZ34">
        <v>495</v>
      </c>
      <c r="BA34">
        <v>2281</v>
      </c>
      <c r="BB34">
        <v>2294</v>
      </c>
      <c r="BC34">
        <v>1795</v>
      </c>
      <c r="BD34">
        <v>2719</v>
      </c>
      <c r="BE34">
        <v>63</v>
      </c>
      <c r="BF34">
        <f>Table7[[#This Row],[50%]]-(Table7[[#This Row],[S50%]]+Table7[[#This Row],[I50%]])</f>
        <v>11716</v>
      </c>
      <c r="BG34" s="2">
        <f>Table7[[#This Row],[S50%]]+Table7[[#This Row],[I50%]]</f>
        <v>2657</v>
      </c>
    </row>
    <row r="35" spans="1:59" x14ac:dyDescent="0.2">
      <c r="A35">
        <v>1591105499</v>
      </c>
      <c r="B35">
        <v>240</v>
      </c>
      <c r="D35" t="s">
        <v>48</v>
      </c>
      <c r="E35" t="s">
        <v>191</v>
      </c>
      <c r="F35" t="s">
        <v>49</v>
      </c>
      <c r="G35">
        <v>14688</v>
      </c>
      <c r="H35">
        <v>15786</v>
      </c>
      <c r="I35">
        <v>17429</v>
      </c>
      <c r="J35">
        <v>18242</v>
      </c>
      <c r="K35">
        <v>20630</v>
      </c>
      <c r="L35">
        <v>21651</v>
      </c>
      <c r="M35">
        <v>22078</v>
      </c>
      <c r="N35">
        <v>22150</v>
      </c>
      <c r="O35">
        <v>22665</v>
      </c>
      <c r="P35">
        <v>22665</v>
      </c>
      <c r="Q35">
        <v>22665</v>
      </c>
      <c r="R35">
        <v>22665</v>
      </c>
      <c r="S35">
        <v>2274</v>
      </c>
      <c r="T35">
        <v>2373</v>
      </c>
      <c r="U35">
        <v>2421</v>
      </c>
      <c r="V35">
        <v>2437</v>
      </c>
      <c r="W35">
        <v>2494</v>
      </c>
      <c r="X35">
        <v>2526</v>
      </c>
      <c r="Y35">
        <v>2559</v>
      </c>
      <c r="Z35">
        <v>2600</v>
      </c>
      <c r="AA35">
        <v>2601</v>
      </c>
      <c r="AB35">
        <v>2601</v>
      </c>
      <c r="AC35">
        <v>2601</v>
      </c>
      <c r="AD35">
        <v>2601</v>
      </c>
      <c r="AE35">
        <v>367</v>
      </c>
      <c r="AF35">
        <v>376</v>
      </c>
      <c r="AG35">
        <v>381</v>
      </c>
      <c r="AH35">
        <v>386</v>
      </c>
      <c r="AI35">
        <v>402</v>
      </c>
      <c r="AJ35">
        <v>412</v>
      </c>
      <c r="AK35">
        <v>433</v>
      </c>
      <c r="AL35">
        <v>445</v>
      </c>
      <c r="AM35">
        <v>455</v>
      </c>
      <c r="AN35">
        <v>455</v>
      </c>
      <c r="AO35">
        <v>455</v>
      </c>
      <c r="AP35">
        <v>455</v>
      </c>
      <c r="AQ35">
        <v>939</v>
      </c>
      <c r="AR35">
        <v>0</v>
      </c>
      <c r="AS35">
        <v>13217</v>
      </c>
      <c r="AT35">
        <v>12947</v>
      </c>
      <c r="AU35">
        <v>2772</v>
      </c>
      <c r="AV35">
        <v>26020</v>
      </c>
      <c r="AW35">
        <v>366</v>
      </c>
      <c r="AX35">
        <v>364</v>
      </c>
      <c r="AY35">
        <v>261</v>
      </c>
      <c r="AZ35">
        <v>495</v>
      </c>
      <c r="BA35">
        <v>2281</v>
      </c>
      <c r="BB35">
        <v>2294</v>
      </c>
      <c r="BC35">
        <v>1795</v>
      </c>
      <c r="BD35">
        <v>2719</v>
      </c>
      <c r="BE35">
        <v>63</v>
      </c>
      <c r="BF35">
        <f>Table7[[#This Row],[50%]]-(Table7[[#This Row],[S50%]]+Table7[[#This Row],[I50%]])</f>
        <v>12047</v>
      </c>
      <c r="BG35" s="2">
        <f>Table7[[#This Row],[S50%]]+Table7[[#This Row],[I50%]]</f>
        <v>2641</v>
      </c>
    </row>
    <row r="36" spans="1:59" x14ac:dyDescent="0.2">
      <c r="A36">
        <v>1591105501</v>
      </c>
      <c r="B36">
        <v>240</v>
      </c>
      <c r="D36" t="s">
        <v>48</v>
      </c>
      <c r="E36" t="s">
        <v>343</v>
      </c>
      <c r="F36" t="s">
        <v>49</v>
      </c>
      <c r="G36">
        <v>14688</v>
      </c>
      <c r="H36">
        <v>15827</v>
      </c>
      <c r="I36">
        <v>16936</v>
      </c>
      <c r="J36">
        <v>18233</v>
      </c>
      <c r="K36">
        <v>20698</v>
      </c>
      <c r="L36">
        <v>21697</v>
      </c>
      <c r="M36">
        <v>22078</v>
      </c>
      <c r="N36">
        <v>22185</v>
      </c>
      <c r="O36">
        <v>22522</v>
      </c>
      <c r="P36">
        <v>22522</v>
      </c>
      <c r="Q36">
        <v>22522</v>
      </c>
      <c r="R36">
        <v>22522</v>
      </c>
      <c r="S36">
        <v>2274</v>
      </c>
      <c r="T36">
        <v>2373</v>
      </c>
      <c r="U36">
        <v>2419</v>
      </c>
      <c r="V36">
        <v>2433</v>
      </c>
      <c r="W36">
        <v>2500</v>
      </c>
      <c r="X36">
        <v>2551</v>
      </c>
      <c r="Y36">
        <v>2590</v>
      </c>
      <c r="Z36">
        <v>2601</v>
      </c>
      <c r="AA36">
        <v>2643</v>
      </c>
      <c r="AB36">
        <v>2643</v>
      </c>
      <c r="AC36">
        <v>2643</v>
      </c>
      <c r="AD36">
        <v>2643</v>
      </c>
      <c r="AE36">
        <v>367</v>
      </c>
      <c r="AF36">
        <v>376</v>
      </c>
      <c r="AG36">
        <v>385</v>
      </c>
      <c r="AH36">
        <v>388</v>
      </c>
      <c r="AI36">
        <v>400</v>
      </c>
      <c r="AJ36">
        <v>409</v>
      </c>
      <c r="AK36">
        <v>433</v>
      </c>
      <c r="AL36">
        <v>445</v>
      </c>
      <c r="AM36">
        <v>455</v>
      </c>
      <c r="AN36">
        <v>455</v>
      </c>
      <c r="AO36">
        <v>455</v>
      </c>
      <c r="AP36">
        <v>455</v>
      </c>
      <c r="AQ36">
        <v>973</v>
      </c>
      <c r="AR36">
        <v>0</v>
      </c>
      <c r="AS36">
        <v>13257</v>
      </c>
      <c r="AT36">
        <v>13008</v>
      </c>
      <c r="AU36">
        <v>2772</v>
      </c>
      <c r="AV36">
        <v>26020</v>
      </c>
      <c r="AW36">
        <v>366</v>
      </c>
      <c r="AX36">
        <v>364</v>
      </c>
      <c r="AY36">
        <v>261</v>
      </c>
      <c r="AZ36">
        <v>495</v>
      </c>
      <c r="BA36">
        <v>2281</v>
      </c>
      <c r="BB36">
        <v>2294</v>
      </c>
      <c r="BC36">
        <v>1794</v>
      </c>
      <c r="BD36">
        <v>2719</v>
      </c>
      <c r="BE36">
        <v>63</v>
      </c>
      <c r="BF36">
        <f>Table7[[#This Row],[50%]]-(Table7[[#This Row],[S50%]]+Table7[[#This Row],[I50%]])</f>
        <v>12047</v>
      </c>
      <c r="BG36" s="2">
        <f>Table7[[#This Row],[S50%]]+Table7[[#This Row],[I50%]]</f>
        <v>2641</v>
      </c>
    </row>
    <row r="37" spans="1:59" x14ac:dyDescent="0.2">
      <c r="A37">
        <v>1591105503</v>
      </c>
      <c r="B37">
        <v>240</v>
      </c>
      <c r="D37" t="s">
        <v>48</v>
      </c>
      <c r="E37" t="s">
        <v>347</v>
      </c>
      <c r="F37" t="s">
        <v>49</v>
      </c>
      <c r="G37">
        <v>14657</v>
      </c>
      <c r="H37">
        <v>15800</v>
      </c>
      <c r="I37">
        <v>16827</v>
      </c>
      <c r="J37">
        <v>17791</v>
      </c>
      <c r="K37">
        <v>20896</v>
      </c>
      <c r="L37">
        <v>21697</v>
      </c>
      <c r="M37">
        <v>22078</v>
      </c>
      <c r="N37">
        <v>22185</v>
      </c>
      <c r="O37">
        <v>22522</v>
      </c>
      <c r="P37">
        <v>22522</v>
      </c>
      <c r="Q37">
        <v>22522</v>
      </c>
      <c r="R37">
        <v>22522</v>
      </c>
      <c r="S37">
        <v>2262</v>
      </c>
      <c r="T37">
        <v>2369</v>
      </c>
      <c r="U37">
        <v>2411</v>
      </c>
      <c r="V37">
        <v>2426</v>
      </c>
      <c r="W37">
        <v>2486</v>
      </c>
      <c r="X37">
        <v>2526</v>
      </c>
      <c r="Y37">
        <v>2590</v>
      </c>
      <c r="Z37">
        <v>2601</v>
      </c>
      <c r="AA37">
        <v>2643</v>
      </c>
      <c r="AB37">
        <v>2643</v>
      </c>
      <c r="AC37">
        <v>2643</v>
      </c>
      <c r="AD37">
        <v>2643</v>
      </c>
      <c r="AE37">
        <v>365</v>
      </c>
      <c r="AF37">
        <v>375</v>
      </c>
      <c r="AG37">
        <v>384</v>
      </c>
      <c r="AH37">
        <v>388</v>
      </c>
      <c r="AI37">
        <v>400</v>
      </c>
      <c r="AJ37">
        <v>409</v>
      </c>
      <c r="AK37">
        <v>433</v>
      </c>
      <c r="AL37">
        <v>445</v>
      </c>
      <c r="AM37">
        <v>623</v>
      </c>
      <c r="AN37">
        <v>623</v>
      </c>
      <c r="AO37">
        <v>623</v>
      </c>
      <c r="AP37">
        <v>623</v>
      </c>
      <c r="AQ37">
        <v>1004</v>
      </c>
      <c r="AR37">
        <v>0</v>
      </c>
      <c r="AS37">
        <v>13374</v>
      </c>
      <c r="AT37">
        <v>13052</v>
      </c>
      <c r="AU37">
        <v>2772</v>
      </c>
      <c r="AV37">
        <v>26020</v>
      </c>
      <c r="AW37">
        <v>366</v>
      </c>
      <c r="AX37">
        <v>364</v>
      </c>
      <c r="AY37">
        <v>261</v>
      </c>
      <c r="AZ37">
        <v>623</v>
      </c>
      <c r="BA37">
        <v>2279</v>
      </c>
      <c r="BB37">
        <v>2293</v>
      </c>
      <c r="BC37">
        <v>1794</v>
      </c>
      <c r="BD37">
        <v>2719</v>
      </c>
      <c r="BE37">
        <v>63</v>
      </c>
      <c r="BF37">
        <f>Table7[[#This Row],[50%]]-(Table7[[#This Row],[S50%]]+Table7[[#This Row],[I50%]])</f>
        <v>12030</v>
      </c>
      <c r="BG37" s="2">
        <f>Table7[[#This Row],[S50%]]+Table7[[#This Row],[I50%]]</f>
        <v>2627</v>
      </c>
    </row>
    <row r="38" spans="1:59" x14ac:dyDescent="0.2">
      <c r="A38">
        <v>1591105505</v>
      </c>
      <c r="B38">
        <v>240</v>
      </c>
      <c r="D38" t="s">
        <v>48</v>
      </c>
      <c r="E38" t="s">
        <v>329</v>
      </c>
      <c r="F38" t="s">
        <v>49</v>
      </c>
      <c r="G38">
        <v>14964</v>
      </c>
      <c r="H38">
        <v>15827</v>
      </c>
      <c r="I38">
        <v>16803</v>
      </c>
      <c r="J38">
        <v>17721</v>
      </c>
      <c r="K38">
        <v>20977</v>
      </c>
      <c r="L38">
        <v>21997</v>
      </c>
      <c r="M38">
        <v>22507</v>
      </c>
      <c r="N38">
        <v>22522</v>
      </c>
      <c r="O38">
        <v>23268</v>
      </c>
      <c r="P38">
        <v>23268</v>
      </c>
      <c r="Q38">
        <v>23268</v>
      </c>
      <c r="R38">
        <v>23268</v>
      </c>
      <c r="S38">
        <v>2254</v>
      </c>
      <c r="T38">
        <v>2358</v>
      </c>
      <c r="U38">
        <v>2399</v>
      </c>
      <c r="V38">
        <v>2423</v>
      </c>
      <c r="W38">
        <v>2492</v>
      </c>
      <c r="X38">
        <v>2551</v>
      </c>
      <c r="Y38">
        <v>2574</v>
      </c>
      <c r="Z38">
        <v>2590</v>
      </c>
      <c r="AA38">
        <v>2643</v>
      </c>
      <c r="AB38">
        <v>2643</v>
      </c>
      <c r="AC38">
        <v>2643</v>
      </c>
      <c r="AD38">
        <v>2643</v>
      </c>
      <c r="AE38">
        <v>363</v>
      </c>
      <c r="AF38">
        <v>375</v>
      </c>
      <c r="AG38">
        <v>385</v>
      </c>
      <c r="AH38">
        <v>389</v>
      </c>
      <c r="AI38">
        <v>403</v>
      </c>
      <c r="AJ38">
        <v>412</v>
      </c>
      <c r="AK38">
        <v>433</v>
      </c>
      <c r="AL38">
        <v>445</v>
      </c>
      <c r="AM38">
        <v>623</v>
      </c>
      <c r="AN38">
        <v>623</v>
      </c>
      <c r="AO38">
        <v>623</v>
      </c>
      <c r="AP38">
        <v>623</v>
      </c>
      <c r="AQ38">
        <v>1031</v>
      </c>
      <c r="AR38">
        <v>0</v>
      </c>
      <c r="AS38">
        <v>13411</v>
      </c>
      <c r="AT38">
        <v>13103</v>
      </c>
      <c r="AU38">
        <v>2772</v>
      </c>
      <c r="AV38">
        <v>26020</v>
      </c>
      <c r="AW38">
        <v>366</v>
      </c>
      <c r="AX38">
        <v>364</v>
      </c>
      <c r="AY38">
        <v>260</v>
      </c>
      <c r="AZ38">
        <v>623</v>
      </c>
      <c r="BA38">
        <v>2277</v>
      </c>
      <c r="BB38">
        <v>2292</v>
      </c>
      <c r="BC38">
        <v>1794</v>
      </c>
      <c r="BD38">
        <v>2719</v>
      </c>
      <c r="BE38">
        <v>63</v>
      </c>
      <c r="BF38">
        <f>Table7[[#This Row],[50%]]-(Table7[[#This Row],[S50%]]+Table7[[#This Row],[I50%]])</f>
        <v>12347</v>
      </c>
      <c r="BG38" s="2">
        <f>Table7[[#This Row],[S50%]]+Table7[[#This Row],[I50%]]</f>
        <v>2617</v>
      </c>
    </row>
    <row r="39" spans="1:59" x14ac:dyDescent="0.2">
      <c r="A39">
        <v>1591105507</v>
      </c>
      <c r="B39">
        <v>240</v>
      </c>
      <c r="D39" t="s">
        <v>48</v>
      </c>
      <c r="E39" t="s">
        <v>191</v>
      </c>
      <c r="F39" t="s">
        <v>49</v>
      </c>
      <c r="G39">
        <v>14259</v>
      </c>
      <c r="H39">
        <v>15827</v>
      </c>
      <c r="I39">
        <v>16864</v>
      </c>
      <c r="J39">
        <v>17721</v>
      </c>
      <c r="K39">
        <v>20228</v>
      </c>
      <c r="L39">
        <v>21997</v>
      </c>
      <c r="M39">
        <v>22507</v>
      </c>
      <c r="N39">
        <v>22522</v>
      </c>
      <c r="O39">
        <v>23268</v>
      </c>
      <c r="P39">
        <v>23268</v>
      </c>
      <c r="Q39">
        <v>23268</v>
      </c>
      <c r="R39">
        <v>23268</v>
      </c>
      <c r="S39">
        <v>2248</v>
      </c>
      <c r="T39">
        <v>2347</v>
      </c>
      <c r="U39">
        <v>2411</v>
      </c>
      <c r="V39">
        <v>2437</v>
      </c>
      <c r="W39">
        <v>2492</v>
      </c>
      <c r="X39">
        <v>2560</v>
      </c>
      <c r="Y39">
        <v>2590</v>
      </c>
      <c r="Z39">
        <v>2643</v>
      </c>
      <c r="AA39">
        <v>2651</v>
      </c>
      <c r="AB39">
        <v>2651</v>
      </c>
      <c r="AC39">
        <v>2651</v>
      </c>
      <c r="AD39">
        <v>2651</v>
      </c>
      <c r="AE39">
        <v>361</v>
      </c>
      <c r="AF39">
        <v>375</v>
      </c>
      <c r="AG39">
        <v>385</v>
      </c>
      <c r="AH39">
        <v>389</v>
      </c>
      <c r="AI39">
        <v>399</v>
      </c>
      <c r="AJ39">
        <v>409</v>
      </c>
      <c r="AK39">
        <v>413</v>
      </c>
      <c r="AL39">
        <v>418</v>
      </c>
      <c r="AM39">
        <v>623</v>
      </c>
      <c r="AN39">
        <v>623</v>
      </c>
      <c r="AO39">
        <v>623</v>
      </c>
      <c r="AP39">
        <v>623</v>
      </c>
      <c r="AQ39">
        <v>1064</v>
      </c>
      <c r="AR39">
        <v>0</v>
      </c>
      <c r="AS39">
        <v>13411</v>
      </c>
      <c r="AT39">
        <v>13138</v>
      </c>
      <c r="AU39">
        <v>2772</v>
      </c>
      <c r="AV39">
        <v>26020</v>
      </c>
      <c r="AW39">
        <v>366</v>
      </c>
      <c r="AX39">
        <v>364</v>
      </c>
      <c r="AY39">
        <v>260</v>
      </c>
      <c r="AZ39">
        <v>623</v>
      </c>
      <c r="BA39">
        <v>2277</v>
      </c>
      <c r="BB39">
        <v>2292</v>
      </c>
      <c r="BC39">
        <v>1794</v>
      </c>
      <c r="BD39">
        <v>2719</v>
      </c>
      <c r="BE39">
        <v>63</v>
      </c>
      <c r="BF39">
        <f>Table7[[#This Row],[50%]]-(Table7[[#This Row],[S50%]]+Table7[[#This Row],[I50%]])</f>
        <v>11650</v>
      </c>
      <c r="BG39" s="2">
        <f>Table7[[#This Row],[S50%]]+Table7[[#This Row],[I50%]]</f>
        <v>2609</v>
      </c>
    </row>
    <row r="40" spans="1:59" x14ac:dyDescent="0.2">
      <c r="A40">
        <v>1591105509</v>
      </c>
      <c r="B40">
        <v>240</v>
      </c>
      <c r="D40" t="s">
        <v>48</v>
      </c>
      <c r="E40" t="s">
        <v>329</v>
      </c>
      <c r="F40" t="s">
        <v>49</v>
      </c>
      <c r="G40">
        <v>14143</v>
      </c>
      <c r="H40">
        <v>15800</v>
      </c>
      <c r="I40">
        <v>16983</v>
      </c>
      <c r="J40">
        <v>17620</v>
      </c>
      <c r="K40">
        <v>20228</v>
      </c>
      <c r="L40">
        <v>21675</v>
      </c>
      <c r="M40">
        <v>22522</v>
      </c>
      <c r="N40">
        <v>22648</v>
      </c>
      <c r="O40">
        <v>23268</v>
      </c>
      <c r="P40">
        <v>23268</v>
      </c>
      <c r="Q40">
        <v>23268</v>
      </c>
      <c r="R40">
        <v>23268</v>
      </c>
      <c r="S40">
        <v>2261</v>
      </c>
      <c r="T40">
        <v>2362</v>
      </c>
      <c r="U40">
        <v>2436</v>
      </c>
      <c r="V40">
        <v>2451</v>
      </c>
      <c r="W40">
        <v>2509</v>
      </c>
      <c r="X40">
        <v>2560</v>
      </c>
      <c r="Y40">
        <v>2590</v>
      </c>
      <c r="Z40">
        <v>2643</v>
      </c>
      <c r="AA40">
        <v>2651</v>
      </c>
      <c r="AB40">
        <v>2651</v>
      </c>
      <c r="AC40">
        <v>2651</v>
      </c>
      <c r="AD40">
        <v>2651</v>
      </c>
      <c r="AE40">
        <v>363</v>
      </c>
      <c r="AF40">
        <v>375</v>
      </c>
      <c r="AG40">
        <v>385</v>
      </c>
      <c r="AH40">
        <v>389</v>
      </c>
      <c r="AI40">
        <v>399</v>
      </c>
      <c r="AJ40">
        <v>409</v>
      </c>
      <c r="AK40">
        <v>413</v>
      </c>
      <c r="AL40">
        <v>418</v>
      </c>
      <c r="AM40">
        <v>623</v>
      </c>
      <c r="AN40">
        <v>623</v>
      </c>
      <c r="AO40">
        <v>623</v>
      </c>
      <c r="AP40">
        <v>623</v>
      </c>
      <c r="AQ40">
        <v>1095</v>
      </c>
      <c r="AR40">
        <v>0</v>
      </c>
      <c r="AS40">
        <v>13518</v>
      </c>
      <c r="AT40">
        <v>13184</v>
      </c>
      <c r="AU40">
        <v>2772</v>
      </c>
      <c r="AV40">
        <v>26020</v>
      </c>
      <c r="AW40">
        <v>366</v>
      </c>
      <c r="AX40">
        <v>364</v>
      </c>
      <c r="AY40">
        <v>260</v>
      </c>
      <c r="AZ40">
        <v>623</v>
      </c>
      <c r="BA40">
        <v>2278</v>
      </c>
      <c r="BB40">
        <v>2292</v>
      </c>
      <c r="BC40">
        <v>1794</v>
      </c>
      <c r="BD40">
        <v>2719</v>
      </c>
      <c r="BE40">
        <v>63</v>
      </c>
      <c r="BF40">
        <f>Table7[[#This Row],[50%]]-(Table7[[#This Row],[S50%]]+Table7[[#This Row],[I50%]])</f>
        <v>11519</v>
      </c>
      <c r="BG40" s="2">
        <f>Table7[[#This Row],[S50%]]+Table7[[#This Row],[I50%]]</f>
        <v>2624</v>
      </c>
    </row>
    <row r="41" spans="1:59" x14ac:dyDescent="0.2">
      <c r="A41">
        <v>1591105511</v>
      </c>
      <c r="B41">
        <v>240</v>
      </c>
      <c r="D41" t="s">
        <v>48</v>
      </c>
      <c r="E41" t="s">
        <v>342</v>
      </c>
      <c r="F41" t="s">
        <v>49</v>
      </c>
      <c r="G41">
        <v>14259</v>
      </c>
      <c r="H41">
        <v>15751</v>
      </c>
      <c r="I41">
        <v>17028</v>
      </c>
      <c r="J41">
        <v>17661</v>
      </c>
      <c r="K41">
        <v>20603</v>
      </c>
      <c r="L41">
        <v>22044</v>
      </c>
      <c r="M41">
        <v>22639</v>
      </c>
      <c r="N41">
        <v>22648</v>
      </c>
      <c r="O41">
        <v>23268</v>
      </c>
      <c r="P41">
        <v>23268</v>
      </c>
      <c r="Q41">
        <v>23268</v>
      </c>
      <c r="R41">
        <v>23268</v>
      </c>
      <c r="S41">
        <v>2249</v>
      </c>
      <c r="T41">
        <v>2347</v>
      </c>
      <c r="U41">
        <v>2424</v>
      </c>
      <c r="V41">
        <v>2449</v>
      </c>
      <c r="W41">
        <v>2504</v>
      </c>
      <c r="X41">
        <v>2545</v>
      </c>
      <c r="Y41">
        <v>2575</v>
      </c>
      <c r="Z41">
        <v>2617</v>
      </c>
      <c r="AA41">
        <v>2651</v>
      </c>
      <c r="AB41">
        <v>2651</v>
      </c>
      <c r="AC41">
        <v>2651</v>
      </c>
      <c r="AD41">
        <v>2651</v>
      </c>
      <c r="AE41">
        <v>362</v>
      </c>
      <c r="AF41">
        <v>375</v>
      </c>
      <c r="AG41">
        <v>384</v>
      </c>
      <c r="AH41">
        <v>386</v>
      </c>
      <c r="AI41">
        <v>396</v>
      </c>
      <c r="AJ41">
        <v>409</v>
      </c>
      <c r="AK41">
        <v>413</v>
      </c>
      <c r="AL41">
        <v>428</v>
      </c>
      <c r="AM41">
        <v>472</v>
      </c>
      <c r="AN41">
        <v>472</v>
      </c>
      <c r="AO41">
        <v>472</v>
      </c>
      <c r="AP41">
        <v>472</v>
      </c>
      <c r="AQ41">
        <v>1123</v>
      </c>
      <c r="AR41">
        <v>0</v>
      </c>
      <c r="AS41">
        <v>13518</v>
      </c>
      <c r="AT41">
        <v>13206</v>
      </c>
      <c r="AU41">
        <v>2772</v>
      </c>
      <c r="AV41">
        <v>26020</v>
      </c>
      <c r="AW41">
        <v>366</v>
      </c>
      <c r="AX41">
        <v>364</v>
      </c>
      <c r="AY41">
        <v>260</v>
      </c>
      <c r="AZ41">
        <v>623</v>
      </c>
      <c r="BA41">
        <v>2276</v>
      </c>
      <c r="BB41">
        <v>2292</v>
      </c>
      <c r="BC41">
        <v>1794</v>
      </c>
      <c r="BD41">
        <v>2719</v>
      </c>
      <c r="BE41">
        <v>63</v>
      </c>
      <c r="BF41">
        <f>Table7[[#This Row],[50%]]-(Table7[[#This Row],[S50%]]+Table7[[#This Row],[I50%]])</f>
        <v>11648</v>
      </c>
      <c r="BG41" s="2">
        <f>Table7[[#This Row],[S50%]]+Table7[[#This Row],[I50%]]</f>
        <v>2611</v>
      </c>
    </row>
    <row r="42" spans="1:59" x14ac:dyDescent="0.2">
      <c r="A42">
        <v>1591105513</v>
      </c>
      <c r="B42">
        <v>240</v>
      </c>
      <c r="D42" t="s">
        <v>48</v>
      </c>
      <c r="E42" t="s">
        <v>258</v>
      </c>
      <c r="F42" t="s">
        <v>49</v>
      </c>
      <c r="G42">
        <v>13997</v>
      </c>
      <c r="H42">
        <v>15684</v>
      </c>
      <c r="I42">
        <v>16864</v>
      </c>
      <c r="J42">
        <v>17429</v>
      </c>
      <c r="K42">
        <v>20050</v>
      </c>
      <c r="L42">
        <v>21981</v>
      </c>
      <c r="M42">
        <v>22558</v>
      </c>
      <c r="N42">
        <v>22639</v>
      </c>
      <c r="O42">
        <v>22648</v>
      </c>
      <c r="P42">
        <v>22648</v>
      </c>
      <c r="Q42">
        <v>22648</v>
      </c>
      <c r="R42">
        <v>22648</v>
      </c>
      <c r="S42">
        <v>2248</v>
      </c>
      <c r="T42">
        <v>2356</v>
      </c>
      <c r="U42">
        <v>2431</v>
      </c>
      <c r="V42">
        <v>2449</v>
      </c>
      <c r="W42">
        <v>2507</v>
      </c>
      <c r="X42">
        <v>2546</v>
      </c>
      <c r="Y42">
        <v>2620</v>
      </c>
      <c r="Z42">
        <v>2627</v>
      </c>
      <c r="AA42">
        <v>2651</v>
      </c>
      <c r="AB42">
        <v>2651</v>
      </c>
      <c r="AC42">
        <v>2651</v>
      </c>
      <c r="AD42">
        <v>2651</v>
      </c>
      <c r="AE42">
        <v>363</v>
      </c>
      <c r="AF42">
        <v>375</v>
      </c>
      <c r="AG42">
        <v>384</v>
      </c>
      <c r="AH42">
        <v>387</v>
      </c>
      <c r="AI42">
        <v>396</v>
      </c>
      <c r="AJ42">
        <v>410</v>
      </c>
      <c r="AK42">
        <v>428</v>
      </c>
      <c r="AL42">
        <v>429</v>
      </c>
      <c r="AM42">
        <v>472</v>
      </c>
      <c r="AN42">
        <v>472</v>
      </c>
      <c r="AO42">
        <v>472</v>
      </c>
      <c r="AP42">
        <v>472</v>
      </c>
      <c r="AQ42">
        <v>1153</v>
      </c>
      <c r="AR42">
        <v>0</v>
      </c>
      <c r="AS42">
        <v>13519</v>
      </c>
      <c r="AT42">
        <v>13239</v>
      </c>
      <c r="AU42">
        <v>2772</v>
      </c>
      <c r="AV42">
        <v>26020</v>
      </c>
      <c r="AW42">
        <v>366</v>
      </c>
      <c r="AX42">
        <v>364</v>
      </c>
      <c r="AY42">
        <v>260</v>
      </c>
      <c r="AZ42">
        <v>623</v>
      </c>
      <c r="BA42">
        <v>2276</v>
      </c>
      <c r="BB42">
        <v>2292</v>
      </c>
      <c r="BC42">
        <v>1794</v>
      </c>
      <c r="BD42">
        <v>2719</v>
      </c>
      <c r="BE42">
        <v>63</v>
      </c>
      <c r="BF42">
        <f>Table7[[#This Row],[50%]]-(Table7[[#This Row],[S50%]]+Table7[[#This Row],[I50%]])</f>
        <v>11386</v>
      </c>
      <c r="BG42" s="2">
        <f>Table7[[#This Row],[S50%]]+Table7[[#This Row],[I50%]]</f>
        <v>2611</v>
      </c>
    </row>
    <row r="43" spans="1:59" x14ac:dyDescent="0.2">
      <c r="A43">
        <v>1591105515</v>
      </c>
      <c r="B43">
        <v>240</v>
      </c>
      <c r="D43" t="s">
        <v>48</v>
      </c>
      <c r="E43" t="s">
        <v>323</v>
      </c>
      <c r="F43" t="s">
        <v>49</v>
      </c>
      <c r="G43">
        <v>13891</v>
      </c>
      <c r="H43">
        <v>15359</v>
      </c>
      <c r="I43">
        <v>17033</v>
      </c>
      <c r="J43">
        <v>17884</v>
      </c>
      <c r="K43">
        <v>19925</v>
      </c>
      <c r="L43">
        <v>21675</v>
      </c>
      <c r="M43">
        <v>22639</v>
      </c>
      <c r="N43">
        <v>22648</v>
      </c>
      <c r="O43">
        <v>22824</v>
      </c>
      <c r="P43">
        <v>22824</v>
      </c>
      <c r="Q43">
        <v>22824</v>
      </c>
      <c r="R43">
        <v>22824</v>
      </c>
      <c r="S43">
        <v>2253</v>
      </c>
      <c r="T43">
        <v>2363</v>
      </c>
      <c r="U43">
        <v>2424</v>
      </c>
      <c r="V43">
        <v>2449</v>
      </c>
      <c r="W43">
        <v>2507</v>
      </c>
      <c r="X43">
        <v>2546</v>
      </c>
      <c r="Y43">
        <v>2620</v>
      </c>
      <c r="Z43">
        <v>2627</v>
      </c>
      <c r="AA43">
        <v>2651</v>
      </c>
      <c r="AB43">
        <v>2651</v>
      </c>
      <c r="AC43">
        <v>2651</v>
      </c>
      <c r="AD43">
        <v>2651</v>
      </c>
      <c r="AE43">
        <v>364</v>
      </c>
      <c r="AF43">
        <v>374</v>
      </c>
      <c r="AG43">
        <v>383</v>
      </c>
      <c r="AH43">
        <v>386</v>
      </c>
      <c r="AI43">
        <v>396</v>
      </c>
      <c r="AJ43">
        <v>409</v>
      </c>
      <c r="AK43">
        <v>428</v>
      </c>
      <c r="AL43">
        <v>429</v>
      </c>
      <c r="AM43">
        <v>472</v>
      </c>
      <c r="AN43">
        <v>472</v>
      </c>
      <c r="AO43">
        <v>472</v>
      </c>
      <c r="AP43">
        <v>472</v>
      </c>
      <c r="AQ43">
        <v>1186</v>
      </c>
      <c r="AR43">
        <v>0</v>
      </c>
      <c r="AS43">
        <v>13524</v>
      </c>
      <c r="AT43">
        <v>13270</v>
      </c>
      <c r="AU43">
        <v>2772</v>
      </c>
      <c r="AV43">
        <v>26020</v>
      </c>
      <c r="AW43">
        <v>366</v>
      </c>
      <c r="AX43">
        <v>363</v>
      </c>
      <c r="AY43">
        <v>260</v>
      </c>
      <c r="AZ43">
        <v>623</v>
      </c>
      <c r="BA43">
        <v>2276</v>
      </c>
      <c r="BB43">
        <v>2292</v>
      </c>
      <c r="BC43">
        <v>1794</v>
      </c>
      <c r="BD43">
        <v>2719</v>
      </c>
      <c r="BE43">
        <v>63</v>
      </c>
      <c r="BF43">
        <f>Table7[[#This Row],[50%]]-(Table7[[#This Row],[S50%]]+Table7[[#This Row],[I50%]])</f>
        <v>11274</v>
      </c>
      <c r="BG43" s="2">
        <f>Table7[[#This Row],[S50%]]+Table7[[#This Row],[I50%]]</f>
        <v>2617</v>
      </c>
    </row>
    <row r="44" spans="1:59" x14ac:dyDescent="0.2">
      <c r="A44">
        <v>1591105517</v>
      </c>
      <c r="B44">
        <v>240</v>
      </c>
      <c r="D44" t="s">
        <v>48</v>
      </c>
      <c r="E44" t="s">
        <v>63</v>
      </c>
      <c r="F44" t="s">
        <v>49</v>
      </c>
      <c r="G44">
        <v>14259</v>
      </c>
      <c r="H44">
        <v>16045</v>
      </c>
      <c r="I44">
        <v>17147</v>
      </c>
      <c r="J44">
        <v>18268</v>
      </c>
      <c r="K44">
        <v>19730</v>
      </c>
      <c r="L44">
        <v>21411</v>
      </c>
      <c r="M44">
        <v>22558</v>
      </c>
      <c r="N44">
        <v>22639</v>
      </c>
      <c r="O44">
        <v>22824</v>
      </c>
      <c r="P44">
        <v>22824</v>
      </c>
      <c r="Q44">
        <v>22824</v>
      </c>
      <c r="R44">
        <v>22824</v>
      </c>
      <c r="S44">
        <v>2261</v>
      </c>
      <c r="T44">
        <v>2373</v>
      </c>
      <c r="U44">
        <v>2428</v>
      </c>
      <c r="V44">
        <v>2449</v>
      </c>
      <c r="W44">
        <v>2501</v>
      </c>
      <c r="X44">
        <v>2520</v>
      </c>
      <c r="Y44">
        <v>2617</v>
      </c>
      <c r="Z44">
        <v>2620</v>
      </c>
      <c r="AA44">
        <v>2627</v>
      </c>
      <c r="AB44">
        <v>2627</v>
      </c>
      <c r="AC44">
        <v>2627</v>
      </c>
      <c r="AD44">
        <v>2627</v>
      </c>
      <c r="AE44">
        <v>365</v>
      </c>
      <c r="AF44">
        <v>375</v>
      </c>
      <c r="AG44">
        <v>382</v>
      </c>
      <c r="AH44">
        <v>386</v>
      </c>
      <c r="AI44">
        <v>396</v>
      </c>
      <c r="AJ44">
        <v>404</v>
      </c>
      <c r="AK44">
        <v>428</v>
      </c>
      <c r="AL44">
        <v>429</v>
      </c>
      <c r="AM44">
        <v>472</v>
      </c>
      <c r="AN44">
        <v>472</v>
      </c>
      <c r="AO44">
        <v>472</v>
      </c>
      <c r="AP44">
        <v>472</v>
      </c>
      <c r="AQ44">
        <v>1216</v>
      </c>
      <c r="AR44">
        <v>0</v>
      </c>
      <c r="AS44">
        <v>13551</v>
      </c>
      <c r="AT44">
        <v>13315</v>
      </c>
      <c r="AU44">
        <v>2772</v>
      </c>
      <c r="AV44">
        <v>26020</v>
      </c>
      <c r="AW44">
        <v>366</v>
      </c>
      <c r="AX44">
        <v>364</v>
      </c>
      <c r="AY44">
        <v>260</v>
      </c>
      <c r="AZ44">
        <v>623</v>
      </c>
      <c r="BA44">
        <v>2275</v>
      </c>
      <c r="BB44">
        <v>2292</v>
      </c>
      <c r="BC44">
        <v>1794</v>
      </c>
      <c r="BD44">
        <v>2719</v>
      </c>
      <c r="BE44">
        <v>63</v>
      </c>
      <c r="BF44">
        <f>Table7[[#This Row],[50%]]-(Table7[[#This Row],[S50%]]+Table7[[#This Row],[I50%]])</f>
        <v>11633</v>
      </c>
      <c r="BG44" s="2">
        <f>Table7[[#This Row],[S50%]]+Table7[[#This Row],[I50%]]</f>
        <v>2626</v>
      </c>
    </row>
    <row r="45" spans="1:59" x14ac:dyDescent="0.2">
      <c r="A45">
        <v>1591105519</v>
      </c>
      <c r="B45">
        <v>240</v>
      </c>
      <c r="D45" t="s">
        <v>48</v>
      </c>
      <c r="E45" t="s">
        <v>323</v>
      </c>
      <c r="F45" t="s">
        <v>49</v>
      </c>
      <c r="G45">
        <v>14259</v>
      </c>
      <c r="H45">
        <v>15813</v>
      </c>
      <c r="I45">
        <v>17147</v>
      </c>
      <c r="J45">
        <v>18275</v>
      </c>
      <c r="K45">
        <v>20047</v>
      </c>
      <c r="L45">
        <v>21981</v>
      </c>
      <c r="M45">
        <v>22639</v>
      </c>
      <c r="N45">
        <v>22824</v>
      </c>
      <c r="O45">
        <v>22843</v>
      </c>
      <c r="P45">
        <v>22843</v>
      </c>
      <c r="Q45">
        <v>22843</v>
      </c>
      <c r="R45">
        <v>22843</v>
      </c>
      <c r="S45">
        <v>2268</v>
      </c>
      <c r="T45">
        <v>2373</v>
      </c>
      <c r="U45">
        <v>2428</v>
      </c>
      <c r="V45">
        <v>2443</v>
      </c>
      <c r="W45">
        <v>2507</v>
      </c>
      <c r="X45">
        <v>2531</v>
      </c>
      <c r="Y45">
        <v>2573</v>
      </c>
      <c r="Z45">
        <v>2620</v>
      </c>
      <c r="AA45">
        <v>2627</v>
      </c>
      <c r="AB45">
        <v>2627</v>
      </c>
      <c r="AC45">
        <v>2627</v>
      </c>
      <c r="AD45">
        <v>2627</v>
      </c>
      <c r="AE45">
        <v>367</v>
      </c>
      <c r="AF45">
        <v>376</v>
      </c>
      <c r="AG45">
        <v>382</v>
      </c>
      <c r="AH45">
        <v>389</v>
      </c>
      <c r="AI45">
        <v>397</v>
      </c>
      <c r="AJ45">
        <v>404</v>
      </c>
      <c r="AK45">
        <v>424</v>
      </c>
      <c r="AL45">
        <v>429</v>
      </c>
      <c r="AM45">
        <v>563</v>
      </c>
      <c r="AN45">
        <v>563</v>
      </c>
      <c r="AO45">
        <v>563</v>
      </c>
      <c r="AP45">
        <v>563</v>
      </c>
      <c r="AQ45">
        <v>1243</v>
      </c>
      <c r="AR45">
        <v>0</v>
      </c>
      <c r="AS45">
        <v>13551</v>
      </c>
      <c r="AT45">
        <v>13325</v>
      </c>
      <c r="AU45">
        <v>2772</v>
      </c>
      <c r="AV45">
        <v>26020</v>
      </c>
      <c r="AW45">
        <v>366</v>
      </c>
      <c r="AX45">
        <v>364</v>
      </c>
      <c r="AY45">
        <v>260</v>
      </c>
      <c r="AZ45">
        <v>623</v>
      </c>
      <c r="BA45">
        <v>2275</v>
      </c>
      <c r="BB45">
        <v>2292</v>
      </c>
      <c r="BC45">
        <v>1794</v>
      </c>
      <c r="BD45">
        <v>2719</v>
      </c>
      <c r="BE45">
        <v>63</v>
      </c>
      <c r="BF45">
        <f>Table7[[#This Row],[50%]]-(Table7[[#This Row],[S50%]]+Table7[[#This Row],[I50%]])</f>
        <v>11624</v>
      </c>
      <c r="BG45" s="2">
        <f>Table7[[#This Row],[S50%]]+Table7[[#This Row],[I50%]]</f>
        <v>2635</v>
      </c>
    </row>
    <row r="46" spans="1:59" x14ac:dyDescent="0.2">
      <c r="A46">
        <v>1591105521</v>
      </c>
      <c r="B46">
        <v>240</v>
      </c>
      <c r="D46" t="s">
        <v>48</v>
      </c>
      <c r="E46" t="s">
        <v>63</v>
      </c>
      <c r="F46" t="s">
        <v>49</v>
      </c>
      <c r="G46">
        <v>14431</v>
      </c>
      <c r="H46">
        <v>16087</v>
      </c>
      <c r="I46">
        <v>17817</v>
      </c>
      <c r="J46">
        <v>18636</v>
      </c>
      <c r="K46">
        <v>20048</v>
      </c>
      <c r="L46">
        <v>21411</v>
      </c>
      <c r="M46">
        <v>22558</v>
      </c>
      <c r="N46">
        <v>22824</v>
      </c>
      <c r="O46">
        <v>22843</v>
      </c>
      <c r="P46">
        <v>22843</v>
      </c>
      <c r="Q46">
        <v>22843</v>
      </c>
      <c r="R46">
        <v>22843</v>
      </c>
      <c r="S46">
        <v>2279</v>
      </c>
      <c r="T46">
        <v>2372</v>
      </c>
      <c r="U46">
        <v>2431</v>
      </c>
      <c r="V46">
        <v>2452</v>
      </c>
      <c r="W46">
        <v>2507</v>
      </c>
      <c r="X46">
        <v>2531</v>
      </c>
      <c r="Y46">
        <v>2573</v>
      </c>
      <c r="Z46">
        <v>2620</v>
      </c>
      <c r="AA46">
        <v>2627</v>
      </c>
      <c r="AB46">
        <v>2627</v>
      </c>
      <c r="AC46">
        <v>2627</v>
      </c>
      <c r="AD46">
        <v>2627</v>
      </c>
      <c r="AE46">
        <v>368</v>
      </c>
      <c r="AF46">
        <v>377</v>
      </c>
      <c r="AG46">
        <v>384</v>
      </c>
      <c r="AH46">
        <v>391</v>
      </c>
      <c r="AI46">
        <v>399</v>
      </c>
      <c r="AJ46">
        <v>409</v>
      </c>
      <c r="AK46">
        <v>437</v>
      </c>
      <c r="AL46">
        <v>439</v>
      </c>
      <c r="AM46">
        <v>563</v>
      </c>
      <c r="AN46">
        <v>563</v>
      </c>
      <c r="AO46">
        <v>563</v>
      </c>
      <c r="AP46">
        <v>563</v>
      </c>
      <c r="AQ46">
        <v>1270</v>
      </c>
      <c r="AR46">
        <v>0</v>
      </c>
      <c r="AS46">
        <v>13571</v>
      </c>
      <c r="AT46">
        <v>13364</v>
      </c>
      <c r="AU46">
        <v>2772</v>
      </c>
      <c r="AV46">
        <v>26020</v>
      </c>
      <c r="AW46">
        <v>366</v>
      </c>
      <c r="AX46">
        <v>364</v>
      </c>
      <c r="AY46">
        <v>260</v>
      </c>
      <c r="AZ46">
        <v>623</v>
      </c>
      <c r="BA46">
        <v>2276</v>
      </c>
      <c r="BB46">
        <v>2293</v>
      </c>
      <c r="BC46">
        <v>1794</v>
      </c>
      <c r="BD46">
        <v>2719</v>
      </c>
      <c r="BE46">
        <v>63</v>
      </c>
      <c r="BF46">
        <f>Table7[[#This Row],[50%]]-(Table7[[#This Row],[S50%]]+Table7[[#This Row],[I50%]])</f>
        <v>11784</v>
      </c>
      <c r="BG46" s="2">
        <f>Table7[[#This Row],[S50%]]+Table7[[#This Row],[I50%]]</f>
        <v>2647</v>
      </c>
    </row>
    <row r="47" spans="1:59" x14ac:dyDescent="0.2">
      <c r="A47">
        <v>1591105523</v>
      </c>
      <c r="B47">
        <v>240</v>
      </c>
      <c r="D47" t="s">
        <v>48</v>
      </c>
      <c r="E47" t="s">
        <v>135</v>
      </c>
      <c r="F47" t="s">
        <v>49</v>
      </c>
      <c r="G47">
        <v>14258</v>
      </c>
      <c r="H47">
        <v>16431</v>
      </c>
      <c r="I47">
        <v>18153</v>
      </c>
      <c r="J47">
        <v>18671</v>
      </c>
      <c r="K47">
        <v>20170</v>
      </c>
      <c r="L47">
        <v>21118</v>
      </c>
      <c r="M47">
        <v>21896</v>
      </c>
      <c r="N47">
        <v>22141</v>
      </c>
      <c r="O47">
        <v>22843</v>
      </c>
      <c r="P47">
        <v>22843</v>
      </c>
      <c r="Q47">
        <v>22843</v>
      </c>
      <c r="R47">
        <v>22843</v>
      </c>
      <c r="S47">
        <v>2276</v>
      </c>
      <c r="T47">
        <v>2363</v>
      </c>
      <c r="U47">
        <v>2421</v>
      </c>
      <c r="V47">
        <v>2443</v>
      </c>
      <c r="W47">
        <v>2506</v>
      </c>
      <c r="X47">
        <v>2522</v>
      </c>
      <c r="Y47">
        <v>2548</v>
      </c>
      <c r="Z47">
        <v>2557</v>
      </c>
      <c r="AA47">
        <v>2573</v>
      </c>
      <c r="AB47">
        <v>2573</v>
      </c>
      <c r="AC47">
        <v>2573</v>
      </c>
      <c r="AD47">
        <v>2573</v>
      </c>
      <c r="AE47">
        <v>369</v>
      </c>
      <c r="AF47">
        <v>381</v>
      </c>
      <c r="AG47">
        <v>386</v>
      </c>
      <c r="AH47">
        <v>391</v>
      </c>
      <c r="AI47">
        <v>399</v>
      </c>
      <c r="AJ47">
        <v>409</v>
      </c>
      <c r="AK47">
        <v>437</v>
      </c>
      <c r="AL47">
        <v>439</v>
      </c>
      <c r="AM47">
        <v>563</v>
      </c>
      <c r="AN47">
        <v>563</v>
      </c>
      <c r="AO47">
        <v>563</v>
      </c>
      <c r="AP47">
        <v>563</v>
      </c>
      <c r="AQ47">
        <v>1304</v>
      </c>
      <c r="AR47">
        <v>0</v>
      </c>
      <c r="AS47">
        <v>13590</v>
      </c>
      <c r="AT47">
        <v>13397</v>
      </c>
      <c r="AU47">
        <v>2772</v>
      </c>
      <c r="AV47">
        <v>26020</v>
      </c>
      <c r="AW47">
        <v>366</v>
      </c>
      <c r="AX47">
        <v>364</v>
      </c>
      <c r="AY47">
        <v>260</v>
      </c>
      <c r="AZ47">
        <v>623</v>
      </c>
      <c r="BA47">
        <v>2275</v>
      </c>
      <c r="BB47">
        <v>2292</v>
      </c>
      <c r="BC47">
        <v>1794</v>
      </c>
      <c r="BD47">
        <v>2719</v>
      </c>
      <c r="BE47">
        <v>63</v>
      </c>
      <c r="BF47">
        <f>Table7[[#This Row],[50%]]-(Table7[[#This Row],[S50%]]+Table7[[#This Row],[I50%]])</f>
        <v>11613</v>
      </c>
      <c r="BG47" s="2">
        <f>Table7[[#This Row],[S50%]]+Table7[[#This Row],[I50%]]</f>
        <v>2645</v>
      </c>
    </row>
    <row r="48" spans="1:59" x14ac:dyDescent="0.2">
      <c r="A48">
        <v>1591105525</v>
      </c>
      <c r="B48">
        <v>240</v>
      </c>
      <c r="D48" t="s">
        <v>48</v>
      </c>
      <c r="E48" t="s">
        <v>323</v>
      </c>
      <c r="F48" t="s">
        <v>49</v>
      </c>
      <c r="G48">
        <v>14122</v>
      </c>
      <c r="H48">
        <v>16573</v>
      </c>
      <c r="I48">
        <v>18298</v>
      </c>
      <c r="J48">
        <v>18671</v>
      </c>
      <c r="K48">
        <v>20170</v>
      </c>
      <c r="L48">
        <v>21040</v>
      </c>
      <c r="M48">
        <v>21896</v>
      </c>
      <c r="N48">
        <v>22124</v>
      </c>
      <c r="O48">
        <v>22843</v>
      </c>
      <c r="P48">
        <v>22843</v>
      </c>
      <c r="Q48">
        <v>22843</v>
      </c>
      <c r="R48">
        <v>22843</v>
      </c>
      <c r="S48">
        <v>2276</v>
      </c>
      <c r="T48">
        <v>2368</v>
      </c>
      <c r="U48">
        <v>2411</v>
      </c>
      <c r="V48">
        <v>2442</v>
      </c>
      <c r="W48">
        <v>2504</v>
      </c>
      <c r="X48">
        <v>2522</v>
      </c>
      <c r="Y48">
        <v>2548</v>
      </c>
      <c r="Z48">
        <v>2557</v>
      </c>
      <c r="AA48">
        <v>2573</v>
      </c>
      <c r="AB48">
        <v>2573</v>
      </c>
      <c r="AC48">
        <v>2573</v>
      </c>
      <c r="AD48">
        <v>2573</v>
      </c>
      <c r="AE48">
        <v>373</v>
      </c>
      <c r="AF48">
        <v>382</v>
      </c>
      <c r="AG48">
        <v>387</v>
      </c>
      <c r="AH48">
        <v>392</v>
      </c>
      <c r="AI48">
        <v>400</v>
      </c>
      <c r="AJ48">
        <v>408</v>
      </c>
      <c r="AK48">
        <v>437</v>
      </c>
      <c r="AL48">
        <v>439</v>
      </c>
      <c r="AM48">
        <v>563</v>
      </c>
      <c r="AN48">
        <v>563</v>
      </c>
      <c r="AO48">
        <v>563</v>
      </c>
      <c r="AP48">
        <v>563</v>
      </c>
      <c r="AQ48">
        <v>1335</v>
      </c>
      <c r="AR48">
        <v>0</v>
      </c>
      <c r="AS48">
        <v>13590</v>
      </c>
      <c r="AT48">
        <v>13419</v>
      </c>
      <c r="AU48">
        <v>2772</v>
      </c>
      <c r="AV48">
        <v>26020</v>
      </c>
      <c r="AW48">
        <v>366</v>
      </c>
      <c r="AX48">
        <v>364</v>
      </c>
      <c r="AY48">
        <v>260</v>
      </c>
      <c r="AZ48">
        <v>623</v>
      </c>
      <c r="BA48">
        <v>2276</v>
      </c>
      <c r="BB48">
        <v>2292</v>
      </c>
      <c r="BC48">
        <v>1794</v>
      </c>
      <c r="BD48">
        <v>2719</v>
      </c>
      <c r="BE48">
        <v>63</v>
      </c>
      <c r="BF48">
        <f>Table7[[#This Row],[50%]]-(Table7[[#This Row],[S50%]]+Table7[[#This Row],[I50%]])</f>
        <v>11473</v>
      </c>
      <c r="BG48" s="2">
        <f>Table7[[#This Row],[S50%]]+Table7[[#This Row],[I50%]]</f>
        <v>2649</v>
      </c>
    </row>
    <row r="49" spans="1:59" x14ac:dyDescent="0.2">
      <c r="A49">
        <v>1591105527</v>
      </c>
      <c r="B49">
        <v>240</v>
      </c>
      <c r="D49" t="s">
        <v>48</v>
      </c>
      <c r="E49" t="s">
        <v>331</v>
      </c>
      <c r="F49" t="s">
        <v>49</v>
      </c>
      <c r="G49">
        <v>13864</v>
      </c>
      <c r="H49">
        <v>15852</v>
      </c>
      <c r="I49">
        <v>17979</v>
      </c>
      <c r="J49">
        <v>18638</v>
      </c>
      <c r="K49">
        <v>20170</v>
      </c>
      <c r="L49">
        <v>21040</v>
      </c>
      <c r="M49">
        <v>22124</v>
      </c>
      <c r="N49">
        <v>22843</v>
      </c>
      <c r="O49">
        <v>23017</v>
      </c>
      <c r="P49">
        <v>23017</v>
      </c>
      <c r="Q49">
        <v>23017</v>
      </c>
      <c r="R49">
        <v>23017</v>
      </c>
      <c r="S49">
        <v>2284</v>
      </c>
      <c r="T49">
        <v>2368</v>
      </c>
      <c r="U49">
        <v>2418</v>
      </c>
      <c r="V49">
        <v>2442</v>
      </c>
      <c r="W49">
        <v>2500</v>
      </c>
      <c r="X49">
        <v>2519</v>
      </c>
      <c r="Y49">
        <v>2541</v>
      </c>
      <c r="Z49">
        <v>2548</v>
      </c>
      <c r="AA49">
        <v>2573</v>
      </c>
      <c r="AB49">
        <v>2573</v>
      </c>
      <c r="AC49">
        <v>2573</v>
      </c>
      <c r="AD49">
        <v>2573</v>
      </c>
      <c r="AE49">
        <v>369</v>
      </c>
      <c r="AF49">
        <v>382</v>
      </c>
      <c r="AG49">
        <v>385</v>
      </c>
      <c r="AH49">
        <v>392</v>
      </c>
      <c r="AI49">
        <v>401</v>
      </c>
      <c r="AJ49">
        <v>409</v>
      </c>
      <c r="AK49">
        <v>437</v>
      </c>
      <c r="AL49">
        <v>439</v>
      </c>
      <c r="AM49">
        <v>563</v>
      </c>
      <c r="AN49">
        <v>563</v>
      </c>
      <c r="AO49">
        <v>563</v>
      </c>
      <c r="AP49">
        <v>563</v>
      </c>
      <c r="AQ49">
        <v>1363</v>
      </c>
      <c r="AR49">
        <v>0</v>
      </c>
      <c r="AS49">
        <v>13562</v>
      </c>
      <c r="AT49">
        <v>13429</v>
      </c>
      <c r="AU49">
        <v>2772</v>
      </c>
      <c r="AV49">
        <v>26020</v>
      </c>
      <c r="AW49">
        <v>366</v>
      </c>
      <c r="AX49">
        <v>364</v>
      </c>
      <c r="AY49">
        <v>260</v>
      </c>
      <c r="AZ49">
        <v>623</v>
      </c>
      <c r="BA49">
        <v>2276</v>
      </c>
      <c r="BB49">
        <v>2292</v>
      </c>
      <c r="BC49">
        <v>1794</v>
      </c>
      <c r="BD49">
        <v>2719</v>
      </c>
      <c r="BE49">
        <v>63</v>
      </c>
      <c r="BF49">
        <f>Table7[[#This Row],[50%]]-(Table7[[#This Row],[S50%]]+Table7[[#This Row],[I50%]])</f>
        <v>11211</v>
      </c>
      <c r="BG49" s="2">
        <f>Table7[[#This Row],[S50%]]+Table7[[#This Row],[I50%]]</f>
        <v>2653</v>
      </c>
    </row>
    <row r="50" spans="1:59" x14ac:dyDescent="0.2">
      <c r="A50">
        <v>1591105529</v>
      </c>
      <c r="B50">
        <v>240</v>
      </c>
      <c r="D50" t="s">
        <v>48</v>
      </c>
      <c r="E50" t="s">
        <v>329</v>
      </c>
      <c r="F50" t="s">
        <v>49</v>
      </c>
      <c r="G50">
        <v>13538</v>
      </c>
      <c r="H50">
        <v>16185</v>
      </c>
      <c r="I50">
        <v>18379</v>
      </c>
      <c r="J50">
        <v>19190</v>
      </c>
      <c r="K50">
        <v>20170</v>
      </c>
      <c r="L50">
        <v>21118</v>
      </c>
      <c r="M50">
        <v>22124</v>
      </c>
      <c r="N50">
        <v>22224</v>
      </c>
      <c r="O50">
        <v>23017</v>
      </c>
      <c r="P50">
        <v>23017</v>
      </c>
      <c r="Q50">
        <v>23017</v>
      </c>
      <c r="R50">
        <v>23017</v>
      </c>
      <c r="S50">
        <v>2298</v>
      </c>
      <c r="T50">
        <v>2374</v>
      </c>
      <c r="U50">
        <v>2411</v>
      </c>
      <c r="V50">
        <v>2442</v>
      </c>
      <c r="W50">
        <v>2500</v>
      </c>
      <c r="X50">
        <v>2519</v>
      </c>
      <c r="Y50">
        <v>2540</v>
      </c>
      <c r="Z50">
        <v>2541</v>
      </c>
      <c r="AA50">
        <v>2541</v>
      </c>
      <c r="AB50">
        <v>2541</v>
      </c>
      <c r="AC50">
        <v>2541</v>
      </c>
      <c r="AD50">
        <v>2541</v>
      </c>
      <c r="AE50">
        <v>370</v>
      </c>
      <c r="AF50">
        <v>382</v>
      </c>
      <c r="AG50">
        <v>385</v>
      </c>
      <c r="AH50">
        <v>389</v>
      </c>
      <c r="AI50">
        <v>400</v>
      </c>
      <c r="AJ50">
        <v>403</v>
      </c>
      <c r="AK50">
        <v>410</v>
      </c>
      <c r="AL50">
        <v>411</v>
      </c>
      <c r="AM50">
        <v>417</v>
      </c>
      <c r="AN50">
        <v>417</v>
      </c>
      <c r="AO50">
        <v>417</v>
      </c>
      <c r="AP50">
        <v>417</v>
      </c>
      <c r="AQ50">
        <v>1392</v>
      </c>
      <c r="AR50">
        <v>0</v>
      </c>
      <c r="AS50">
        <v>13556</v>
      </c>
      <c r="AT50">
        <v>13460</v>
      </c>
      <c r="AU50">
        <v>2772</v>
      </c>
      <c r="AV50">
        <v>26020</v>
      </c>
      <c r="AW50">
        <v>366</v>
      </c>
      <c r="AX50">
        <v>364</v>
      </c>
      <c r="AY50">
        <v>260</v>
      </c>
      <c r="AZ50">
        <v>623</v>
      </c>
      <c r="BA50">
        <v>2278</v>
      </c>
      <c r="BB50">
        <v>2293</v>
      </c>
      <c r="BC50">
        <v>1794</v>
      </c>
      <c r="BD50">
        <v>2719</v>
      </c>
      <c r="BE50">
        <v>63</v>
      </c>
      <c r="BF50">
        <f>Table7[[#This Row],[50%]]-(Table7[[#This Row],[S50%]]+Table7[[#This Row],[I50%]])</f>
        <v>10870</v>
      </c>
      <c r="BG50" s="2">
        <f>Table7[[#This Row],[S50%]]+Table7[[#This Row],[I50%]]</f>
        <v>2668</v>
      </c>
    </row>
    <row r="51" spans="1:59" x14ac:dyDescent="0.2">
      <c r="A51">
        <v>1591105531</v>
      </c>
      <c r="B51">
        <v>240</v>
      </c>
      <c r="D51" t="s">
        <v>48</v>
      </c>
      <c r="E51" t="s">
        <v>328</v>
      </c>
      <c r="F51" t="s">
        <v>49</v>
      </c>
      <c r="G51">
        <v>13820</v>
      </c>
      <c r="H51">
        <v>17200</v>
      </c>
      <c r="I51">
        <v>18523</v>
      </c>
      <c r="J51">
        <v>19241</v>
      </c>
      <c r="K51">
        <v>20214</v>
      </c>
      <c r="L51">
        <v>21156</v>
      </c>
      <c r="M51">
        <v>22350</v>
      </c>
      <c r="N51">
        <v>22437</v>
      </c>
      <c r="O51">
        <v>23017</v>
      </c>
      <c r="P51">
        <v>23017</v>
      </c>
      <c r="Q51">
        <v>23017</v>
      </c>
      <c r="R51">
        <v>23017</v>
      </c>
      <c r="S51">
        <v>2296</v>
      </c>
      <c r="T51">
        <v>2374</v>
      </c>
      <c r="U51">
        <v>2411</v>
      </c>
      <c r="V51">
        <v>2429</v>
      </c>
      <c r="W51">
        <v>2478</v>
      </c>
      <c r="X51">
        <v>2526</v>
      </c>
      <c r="Y51">
        <v>2541</v>
      </c>
      <c r="Z51">
        <v>2541</v>
      </c>
      <c r="AA51">
        <v>2593</v>
      </c>
      <c r="AB51">
        <v>2593</v>
      </c>
      <c r="AC51">
        <v>2593</v>
      </c>
      <c r="AD51">
        <v>2593</v>
      </c>
      <c r="AE51">
        <v>366</v>
      </c>
      <c r="AF51">
        <v>378</v>
      </c>
      <c r="AG51">
        <v>384</v>
      </c>
      <c r="AH51">
        <v>388</v>
      </c>
      <c r="AI51">
        <v>400</v>
      </c>
      <c r="AJ51">
        <v>403</v>
      </c>
      <c r="AK51">
        <v>417</v>
      </c>
      <c r="AL51">
        <v>417</v>
      </c>
      <c r="AM51">
        <v>485</v>
      </c>
      <c r="AN51">
        <v>485</v>
      </c>
      <c r="AO51">
        <v>485</v>
      </c>
      <c r="AP51">
        <v>485</v>
      </c>
      <c r="AQ51">
        <v>1424</v>
      </c>
      <c r="AR51">
        <v>0</v>
      </c>
      <c r="AS51">
        <v>13571</v>
      </c>
      <c r="AT51">
        <v>13495</v>
      </c>
      <c r="AU51">
        <v>2772</v>
      </c>
      <c r="AV51">
        <v>26020</v>
      </c>
      <c r="AW51">
        <v>366</v>
      </c>
      <c r="AX51">
        <v>364</v>
      </c>
      <c r="AY51">
        <v>260</v>
      </c>
      <c r="AZ51">
        <v>623</v>
      </c>
      <c r="BA51">
        <v>2279</v>
      </c>
      <c r="BB51">
        <v>2293</v>
      </c>
      <c r="BC51">
        <v>1794</v>
      </c>
      <c r="BD51">
        <v>2719</v>
      </c>
      <c r="BE51">
        <v>63</v>
      </c>
      <c r="BF51">
        <f>Table7[[#This Row],[50%]]-(Table7[[#This Row],[S50%]]+Table7[[#This Row],[I50%]])</f>
        <v>11158</v>
      </c>
      <c r="BG51" s="2">
        <f>Table7[[#This Row],[S50%]]+Table7[[#This Row],[I50%]]</f>
        <v>2662</v>
      </c>
    </row>
    <row r="52" spans="1:59" x14ac:dyDescent="0.2">
      <c r="A52">
        <v>1591105533</v>
      </c>
      <c r="B52">
        <v>240</v>
      </c>
      <c r="D52" t="s">
        <v>48</v>
      </c>
      <c r="E52" t="s">
        <v>329</v>
      </c>
      <c r="F52" t="s">
        <v>49</v>
      </c>
      <c r="G52">
        <v>14029</v>
      </c>
      <c r="H52">
        <v>16185</v>
      </c>
      <c r="I52">
        <v>18379</v>
      </c>
      <c r="J52">
        <v>19005</v>
      </c>
      <c r="K52">
        <v>20214</v>
      </c>
      <c r="L52">
        <v>21888</v>
      </c>
      <c r="M52">
        <v>22517</v>
      </c>
      <c r="N52">
        <v>23017</v>
      </c>
      <c r="O52">
        <v>23427</v>
      </c>
      <c r="P52">
        <v>23427</v>
      </c>
      <c r="Q52">
        <v>23427</v>
      </c>
      <c r="R52">
        <v>23427</v>
      </c>
      <c r="S52">
        <v>2283</v>
      </c>
      <c r="T52">
        <v>2379</v>
      </c>
      <c r="U52">
        <v>2412</v>
      </c>
      <c r="V52">
        <v>2429</v>
      </c>
      <c r="W52">
        <v>2472</v>
      </c>
      <c r="X52">
        <v>2505</v>
      </c>
      <c r="Y52">
        <v>2540</v>
      </c>
      <c r="Z52">
        <v>2541</v>
      </c>
      <c r="AA52">
        <v>2593</v>
      </c>
      <c r="AB52">
        <v>2593</v>
      </c>
      <c r="AC52">
        <v>2593</v>
      </c>
      <c r="AD52">
        <v>2593</v>
      </c>
      <c r="AE52">
        <v>365</v>
      </c>
      <c r="AF52">
        <v>376</v>
      </c>
      <c r="AG52">
        <v>383</v>
      </c>
      <c r="AH52">
        <v>387</v>
      </c>
      <c r="AI52">
        <v>397</v>
      </c>
      <c r="AJ52">
        <v>403</v>
      </c>
      <c r="AK52">
        <v>417</v>
      </c>
      <c r="AL52">
        <v>418</v>
      </c>
      <c r="AM52">
        <v>485</v>
      </c>
      <c r="AN52">
        <v>485</v>
      </c>
      <c r="AO52">
        <v>485</v>
      </c>
      <c r="AP52">
        <v>485</v>
      </c>
      <c r="AQ52">
        <v>1455</v>
      </c>
      <c r="AR52">
        <v>0</v>
      </c>
      <c r="AS52">
        <v>13594</v>
      </c>
      <c r="AT52">
        <v>13517</v>
      </c>
      <c r="AU52">
        <v>2772</v>
      </c>
      <c r="AV52">
        <v>26020</v>
      </c>
      <c r="AW52">
        <v>366</v>
      </c>
      <c r="AX52">
        <v>364</v>
      </c>
      <c r="AY52">
        <v>260</v>
      </c>
      <c r="AZ52">
        <v>623</v>
      </c>
      <c r="BA52">
        <v>2278</v>
      </c>
      <c r="BB52">
        <v>2293</v>
      </c>
      <c r="BC52">
        <v>1794</v>
      </c>
      <c r="BD52">
        <v>2719</v>
      </c>
      <c r="BE52">
        <v>63</v>
      </c>
      <c r="BF52">
        <f>Table7[[#This Row],[50%]]-(Table7[[#This Row],[S50%]]+Table7[[#This Row],[I50%]])</f>
        <v>11381</v>
      </c>
      <c r="BG52" s="2">
        <f>Table7[[#This Row],[S50%]]+Table7[[#This Row],[I50%]]</f>
        <v>2648</v>
      </c>
    </row>
    <row r="53" spans="1:59" x14ac:dyDescent="0.2">
      <c r="A53">
        <v>1591105535</v>
      </c>
      <c r="B53">
        <v>240</v>
      </c>
      <c r="D53" t="s">
        <v>48</v>
      </c>
      <c r="E53" t="s">
        <v>328</v>
      </c>
      <c r="F53" t="s">
        <v>49</v>
      </c>
      <c r="G53">
        <v>14341</v>
      </c>
      <c r="H53">
        <v>16185</v>
      </c>
      <c r="I53">
        <v>18290</v>
      </c>
      <c r="J53">
        <v>19190</v>
      </c>
      <c r="K53">
        <v>20866</v>
      </c>
      <c r="L53">
        <v>22224</v>
      </c>
      <c r="M53">
        <v>23017</v>
      </c>
      <c r="N53">
        <v>23144</v>
      </c>
      <c r="O53">
        <v>23427</v>
      </c>
      <c r="P53">
        <v>23427</v>
      </c>
      <c r="Q53">
        <v>23427</v>
      </c>
      <c r="R53">
        <v>23427</v>
      </c>
      <c r="S53">
        <v>2296</v>
      </c>
      <c r="T53">
        <v>2393</v>
      </c>
      <c r="U53">
        <v>2438</v>
      </c>
      <c r="V53">
        <v>2450</v>
      </c>
      <c r="W53">
        <v>2484</v>
      </c>
      <c r="X53">
        <v>2523</v>
      </c>
      <c r="Y53">
        <v>2540</v>
      </c>
      <c r="Z53">
        <v>2541</v>
      </c>
      <c r="AA53">
        <v>2593</v>
      </c>
      <c r="AB53">
        <v>2593</v>
      </c>
      <c r="AC53">
        <v>2593</v>
      </c>
      <c r="AD53">
        <v>2593</v>
      </c>
      <c r="AE53">
        <v>365</v>
      </c>
      <c r="AF53">
        <v>376</v>
      </c>
      <c r="AG53">
        <v>383</v>
      </c>
      <c r="AH53">
        <v>388</v>
      </c>
      <c r="AI53">
        <v>399</v>
      </c>
      <c r="AJ53">
        <v>403</v>
      </c>
      <c r="AK53">
        <v>417</v>
      </c>
      <c r="AL53">
        <v>418</v>
      </c>
      <c r="AM53">
        <v>485</v>
      </c>
      <c r="AN53">
        <v>485</v>
      </c>
      <c r="AO53">
        <v>485</v>
      </c>
      <c r="AP53">
        <v>485</v>
      </c>
      <c r="AQ53">
        <v>1484</v>
      </c>
      <c r="AR53">
        <v>0</v>
      </c>
      <c r="AS53">
        <v>13595</v>
      </c>
      <c r="AT53">
        <v>13550</v>
      </c>
      <c r="AU53">
        <v>2772</v>
      </c>
      <c r="AV53">
        <v>26020</v>
      </c>
      <c r="AW53">
        <v>366</v>
      </c>
      <c r="AX53">
        <v>364</v>
      </c>
      <c r="AY53">
        <v>260</v>
      </c>
      <c r="AZ53">
        <v>623</v>
      </c>
      <c r="BA53">
        <v>2279</v>
      </c>
      <c r="BB53">
        <v>2293</v>
      </c>
      <c r="BC53">
        <v>1794</v>
      </c>
      <c r="BD53">
        <v>2719</v>
      </c>
      <c r="BE53">
        <v>63</v>
      </c>
      <c r="BF53">
        <f>Table7[[#This Row],[50%]]-(Table7[[#This Row],[S50%]]+Table7[[#This Row],[I50%]])</f>
        <v>11680</v>
      </c>
      <c r="BG53" s="2">
        <f>Table7[[#This Row],[S50%]]+Table7[[#This Row],[I50%]]</f>
        <v>2661</v>
      </c>
    </row>
    <row r="54" spans="1:59" x14ac:dyDescent="0.2">
      <c r="A54">
        <v>1591105537</v>
      </c>
      <c r="B54">
        <v>240</v>
      </c>
      <c r="D54" t="s">
        <v>48</v>
      </c>
      <c r="E54" t="s">
        <v>328</v>
      </c>
      <c r="F54" t="s">
        <v>49</v>
      </c>
      <c r="G54">
        <v>14354</v>
      </c>
      <c r="H54">
        <v>16190</v>
      </c>
      <c r="I54">
        <v>18560</v>
      </c>
      <c r="J54">
        <v>19197</v>
      </c>
      <c r="K54">
        <v>20866</v>
      </c>
      <c r="L54">
        <v>22027</v>
      </c>
      <c r="M54">
        <v>22840</v>
      </c>
      <c r="N54">
        <v>23144</v>
      </c>
      <c r="O54">
        <v>23427</v>
      </c>
      <c r="P54">
        <v>23427</v>
      </c>
      <c r="Q54">
        <v>23427</v>
      </c>
      <c r="R54">
        <v>23427</v>
      </c>
      <c r="S54">
        <v>2293</v>
      </c>
      <c r="T54">
        <v>2395</v>
      </c>
      <c r="U54">
        <v>2438</v>
      </c>
      <c r="V54">
        <v>2450</v>
      </c>
      <c r="W54">
        <v>2500</v>
      </c>
      <c r="X54">
        <v>2530</v>
      </c>
      <c r="Y54">
        <v>2586</v>
      </c>
      <c r="Z54">
        <v>2593</v>
      </c>
      <c r="AA54">
        <v>2598</v>
      </c>
      <c r="AB54">
        <v>2598</v>
      </c>
      <c r="AC54">
        <v>2598</v>
      </c>
      <c r="AD54">
        <v>2598</v>
      </c>
      <c r="AE54">
        <v>365</v>
      </c>
      <c r="AF54">
        <v>374</v>
      </c>
      <c r="AG54">
        <v>378</v>
      </c>
      <c r="AH54">
        <v>384</v>
      </c>
      <c r="AI54">
        <v>397</v>
      </c>
      <c r="AJ54">
        <v>402</v>
      </c>
      <c r="AK54">
        <v>417</v>
      </c>
      <c r="AL54">
        <v>418</v>
      </c>
      <c r="AM54">
        <v>485</v>
      </c>
      <c r="AN54">
        <v>485</v>
      </c>
      <c r="AO54">
        <v>485</v>
      </c>
      <c r="AP54">
        <v>485</v>
      </c>
      <c r="AQ54">
        <v>1514</v>
      </c>
      <c r="AR54">
        <v>0</v>
      </c>
      <c r="AS54">
        <v>13610</v>
      </c>
      <c r="AT54">
        <v>13575</v>
      </c>
      <c r="AU54">
        <v>2772</v>
      </c>
      <c r="AV54">
        <v>26020</v>
      </c>
      <c r="AW54">
        <v>366</v>
      </c>
      <c r="AX54">
        <v>364</v>
      </c>
      <c r="AY54">
        <v>260</v>
      </c>
      <c r="AZ54">
        <v>623</v>
      </c>
      <c r="BA54">
        <v>2279</v>
      </c>
      <c r="BB54">
        <v>2293</v>
      </c>
      <c r="BC54">
        <v>1794</v>
      </c>
      <c r="BD54">
        <v>2719</v>
      </c>
      <c r="BE54">
        <v>63</v>
      </c>
      <c r="BF54">
        <f>Table7[[#This Row],[50%]]-(Table7[[#This Row],[S50%]]+Table7[[#This Row],[I50%]])</f>
        <v>11696</v>
      </c>
      <c r="BG54" s="2">
        <f>Table7[[#This Row],[S50%]]+Table7[[#This Row],[I50%]]</f>
        <v>2658</v>
      </c>
    </row>
    <row r="55" spans="1:59" x14ac:dyDescent="0.2">
      <c r="A55">
        <v>1591105539</v>
      </c>
      <c r="B55">
        <v>240</v>
      </c>
      <c r="D55" t="s">
        <v>48</v>
      </c>
      <c r="E55" t="s">
        <v>318</v>
      </c>
      <c r="F55" t="s">
        <v>49</v>
      </c>
      <c r="G55">
        <v>14341</v>
      </c>
      <c r="H55">
        <v>16190</v>
      </c>
      <c r="I55">
        <v>18607</v>
      </c>
      <c r="J55">
        <v>19197</v>
      </c>
      <c r="K55">
        <v>21485</v>
      </c>
      <c r="L55">
        <v>22437</v>
      </c>
      <c r="M55">
        <v>22980</v>
      </c>
      <c r="N55">
        <v>23144</v>
      </c>
      <c r="O55">
        <v>23427</v>
      </c>
      <c r="P55">
        <v>23427</v>
      </c>
      <c r="Q55">
        <v>23427</v>
      </c>
      <c r="R55">
        <v>23427</v>
      </c>
      <c r="S55">
        <v>2283</v>
      </c>
      <c r="T55">
        <v>2394</v>
      </c>
      <c r="U55">
        <v>2437</v>
      </c>
      <c r="V55">
        <v>2449</v>
      </c>
      <c r="W55">
        <v>2500</v>
      </c>
      <c r="X55">
        <v>2535</v>
      </c>
      <c r="Y55">
        <v>2593</v>
      </c>
      <c r="Z55">
        <v>2598</v>
      </c>
      <c r="AA55">
        <v>2608</v>
      </c>
      <c r="AB55">
        <v>2608</v>
      </c>
      <c r="AC55">
        <v>2608</v>
      </c>
      <c r="AD55">
        <v>2608</v>
      </c>
      <c r="AE55">
        <v>365</v>
      </c>
      <c r="AF55">
        <v>374</v>
      </c>
      <c r="AG55">
        <v>378</v>
      </c>
      <c r="AH55">
        <v>381</v>
      </c>
      <c r="AI55">
        <v>396</v>
      </c>
      <c r="AJ55">
        <v>404</v>
      </c>
      <c r="AK55">
        <v>418</v>
      </c>
      <c r="AL55">
        <v>425</v>
      </c>
      <c r="AM55">
        <v>515</v>
      </c>
      <c r="AN55">
        <v>515</v>
      </c>
      <c r="AO55">
        <v>515</v>
      </c>
      <c r="AP55">
        <v>515</v>
      </c>
      <c r="AQ55">
        <v>1541</v>
      </c>
      <c r="AR55">
        <v>0</v>
      </c>
      <c r="AS55">
        <v>13612</v>
      </c>
      <c r="AT55">
        <v>13598</v>
      </c>
      <c r="AU55">
        <v>2772</v>
      </c>
      <c r="AV55">
        <v>26020</v>
      </c>
      <c r="AW55">
        <v>366</v>
      </c>
      <c r="AX55">
        <v>364</v>
      </c>
      <c r="AY55">
        <v>260</v>
      </c>
      <c r="AZ55">
        <v>623</v>
      </c>
      <c r="BA55">
        <v>2279</v>
      </c>
      <c r="BB55">
        <v>2294</v>
      </c>
      <c r="BC55">
        <v>1794</v>
      </c>
      <c r="BD55">
        <v>2719</v>
      </c>
      <c r="BE55">
        <v>63</v>
      </c>
      <c r="BF55">
        <f>Table7[[#This Row],[50%]]-(Table7[[#This Row],[S50%]]+Table7[[#This Row],[I50%]])</f>
        <v>11693</v>
      </c>
      <c r="BG55" s="2">
        <f>Table7[[#This Row],[S50%]]+Table7[[#This Row],[I50%]]</f>
        <v>2648</v>
      </c>
    </row>
    <row r="56" spans="1:59" x14ac:dyDescent="0.2">
      <c r="A56">
        <v>1591105541</v>
      </c>
      <c r="B56">
        <v>240</v>
      </c>
      <c r="D56" t="s">
        <v>48</v>
      </c>
      <c r="E56" t="s">
        <v>323</v>
      </c>
      <c r="F56" t="s">
        <v>49</v>
      </c>
      <c r="G56">
        <v>14341</v>
      </c>
      <c r="H56">
        <v>15608</v>
      </c>
      <c r="I56">
        <v>18560</v>
      </c>
      <c r="J56">
        <v>19142</v>
      </c>
      <c r="K56">
        <v>21171</v>
      </c>
      <c r="L56">
        <v>22417</v>
      </c>
      <c r="M56">
        <v>22980</v>
      </c>
      <c r="N56">
        <v>23144</v>
      </c>
      <c r="O56">
        <v>23427</v>
      </c>
      <c r="P56">
        <v>23427</v>
      </c>
      <c r="Q56">
        <v>23427</v>
      </c>
      <c r="R56">
        <v>23427</v>
      </c>
      <c r="S56">
        <v>2280</v>
      </c>
      <c r="T56">
        <v>2391</v>
      </c>
      <c r="U56">
        <v>2437</v>
      </c>
      <c r="V56">
        <v>2449</v>
      </c>
      <c r="W56">
        <v>2500</v>
      </c>
      <c r="X56">
        <v>2530</v>
      </c>
      <c r="Y56">
        <v>2586</v>
      </c>
      <c r="Z56">
        <v>2598</v>
      </c>
      <c r="AA56">
        <v>2608</v>
      </c>
      <c r="AB56">
        <v>2608</v>
      </c>
      <c r="AC56">
        <v>2608</v>
      </c>
      <c r="AD56">
        <v>2608</v>
      </c>
      <c r="AE56">
        <v>364</v>
      </c>
      <c r="AF56">
        <v>373</v>
      </c>
      <c r="AG56">
        <v>378</v>
      </c>
      <c r="AH56">
        <v>381</v>
      </c>
      <c r="AI56">
        <v>397</v>
      </c>
      <c r="AJ56">
        <v>403</v>
      </c>
      <c r="AK56">
        <v>425</v>
      </c>
      <c r="AL56">
        <v>431</v>
      </c>
      <c r="AM56">
        <v>515</v>
      </c>
      <c r="AN56">
        <v>515</v>
      </c>
      <c r="AO56">
        <v>515</v>
      </c>
      <c r="AP56">
        <v>515</v>
      </c>
      <c r="AQ56">
        <v>1575</v>
      </c>
      <c r="AR56">
        <v>0</v>
      </c>
      <c r="AS56">
        <v>13653</v>
      </c>
      <c r="AT56">
        <v>13624</v>
      </c>
      <c r="AU56">
        <v>2772</v>
      </c>
      <c r="AV56">
        <v>26020</v>
      </c>
      <c r="AW56">
        <v>366</v>
      </c>
      <c r="AX56">
        <v>364</v>
      </c>
      <c r="AY56">
        <v>260</v>
      </c>
      <c r="AZ56">
        <v>623</v>
      </c>
      <c r="BA56">
        <v>2279</v>
      </c>
      <c r="BB56">
        <v>2294</v>
      </c>
      <c r="BC56">
        <v>1794</v>
      </c>
      <c r="BD56">
        <v>2719</v>
      </c>
      <c r="BE56">
        <v>63</v>
      </c>
      <c r="BF56">
        <f>Table7[[#This Row],[50%]]-(Table7[[#This Row],[S50%]]+Table7[[#This Row],[I50%]])</f>
        <v>11697</v>
      </c>
      <c r="BG56" s="2">
        <f>Table7[[#This Row],[S50%]]+Table7[[#This Row],[I50%]]</f>
        <v>2644</v>
      </c>
    </row>
    <row r="57" spans="1:59" x14ac:dyDescent="0.2">
      <c r="A57">
        <v>1591105543</v>
      </c>
      <c r="B57">
        <v>240</v>
      </c>
      <c r="D57" t="s">
        <v>48</v>
      </c>
      <c r="E57" t="s">
        <v>191</v>
      </c>
      <c r="F57" t="s">
        <v>49</v>
      </c>
      <c r="G57">
        <v>14354</v>
      </c>
      <c r="H57">
        <v>16171</v>
      </c>
      <c r="I57">
        <v>18398</v>
      </c>
      <c r="J57">
        <v>19024</v>
      </c>
      <c r="K57">
        <v>20810</v>
      </c>
      <c r="L57">
        <v>21990</v>
      </c>
      <c r="M57">
        <v>22955</v>
      </c>
      <c r="N57">
        <v>22980</v>
      </c>
      <c r="O57">
        <v>23144</v>
      </c>
      <c r="P57">
        <v>23144</v>
      </c>
      <c r="Q57">
        <v>23144</v>
      </c>
      <c r="R57">
        <v>23144</v>
      </c>
      <c r="S57">
        <v>2288</v>
      </c>
      <c r="T57">
        <v>2394</v>
      </c>
      <c r="U57">
        <v>2431</v>
      </c>
      <c r="V57">
        <v>2449</v>
      </c>
      <c r="W57">
        <v>2492</v>
      </c>
      <c r="X57">
        <v>2530</v>
      </c>
      <c r="Y57">
        <v>2586</v>
      </c>
      <c r="Z57">
        <v>2598</v>
      </c>
      <c r="AA57">
        <v>2608</v>
      </c>
      <c r="AB57">
        <v>2608</v>
      </c>
      <c r="AC57">
        <v>2608</v>
      </c>
      <c r="AD57">
        <v>2608</v>
      </c>
      <c r="AE57">
        <v>365</v>
      </c>
      <c r="AF57">
        <v>373</v>
      </c>
      <c r="AG57">
        <v>378</v>
      </c>
      <c r="AH57">
        <v>381</v>
      </c>
      <c r="AI57">
        <v>396</v>
      </c>
      <c r="AJ57">
        <v>402</v>
      </c>
      <c r="AK57">
        <v>425</v>
      </c>
      <c r="AL57">
        <v>431</v>
      </c>
      <c r="AM57">
        <v>515</v>
      </c>
      <c r="AN57">
        <v>515</v>
      </c>
      <c r="AO57">
        <v>515</v>
      </c>
      <c r="AP57">
        <v>515</v>
      </c>
      <c r="AQ57">
        <v>1604</v>
      </c>
      <c r="AR57">
        <v>0</v>
      </c>
      <c r="AS57">
        <v>13676</v>
      </c>
      <c r="AT57">
        <v>13644</v>
      </c>
      <c r="AU57">
        <v>2772</v>
      </c>
      <c r="AV57">
        <v>26020</v>
      </c>
      <c r="AW57">
        <v>366</v>
      </c>
      <c r="AX57">
        <v>364</v>
      </c>
      <c r="AY57">
        <v>260</v>
      </c>
      <c r="AZ57">
        <v>623</v>
      </c>
      <c r="BA57">
        <v>2279</v>
      </c>
      <c r="BB57">
        <v>2294</v>
      </c>
      <c r="BC57">
        <v>1794</v>
      </c>
      <c r="BD57">
        <v>2719</v>
      </c>
      <c r="BE57">
        <v>63</v>
      </c>
      <c r="BF57">
        <f>Table7[[#This Row],[50%]]-(Table7[[#This Row],[S50%]]+Table7[[#This Row],[I50%]])</f>
        <v>11701</v>
      </c>
      <c r="BG57" s="2">
        <f>Table7[[#This Row],[S50%]]+Table7[[#This Row],[I50%]]</f>
        <v>2653</v>
      </c>
    </row>
    <row r="58" spans="1:59" x14ac:dyDescent="0.2">
      <c r="A58">
        <v>1591105545</v>
      </c>
      <c r="B58">
        <v>240</v>
      </c>
      <c r="D58" t="s">
        <v>48</v>
      </c>
      <c r="E58" t="s">
        <v>320</v>
      </c>
      <c r="F58" t="s">
        <v>49</v>
      </c>
      <c r="G58">
        <v>14354</v>
      </c>
      <c r="H58">
        <v>16516</v>
      </c>
      <c r="I58">
        <v>18736</v>
      </c>
      <c r="J58">
        <v>19325</v>
      </c>
      <c r="K58">
        <v>21321</v>
      </c>
      <c r="L58">
        <v>22417</v>
      </c>
      <c r="M58">
        <v>22840</v>
      </c>
      <c r="N58">
        <v>22955</v>
      </c>
      <c r="O58">
        <v>22980</v>
      </c>
      <c r="P58">
        <v>22980</v>
      </c>
      <c r="Q58">
        <v>22980</v>
      </c>
      <c r="R58">
        <v>22980</v>
      </c>
      <c r="S58">
        <v>2268</v>
      </c>
      <c r="T58">
        <v>2385</v>
      </c>
      <c r="U58">
        <v>2427</v>
      </c>
      <c r="V58">
        <v>2449</v>
      </c>
      <c r="W58">
        <v>2492</v>
      </c>
      <c r="X58">
        <v>2530</v>
      </c>
      <c r="Y58">
        <v>2569</v>
      </c>
      <c r="Z58">
        <v>2572</v>
      </c>
      <c r="AA58">
        <v>2608</v>
      </c>
      <c r="AB58">
        <v>2608</v>
      </c>
      <c r="AC58">
        <v>2608</v>
      </c>
      <c r="AD58">
        <v>2608</v>
      </c>
      <c r="AE58">
        <v>365</v>
      </c>
      <c r="AF58">
        <v>370</v>
      </c>
      <c r="AG58">
        <v>376</v>
      </c>
      <c r="AH58">
        <v>379</v>
      </c>
      <c r="AI58">
        <v>395</v>
      </c>
      <c r="AJ58">
        <v>402</v>
      </c>
      <c r="AK58">
        <v>425</v>
      </c>
      <c r="AL58">
        <v>431</v>
      </c>
      <c r="AM58">
        <v>515</v>
      </c>
      <c r="AN58">
        <v>515</v>
      </c>
      <c r="AO58">
        <v>515</v>
      </c>
      <c r="AP58">
        <v>515</v>
      </c>
      <c r="AQ58">
        <v>1629</v>
      </c>
      <c r="AR58">
        <v>0</v>
      </c>
      <c r="AS58">
        <v>13677</v>
      </c>
      <c r="AT58">
        <v>13667</v>
      </c>
      <c r="AU58">
        <v>2772</v>
      </c>
      <c r="AV58">
        <v>26020</v>
      </c>
      <c r="AW58">
        <v>366</v>
      </c>
      <c r="AX58">
        <v>364</v>
      </c>
      <c r="AY58">
        <v>260</v>
      </c>
      <c r="AZ58">
        <v>623</v>
      </c>
      <c r="BA58">
        <v>2279</v>
      </c>
      <c r="BB58">
        <v>2294</v>
      </c>
      <c r="BC58">
        <v>1794</v>
      </c>
      <c r="BD58">
        <v>2719</v>
      </c>
      <c r="BE58">
        <v>63</v>
      </c>
      <c r="BF58">
        <f>Table7[[#This Row],[50%]]-(Table7[[#This Row],[S50%]]+Table7[[#This Row],[I50%]])</f>
        <v>11721</v>
      </c>
      <c r="BG58" s="2">
        <f>Table7[[#This Row],[S50%]]+Table7[[#This Row],[I50%]]</f>
        <v>2633</v>
      </c>
    </row>
    <row r="59" spans="1:59" x14ac:dyDescent="0.2">
      <c r="A59">
        <v>1591105547</v>
      </c>
      <c r="B59">
        <v>240</v>
      </c>
      <c r="D59" t="s">
        <v>48</v>
      </c>
      <c r="E59" t="s">
        <v>318</v>
      </c>
      <c r="F59" t="s">
        <v>49</v>
      </c>
      <c r="G59">
        <v>14420</v>
      </c>
      <c r="H59">
        <v>16777</v>
      </c>
      <c r="I59">
        <v>18736</v>
      </c>
      <c r="J59">
        <v>19413</v>
      </c>
      <c r="K59">
        <v>21310</v>
      </c>
      <c r="L59">
        <v>21970</v>
      </c>
      <c r="M59">
        <v>22714</v>
      </c>
      <c r="N59">
        <v>22955</v>
      </c>
      <c r="O59">
        <v>22980</v>
      </c>
      <c r="P59">
        <v>22980</v>
      </c>
      <c r="Q59">
        <v>22980</v>
      </c>
      <c r="R59">
        <v>22980</v>
      </c>
      <c r="S59">
        <v>2286</v>
      </c>
      <c r="T59">
        <v>2378</v>
      </c>
      <c r="U59">
        <v>2425</v>
      </c>
      <c r="V59">
        <v>2441</v>
      </c>
      <c r="W59">
        <v>2492</v>
      </c>
      <c r="X59">
        <v>2530</v>
      </c>
      <c r="Y59">
        <v>2569</v>
      </c>
      <c r="Z59">
        <v>2572</v>
      </c>
      <c r="AA59">
        <v>2608</v>
      </c>
      <c r="AB59">
        <v>2608</v>
      </c>
      <c r="AC59">
        <v>2608</v>
      </c>
      <c r="AD59">
        <v>2608</v>
      </c>
      <c r="AE59">
        <v>365</v>
      </c>
      <c r="AF59">
        <v>370</v>
      </c>
      <c r="AG59">
        <v>377</v>
      </c>
      <c r="AH59">
        <v>382</v>
      </c>
      <c r="AI59">
        <v>394</v>
      </c>
      <c r="AJ59">
        <v>401</v>
      </c>
      <c r="AK59">
        <v>425</v>
      </c>
      <c r="AL59">
        <v>431</v>
      </c>
      <c r="AM59">
        <v>515</v>
      </c>
      <c r="AN59">
        <v>515</v>
      </c>
      <c r="AO59">
        <v>515</v>
      </c>
      <c r="AP59">
        <v>515</v>
      </c>
      <c r="AQ59">
        <v>1659</v>
      </c>
      <c r="AR59">
        <v>0</v>
      </c>
      <c r="AS59">
        <v>13695</v>
      </c>
      <c r="AT59">
        <v>13693</v>
      </c>
      <c r="AU59">
        <v>2772</v>
      </c>
      <c r="AV59">
        <v>26020</v>
      </c>
      <c r="AW59">
        <v>366</v>
      </c>
      <c r="AX59">
        <v>364</v>
      </c>
      <c r="AY59">
        <v>260</v>
      </c>
      <c r="AZ59">
        <v>623</v>
      </c>
      <c r="BA59">
        <v>2280</v>
      </c>
      <c r="BB59">
        <v>2294</v>
      </c>
      <c r="BC59">
        <v>1794</v>
      </c>
      <c r="BD59">
        <v>2719</v>
      </c>
      <c r="BE59">
        <v>63</v>
      </c>
      <c r="BF59">
        <f>Table7[[#This Row],[50%]]-(Table7[[#This Row],[S50%]]+Table7[[#This Row],[I50%]])</f>
        <v>11769</v>
      </c>
      <c r="BG59" s="2">
        <f>Table7[[#This Row],[S50%]]+Table7[[#This Row],[I50%]]</f>
        <v>2651</v>
      </c>
    </row>
    <row r="60" spans="1:59" x14ac:dyDescent="0.2">
      <c r="A60">
        <v>1591105549</v>
      </c>
      <c r="B60">
        <v>240</v>
      </c>
      <c r="D60" t="s">
        <v>48</v>
      </c>
      <c r="E60" t="s">
        <v>328</v>
      </c>
      <c r="F60" t="s">
        <v>49</v>
      </c>
      <c r="G60">
        <v>14579</v>
      </c>
      <c r="H60">
        <v>17059</v>
      </c>
      <c r="I60">
        <v>18811</v>
      </c>
      <c r="J60">
        <v>19325</v>
      </c>
      <c r="K60">
        <v>20176</v>
      </c>
      <c r="L60">
        <v>21314</v>
      </c>
      <c r="M60">
        <v>22508</v>
      </c>
      <c r="N60">
        <v>22714</v>
      </c>
      <c r="O60">
        <v>22955</v>
      </c>
      <c r="P60">
        <v>22955</v>
      </c>
      <c r="Q60">
        <v>22955</v>
      </c>
      <c r="R60">
        <v>22955</v>
      </c>
      <c r="S60">
        <v>2286</v>
      </c>
      <c r="T60">
        <v>2354</v>
      </c>
      <c r="U60">
        <v>2425</v>
      </c>
      <c r="V60">
        <v>2441</v>
      </c>
      <c r="W60">
        <v>2491</v>
      </c>
      <c r="X60">
        <v>2518</v>
      </c>
      <c r="Y60">
        <v>2567</v>
      </c>
      <c r="Z60">
        <v>2569</v>
      </c>
      <c r="AA60">
        <v>2572</v>
      </c>
      <c r="AB60">
        <v>2572</v>
      </c>
      <c r="AC60">
        <v>2572</v>
      </c>
      <c r="AD60">
        <v>2572</v>
      </c>
      <c r="AE60">
        <v>365</v>
      </c>
      <c r="AF60">
        <v>370</v>
      </c>
      <c r="AG60">
        <v>377</v>
      </c>
      <c r="AH60">
        <v>381</v>
      </c>
      <c r="AI60">
        <v>390</v>
      </c>
      <c r="AJ60">
        <v>399</v>
      </c>
      <c r="AK60">
        <v>414</v>
      </c>
      <c r="AL60">
        <v>424</v>
      </c>
      <c r="AM60">
        <v>446</v>
      </c>
      <c r="AN60">
        <v>446</v>
      </c>
      <c r="AO60">
        <v>446</v>
      </c>
      <c r="AP60">
        <v>446</v>
      </c>
      <c r="AQ60">
        <v>1691</v>
      </c>
      <c r="AR60">
        <v>0</v>
      </c>
      <c r="AS60">
        <v>13701</v>
      </c>
      <c r="AT60">
        <v>13725</v>
      </c>
      <c r="AU60">
        <v>2772</v>
      </c>
      <c r="AV60">
        <v>26020</v>
      </c>
      <c r="AW60">
        <v>366</v>
      </c>
      <c r="AX60">
        <v>364</v>
      </c>
      <c r="AY60">
        <v>260</v>
      </c>
      <c r="AZ60">
        <v>623</v>
      </c>
      <c r="BA60">
        <v>2279</v>
      </c>
      <c r="BB60">
        <v>2293</v>
      </c>
      <c r="BC60">
        <v>1794</v>
      </c>
      <c r="BD60">
        <v>2719</v>
      </c>
      <c r="BE60">
        <v>63</v>
      </c>
      <c r="BF60">
        <f>Table7[[#This Row],[50%]]-(Table7[[#This Row],[S50%]]+Table7[[#This Row],[I50%]])</f>
        <v>11928</v>
      </c>
      <c r="BG60" s="2">
        <f>Table7[[#This Row],[S50%]]+Table7[[#This Row],[I50%]]</f>
        <v>2651</v>
      </c>
    </row>
    <row r="61" spans="1:59" x14ac:dyDescent="0.2">
      <c r="A61">
        <v>1591105551</v>
      </c>
      <c r="B61">
        <v>240</v>
      </c>
      <c r="D61" t="s">
        <v>48</v>
      </c>
      <c r="E61" t="s">
        <v>134</v>
      </c>
      <c r="F61" t="s">
        <v>49</v>
      </c>
      <c r="G61">
        <v>14586</v>
      </c>
      <c r="H61">
        <v>17059</v>
      </c>
      <c r="I61">
        <v>18736</v>
      </c>
      <c r="J61">
        <v>19424</v>
      </c>
      <c r="K61">
        <v>20862</v>
      </c>
      <c r="L61">
        <v>21954</v>
      </c>
      <c r="M61">
        <v>22841</v>
      </c>
      <c r="N61">
        <v>22854</v>
      </c>
      <c r="O61">
        <v>22955</v>
      </c>
      <c r="P61">
        <v>22955</v>
      </c>
      <c r="Q61">
        <v>22955</v>
      </c>
      <c r="R61">
        <v>22955</v>
      </c>
      <c r="S61">
        <v>2269</v>
      </c>
      <c r="T61">
        <v>2347</v>
      </c>
      <c r="U61">
        <v>2424</v>
      </c>
      <c r="V61">
        <v>2444</v>
      </c>
      <c r="W61">
        <v>2491</v>
      </c>
      <c r="X61">
        <v>2530</v>
      </c>
      <c r="Y61">
        <v>2572</v>
      </c>
      <c r="Z61">
        <v>2593</v>
      </c>
      <c r="AA61">
        <v>2685</v>
      </c>
      <c r="AB61">
        <v>2685</v>
      </c>
      <c r="AC61">
        <v>2685</v>
      </c>
      <c r="AD61">
        <v>2685</v>
      </c>
      <c r="AE61">
        <v>366</v>
      </c>
      <c r="AF61">
        <v>373</v>
      </c>
      <c r="AG61">
        <v>378</v>
      </c>
      <c r="AH61">
        <v>382</v>
      </c>
      <c r="AI61">
        <v>395</v>
      </c>
      <c r="AJ61">
        <v>406</v>
      </c>
      <c r="AK61">
        <v>424</v>
      </c>
      <c r="AL61">
        <v>446</v>
      </c>
      <c r="AM61">
        <v>490</v>
      </c>
      <c r="AN61">
        <v>490</v>
      </c>
      <c r="AO61">
        <v>490</v>
      </c>
      <c r="AP61">
        <v>490</v>
      </c>
      <c r="AQ61">
        <v>1719</v>
      </c>
      <c r="AR61">
        <v>0</v>
      </c>
      <c r="AS61">
        <v>13701</v>
      </c>
      <c r="AT61">
        <v>13747</v>
      </c>
      <c r="AU61">
        <v>2772</v>
      </c>
      <c r="AV61">
        <v>26020</v>
      </c>
      <c r="AW61">
        <v>366</v>
      </c>
      <c r="AX61">
        <v>364</v>
      </c>
      <c r="AY61">
        <v>260</v>
      </c>
      <c r="AZ61">
        <v>623</v>
      </c>
      <c r="BA61">
        <v>2279</v>
      </c>
      <c r="BB61">
        <v>2293</v>
      </c>
      <c r="BC61">
        <v>1794</v>
      </c>
      <c r="BD61">
        <v>2719</v>
      </c>
      <c r="BE61">
        <v>63</v>
      </c>
      <c r="BF61">
        <f>Table7[[#This Row],[50%]]-(Table7[[#This Row],[S50%]]+Table7[[#This Row],[I50%]])</f>
        <v>11951</v>
      </c>
      <c r="BG61" s="2">
        <f>Table7[[#This Row],[S50%]]+Table7[[#This Row],[I50%]]</f>
        <v>2635</v>
      </c>
    </row>
    <row r="62" spans="1:59" x14ac:dyDescent="0.2">
      <c r="A62">
        <v>1591105553</v>
      </c>
      <c r="B62">
        <v>240</v>
      </c>
      <c r="D62" t="s">
        <v>48</v>
      </c>
      <c r="E62" t="s">
        <v>134</v>
      </c>
      <c r="F62" t="s">
        <v>49</v>
      </c>
      <c r="G62">
        <v>14591</v>
      </c>
      <c r="H62">
        <v>17747</v>
      </c>
      <c r="I62">
        <v>18862</v>
      </c>
      <c r="J62">
        <v>19448</v>
      </c>
      <c r="K62">
        <v>20865</v>
      </c>
      <c r="L62">
        <v>21876</v>
      </c>
      <c r="M62">
        <v>22841</v>
      </c>
      <c r="N62">
        <v>22854</v>
      </c>
      <c r="O62">
        <v>23263</v>
      </c>
      <c r="P62">
        <v>23263</v>
      </c>
      <c r="Q62">
        <v>23263</v>
      </c>
      <c r="R62">
        <v>23263</v>
      </c>
      <c r="S62">
        <v>2287</v>
      </c>
      <c r="T62">
        <v>2353</v>
      </c>
      <c r="U62">
        <v>2425</v>
      </c>
      <c r="V62">
        <v>2445</v>
      </c>
      <c r="W62">
        <v>2491</v>
      </c>
      <c r="X62">
        <v>2528</v>
      </c>
      <c r="Y62">
        <v>2593</v>
      </c>
      <c r="Z62">
        <v>2621</v>
      </c>
      <c r="AA62">
        <v>2685</v>
      </c>
      <c r="AB62">
        <v>2685</v>
      </c>
      <c r="AC62">
        <v>2685</v>
      </c>
      <c r="AD62">
        <v>2685</v>
      </c>
      <c r="AE62">
        <v>367</v>
      </c>
      <c r="AF62">
        <v>374</v>
      </c>
      <c r="AG62">
        <v>379</v>
      </c>
      <c r="AH62">
        <v>384</v>
      </c>
      <c r="AI62">
        <v>397</v>
      </c>
      <c r="AJ62">
        <v>408</v>
      </c>
      <c r="AK62">
        <v>424</v>
      </c>
      <c r="AL62">
        <v>446</v>
      </c>
      <c r="AM62">
        <v>490</v>
      </c>
      <c r="AN62">
        <v>490</v>
      </c>
      <c r="AO62">
        <v>490</v>
      </c>
      <c r="AP62">
        <v>490</v>
      </c>
      <c r="AQ62">
        <v>1750</v>
      </c>
      <c r="AR62">
        <v>0</v>
      </c>
      <c r="AS62">
        <v>13729</v>
      </c>
      <c r="AT62">
        <v>13778</v>
      </c>
      <c r="AU62">
        <v>2772</v>
      </c>
      <c r="AV62">
        <v>26020</v>
      </c>
      <c r="AW62">
        <v>366</v>
      </c>
      <c r="AX62">
        <v>364</v>
      </c>
      <c r="AY62">
        <v>260</v>
      </c>
      <c r="AZ62">
        <v>623</v>
      </c>
      <c r="BA62">
        <v>2280</v>
      </c>
      <c r="BB62">
        <v>2293</v>
      </c>
      <c r="BC62">
        <v>1794</v>
      </c>
      <c r="BD62">
        <v>2719</v>
      </c>
      <c r="BE62">
        <v>63</v>
      </c>
      <c r="BF62">
        <f>Table7[[#This Row],[50%]]-(Table7[[#This Row],[S50%]]+Table7[[#This Row],[I50%]])</f>
        <v>11937</v>
      </c>
      <c r="BG62" s="2">
        <f>Table7[[#This Row],[S50%]]+Table7[[#This Row],[I50%]]</f>
        <v>2654</v>
      </c>
    </row>
    <row r="63" spans="1:59" x14ac:dyDescent="0.2">
      <c r="A63">
        <v>1591105555</v>
      </c>
      <c r="B63">
        <v>240</v>
      </c>
      <c r="D63" t="s">
        <v>48</v>
      </c>
      <c r="E63" t="s">
        <v>134</v>
      </c>
      <c r="F63" t="s">
        <v>49</v>
      </c>
      <c r="G63">
        <v>14599</v>
      </c>
      <c r="H63">
        <v>17400</v>
      </c>
      <c r="I63">
        <v>18631</v>
      </c>
      <c r="J63">
        <v>19216</v>
      </c>
      <c r="K63">
        <v>20673</v>
      </c>
      <c r="L63">
        <v>21089</v>
      </c>
      <c r="M63">
        <v>22841</v>
      </c>
      <c r="N63">
        <v>22854</v>
      </c>
      <c r="O63">
        <v>23263</v>
      </c>
      <c r="P63">
        <v>23263</v>
      </c>
      <c r="Q63">
        <v>23263</v>
      </c>
      <c r="R63">
        <v>23263</v>
      </c>
      <c r="S63">
        <v>2284</v>
      </c>
      <c r="T63">
        <v>2353</v>
      </c>
      <c r="U63">
        <v>2423</v>
      </c>
      <c r="V63">
        <v>2444</v>
      </c>
      <c r="W63">
        <v>2491</v>
      </c>
      <c r="X63">
        <v>2528</v>
      </c>
      <c r="Y63">
        <v>2601</v>
      </c>
      <c r="Z63">
        <v>2621</v>
      </c>
      <c r="AA63">
        <v>2685</v>
      </c>
      <c r="AB63">
        <v>2685</v>
      </c>
      <c r="AC63">
        <v>2685</v>
      </c>
      <c r="AD63">
        <v>2685</v>
      </c>
      <c r="AE63">
        <v>367</v>
      </c>
      <c r="AF63">
        <v>376</v>
      </c>
      <c r="AG63">
        <v>382</v>
      </c>
      <c r="AH63">
        <v>388</v>
      </c>
      <c r="AI63">
        <v>399</v>
      </c>
      <c r="AJ63">
        <v>414</v>
      </c>
      <c r="AK63">
        <v>446</v>
      </c>
      <c r="AL63">
        <v>490</v>
      </c>
      <c r="AM63">
        <v>517</v>
      </c>
      <c r="AN63">
        <v>517</v>
      </c>
      <c r="AO63">
        <v>517</v>
      </c>
      <c r="AP63">
        <v>517</v>
      </c>
      <c r="AQ63">
        <v>1779</v>
      </c>
      <c r="AR63">
        <v>0</v>
      </c>
      <c r="AS63">
        <v>13735</v>
      </c>
      <c r="AT63">
        <v>13795</v>
      </c>
      <c r="AU63">
        <v>2772</v>
      </c>
      <c r="AV63">
        <v>26020</v>
      </c>
      <c r="AW63">
        <v>366</v>
      </c>
      <c r="AX63">
        <v>364</v>
      </c>
      <c r="AY63">
        <v>260</v>
      </c>
      <c r="AZ63">
        <v>623</v>
      </c>
      <c r="BA63">
        <v>2279</v>
      </c>
      <c r="BB63">
        <v>2293</v>
      </c>
      <c r="BC63">
        <v>1794</v>
      </c>
      <c r="BD63">
        <v>2719</v>
      </c>
      <c r="BE63">
        <v>63</v>
      </c>
      <c r="BF63">
        <f>Table7[[#This Row],[50%]]-(Table7[[#This Row],[S50%]]+Table7[[#This Row],[I50%]])</f>
        <v>11948</v>
      </c>
      <c r="BG63" s="2">
        <f>Table7[[#This Row],[S50%]]+Table7[[#This Row],[I50%]]</f>
        <v>2651</v>
      </c>
    </row>
    <row r="64" spans="1:59" x14ac:dyDescent="0.2">
      <c r="A64">
        <v>1591105557</v>
      </c>
      <c r="B64">
        <v>240</v>
      </c>
      <c r="D64" t="s">
        <v>48</v>
      </c>
      <c r="E64" t="s">
        <v>329</v>
      </c>
      <c r="F64" t="s">
        <v>49</v>
      </c>
      <c r="G64">
        <v>14591</v>
      </c>
      <c r="H64">
        <v>17004</v>
      </c>
      <c r="I64">
        <v>18574</v>
      </c>
      <c r="J64">
        <v>19130</v>
      </c>
      <c r="K64">
        <v>20653</v>
      </c>
      <c r="L64">
        <v>21245</v>
      </c>
      <c r="M64">
        <v>22841</v>
      </c>
      <c r="N64">
        <v>22854</v>
      </c>
      <c r="O64">
        <v>23263</v>
      </c>
      <c r="P64">
        <v>23263</v>
      </c>
      <c r="Q64">
        <v>23263</v>
      </c>
      <c r="R64">
        <v>23263</v>
      </c>
      <c r="S64">
        <v>2280</v>
      </c>
      <c r="T64">
        <v>2351</v>
      </c>
      <c r="U64">
        <v>2425</v>
      </c>
      <c r="V64">
        <v>2446</v>
      </c>
      <c r="W64">
        <v>2486</v>
      </c>
      <c r="X64">
        <v>2554</v>
      </c>
      <c r="Y64">
        <v>2601</v>
      </c>
      <c r="Z64">
        <v>2621</v>
      </c>
      <c r="AA64">
        <v>2685</v>
      </c>
      <c r="AB64">
        <v>2685</v>
      </c>
      <c r="AC64">
        <v>2685</v>
      </c>
      <c r="AD64">
        <v>2685</v>
      </c>
      <c r="AE64">
        <v>367</v>
      </c>
      <c r="AF64">
        <v>377</v>
      </c>
      <c r="AG64">
        <v>384</v>
      </c>
      <c r="AH64">
        <v>390</v>
      </c>
      <c r="AI64">
        <v>399</v>
      </c>
      <c r="AJ64">
        <v>413</v>
      </c>
      <c r="AK64">
        <v>446</v>
      </c>
      <c r="AL64">
        <v>490</v>
      </c>
      <c r="AM64">
        <v>517</v>
      </c>
      <c r="AN64">
        <v>517</v>
      </c>
      <c r="AO64">
        <v>517</v>
      </c>
      <c r="AP64">
        <v>517</v>
      </c>
      <c r="AQ64">
        <v>1810</v>
      </c>
      <c r="AR64">
        <v>0</v>
      </c>
      <c r="AS64">
        <v>13737</v>
      </c>
      <c r="AT64">
        <v>13815</v>
      </c>
      <c r="AU64">
        <v>2772</v>
      </c>
      <c r="AV64">
        <v>26020</v>
      </c>
      <c r="AW64">
        <v>366</v>
      </c>
      <c r="AX64">
        <v>364</v>
      </c>
      <c r="AY64">
        <v>260</v>
      </c>
      <c r="AZ64">
        <v>623</v>
      </c>
      <c r="BA64">
        <v>2279</v>
      </c>
      <c r="BB64">
        <v>2293</v>
      </c>
      <c r="BC64">
        <v>1794</v>
      </c>
      <c r="BD64">
        <v>2719</v>
      </c>
      <c r="BE64">
        <v>63</v>
      </c>
      <c r="BF64">
        <f>Table7[[#This Row],[50%]]-(Table7[[#This Row],[S50%]]+Table7[[#This Row],[I50%]])</f>
        <v>11944</v>
      </c>
      <c r="BG64" s="2">
        <f>Table7[[#This Row],[S50%]]+Table7[[#This Row],[I50%]]</f>
        <v>2647</v>
      </c>
    </row>
    <row r="65" spans="1:59" x14ac:dyDescent="0.2">
      <c r="A65">
        <v>1591105559</v>
      </c>
      <c r="B65">
        <v>240</v>
      </c>
      <c r="D65" t="s">
        <v>48</v>
      </c>
      <c r="E65" t="s">
        <v>331</v>
      </c>
      <c r="F65" t="s">
        <v>49</v>
      </c>
      <c r="G65">
        <v>14695</v>
      </c>
      <c r="H65">
        <v>17119</v>
      </c>
      <c r="I65">
        <v>18574</v>
      </c>
      <c r="J65">
        <v>19130</v>
      </c>
      <c r="K65">
        <v>20388</v>
      </c>
      <c r="L65">
        <v>21089</v>
      </c>
      <c r="M65">
        <v>22841</v>
      </c>
      <c r="N65">
        <v>22854</v>
      </c>
      <c r="O65">
        <v>23263</v>
      </c>
      <c r="P65">
        <v>23263</v>
      </c>
      <c r="Q65">
        <v>23263</v>
      </c>
      <c r="R65">
        <v>23263</v>
      </c>
      <c r="S65">
        <v>2278</v>
      </c>
      <c r="T65">
        <v>2367</v>
      </c>
      <c r="U65">
        <v>2446</v>
      </c>
      <c r="V65">
        <v>2469</v>
      </c>
      <c r="W65">
        <v>2539</v>
      </c>
      <c r="X65">
        <v>2568</v>
      </c>
      <c r="Y65">
        <v>2601</v>
      </c>
      <c r="Z65">
        <v>2621</v>
      </c>
      <c r="AA65">
        <v>2685</v>
      </c>
      <c r="AB65">
        <v>2685</v>
      </c>
      <c r="AC65">
        <v>2685</v>
      </c>
      <c r="AD65">
        <v>2685</v>
      </c>
      <c r="AE65">
        <v>369</v>
      </c>
      <c r="AF65">
        <v>379</v>
      </c>
      <c r="AG65">
        <v>386</v>
      </c>
      <c r="AH65">
        <v>390</v>
      </c>
      <c r="AI65">
        <v>400</v>
      </c>
      <c r="AJ65">
        <v>413</v>
      </c>
      <c r="AK65">
        <v>453</v>
      </c>
      <c r="AL65">
        <v>490</v>
      </c>
      <c r="AM65">
        <v>517</v>
      </c>
      <c r="AN65">
        <v>517</v>
      </c>
      <c r="AO65">
        <v>517</v>
      </c>
      <c r="AP65">
        <v>517</v>
      </c>
      <c r="AQ65">
        <v>1838</v>
      </c>
      <c r="AR65">
        <v>0</v>
      </c>
      <c r="AS65">
        <v>13767</v>
      </c>
      <c r="AT65">
        <v>13833</v>
      </c>
      <c r="AU65">
        <v>2772</v>
      </c>
      <c r="AV65">
        <v>26020</v>
      </c>
      <c r="AW65">
        <v>366</v>
      </c>
      <c r="AX65">
        <v>364</v>
      </c>
      <c r="AY65">
        <v>260</v>
      </c>
      <c r="AZ65">
        <v>623</v>
      </c>
      <c r="BA65">
        <v>2279</v>
      </c>
      <c r="BB65">
        <v>2293</v>
      </c>
      <c r="BC65">
        <v>1794</v>
      </c>
      <c r="BD65">
        <v>2719</v>
      </c>
      <c r="BE65">
        <v>63</v>
      </c>
      <c r="BF65">
        <f>Table7[[#This Row],[50%]]-(Table7[[#This Row],[S50%]]+Table7[[#This Row],[I50%]])</f>
        <v>12048</v>
      </c>
      <c r="BG65" s="2">
        <f>Table7[[#This Row],[S50%]]+Table7[[#This Row],[I50%]]</f>
        <v>2647</v>
      </c>
    </row>
    <row r="66" spans="1:59" x14ac:dyDescent="0.2">
      <c r="A66">
        <v>1591105561</v>
      </c>
      <c r="B66">
        <v>240</v>
      </c>
      <c r="D66" t="s">
        <v>48</v>
      </c>
      <c r="E66" t="s">
        <v>320</v>
      </c>
      <c r="F66" t="s">
        <v>49</v>
      </c>
      <c r="G66">
        <v>14696</v>
      </c>
      <c r="H66">
        <v>17159</v>
      </c>
      <c r="I66">
        <v>18321</v>
      </c>
      <c r="J66">
        <v>18702</v>
      </c>
      <c r="K66">
        <v>20250</v>
      </c>
      <c r="L66">
        <v>21083</v>
      </c>
      <c r="M66">
        <v>21876</v>
      </c>
      <c r="N66">
        <v>22274</v>
      </c>
      <c r="O66">
        <v>23263</v>
      </c>
      <c r="P66">
        <v>23263</v>
      </c>
      <c r="Q66">
        <v>23263</v>
      </c>
      <c r="R66">
        <v>23263</v>
      </c>
      <c r="S66">
        <v>2269</v>
      </c>
      <c r="T66">
        <v>2362</v>
      </c>
      <c r="U66">
        <v>2412</v>
      </c>
      <c r="V66">
        <v>2455</v>
      </c>
      <c r="W66">
        <v>2518</v>
      </c>
      <c r="X66">
        <v>2558</v>
      </c>
      <c r="Y66">
        <v>2591</v>
      </c>
      <c r="Z66">
        <v>2601</v>
      </c>
      <c r="AA66">
        <v>2621</v>
      </c>
      <c r="AB66">
        <v>2621</v>
      </c>
      <c r="AC66">
        <v>2621</v>
      </c>
      <c r="AD66">
        <v>2621</v>
      </c>
      <c r="AE66">
        <v>367</v>
      </c>
      <c r="AF66">
        <v>377</v>
      </c>
      <c r="AG66">
        <v>384</v>
      </c>
      <c r="AH66">
        <v>387</v>
      </c>
      <c r="AI66">
        <v>396</v>
      </c>
      <c r="AJ66">
        <v>403</v>
      </c>
      <c r="AK66">
        <v>425</v>
      </c>
      <c r="AL66">
        <v>453</v>
      </c>
      <c r="AM66">
        <v>517</v>
      </c>
      <c r="AN66">
        <v>517</v>
      </c>
      <c r="AO66">
        <v>517</v>
      </c>
      <c r="AP66">
        <v>517</v>
      </c>
      <c r="AQ66">
        <v>1865</v>
      </c>
      <c r="AR66">
        <v>0</v>
      </c>
      <c r="AS66">
        <v>13805</v>
      </c>
      <c r="AT66">
        <v>13850</v>
      </c>
      <c r="AU66">
        <v>2772</v>
      </c>
      <c r="AV66">
        <v>26020</v>
      </c>
      <c r="AW66">
        <v>366</v>
      </c>
      <c r="AX66">
        <v>364</v>
      </c>
      <c r="AY66">
        <v>260</v>
      </c>
      <c r="AZ66">
        <v>623</v>
      </c>
      <c r="BA66">
        <v>2279</v>
      </c>
      <c r="BB66">
        <v>2293</v>
      </c>
      <c r="BC66">
        <v>1794</v>
      </c>
      <c r="BD66">
        <v>2719</v>
      </c>
      <c r="BE66">
        <v>63</v>
      </c>
      <c r="BF66">
        <f>Table7[[#This Row],[50%]]-(Table7[[#This Row],[S50%]]+Table7[[#This Row],[I50%]])</f>
        <v>12060</v>
      </c>
      <c r="BG66" s="2">
        <f>Table7[[#This Row],[S50%]]+Table7[[#This Row],[I50%]]</f>
        <v>2636</v>
      </c>
    </row>
    <row r="67" spans="1:59" x14ac:dyDescent="0.2">
      <c r="A67">
        <v>1591105563</v>
      </c>
      <c r="B67">
        <v>240</v>
      </c>
      <c r="D67" t="s">
        <v>48</v>
      </c>
      <c r="E67" t="s">
        <v>258</v>
      </c>
      <c r="F67" t="s">
        <v>49</v>
      </c>
      <c r="G67">
        <v>14844</v>
      </c>
      <c r="H67">
        <v>17159</v>
      </c>
      <c r="I67">
        <v>18226</v>
      </c>
      <c r="J67">
        <v>18505</v>
      </c>
      <c r="K67">
        <v>20250</v>
      </c>
      <c r="L67">
        <v>21043</v>
      </c>
      <c r="M67">
        <v>22218</v>
      </c>
      <c r="N67">
        <v>22274</v>
      </c>
      <c r="O67">
        <v>22502</v>
      </c>
      <c r="P67">
        <v>22502</v>
      </c>
      <c r="Q67">
        <v>22502</v>
      </c>
      <c r="R67">
        <v>22502</v>
      </c>
      <c r="S67">
        <v>2278</v>
      </c>
      <c r="T67">
        <v>2364</v>
      </c>
      <c r="U67">
        <v>2427</v>
      </c>
      <c r="V67">
        <v>2460</v>
      </c>
      <c r="W67">
        <v>2528</v>
      </c>
      <c r="X67">
        <v>2554</v>
      </c>
      <c r="Y67">
        <v>2591</v>
      </c>
      <c r="Z67">
        <v>2601</v>
      </c>
      <c r="AA67">
        <v>2617</v>
      </c>
      <c r="AB67">
        <v>2617</v>
      </c>
      <c r="AC67">
        <v>2617</v>
      </c>
      <c r="AD67">
        <v>2617</v>
      </c>
      <c r="AE67">
        <v>369</v>
      </c>
      <c r="AF67">
        <v>380</v>
      </c>
      <c r="AG67">
        <v>386</v>
      </c>
      <c r="AH67">
        <v>389</v>
      </c>
      <c r="AI67">
        <v>399</v>
      </c>
      <c r="AJ67">
        <v>409</v>
      </c>
      <c r="AK67">
        <v>453</v>
      </c>
      <c r="AL67">
        <v>489</v>
      </c>
      <c r="AM67">
        <v>517</v>
      </c>
      <c r="AN67">
        <v>517</v>
      </c>
      <c r="AO67">
        <v>517</v>
      </c>
      <c r="AP67">
        <v>517</v>
      </c>
      <c r="AQ67">
        <v>1899</v>
      </c>
      <c r="AR67">
        <v>0</v>
      </c>
      <c r="AS67">
        <v>13835</v>
      </c>
      <c r="AT67">
        <v>13868</v>
      </c>
      <c r="AU67">
        <v>2772</v>
      </c>
      <c r="AV67">
        <v>26020</v>
      </c>
      <c r="AW67">
        <v>366</v>
      </c>
      <c r="AX67">
        <v>364</v>
      </c>
      <c r="AY67">
        <v>260</v>
      </c>
      <c r="AZ67">
        <v>623</v>
      </c>
      <c r="BA67">
        <v>2279</v>
      </c>
      <c r="BB67">
        <v>2293</v>
      </c>
      <c r="BC67">
        <v>1794</v>
      </c>
      <c r="BD67">
        <v>2719</v>
      </c>
      <c r="BE67">
        <v>63</v>
      </c>
      <c r="BF67">
        <f>Table7[[#This Row],[50%]]-(Table7[[#This Row],[S50%]]+Table7[[#This Row],[I50%]])</f>
        <v>12197</v>
      </c>
      <c r="BG67" s="2">
        <f>Table7[[#This Row],[S50%]]+Table7[[#This Row],[I50%]]</f>
        <v>2647</v>
      </c>
    </row>
    <row r="68" spans="1:59" x14ac:dyDescent="0.2">
      <c r="A68">
        <v>1591105565</v>
      </c>
      <c r="B68">
        <v>240</v>
      </c>
      <c r="D68" t="s">
        <v>48</v>
      </c>
      <c r="E68" t="s">
        <v>258</v>
      </c>
      <c r="F68" t="s">
        <v>49</v>
      </c>
      <c r="G68">
        <v>14857</v>
      </c>
      <c r="H68">
        <v>17299</v>
      </c>
      <c r="I68">
        <v>18226</v>
      </c>
      <c r="J68">
        <v>18596</v>
      </c>
      <c r="K68">
        <v>20388</v>
      </c>
      <c r="L68">
        <v>21445</v>
      </c>
      <c r="M68">
        <v>22295</v>
      </c>
      <c r="N68">
        <v>22502</v>
      </c>
      <c r="O68">
        <v>23105</v>
      </c>
      <c r="P68">
        <v>23105</v>
      </c>
      <c r="Q68">
        <v>23105</v>
      </c>
      <c r="R68">
        <v>23105</v>
      </c>
      <c r="S68">
        <v>2299</v>
      </c>
      <c r="T68">
        <v>2371</v>
      </c>
      <c r="U68">
        <v>2427</v>
      </c>
      <c r="V68">
        <v>2455</v>
      </c>
      <c r="W68">
        <v>2500</v>
      </c>
      <c r="X68">
        <v>2554</v>
      </c>
      <c r="Y68">
        <v>2581</v>
      </c>
      <c r="Z68">
        <v>2591</v>
      </c>
      <c r="AA68">
        <v>2617</v>
      </c>
      <c r="AB68">
        <v>2617</v>
      </c>
      <c r="AC68">
        <v>2617</v>
      </c>
      <c r="AD68">
        <v>2617</v>
      </c>
      <c r="AE68">
        <v>369</v>
      </c>
      <c r="AF68">
        <v>379</v>
      </c>
      <c r="AG68">
        <v>385</v>
      </c>
      <c r="AH68">
        <v>388</v>
      </c>
      <c r="AI68">
        <v>396</v>
      </c>
      <c r="AJ68">
        <v>403</v>
      </c>
      <c r="AK68">
        <v>425</v>
      </c>
      <c r="AL68">
        <v>453</v>
      </c>
      <c r="AM68">
        <v>489</v>
      </c>
      <c r="AN68">
        <v>489</v>
      </c>
      <c r="AO68">
        <v>489</v>
      </c>
      <c r="AP68">
        <v>489</v>
      </c>
      <c r="AQ68">
        <v>1929</v>
      </c>
      <c r="AR68">
        <v>0</v>
      </c>
      <c r="AS68">
        <v>13853</v>
      </c>
      <c r="AT68">
        <v>13889</v>
      </c>
      <c r="AU68">
        <v>2772</v>
      </c>
      <c r="AV68">
        <v>26020</v>
      </c>
      <c r="AW68">
        <v>366</v>
      </c>
      <c r="AX68">
        <v>364</v>
      </c>
      <c r="AY68">
        <v>260</v>
      </c>
      <c r="AZ68">
        <v>623</v>
      </c>
      <c r="BA68">
        <v>2280</v>
      </c>
      <c r="BB68">
        <v>2293</v>
      </c>
      <c r="BC68">
        <v>1794</v>
      </c>
      <c r="BD68">
        <v>2719</v>
      </c>
      <c r="BE68">
        <v>63</v>
      </c>
      <c r="BF68">
        <f>Table7[[#This Row],[50%]]-(Table7[[#This Row],[S50%]]+Table7[[#This Row],[I50%]])</f>
        <v>12189</v>
      </c>
      <c r="BG68" s="2">
        <f>Table7[[#This Row],[S50%]]+Table7[[#This Row],[I50%]]</f>
        <v>2668</v>
      </c>
    </row>
    <row r="69" spans="1:59" x14ac:dyDescent="0.2">
      <c r="A69">
        <v>1591105567</v>
      </c>
      <c r="B69">
        <v>240</v>
      </c>
      <c r="D69" t="s">
        <v>48</v>
      </c>
      <c r="E69" t="s">
        <v>320</v>
      </c>
      <c r="F69" t="s">
        <v>49</v>
      </c>
      <c r="G69">
        <v>14775</v>
      </c>
      <c r="H69">
        <v>17350</v>
      </c>
      <c r="I69">
        <v>18215</v>
      </c>
      <c r="J69">
        <v>18505</v>
      </c>
      <c r="K69">
        <v>19891</v>
      </c>
      <c r="L69">
        <v>20801</v>
      </c>
      <c r="M69">
        <v>22295</v>
      </c>
      <c r="N69">
        <v>22502</v>
      </c>
      <c r="O69">
        <v>23105</v>
      </c>
      <c r="P69">
        <v>23105</v>
      </c>
      <c r="Q69">
        <v>23105</v>
      </c>
      <c r="R69">
        <v>23105</v>
      </c>
      <c r="S69">
        <v>2292</v>
      </c>
      <c r="T69">
        <v>2368</v>
      </c>
      <c r="U69">
        <v>2428</v>
      </c>
      <c r="V69">
        <v>2448</v>
      </c>
      <c r="W69">
        <v>2496</v>
      </c>
      <c r="X69">
        <v>2540</v>
      </c>
      <c r="Y69">
        <v>2581</v>
      </c>
      <c r="Z69">
        <v>2591</v>
      </c>
      <c r="AA69">
        <v>2617</v>
      </c>
      <c r="AB69">
        <v>2617</v>
      </c>
      <c r="AC69">
        <v>2617</v>
      </c>
      <c r="AD69">
        <v>2617</v>
      </c>
      <c r="AE69">
        <v>369</v>
      </c>
      <c r="AF69">
        <v>378</v>
      </c>
      <c r="AG69">
        <v>383</v>
      </c>
      <c r="AH69">
        <v>388</v>
      </c>
      <c r="AI69">
        <v>395</v>
      </c>
      <c r="AJ69">
        <v>403</v>
      </c>
      <c r="AK69">
        <v>422</v>
      </c>
      <c r="AL69">
        <v>453</v>
      </c>
      <c r="AM69">
        <v>489</v>
      </c>
      <c r="AN69">
        <v>489</v>
      </c>
      <c r="AO69">
        <v>489</v>
      </c>
      <c r="AP69">
        <v>489</v>
      </c>
      <c r="AQ69">
        <v>1956</v>
      </c>
      <c r="AR69">
        <v>0</v>
      </c>
      <c r="AS69">
        <v>13862</v>
      </c>
      <c r="AT69">
        <v>13908</v>
      </c>
      <c r="AU69">
        <v>2772</v>
      </c>
      <c r="AV69">
        <v>26020</v>
      </c>
      <c r="AW69">
        <v>366</v>
      </c>
      <c r="AX69">
        <v>364</v>
      </c>
      <c r="AY69">
        <v>260</v>
      </c>
      <c r="AZ69">
        <v>623</v>
      </c>
      <c r="BA69">
        <v>2279</v>
      </c>
      <c r="BB69">
        <v>2293</v>
      </c>
      <c r="BC69">
        <v>1794</v>
      </c>
      <c r="BD69">
        <v>2719</v>
      </c>
      <c r="BE69">
        <v>63</v>
      </c>
      <c r="BF69">
        <f>Table7[[#This Row],[50%]]-(Table7[[#This Row],[S50%]]+Table7[[#This Row],[I50%]])</f>
        <v>12114</v>
      </c>
      <c r="BG69" s="2">
        <f>Table7[[#This Row],[S50%]]+Table7[[#This Row],[I50%]]</f>
        <v>2661</v>
      </c>
    </row>
    <row r="70" spans="1:59" x14ac:dyDescent="0.2">
      <c r="A70">
        <v>1591105570</v>
      </c>
      <c r="B70">
        <v>240</v>
      </c>
      <c r="D70" t="s">
        <v>48</v>
      </c>
      <c r="E70" t="s">
        <v>191</v>
      </c>
      <c r="F70" t="s">
        <v>49</v>
      </c>
      <c r="G70">
        <v>14518</v>
      </c>
      <c r="H70">
        <v>17350</v>
      </c>
      <c r="I70">
        <v>18290</v>
      </c>
      <c r="J70">
        <v>18596</v>
      </c>
      <c r="K70">
        <v>19693</v>
      </c>
      <c r="L70">
        <v>20801</v>
      </c>
      <c r="M70">
        <v>22295</v>
      </c>
      <c r="N70">
        <v>22502</v>
      </c>
      <c r="O70">
        <v>23105</v>
      </c>
      <c r="P70">
        <v>23105</v>
      </c>
      <c r="Q70">
        <v>23105</v>
      </c>
      <c r="R70">
        <v>23105</v>
      </c>
      <c r="S70">
        <v>2299</v>
      </c>
      <c r="T70">
        <v>2383</v>
      </c>
      <c r="U70">
        <v>2429</v>
      </c>
      <c r="V70">
        <v>2446</v>
      </c>
      <c r="W70">
        <v>2496</v>
      </c>
      <c r="X70">
        <v>2533</v>
      </c>
      <c r="Y70">
        <v>2546</v>
      </c>
      <c r="Z70">
        <v>2559</v>
      </c>
      <c r="AA70">
        <v>2617</v>
      </c>
      <c r="AB70">
        <v>2617</v>
      </c>
      <c r="AC70">
        <v>2617</v>
      </c>
      <c r="AD70">
        <v>2617</v>
      </c>
      <c r="AE70">
        <v>369</v>
      </c>
      <c r="AF70">
        <v>378</v>
      </c>
      <c r="AG70">
        <v>383</v>
      </c>
      <c r="AH70">
        <v>390</v>
      </c>
      <c r="AI70">
        <v>398</v>
      </c>
      <c r="AJ70">
        <v>404</v>
      </c>
      <c r="AK70">
        <v>420</v>
      </c>
      <c r="AL70">
        <v>422</v>
      </c>
      <c r="AM70">
        <v>489</v>
      </c>
      <c r="AN70">
        <v>489</v>
      </c>
      <c r="AO70">
        <v>489</v>
      </c>
      <c r="AP70">
        <v>489</v>
      </c>
      <c r="AQ70">
        <v>1980</v>
      </c>
      <c r="AR70">
        <v>0</v>
      </c>
      <c r="AS70">
        <v>13864</v>
      </c>
      <c r="AT70">
        <v>13919</v>
      </c>
      <c r="AU70">
        <v>2772</v>
      </c>
      <c r="AV70">
        <v>26020</v>
      </c>
      <c r="AW70">
        <v>366</v>
      </c>
      <c r="AX70">
        <v>364</v>
      </c>
      <c r="AY70">
        <v>260</v>
      </c>
      <c r="AZ70">
        <v>623</v>
      </c>
      <c r="BA70">
        <v>2280</v>
      </c>
      <c r="BB70">
        <v>2294</v>
      </c>
      <c r="BC70">
        <v>1794</v>
      </c>
      <c r="BD70">
        <v>2719</v>
      </c>
      <c r="BE70">
        <v>63</v>
      </c>
      <c r="BF70">
        <f>Table7[[#This Row],[50%]]-(Table7[[#This Row],[S50%]]+Table7[[#This Row],[I50%]])</f>
        <v>11850</v>
      </c>
      <c r="BG70" s="2">
        <f>Table7[[#This Row],[S50%]]+Table7[[#This Row],[I50%]]</f>
        <v>2668</v>
      </c>
    </row>
    <row r="71" spans="1:59" x14ac:dyDescent="0.2">
      <c r="A71">
        <v>1591105572</v>
      </c>
      <c r="B71">
        <v>240</v>
      </c>
      <c r="D71" t="s">
        <v>48</v>
      </c>
      <c r="E71" t="s">
        <v>62</v>
      </c>
      <c r="F71" t="s">
        <v>49</v>
      </c>
      <c r="G71">
        <v>14697</v>
      </c>
      <c r="H71">
        <v>17579</v>
      </c>
      <c r="I71">
        <v>18505</v>
      </c>
      <c r="J71">
        <v>18819</v>
      </c>
      <c r="K71">
        <v>19592</v>
      </c>
      <c r="L71">
        <v>20801</v>
      </c>
      <c r="M71">
        <v>22218</v>
      </c>
      <c r="N71">
        <v>22295</v>
      </c>
      <c r="O71">
        <v>23105</v>
      </c>
      <c r="P71">
        <v>23105</v>
      </c>
      <c r="Q71">
        <v>23105</v>
      </c>
      <c r="R71">
        <v>23105</v>
      </c>
      <c r="S71">
        <v>2302</v>
      </c>
      <c r="T71">
        <v>2392</v>
      </c>
      <c r="U71">
        <v>2441</v>
      </c>
      <c r="V71">
        <v>2460</v>
      </c>
      <c r="W71">
        <v>2506</v>
      </c>
      <c r="X71">
        <v>2533</v>
      </c>
      <c r="Y71">
        <v>2553</v>
      </c>
      <c r="Z71">
        <v>2559</v>
      </c>
      <c r="AA71">
        <v>2598</v>
      </c>
      <c r="AB71">
        <v>2598</v>
      </c>
      <c r="AC71">
        <v>2598</v>
      </c>
      <c r="AD71">
        <v>2598</v>
      </c>
      <c r="AE71">
        <v>368</v>
      </c>
      <c r="AF71">
        <v>377</v>
      </c>
      <c r="AG71">
        <v>382</v>
      </c>
      <c r="AH71">
        <v>389</v>
      </c>
      <c r="AI71">
        <v>395</v>
      </c>
      <c r="AJ71">
        <v>404</v>
      </c>
      <c r="AK71">
        <v>420</v>
      </c>
      <c r="AL71">
        <v>422</v>
      </c>
      <c r="AM71">
        <v>617</v>
      </c>
      <c r="AN71">
        <v>617</v>
      </c>
      <c r="AO71">
        <v>617</v>
      </c>
      <c r="AP71">
        <v>617</v>
      </c>
      <c r="AQ71">
        <v>2013</v>
      </c>
      <c r="AR71">
        <v>0</v>
      </c>
      <c r="AS71">
        <v>13913</v>
      </c>
      <c r="AT71">
        <v>13938</v>
      </c>
      <c r="AU71">
        <v>2772</v>
      </c>
      <c r="AV71">
        <v>26020</v>
      </c>
      <c r="AW71">
        <v>366</v>
      </c>
      <c r="AX71">
        <v>364</v>
      </c>
      <c r="AY71">
        <v>260</v>
      </c>
      <c r="AZ71">
        <v>623</v>
      </c>
      <c r="BA71">
        <v>2280</v>
      </c>
      <c r="BB71">
        <v>2294</v>
      </c>
      <c r="BC71">
        <v>1794</v>
      </c>
      <c r="BD71">
        <v>2719</v>
      </c>
      <c r="BE71">
        <v>63</v>
      </c>
      <c r="BF71">
        <f>Table7[[#This Row],[50%]]-(Table7[[#This Row],[S50%]]+Table7[[#This Row],[I50%]])</f>
        <v>12027</v>
      </c>
      <c r="BG71" s="2">
        <f>Table7[[#This Row],[S50%]]+Table7[[#This Row],[I50%]]</f>
        <v>2670</v>
      </c>
    </row>
    <row r="72" spans="1:59" x14ac:dyDescent="0.2">
      <c r="A72">
        <v>1591105574</v>
      </c>
      <c r="B72">
        <v>240</v>
      </c>
      <c r="D72" t="s">
        <v>48</v>
      </c>
      <c r="E72" t="s">
        <v>191</v>
      </c>
      <c r="F72" t="s">
        <v>49</v>
      </c>
      <c r="G72">
        <v>15240</v>
      </c>
      <c r="H72">
        <v>17978</v>
      </c>
      <c r="I72">
        <v>18735</v>
      </c>
      <c r="J72">
        <v>18914</v>
      </c>
      <c r="K72">
        <v>20185</v>
      </c>
      <c r="L72">
        <v>21019</v>
      </c>
      <c r="M72">
        <v>21966</v>
      </c>
      <c r="N72">
        <v>22295</v>
      </c>
      <c r="O72">
        <v>23105</v>
      </c>
      <c r="P72">
        <v>23105</v>
      </c>
      <c r="Q72">
        <v>23105</v>
      </c>
      <c r="R72">
        <v>23105</v>
      </c>
      <c r="S72">
        <v>2316</v>
      </c>
      <c r="T72">
        <v>2419</v>
      </c>
      <c r="U72">
        <v>2441</v>
      </c>
      <c r="V72">
        <v>2459</v>
      </c>
      <c r="W72">
        <v>2508</v>
      </c>
      <c r="X72">
        <v>2540</v>
      </c>
      <c r="Y72">
        <v>2580</v>
      </c>
      <c r="Z72">
        <v>2598</v>
      </c>
      <c r="AA72">
        <v>2621</v>
      </c>
      <c r="AB72">
        <v>2621</v>
      </c>
      <c r="AC72">
        <v>2621</v>
      </c>
      <c r="AD72">
        <v>2621</v>
      </c>
      <c r="AE72">
        <v>369</v>
      </c>
      <c r="AF72">
        <v>377</v>
      </c>
      <c r="AG72">
        <v>384</v>
      </c>
      <c r="AH72">
        <v>387</v>
      </c>
      <c r="AI72">
        <v>395</v>
      </c>
      <c r="AJ72">
        <v>405</v>
      </c>
      <c r="AK72">
        <v>420</v>
      </c>
      <c r="AL72">
        <v>422</v>
      </c>
      <c r="AM72">
        <v>617</v>
      </c>
      <c r="AN72">
        <v>617</v>
      </c>
      <c r="AO72">
        <v>617</v>
      </c>
      <c r="AP72">
        <v>617</v>
      </c>
      <c r="AQ72">
        <v>2039</v>
      </c>
      <c r="AR72">
        <v>0</v>
      </c>
      <c r="AS72">
        <v>13926</v>
      </c>
      <c r="AT72">
        <v>13960</v>
      </c>
      <c r="AU72">
        <v>2772</v>
      </c>
      <c r="AV72">
        <v>26020</v>
      </c>
      <c r="AW72">
        <v>366</v>
      </c>
      <c r="AX72">
        <v>364</v>
      </c>
      <c r="AY72">
        <v>260</v>
      </c>
      <c r="AZ72">
        <v>623</v>
      </c>
      <c r="BA72">
        <v>2280</v>
      </c>
      <c r="BB72">
        <v>2294</v>
      </c>
      <c r="BC72">
        <v>1794</v>
      </c>
      <c r="BD72">
        <v>2719</v>
      </c>
      <c r="BE72">
        <v>63</v>
      </c>
      <c r="BF72">
        <f>Table7[[#This Row],[50%]]-(Table7[[#This Row],[S50%]]+Table7[[#This Row],[I50%]])</f>
        <v>12555</v>
      </c>
      <c r="BG72" s="2">
        <f>Table7[[#This Row],[S50%]]+Table7[[#This Row],[I50%]]</f>
        <v>2685</v>
      </c>
    </row>
    <row r="73" spans="1:59" x14ac:dyDescent="0.2">
      <c r="A73">
        <v>1591105576</v>
      </c>
      <c r="B73">
        <v>240</v>
      </c>
      <c r="D73" t="s">
        <v>48</v>
      </c>
      <c r="E73" t="s">
        <v>348</v>
      </c>
      <c r="F73" t="s">
        <v>49</v>
      </c>
      <c r="G73">
        <v>15438</v>
      </c>
      <c r="H73">
        <v>18037</v>
      </c>
      <c r="I73">
        <v>18799</v>
      </c>
      <c r="J73">
        <v>19179</v>
      </c>
      <c r="K73">
        <v>20149</v>
      </c>
      <c r="L73">
        <v>20833</v>
      </c>
      <c r="M73">
        <v>21366</v>
      </c>
      <c r="N73">
        <v>21822</v>
      </c>
      <c r="O73">
        <v>21966</v>
      </c>
      <c r="P73">
        <v>21966</v>
      </c>
      <c r="Q73">
        <v>21966</v>
      </c>
      <c r="R73">
        <v>21966</v>
      </c>
      <c r="S73">
        <v>2307</v>
      </c>
      <c r="T73">
        <v>2402</v>
      </c>
      <c r="U73">
        <v>2441</v>
      </c>
      <c r="V73">
        <v>2455</v>
      </c>
      <c r="W73">
        <v>2497</v>
      </c>
      <c r="X73">
        <v>2516</v>
      </c>
      <c r="Y73">
        <v>2580</v>
      </c>
      <c r="Z73">
        <v>2598</v>
      </c>
      <c r="AA73">
        <v>2621</v>
      </c>
      <c r="AB73">
        <v>2621</v>
      </c>
      <c r="AC73">
        <v>2621</v>
      </c>
      <c r="AD73">
        <v>2621</v>
      </c>
      <c r="AE73">
        <v>367</v>
      </c>
      <c r="AF73">
        <v>377</v>
      </c>
      <c r="AG73">
        <v>384</v>
      </c>
      <c r="AH73">
        <v>387</v>
      </c>
      <c r="AI73">
        <v>394</v>
      </c>
      <c r="AJ73">
        <v>403</v>
      </c>
      <c r="AK73">
        <v>413</v>
      </c>
      <c r="AL73">
        <v>420</v>
      </c>
      <c r="AM73">
        <v>617</v>
      </c>
      <c r="AN73">
        <v>617</v>
      </c>
      <c r="AO73">
        <v>617</v>
      </c>
      <c r="AP73">
        <v>617</v>
      </c>
      <c r="AQ73">
        <v>2064</v>
      </c>
      <c r="AR73">
        <v>0</v>
      </c>
      <c r="AS73">
        <v>13933</v>
      </c>
      <c r="AT73">
        <v>13984</v>
      </c>
      <c r="AU73">
        <v>2772</v>
      </c>
      <c r="AV73">
        <v>26020</v>
      </c>
      <c r="AW73">
        <v>366</v>
      </c>
      <c r="AX73">
        <v>364</v>
      </c>
      <c r="AY73">
        <v>260</v>
      </c>
      <c r="AZ73">
        <v>623</v>
      </c>
      <c r="BA73">
        <v>2280</v>
      </c>
      <c r="BB73">
        <v>2294</v>
      </c>
      <c r="BC73">
        <v>1794</v>
      </c>
      <c r="BD73">
        <v>2719</v>
      </c>
      <c r="BE73">
        <v>63</v>
      </c>
      <c r="BF73">
        <f>Table7[[#This Row],[50%]]-(Table7[[#This Row],[S50%]]+Table7[[#This Row],[I50%]])</f>
        <v>12764</v>
      </c>
      <c r="BG73" s="2">
        <f>Table7[[#This Row],[S50%]]+Table7[[#This Row],[I50%]]</f>
        <v>2674</v>
      </c>
    </row>
    <row r="74" spans="1:59" x14ac:dyDescent="0.2">
      <c r="A74">
        <v>1591105578</v>
      </c>
      <c r="B74">
        <v>240</v>
      </c>
      <c r="D74" t="s">
        <v>48</v>
      </c>
      <c r="E74" t="s">
        <v>330</v>
      </c>
      <c r="F74" t="s">
        <v>49</v>
      </c>
      <c r="G74">
        <v>15465</v>
      </c>
      <c r="H74">
        <v>18081</v>
      </c>
      <c r="I74">
        <v>18825</v>
      </c>
      <c r="J74">
        <v>19282</v>
      </c>
      <c r="K74">
        <v>20191</v>
      </c>
      <c r="L74">
        <v>21091</v>
      </c>
      <c r="M74">
        <v>21822</v>
      </c>
      <c r="N74">
        <v>22117</v>
      </c>
      <c r="O74">
        <v>23316</v>
      </c>
      <c r="P74">
        <v>23316</v>
      </c>
      <c r="Q74">
        <v>23316</v>
      </c>
      <c r="R74">
        <v>23316</v>
      </c>
      <c r="S74">
        <v>2316</v>
      </c>
      <c r="T74">
        <v>2402</v>
      </c>
      <c r="U74">
        <v>2439</v>
      </c>
      <c r="V74">
        <v>2455</v>
      </c>
      <c r="W74">
        <v>2494</v>
      </c>
      <c r="X74">
        <v>2545</v>
      </c>
      <c r="Y74">
        <v>2598</v>
      </c>
      <c r="Z74">
        <v>2621</v>
      </c>
      <c r="AA74">
        <v>2657</v>
      </c>
      <c r="AB74">
        <v>2657</v>
      </c>
      <c r="AC74">
        <v>2657</v>
      </c>
      <c r="AD74">
        <v>2657</v>
      </c>
      <c r="AE74">
        <v>366</v>
      </c>
      <c r="AF74">
        <v>377</v>
      </c>
      <c r="AG74">
        <v>385</v>
      </c>
      <c r="AH74">
        <v>387</v>
      </c>
      <c r="AI74">
        <v>394</v>
      </c>
      <c r="AJ74">
        <v>401</v>
      </c>
      <c r="AK74">
        <v>408</v>
      </c>
      <c r="AL74">
        <v>413</v>
      </c>
      <c r="AM74">
        <v>617</v>
      </c>
      <c r="AN74">
        <v>617</v>
      </c>
      <c r="AO74">
        <v>617</v>
      </c>
      <c r="AP74">
        <v>617</v>
      </c>
      <c r="AQ74">
        <v>2096</v>
      </c>
      <c r="AR74">
        <v>0</v>
      </c>
      <c r="AS74">
        <v>13963</v>
      </c>
      <c r="AT74">
        <v>14015</v>
      </c>
      <c r="AU74">
        <v>2772</v>
      </c>
      <c r="AV74">
        <v>26020</v>
      </c>
      <c r="AW74">
        <v>366</v>
      </c>
      <c r="AX74">
        <v>364</v>
      </c>
      <c r="AY74">
        <v>260</v>
      </c>
      <c r="AZ74">
        <v>623</v>
      </c>
      <c r="BA74">
        <v>2280</v>
      </c>
      <c r="BB74">
        <v>2294</v>
      </c>
      <c r="BC74">
        <v>1794</v>
      </c>
      <c r="BD74">
        <v>2719</v>
      </c>
      <c r="BE74">
        <v>63</v>
      </c>
      <c r="BF74">
        <f>Table7[[#This Row],[50%]]-(Table7[[#This Row],[S50%]]+Table7[[#This Row],[I50%]])</f>
        <v>12783</v>
      </c>
      <c r="BG74" s="2">
        <f>Table7[[#This Row],[S50%]]+Table7[[#This Row],[I50%]]</f>
        <v>2682</v>
      </c>
    </row>
    <row r="75" spans="1:59" x14ac:dyDescent="0.2">
      <c r="A75">
        <v>1591105580</v>
      </c>
      <c r="B75">
        <v>240</v>
      </c>
      <c r="D75" t="s">
        <v>48</v>
      </c>
      <c r="E75" t="s">
        <v>315</v>
      </c>
      <c r="F75" t="s">
        <v>49</v>
      </c>
      <c r="G75">
        <v>15572</v>
      </c>
      <c r="H75">
        <v>18236</v>
      </c>
      <c r="I75">
        <v>18780</v>
      </c>
      <c r="J75">
        <v>19589</v>
      </c>
      <c r="K75">
        <v>20658</v>
      </c>
      <c r="L75">
        <v>21113</v>
      </c>
      <c r="M75">
        <v>22117</v>
      </c>
      <c r="N75">
        <v>23270</v>
      </c>
      <c r="O75">
        <v>23316</v>
      </c>
      <c r="P75">
        <v>23316</v>
      </c>
      <c r="Q75">
        <v>23316</v>
      </c>
      <c r="R75">
        <v>23316</v>
      </c>
      <c r="S75">
        <v>2314</v>
      </c>
      <c r="T75">
        <v>2385</v>
      </c>
      <c r="U75">
        <v>2426</v>
      </c>
      <c r="V75">
        <v>2455</v>
      </c>
      <c r="W75">
        <v>2492</v>
      </c>
      <c r="X75">
        <v>2545</v>
      </c>
      <c r="Y75">
        <v>2621</v>
      </c>
      <c r="Z75">
        <v>2641</v>
      </c>
      <c r="AA75">
        <v>2657</v>
      </c>
      <c r="AB75">
        <v>2657</v>
      </c>
      <c r="AC75">
        <v>2657</v>
      </c>
      <c r="AD75">
        <v>2657</v>
      </c>
      <c r="AE75">
        <v>365</v>
      </c>
      <c r="AF75">
        <v>377</v>
      </c>
      <c r="AG75">
        <v>384</v>
      </c>
      <c r="AH75">
        <v>386</v>
      </c>
      <c r="AI75">
        <v>392</v>
      </c>
      <c r="AJ75">
        <v>399</v>
      </c>
      <c r="AK75">
        <v>403</v>
      </c>
      <c r="AL75">
        <v>407</v>
      </c>
      <c r="AM75">
        <v>408</v>
      </c>
      <c r="AN75">
        <v>408</v>
      </c>
      <c r="AO75">
        <v>408</v>
      </c>
      <c r="AP75">
        <v>408</v>
      </c>
      <c r="AQ75">
        <v>2124</v>
      </c>
      <c r="AR75">
        <v>0</v>
      </c>
      <c r="AS75">
        <v>13972</v>
      </c>
      <c r="AT75">
        <v>14034</v>
      </c>
      <c r="AU75">
        <v>2772</v>
      </c>
      <c r="AV75">
        <v>26020</v>
      </c>
      <c r="AW75">
        <v>366</v>
      </c>
      <c r="AX75">
        <v>364</v>
      </c>
      <c r="AY75">
        <v>260</v>
      </c>
      <c r="AZ75">
        <v>623</v>
      </c>
      <c r="BA75">
        <v>2281</v>
      </c>
      <c r="BB75">
        <v>2295</v>
      </c>
      <c r="BC75">
        <v>1794</v>
      </c>
      <c r="BD75">
        <v>2719</v>
      </c>
      <c r="BE75">
        <v>63</v>
      </c>
      <c r="BF75">
        <f>Table7[[#This Row],[50%]]-(Table7[[#This Row],[S50%]]+Table7[[#This Row],[I50%]])</f>
        <v>12893</v>
      </c>
      <c r="BG75" s="2">
        <f>Table7[[#This Row],[S50%]]+Table7[[#This Row],[I50%]]</f>
        <v>2679</v>
      </c>
    </row>
    <row r="76" spans="1:59" x14ac:dyDescent="0.2">
      <c r="A76">
        <v>1591105582</v>
      </c>
      <c r="B76">
        <v>240</v>
      </c>
      <c r="D76" t="s">
        <v>48</v>
      </c>
      <c r="E76" t="s">
        <v>62</v>
      </c>
      <c r="F76" t="s">
        <v>49</v>
      </c>
      <c r="G76">
        <v>15665</v>
      </c>
      <c r="H76">
        <v>18011</v>
      </c>
      <c r="I76">
        <v>18610</v>
      </c>
      <c r="J76">
        <v>19728</v>
      </c>
      <c r="K76">
        <v>20191</v>
      </c>
      <c r="L76">
        <v>20833</v>
      </c>
      <c r="M76">
        <v>22117</v>
      </c>
      <c r="N76">
        <v>23270</v>
      </c>
      <c r="O76">
        <v>23316</v>
      </c>
      <c r="P76">
        <v>23316</v>
      </c>
      <c r="Q76">
        <v>23316</v>
      </c>
      <c r="R76">
        <v>23316</v>
      </c>
      <c r="S76">
        <v>2280</v>
      </c>
      <c r="T76">
        <v>2371</v>
      </c>
      <c r="U76">
        <v>2416</v>
      </c>
      <c r="V76">
        <v>2455</v>
      </c>
      <c r="W76">
        <v>2493</v>
      </c>
      <c r="X76">
        <v>2546</v>
      </c>
      <c r="Y76">
        <v>2621</v>
      </c>
      <c r="Z76">
        <v>2641</v>
      </c>
      <c r="AA76">
        <v>2657</v>
      </c>
      <c r="AB76">
        <v>2657</v>
      </c>
      <c r="AC76">
        <v>2657</v>
      </c>
      <c r="AD76">
        <v>2657</v>
      </c>
      <c r="AE76">
        <v>365</v>
      </c>
      <c r="AF76">
        <v>377</v>
      </c>
      <c r="AG76">
        <v>384</v>
      </c>
      <c r="AH76">
        <v>386</v>
      </c>
      <c r="AI76">
        <v>393</v>
      </c>
      <c r="AJ76">
        <v>400</v>
      </c>
      <c r="AK76">
        <v>407</v>
      </c>
      <c r="AL76">
        <v>408</v>
      </c>
      <c r="AM76">
        <v>413</v>
      </c>
      <c r="AN76">
        <v>413</v>
      </c>
      <c r="AO76">
        <v>413</v>
      </c>
      <c r="AP76">
        <v>413</v>
      </c>
      <c r="AQ76">
        <v>2149</v>
      </c>
      <c r="AR76">
        <v>0</v>
      </c>
      <c r="AS76">
        <v>13990</v>
      </c>
      <c r="AT76">
        <v>14048</v>
      </c>
      <c r="AU76">
        <v>2772</v>
      </c>
      <c r="AV76">
        <v>26020</v>
      </c>
      <c r="AW76">
        <v>366</v>
      </c>
      <c r="AX76">
        <v>364</v>
      </c>
      <c r="AY76">
        <v>260</v>
      </c>
      <c r="AZ76">
        <v>623</v>
      </c>
      <c r="BA76">
        <v>2280</v>
      </c>
      <c r="BB76">
        <v>2294</v>
      </c>
      <c r="BC76">
        <v>1794</v>
      </c>
      <c r="BD76">
        <v>2719</v>
      </c>
      <c r="BE76">
        <v>63</v>
      </c>
      <c r="BF76">
        <f>Table7[[#This Row],[50%]]-(Table7[[#This Row],[S50%]]+Table7[[#This Row],[I50%]])</f>
        <v>13020</v>
      </c>
      <c r="BG76" s="2">
        <f>Table7[[#This Row],[S50%]]+Table7[[#This Row],[I50%]]</f>
        <v>2645</v>
      </c>
    </row>
    <row r="77" spans="1:59" x14ac:dyDescent="0.2">
      <c r="A77">
        <v>1591105584</v>
      </c>
      <c r="B77">
        <v>240</v>
      </c>
      <c r="D77" t="s">
        <v>48</v>
      </c>
      <c r="E77" t="s">
        <v>348</v>
      </c>
      <c r="F77" t="s">
        <v>49</v>
      </c>
      <c r="G77">
        <v>15687</v>
      </c>
      <c r="H77">
        <v>17750</v>
      </c>
      <c r="I77">
        <v>19308</v>
      </c>
      <c r="J77">
        <v>19698</v>
      </c>
      <c r="K77">
        <v>20348</v>
      </c>
      <c r="L77">
        <v>21113</v>
      </c>
      <c r="M77">
        <v>23026</v>
      </c>
      <c r="N77">
        <v>23270</v>
      </c>
      <c r="O77">
        <v>23316</v>
      </c>
      <c r="P77">
        <v>23316</v>
      </c>
      <c r="Q77">
        <v>23316</v>
      </c>
      <c r="R77">
        <v>23316</v>
      </c>
      <c r="S77">
        <v>2275</v>
      </c>
      <c r="T77">
        <v>2372</v>
      </c>
      <c r="U77">
        <v>2420</v>
      </c>
      <c r="V77">
        <v>2455</v>
      </c>
      <c r="W77">
        <v>2499</v>
      </c>
      <c r="X77">
        <v>2546</v>
      </c>
      <c r="Y77">
        <v>2641</v>
      </c>
      <c r="Z77">
        <v>2657</v>
      </c>
      <c r="AA77">
        <v>2704</v>
      </c>
      <c r="AB77">
        <v>2704</v>
      </c>
      <c r="AC77">
        <v>2704</v>
      </c>
      <c r="AD77">
        <v>2704</v>
      </c>
      <c r="AE77">
        <v>364</v>
      </c>
      <c r="AF77">
        <v>377</v>
      </c>
      <c r="AG77">
        <v>380</v>
      </c>
      <c r="AH77">
        <v>385</v>
      </c>
      <c r="AI77">
        <v>394</v>
      </c>
      <c r="AJ77">
        <v>401</v>
      </c>
      <c r="AK77">
        <v>408</v>
      </c>
      <c r="AL77">
        <v>413</v>
      </c>
      <c r="AM77">
        <v>493</v>
      </c>
      <c r="AN77">
        <v>493</v>
      </c>
      <c r="AO77">
        <v>493</v>
      </c>
      <c r="AP77">
        <v>493</v>
      </c>
      <c r="AQ77">
        <v>2180</v>
      </c>
      <c r="AR77">
        <v>0</v>
      </c>
      <c r="AS77">
        <v>14014</v>
      </c>
      <c r="AT77">
        <v>14074</v>
      </c>
      <c r="AU77">
        <v>2772</v>
      </c>
      <c r="AV77">
        <v>26020</v>
      </c>
      <c r="AW77">
        <v>366</v>
      </c>
      <c r="AX77">
        <v>364</v>
      </c>
      <c r="AY77">
        <v>260</v>
      </c>
      <c r="AZ77">
        <v>623</v>
      </c>
      <c r="BA77">
        <v>2280</v>
      </c>
      <c r="BB77">
        <v>2294</v>
      </c>
      <c r="BC77">
        <v>1794</v>
      </c>
      <c r="BD77">
        <v>2719</v>
      </c>
      <c r="BE77">
        <v>63</v>
      </c>
      <c r="BF77">
        <f>Table7[[#This Row],[50%]]-(Table7[[#This Row],[S50%]]+Table7[[#This Row],[I50%]])</f>
        <v>13048</v>
      </c>
      <c r="BG77" s="2">
        <f>Table7[[#This Row],[S50%]]+Table7[[#This Row],[I50%]]</f>
        <v>2639</v>
      </c>
    </row>
    <row r="78" spans="1:59" x14ac:dyDescent="0.2">
      <c r="A78">
        <v>1591105586</v>
      </c>
      <c r="B78">
        <v>240</v>
      </c>
      <c r="D78" t="s">
        <v>48</v>
      </c>
      <c r="E78" t="s">
        <v>134</v>
      </c>
      <c r="F78" t="s">
        <v>49</v>
      </c>
      <c r="G78">
        <v>15960</v>
      </c>
      <c r="H78">
        <v>17780</v>
      </c>
      <c r="I78">
        <v>18610</v>
      </c>
      <c r="J78">
        <v>19614</v>
      </c>
      <c r="K78">
        <v>20585</v>
      </c>
      <c r="L78">
        <v>21212</v>
      </c>
      <c r="M78">
        <v>23094</v>
      </c>
      <c r="N78">
        <v>23132</v>
      </c>
      <c r="O78">
        <v>23270</v>
      </c>
      <c r="P78">
        <v>23270</v>
      </c>
      <c r="Q78">
        <v>23270</v>
      </c>
      <c r="R78">
        <v>23270</v>
      </c>
      <c r="S78">
        <v>2274</v>
      </c>
      <c r="T78">
        <v>2371</v>
      </c>
      <c r="U78">
        <v>2415</v>
      </c>
      <c r="V78">
        <v>2440</v>
      </c>
      <c r="W78">
        <v>2503</v>
      </c>
      <c r="X78">
        <v>2546</v>
      </c>
      <c r="Y78">
        <v>2641</v>
      </c>
      <c r="Z78">
        <v>2657</v>
      </c>
      <c r="AA78">
        <v>2704</v>
      </c>
      <c r="AB78">
        <v>2704</v>
      </c>
      <c r="AC78">
        <v>2704</v>
      </c>
      <c r="AD78">
        <v>2704</v>
      </c>
      <c r="AE78">
        <v>364</v>
      </c>
      <c r="AF78">
        <v>375</v>
      </c>
      <c r="AG78">
        <v>380</v>
      </c>
      <c r="AH78">
        <v>385</v>
      </c>
      <c r="AI78">
        <v>395</v>
      </c>
      <c r="AJ78">
        <v>405</v>
      </c>
      <c r="AK78">
        <v>418</v>
      </c>
      <c r="AL78">
        <v>420</v>
      </c>
      <c r="AM78">
        <v>493</v>
      </c>
      <c r="AN78">
        <v>493</v>
      </c>
      <c r="AO78">
        <v>493</v>
      </c>
      <c r="AP78">
        <v>493</v>
      </c>
      <c r="AQ78">
        <v>2209</v>
      </c>
      <c r="AR78">
        <v>0</v>
      </c>
      <c r="AS78">
        <v>14037</v>
      </c>
      <c r="AT78">
        <v>14096</v>
      </c>
      <c r="AU78">
        <v>2772</v>
      </c>
      <c r="AV78">
        <v>26020</v>
      </c>
      <c r="AW78">
        <v>366</v>
      </c>
      <c r="AX78">
        <v>364</v>
      </c>
      <c r="AY78">
        <v>260</v>
      </c>
      <c r="AZ78">
        <v>623</v>
      </c>
      <c r="BA78">
        <v>2280</v>
      </c>
      <c r="BB78">
        <v>2294</v>
      </c>
      <c r="BC78">
        <v>1794</v>
      </c>
      <c r="BD78">
        <v>2719</v>
      </c>
      <c r="BE78">
        <v>63</v>
      </c>
      <c r="BF78">
        <f>Table7[[#This Row],[50%]]-(Table7[[#This Row],[S50%]]+Table7[[#This Row],[I50%]])</f>
        <v>13322</v>
      </c>
      <c r="BG78" s="2">
        <f>Table7[[#This Row],[S50%]]+Table7[[#This Row],[I50%]]</f>
        <v>2638</v>
      </c>
    </row>
    <row r="79" spans="1:59" x14ac:dyDescent="0.2">
      <c r="A79">
        <v>1591105588</v>
      </c>
      <c r="B79">
        <v>240</v>
      </c>
      <c r="D79" t="s">
        <v>48</v>
      </c>
      <c r="E79" t="s">
        <v>257</v>
      </c>
      <c r="F79" t="s">
        <v>49</v>
      </c>
      <c r="G79">
        <v>16129</v>
      </c>
      <c r="H79">
        <v>17780</v>
      </c>
      <c r="I79">
        <v>18573</v>
      </c>
      <c r="J79">
        <v>19765</v>
      </c>
      <c r="K79">
        <v>20833</v>
      </c>
      <c r="L79">
        <v>21964</v>
      </c>
      <c r="M79">
        <v>23094</v>
      </c>
      <c r="N79">
        <v>23132</v>
      </c>
      <c r="O79">
        <v>23270</v>
      </c>
      <c r="P79">
        <v>23270</v>
      </c>
      <c r="Q79">
        <v>23270</v>
      </c>
      <c r="R79">
        <v>23270</v>
      </c>
      <c r="S79">
        <v>2278</v>
      </c>
      <c r="T79">
        <v>2374</v>
      </c>
      <c r="U79">
        <v>2422</v>
      </c>
      <c r="V79">
        <v>2453</v>
      </c>
      <c r="W79">
        <v>2503</v>
      </c>
      <c r="X79">
        <v>2546</v>
      </c>
      <c r="Y79">
        <v>2621</v>
      </c>
      <c r="Z79">
        <v>2641</v>
      </c>
      <c r="AA79">
        <v>2704</v>
      </c>
      <c r="AB79">
        <v>2704</v>
      </c>
      <c r="AC79">
        <v>2704</v>
      </c>
      <c r="AD79">
        <v>2704</v>
      </c>
      <c r="AE79">
        <v>366</v>
      </c>
      <c r="AF79">
        <v>377</v>
      </c>
      <c r="AG79">
        <v>385</v>
      </c>
      <c r="AH79">
        <v>389</v>
      </c>
      <c r="AI79">
        <v>399</v>
      </c>
      <c r="AJ79">
        <v>413</v>
      </c>
      <c r="AK79">
        <v>429</v>
      </c>
      <c r="AL79">
        <v>477</v>
      </c>
      <c r="AM79">
        <v>493</v>
      </c>
      <c r="AN79">
        <v>493</v>
      </c>
      <c r="AO79">
        <v>493</v>
      </c>
      <c r="AP79">
        <v>493</v>
      </c>
      <c r="AQ79">
        <v>2235</v>
      </c>
      <c r="AR79">
        <v>0</v>
      </c>
      <c r="AS79">
        <v>14055</v>
      </c>
      <c r="AT79">
        <v>14115</v>
      </c>
      <c r="AU79">
        <v>2772</v>
      </c>
      <c r="AV79">
        <v>26020</v>
      </c>
      <c r="AW79">
        <v>366</v>
      </c>
      <c r="AX79">
        <v>364</v>
      </c>
      <c r="AY79">
        <v>260</v>
      </c>
      <c r="AZ79">
        <v>623</v>
      </c>
      <c r="BA79">
        <v>2280</v>
      </c>
      <c r="BB79">
        <v>2294</v>
      </c>
      <c r="BC79">
        <v>1794</v>
      </c>
      <c r="BD79">
        <v>2719</v>
      </c>
      <c r="BE79">
        <v>63</v>
      </c>
      <c r="BF79">
        <f>Table7[[#This Row],[50%]]-(Table7[[#This Row],[S50%]]+Table7[[#This Row],[I50%]])</f>
        <v>13485</v>
      </c>
      <c r="BG79" s="2">
        <f>Table7[[#This Row],[S50%]]+Table7[[#This Row],[I50%]]</f>
        <v>2644</v>
      </c>
    </row>
    <row r="80" spans="1:59" x14ac:dyDescent="0.2">
      <c r="A80">
        <v>1591105590</v>
      </c>
      <c r="B80">
        <v>240</v>
      </c>
      <c r="D80" t="s">
        <v>48</v>
      </c>
      <c r="E80" t="s">
        <v>311</v>
      </c>
      <c r="F80" t="s">
        <v>49</v>
      </c>
      <c r="G80">
        <v>16227</v>
      </c>
      <c r="H80">
        <v>17885</v>
      </c>
      <c r="I80">
        <v>18652</v>
      </c>
      <c r="J80">
        <v>19698</v>
      </c>
      <c r="K80">
        <v>20858</v>
      </c>
      <c r="L80">
        <v>22035</v>
      </c>
      <c r="M80">
        <v>23026</v>
      </c>
      <c r="N80">
        <v>23094</v>
      </c>
      <c r="O80">
        <v>23132</v>
      </c>
      <c r="P80">
        <v>23132</v>
      </c>
      <c r="Q80">
        <v>23132</v>
      </c>
      <c r="R80">
        <v>23132</v>
      </c>
      <c r="S80">
        <v>2275</v>
      </c>
      <c r="T80">
        <v>2379</v>
      </c>
      <c r="U80">
        <v>2428</v>
      </c>
      <c r="V80">
        <v>2444</v>
      </c>
      <c r="W80">
        <v>2493</v>
      </c>
      <c r="X80">
        <v>2527</v>
      </c>
      <c r="Y80">
        <v>2606</v>
      </c>
      <c r="Z80">
        <v>2621</v>
      </c>
      <c r="AA80">
        <v>2704</v>
      </c>
      <c r="AB80">
        <v>2704</v>
      </c>
      <c r="AC80">
        <v>2704</v>
      </c>
      <c r="AD80">
        <v>2704</v>
      </c>
      <c r="AE80">
        <v>366</v>
      </c>
      <c r="AF80">
        <v>377</v>
      </c>
      <c r="AG80">
        <v>386</v>
      </c>
      <c r="AH80">
        <v>391</v>
      </c>
      <c r="AI80">
        <v>401</v>
      </c>
      <c r="AJ80">
        <v>418</v>
      </c>
      <c r="AK80">
        <v>429</v>
      </c>
      <c r="AL80">
        <v>477</v>
      </c>
      <c r="AM80">
        <v>493</v>
      </c>
      <c r="AN80">
        <v>493</v>
      </c>
      <c r="AO80">
        <v>493</v>
      </c>
      <c r="AP80">
        <v>493</v>
      </c>
      <c r="AQ80">
        <v>2262</v>
      </c>
      <c r="AR80">
        <v>0</v>
      </c>
      <c r="AS80">
        <v>14070</v>
      </c>
      <c r="AT80">
        <v>14137</v>
      </c>
      <c r="AU80">
        <v>2772</v>
      </c>
      <c r="AV80">
        <v>26020</v>
      </c>
      <c r="AW80">
        <v>366</v>
      </c>
      <c r="AX80">
        <v>364</v>
      </c>
      <c r="AY80">
        <v>260</v>
      </c>
      <c r="AZ80">
        <v>623</v>
      </c>
      <c r="BA80">
        <v>2280</v>
      </c>
      <c r="BB80">
        <v>2295</v>
      </c>
      <c r="BC80">
        <v>1794</v>
      </c>
      <c r="BD80">
        <v>2719</v>
      </c>
      <c r="BE80">
        <v>63</v>
      </c>
      <c r="BF80">
        <f>Table7[[#This Row],[50%]]-(Table7[[#This Row],[S50%]]+Table7[[#This Row],[I50%]])</f>
        <v>13586</v>
      </c>
      <c r="BG80" s="2">
        <f>Table7[[#This Row],[S50%]]+Table7[[#This Row],[I50%]]</f>
        <v>2641</v>
      </c>
    </row>
    <row r="81" spans="1:59" x14ac:dyDescent="0.2">
      <c r="A81">
        <v>1591105592</v>
      </c>
      <c r="B81">
        <v>240</v>
      </c>
      <c r="D81" t="s">
        <v>48</v>
      </c>
      <c r="E81" t="s">
        <v>311</v>
      </c>
      <c r="F81" t="s">
        <v>49</v>
      </c>
      <c r="G81">
        <v>16351</v>
      </c>
      <c r="H81">
        <v>17966</v>
      </c>
      <c r="I81">
        <v>18658</v>
      </c>
      <c r="J81">
        <v>19784</v>
      </c>
      <c r="K81">
        <v>21363</v>
      </c>
      <c r="L81">
        <v>22461</v>
      </c>
      <c r="M81">
        <v>22915</v>
      </c>
      <c r="N81">
        <v>23094</v>
      </c>
      <c r="O81">
        <v>23132</v>
      </c>
      <c r="P81">
        <v>23132</v>
      </c>
      <c r="Q81">
        <v>23132</v>
      </c>
      <c r="R81">
        <v>23132</v>
      </c>
      <c r="S81">
        <v>2279</v>
      </c>
      <c r="T81">
        <v>2397</v>
      </c>
      <c r="U81">
        <v>2444</v>
      </c>
      <c r="V81">
        <v>2466</v>
      </c>
      <c r="W81">
        <v>2503</v>
      </c>
      <c r="X81">
        <v>2529</v>
      </c>
      <c r="Y81">
        <v>2590</v>
      </c>
      <c r="Z81">
        <v>2606</v>
      </c>
      <c r="AA81">
        <v>2621</v>
      </c>
      <c r="AB81">
        <v>2621</v>
      </c>
      <c r="AC81">
        <v>2621</v>
      </c>
      <c r="AD81">
        <v>2621</v>
      </c>
      <c r="AE81">
        <v>367</v>
      </c>
      <c r="AF81">
        <v>380</v>
      </c>
      <c r="AG81">
        <v>390</v>
      </c>
      <c r="AH81">
        <v>395</v>
      </c>
      <c r="AI81">
        <v>404</v>
      </c>
      <c r="AJ81">
        <v>414</v>
      </c>
      <c r="AK81">
        <v>429</v>
      </c>
      <c r="AL81">
        <v>429</v>
      </c>
      <c r="AM81">
        <v>477</v>
      </c>
      <c r="AN81">
        <v>477</v>
      </c>
      <c r="AO81">
        <v>477</v>
      </c>
      <c r="AP81">
        <v>477</v>
      </c>
      <c r="AQ81">
        <v>2290</v>
      </c>
      <c r="AR81">
        <v>0</v>
      </c>
      <c r="AS81">
        <v>14111</v>
      </c>
      <c r="AT81">
        <v>14167</v>
      </c>
      <c r="AU81">
        <v>2772</v>
      </c>
      <c r="AV81">
        <v>26020</v>
      </c>
      <c r="AW81">
        <v>366</v>
      </c>
      <c r="AX81">
        <v>364</v>
      </c>
      <c r="AY81">
        <v>260</v>
      </c>
      <c r="AZ81">
        <v>623</v>
      </c>
      <c r="BA81">
        <v>2280</v>
      </c>
      <c r="BB81">
        <v>2295</v>
      </c>
      <c r="BC81">
        <v>1794</v>
      </c>
      <c r="BD81">
        <v>2719</v>
      </c>
      <c r="BE81">
        <v>63</v>
      </c>
      <c r="BF81">
        <f>Table7[[#This Row],[50%]]-(Table7[[#This Row],[S50%]]+Table7[[#This Row],[I50%]])</f>
        <v>13705</v>
      </c>
      <c r="BG81" s="2">
        <f>Table7[[#This Row],[S50%]]+Table7[[#This Row],[I50%]]</f>
        <v>2646</v>
      </c>
    </row>
    <row r="82" spans="1:59" x14ac:dyDescent="0.2">
      <c r="A82">
        <v>1591105594</v>
      </c>
      <c r="B82">
        <v>240</v>
      </c>
      <c r="D82" t="s">
        <v>48</v>
      </c>
      <c r="E82" t="s">
        <v>312</v>
      </c>
      <c r="F82" t="s">
        <v>49</v>
      </c>
      <c r="G82">
        <v>16351</v>
      </c>
      <c r="H82">
        <v>18213</v>
      </c>
      <c r="I82">
        <v>18658</v>
      </c>
      <c r="J82">
        <v>19882</v>
      </c>
      <c r="K82">
        <v>21964</v>
      </c>
      <c r="L82">
        <v>22625</v>
      </c>
      <c r="M82">
        <v>22915</v>
      </c>
      <c r="N82">
        <v>23094</v>
      </c>
      <c r="O82">
        <v>23132</v>
      </c>
      <c r="P82">
        <v>23132</v>
      </c>
      <c r="Q82">
        <v>23132</v>
      </c>
      <c r="R82">
        <v>23132</v>
      </c>
      <c r="S82">
        <v>2278</v>
      </c>
      <c r="T82">
        <v>2392</v>
      </c>
      <c r="U82">
        <v>2453</v>
      </c>
      <c r="V82">
        <v>2464</v>
      </c>
      <c r="W82">
        <v>2493</v>
      </c>
      <c r="X82">
        <v>2529</v>
      </c>
      <c r="Y82">
        <v>2571</v>
      </c>
      <c r="Z82">
        <v>2590</v>
      </c>
      <c r="AA82">
        <v>2606</v>
      </c>
      <c r="AB82">
        <v>2606</v>
      </c>
      <c r="AC82">
        <v>2606</v>
      </c>
      <c r="AD82">
        <v>2606</v>
      </c>
      <c r="AE82">
        <v>368</v>
      </c>
      <c r="AF82">
        <v>378</v>
      </c>
      <c r="AG82">
        <v>392</v>
      </c>
      <c r="AH82">
        <v>396</v>
      </c>
      <c r="AI82">
        <v>406</v>
      </c>
      <c r="AJ82">
        <v>416</v>
      </c>
      <c r="AK82">
        <v>429</v>
      </c>
      <c r="AL82">
        <v>429</v>
      </c>
      <c r="AM82">
        <v>477</v>
      </c>
      <c r="AN82">
        <v>477</v>
      </c>
      <c r="AO82">
        <v>477</v>
      </c>
      <c r="AP82">
        <v>477</v>
      </c>
      <c r="AQ82">
        <v>2317</v>
      </c>
      <c r="AR82">
        <v>0</v>
      </c>
      <c r="AS82">
        <v>14123</v>
      </c>
      <c r="AT82">
        <v>14180</v>
      </c>
      <c r="AU82">
        <v>2772</v>
      </c>
      <c r="AV82">
        <v>26020</v>
      </c>
      <c r="AW82">
        <v>366</v>
      </c>
      <c r="AX82">
        <v>364</v>
      </c>
      <c r="AY82">
        <v>260</v>
      </c>
      <c r="AZ82">
        <v>623</v>
      </c>
      <c r="BA82">
        <v>2280</v>
      </c>
      <c r="BB82">
        <v>2295</v>
      </c>
      <c r="BC82">
        <v>1794</v>
      </c>
      <c r="BD82">
        <v>2719</v>
      </c>
      <c r="BE82">
        <v>63</v>
      </c>
      <c r="BF82">
        <f>Table7[[#This Row],[50%]]-(Table7[[#This Row],[S50%]]+Table7[[#This Row],[I50%]])</f>
        <v>13705</v>
      </c>
      <c r="BG82" s="2">
        <f>Table7[[#This Row],[S50%]]+Table7[[#This Row],[I50%]]</f>
        <v>2646</v>
      </c>
    </row>
    <row r="83" spans="1:59" x14ac:dyDescent="0.2">
      <c r="A83">
        <v>1591105596</v>
      </c>
      <c r="B83">
        <v>240</v>
      </c>
      <c r="D83" t="s">
        <v>48</v>
      </c>
      <c r="E83" t="s">
        <v>311</v>
      </c>
      <c r="F83" t="s">
        <v>49</v>
      </c>
      <c r="G83">
        <v>16594</v>
      </c>
      <c r="H83">
        <v>18213</v>
      </c>
      <c r="I83">
        <v>18652</v>
      </c>
      <c r="J83">
        <v>19545</v>
      </c>
      <c r="K83">
        <v>21964</v>
      </c>
      <c r="L83">
        <v>22625</v>
      </c>
      <c r="M83">
        <v>22915</v>
      </c>
      <c r="N83">
        <v>22954</v>
      </c>
      <c r="O83">
        <v>23562</v>
      </c>
      <c r="P83">
        <v>23562</v>
      </c>
      <c r="Q83">
        <v>23562</v>
      </c>
      <c r="R83">
        <v>23562</v>
      </c>
      <c r="S83">
        <v>2279</v>
      </c>
      <c r="T83">
        <v>2381</v>
      </c>
      <c r="U83">
        <v>2453</v>
      </c>
      <c r="V83">
        <v>2470</v>
      </c>
      <c r="W83">
        <v>2512</v>
      </c>
      <c r="X83">
        <v>2536</v>
      </c>
      <c r="Y83">
        <v>2591</v>
      </c>
      <c r="Z83">
        <v>2606</v>
      </c>
      <c r="AA83">
        <v>2659</v>
      </c>
      <c r="AB83">
        <v>2659</v>
      </c>
      <c r="AC83">
        <v>2659</v>
      </c>
      <c r="AD83">
        <v>2659</v>
      </c>
      <c r="AE83">
        <v>368</v>
      </c>
      <c r="AF83">
        <v>378</v>
      </c>
      <c r="AG83">
        <v>390</v>
      </c>
      <c r="AH83">
        <v>395</v>
      </c>
      <c r="AI83">
        <v>406</v>
      </c>
      <c r="AJ83">
        <v>416</v>
      </c>
      <c r="AK83">
        <v>429</v>
      </c>
      <c r="AL83">
        <v>477</v>
      </c>
      <c r="AM83">
        <v>511</v>
      </c>
      <c r="AN83">
        <v>511</v>
      </c>
      <c r="AO83">
        <v>511</v>
      </c>
      <c r="AP83">
        <v>511</v>
      </c>
      <c r="AQ83">
        <v>2347</v>
      </c>
      <c r="AR83">
        <v>0</v>
      </c>
      <c r="AS83">
        <v>14165</v>
      </c>
      <c r="AT83">
        <v>14212</v>
      </c>
      <c r="AU83">
        <v>2772</v>
      </c>
      <c r="AV83">
        <v>26020</v>
      </c>
      <c r="AW83">
        <v>366</v>
      </c>
      <c r="AX83">
        <v>365</v>
      </c>
      <c r="AY83">
        <v>260</v>
      </c>
      <c r="AZ83">
        <v>623</v>
      </c>
      <c r="BA83">
        <v>2280</v>
      </c>
      <c r="BB83">
        <v>2296</v>
      </c>
      <c r="BC83">
        <v>1794</v>
      </c>
      <c r="BD83">
        <v>2719</v>
      </c>
      <c r="BE83">
        <v>63</v>
      </c>
      <c r="BF83">
        <f>Table7[[#This Row],[50%]]-(Table7[[#This Row],[S50%]]+Table7[[#This Row],[I50%]])</f>
        <v>13947</v>
      </c>
      <c r="BG83" s="2">
        <f>Table7[[#This Row],[S50%]]+Table7[[#This Row],[I50%]]</f>
        <v>2647</v>
      </c>
    </row>
    <row r="84" spans="1:59" x14ac:dyDescent="0.2">
      <c r="A84">
        <v>1591105598</v>
      </c>
      <c r="B84">
        <v>240</v>
      </c>
      <c r="D84" t="s">
        <v>48</v>
      </c>
      <c r="E84" t="s">
        <v>314</v>
      </c>
      <c r="F84" t="s">
        <v>49</v>
      </c>
      <c r="G84">
        <v>16594</v>
      </c>
      <c r="H84">
        <v>18303</v>
      </c>
      <c r="I84">
        <v>18658</v>
      </c>
      <c r="J84">
        <v>19510</v>
      </c>
      <c r="K84">
        <v>21225</v>
      </c>
      <c r="L84">
        <v>22625</v>
      </c>
      <c r="M84">
        <v>22933</v>
      </c>
      <c r="N84">
        <v>22954</v>
      </c>
      <c r="O84">
        <v>23562</v>
      </c>
      <c r="P84">
        <v>23562</v>
      </c>
      <c r="Q84">
        <v>23562</v>
      </c>
      <c r="R84">
        <v>23562</v>
      </c>
      <c r="S84">
        <v>2289</v>
      </c>
      <c r="T84">
        <v>2403</v>
      </c>
      <c r="U84">
        <v>2453</v>
      </c>
      <c r="V84">
        <v>2470</v>
      </c>
      <c r="W84">
        <v>2516</v>
      </c>
      <c r="X84">
        <v>2536</v>
      </c>
      <c r="Y84">
        <v>2591</v>
      </c>
      <c r="Z84">
        <v>2611</v>
      </c>
      <c r="AA84">
        <v>2659</v>
      </c>
      <c r="AB84">
        <v>2659</v>
      </c>
      <c r="AC84">
        <v>2659</v>
      </c>
      <c r="AD84">
        <v>2659</v>
      </c>
      <c r="AE84">
        <v>369</v>
      </c>
      <c r="AF84">
        <v>378</v>
      </c>
      <c r="AG84">
        <v>388</v>
      </c>
      <c r="AH84">
        <v>393</v>
      </c>
      <c r="AI84">
        <v>404</v>
      </c>
      <c r="AJ84">
        <v>415</v>
      </c>
      <c r="AK84">
        <v>421</v>
      </c>
      <c r="AL84">
        <v>429</v>
      </c>
      <c r="AM84">
        <v>511</v>
      </c>
      <c r="AN84">
        <v>511</v>
      </c>
      <c r="AO84">
        <v>511</v>
      </c>
      <c r="AP84">
        <v>511</v>
      </c>
      <c r="AQ84">
        <v>2374</v>
      </c>
      <c r="AR84">
        <v>0</v>
      </c>
      <c r="AS84">
        <v>14174</v>
      </c>
      <c r="AT84">
        <v>14233</v>
      </c>
      <c r="AU84">
        <v>2772</v>
      </c>
      <c r="AV84">
        <v>26020</v>
      </c>
      <c r="AW84">
        <v>366</v>
      </c>
      <c r="AX84">
        <v>365</v>
      </c>
      <c r="AY84">
        <v>260</v>
      </c>
      <c r="AZ84">
        <v>623</v>
      </c>
      <c r="BA84">
        <v>2280</v>
      </c>
      <c r="BB84">
        <v>2296</v>
      </c>
      <c r="BC84">
        <v>1794</v>
      </c>
      <c r="BD84">
        <v>2719</v>
      </c>
      <c r="BE84">
        <v>63</v>
      </c>
      <c r="BF84">
        <f>Table7[[#This Row],[50%]]-(Table7[[#This Row],[S50%]]+Table7[[#This Row],[I50%]])</f>
        <v>13936</v>
      </c>
      <c r="BG84" s="2">
        <f>Table7[[#This Row],[S50%]]+Table7[[#This Row],[I50%]]</f>
        <v>2658</v>
      </c>
    </row>
    <row r="85" spans="1:59" x14ac:dyDescent="0.2">
      <c r="A85">
        <v>1591105600</v>
      </c>
      <c r="B85">
        <v>240</v>
      </c>
      <c r="D85" t="s">
        <v>48</v>
      </c>
      <c r="E85" t="s">
        <v>315</v>
      </c>
      <c r="F85" t="s">
        <v>49</v>
      </c>
      <c r="G85">
        <v>16582</v>
      </c>
      <c r="H85">
        <v>18154</v>
      </c>
      <c r="I85">
        <v>18895</v>
      </c>
      <c r="J85">
        <v>19505</v>
      </c>
      <c r="K85">
        <v>21225</v>
      </c>
      <c r="L85">
        <v>22566</v>
      </c>
      <c r="M85">
        <v>22954</v>
      </c>
      <c r="N85">
        <v>23562</v>
      </c>
      <c r="O85">
        <v>23640</v>
      </c>
      <c r="P85">
        <v>23640</v>
      </c>
      <c r="Q85">
        <v>23640</v>
      </c>
      <c r="R85">
        <v>23640</v>
      </c>
      <c r="S85">
        <v>2292</v>
      </c>
      <c r="T85">
        <v>2395</v>
      </c>
      <c r="U85">
        <v>2436</v>
      </c>
      <c r="V85">
        <v>2461</v>
      </c>
      <c r="W85">
        <v>2517</v>
      </c>
      <c r="X85">
        <v>2543</v>
      </c>
      <c r="Y85">
        <v>2611</v>
      </c>
      <c r="Z85">
        <v>2659</v>
      </c>
      <c r="AA85">
        <v>2695</v>
      </c>
      <c r="AB85">
        <v>2695</v>
      </c>
      <c r="AC85">
        <v>2695</v>
      </c>
      <c r="AD85">
        <v>2695</v>
      </c>
      <c r="AE85">
        <v>368</v>
      </c>
      <c r="AF85">
        <v>378</v>
      </c>
      <c r="AG85">
        <v>388</v>
      </c>
      <c r="AH85">
        <v>393</v>
      </c>
      <c r="AI85">
        <v>403</v>
      </c>
      <c r="AJ85">
        <v>406</v>
      </c>
      <c r="AK85">
        <v>417</v>
      </c>
      <c r="AL85">
        <v>421</v>
      </c>
      <c r="AM85">
        <v>511</v>
      </c>
      <c r="AN85">
        <v>511</v>
      </c>
      <c r="AO85">
        <v>511</v>
      </c>
      <c r="AP85">
        <v>511</v>
      </c>
      <c r="AQ85">
        <v>2400</v>
      </c>
      <c r="AR85">
        <v>0</v>
      </c>
      <c r="AS85">
        <v>14186</v>
      </c>
      <c r="AT85">
        <v>14245</v>
      </c>
      <c r="AU85">
        <v>2772</v>
      </c>
      <c r="AV85">
        <v>26020</v>
      </c>
      <c r="AW85">
        <v>366</v>
      </c>
      <c r="AX85">
        <v>365</v>
      </c>
      <c r="AY85">
        <v>260</v>
      </c>
      <c r="AZ85">
        <v>623</v>
      </c>
      <c r="BA85">
        <v>2280</v>
      </c>
      <c r="BB85">
        <v>2296</v>
      </c>
      <c r="BC85">
        <v>1794</v>
      </c>
      <c r="BD85">
        <v>2719</v>
      </c>
      <c r="BE85">
        <v>63</v>
      </c>
      <c r="BF85">
        <f>Table7[[#This Row],[50%]]-(Table7[[#This Row],[S50%]]+Table7[[#This Row],[I50%]])</f>
        <v>13922</v>
      </c>
      <c r="BG85" s="2">
        <f>Table7[[#This Row],[S50%]]+Table7[[#This Row],[I50%]]</f>
        <v>2660</v>
      </c>
    </row>
    <row r="86" spans="1:59" x14ac:dyDescent="0.2">
      <c r="A86">
        <v>1591105602</v>
      </c>
      <c r="B86">
        <v>240</v>
      </c>
      <c r="D86" t="s">
        <v>48</v>
      </c>
      <c r="E86" t="s">
        <v>312</v>
      </c>
      <c r="F86" t="s">
        <v>49</v>
      </c>
      <c r="G86">
        <v>16905</v>
      </c>
      <c r="H86">
        <v>18116</v>
      </c>
      <c r="I86">
        <v>18603</v>
      </c>
      <c r="J86">
        <v>19332</v>
      </c>
      <c r="K86">
        <v>21225</v>
      </c>
      <c r="L86">
        <v>22566</v>
      </c>
      <c r="M86">
        <v>22995</v>
      </c>
      <c r="N86">
        <v>23562</v>
      </c>
      <c r="O86">
        <v>23640</v>
      </c>
      <c r="P86">
        <v>23640</v>
      </c>
      <c r="Q86">
        <v>23640</v>
      </c>
      <c r="R86">
        <v>23640</v>
      </c>
      <c r="S86">
        <v>2298</v>
      </c>
      <c r="T86">
        <v>2381</v>
      </c>
      <c r="U86">
        <v>2418</v>
      </c>
      <c r="V86">
        <v>2436</v>
      </c>
      <c r="W86">
        <v>2497</v>
      </c>
      <c r="X86">
        <v>2522</v>
      </c>
      <c r="Y86">
        <v>2611</v>
      </c>
      <c r="Z86">
        <v>2659</v>
      </c>
      <c r="AA86">
        <v>2695</v>
      </c>
      <c r="AB86">
        <v>2695</v>
      </c>
      <c r="AC86">
        <v>2695</v>
      </c>
      <c r="AD86">
        <v>2695</v>
      </c>
      <c r="AE86">
        <v>367</v>
      </c>
      <c r="AF86">
        <v>378</v>
      </c>
      <c r="AG86">
        <v>386</v>
      </c>
      <c r="AH86">
        <v>390</v>
      </c>
      <c r="AI86">
        <v>402</v>
      </c>
      <c r="AJ86">
        <v>415</v>
      </c>
      <c r="AK86">
        <v>421</v>
      </c>
      <c r="AL86">
        <v>427</v>
      </c>
      <c r="AM86">
        <v>511</v>
      </c>
      <c r="AN86">
        <v>511</v>
      </c>
      <c r="AO86">
        <v>511</v>
      </c>
      <c r="AP86">
        <v>511</v>
      </c>
      <c r="AQ86">
        <v>2432</v>
      </c>
      <c r="AR86">
        <v>0</v>
      </c>
      <c r="AS86">
        <v>14214</v>
      </c>
      <c r="AT86">
        <v>14273</v>
      </c>
      <c r="AU86">
        <v>2772</v>
      </c>
      <c r="AV86">
        <v>26020</v>
      </c>
      <c r="AW86">
        <v>366</v>
      </c>
      <c r="AX86">
        <v>365</v>
      </c>
      <c r="AY86">
        <v>260</v>
      </c>
      <c r="AZ86">
        <v>623</v>
      </c>
      <c r="BA86">
        <v>2280</v>
      </c>
      <c r="BB86">
        <v>2296</v>
      </c>
      <c r="BC86">
        <v>1794</v>
      </c>
      <c r="BD86">
        <v>2719</v>
      </c>
      <c r="BE86">
        <v>63</v>
      </c>
      <c r="BF86">
        <f>Table7[[#This Row],[50%]]-(Table7[[#This Row],[S50%]]+Table7[[#This Row],[I50%]])</f>
        <v>14240</v>
      </c>
      <c r="BG86" s="2">
        <f>Table7[[#This Row],[S50%]]+Table7[[#This Row],[I50%]]</f>
        <v>2665</v>
      </c>
    </row>
    <row r="87" spans="1:59" x14ac:dyDescent="0.2">
      <c r="A87">
        <v>1591105604</v>
      </c>
      <c r="B87">
        <v>240</v>
      </c>
      <c r="D87" t="s">
        <v>48</v>
      </c>
      <c r="E87" t="s">
        <v>321</v>
      </c>
      <c r="F87" t="s">
        <v>49</v>
      </c>
      <c r="G87">
        <v>16852</v>
      </c>
      <c r="H87">
        <v>18116</v>
      </c>
      <c r="I87">
        <v>18863</v>
      </c>
      <c r="J87">
        <v>19510</v>
      </c>
      <c r="K87">
        <v>21059</v>
      </c>
      <c r="L87">
        <v>22342</v>
      </c>
      <c r="M87">
        <v>22995</v>
      </c>
      <c r="N87">
        <v>23087</v>
      </c>
      <c r="O87">
        <v>23640</v>
      </c>
      <c r="P87">
        <v>23640</v>
      </c>
      <c r="Q87">
        <v>23640</v>
      </c>
      <c r="R87">
        <v>23640</v>
      </c>
      <c r="S87">
        <v>2306</v>
      </c>
      <c r="T87">
        <v>2389</v>
      </c>
      <c r="U87">
        <v>2425</v>
      </c>
      <c r="V87">
        <v>2444</v>
      </c>
      <c r="W87">
        <v>2500</v>
      </c>
      <c r="X87">
        <v>2522</v>
      </c>
      <c r="Y87">
        <v>2611</v>
      </c>
      <c r="Z87">
        <v>2612</v>
      </c>
      <c r="AA87">
        <v>2695</v>
      </c>
      <c r="AB87">
        <v>2695</v>
      </c>
      <c r="AC87">
        <v>2695</v>
      </c>
      <c r="AD87">
        <v>2695</v>
      </c>
      <c r="AE87">
        <v>367</v>
      </c>
      <c r="AF87">
        <v>377</v>
      </c>
      <c r="AG87">
        <v>384</v>
      </c>
      <c r="AH87">
        <v>388</v>
      </c>
      <c r="AI87">
        <v>395</v>
      </c>
      <c r="AJ87">
        <v>403</v>
      </c>
      <c r="AK87">
        <v>421</v>
      </c>
      <c r="AL87">
        <v>427</v>
      </c>
      <c r="AM87">
        <v>428</v>
      </c>
      <c r="AN87">
        <v>428</v>
      </c>
      <c r="AO87">
        <v>428</v>
      </c>
      <c r="AP87">
        <v>428</v>
      </c>
      <c r="AQ87">
        <v>2458</v>
      </c>
      <c r="AR87">
        <v>0</v>
      </c>
      <c r="AS87">
        <v>14239</v>
      </c>
      <c r="AT87">
        <v>14292</v>
      </c>
      <c r="AU87">
        <v>2772</v>
      </c>
      <c r="AV87">
        <v>26020</v>
      </c>
      <c r="AW87">
        <v>366</v>
      </c>
      <c r="AX87">
        <v>365</v>
      </c>
      <c r="AY87">
        <v>260</v>
      </c>
      <c r="AZ87">
        <v>623</v>
      </c>
      <c r="BA87">
        <v>2281</v>
      </c>
      <c r="BB87">
        <v>2297</v>
      </c>
      <c r="BC87">
        <v>1794</v>
      </c>
      <c r="BD87">
        <v>2719</v>
      </c>
      <c r="BE87">
        <v>63</v>
      </c>
      <c r="BF87">
        <f>Table7[[#This Row],[50%]]-(Table7[[#This Row],[S50%]]+Table7[[#This Row],[I50%]])</f>
        <v>14179</v>
      </c>
      <c r="BG87" s="2">
        <f>Table7[[#This Row],[S50%]]+Table7[[#This Row],[I50%]]</f>
        <v>2673</v>
      </c>
    </row>
    <row r="88" spans="1:59" x14ac:dyDescent="0.2">
      <c r="A88">
        <v>1591105606</v>
      </c>
      <c r="B88">
        <v>240</v>
      </c>
      <c r="D88" t="s">
        <v>48</v>
      </c>
      <c r="E88" t="s">
        <v>321</v>
      </c>
      <c r="F88" t="s">
        <v>49</v>
      </c>
      <c r="G88">
        <v>16836</v>
      </c>
      <c r="H88">
        <v>17899</v>
      </c>
      <c r="I88">
        <v>18895</v>
      </c>
      <c r="J88">
        <v>19702</v>
      </c>
      <c r="K88">
        <v>21491</v>
      </c>
      <c r="L88">
        <v>22468</v>
      </c>
      <c r="M88">
        <v>23087</v>
      </c>
      <c r="N88">
        <v>23333</v>
      </c>
      <c r="O88">
        <v>23640</v>
      </c>
      <c r="P88">
        <v>23640</v>
      </c>
      <c r="Q88">
        <v>23640</v>
      </c>
      <c r="R88">
        <v>23640</v>
      </c>
      <c r="S88">
        <v>2305</v>
      </c>
      <c r="T88">
        <v>2395</v>
      </c>
      <c r="U88">
        <v>2434</v>
      </c>
      <c r="V88">
        <v>2444</v>
      </c>
      <c r="W88">
        <v>2500</v>
      </c>
      <c r="X88">
        <v>2546</v>
      </c>
      <c r="Y88">
        <v>2611</v>
      </c>
      <c r="Z88">
        <v>2612</v>
      </c>
      <c r="AA88">
        <v>2695</v>
      </c>
      <c r="AB88">
        <v>2695</v>
      </c>
      <c r="AC88">
        <v>2695</v>
      </c>
      <c r="AD88">
        <v>2695</v>
      </c>
      <c r="AE88">
        <v>366</v>
      </c>
      <c r="AF88">
        <v>376</v>
      </c>
      <c r="AG88">
        <v>382</v>
      </c>
      <c r="AH88">
        <v>388</v>
      </c>
      <c r="AI88">
        <v>396</v>
      </c>
      <c r="AJ88">
        <v>415</v>
      </c>
      <c r="AK88">
        <v>427</v>
      </c>
      <c r="AL88">
        <v>428</v>
      </c>
      <c r="AM88">
        <v>461</v>
      </c>
      <c r="AN88">
        <v>461</v>
      </c>
      <c r="AO88">
        <v>461</v>
      </c>
      <c r="AP88">
        <v>461</v>
      </c>
      <c r="AQ88">
        <v>2489</v>
      </c>
      <c r="AR88">
        <v>0</v>
      </c>
      <c r="AS88">
        <v>14270</v>
      </c>
      <c r="AT88">
        <v>14314</v>
      </c>
      <c r="AU88">
        <v>2772</v>
      </c>
      <c r="AV88">
        <v>26020</v>
      </c>
      <c r="AW88">
        <v>366</v>
      </c>
      <c r="AX88">
        <v>365</v>
      </c>
      <c r="AY88">
        <v>260</v>
      </c>
      <c r="AZ88">
        <v>623</v>
      </c>
      <c r="BA88">
        <v>2281</v>
      </c>
      <c r="BB88">
        <v>2297</v>
      </c>
      <c r="BC88">
        <v>1794</v>
      </c>
      <c r="BD88">
        <v>2719</v>
      </c>
      <c r="BE88">
        <v>63</v>
      </c>
      <c r="BF88">
        <f>Table7[[#This Row],[50%]]-(Table7[[#This Row],[S50%]]+Table7[[#This Row],[I50%]])</f>
        <v>14165</v>
      </c>
      <c r="BG88" s="2">
        <f>Table7[[#This Row],[S50%]]+Table7[[#This Row],[I50%]]</f>
        <v>2671</v>
      </c>
    </row>
    <row r="89" spans="1:59" x14ac:dyDescent="0.2">
      <c r="A89">
        <v>1591105608</v>
      </c>
      <c r="B89">
        <v>240</v>
      </c>
      <c r="D89" t="s">
        <v>48</v>
      </c>
      <c r="E89" t="s">
        <v>311</v>
      </c>
      <c r="F89" t="s">
        <v>49</v>
      </c>
      <c r="G89">
        <v>15837</v>
      </c>
      <c r="H89">
        <v>17865</v>
      </c>
      <c r="I89">
        <v>18855</v>
      </c>
      <c r="J89">
        <v>19495</v>
      </c>
      <c r="K89">
        <v>21438</v>
      </c>
      <c r="L89">
        <v>22437</v>
      </c>
      <c r="M89">
        <v>23087</v>
      </c>
      <c r="N89">
        <v>23333</v>
      </c>
      <c r="O89">
        <v>23640</v>
      </c>
      <c r="P89">
        <v>23640</v>
      </c>
      <c r="Q89">
        <v>23640</v>
      </c>
      <c r="R89">
        <v>23640</v>
      </c>
      <c r="S89">
        <v>2305</v>
      </c>
      <c r="T89">
        <v>2389</v>
      </c>
      <c r="U89">
        <v>2435</v>
      </c>
      <c r="V89">
        <v>2444</v>
      </c>
      <c r="W89">
        <v>2489</v>
      </c>
      <c r="X89">
        <v>2546</v>
      </c>
      <c r="Y89">
        <v>2593</v>
      </c>
      <c r="Z89">
        <v>2612</v>
      </c>
      <c r="AA89">
        <v>2695</v>
      </c>
      <c r="AB89">
        <v>2695</v>
      </c>
      <c r="AC89">
        <v>2695</v>
      </c>
      <c r="AD89">
        <v>2695</v>
      </c>
      <c r="AE89">
        <v>366</v>
      </c>
      <c r="AF89">
        <v>375</v>
      </c>
      <c r="AG89">
        <v>381</v>
      </c>
      <c r="AH89">
        <v>385</v>
      </c>
      <c r="AI89">
        <v>395</v>
      </c>
      <c r="AJ89">
        <v>414</v>
      </c>
      <c r="AK89">
        <v>427</v>
      </c>
      <c r="AL89">
        <v>428</v>
      </c>
      <c r="AM89">
        <v>461</v>
      </c>
      <c r="AN89">
        <v>461</v>
      </c>
      <c r="AO89">
        <v>461</v>
      </c>
      <c r="AP89">
        <v>461</v>
      </c>
      <c r="AQ89">
        <v>2512</v>
      </c>
      <c r="AR89">
        <v>0</v>
      </c>
      <c r="AS89">
        <v>14308</v>
      </c>
      <c r="AT89">
        <v>14321</v>
      </c>
      <c r="AU89">
        <v>2772</v>
      </c>
      <c r="AV89">
        <v>26020</v>
      </c>
      <c r="AW89">
        <v>366</v>
      </c>
      <c r="AX89">
        <v>365</v>
      </c>
      <c r="AY89">
        <v>260</v>
      </c>
      <c r="AZ89">
        <v>623</v>
      </c>
      <c r="BA89">
        <v>2281</v>
      </c>
      <c r="BB89">
        <v>2296</v>
      </c>
      <c r="BC89">
        <v>1794</v>
      </c>
      <c r="BD89">
        <v>2719</v>
      </c>
      <c r="BE89">
        <v>63</v>
      </c>
      <c r="BF89">
        <f>Table7[[#This Row],[50%]]-(Table7[[#This Row],[S50%]]+Table7[[#This Row],[I50%]])</f>
        <v>13166</v>
      </c>
      <c r="BG89" s="2">
        <f>Table7[[#This Row],[S50%]]+Table7[[#This Row],[I50%]]</f>
        <v>2671</v>
      </c>
    </row>
    <row r="90" spans="1:59" x14ac:dyDescent="0.2">
      <c r="A90">
        <v>1591105610</v>
      </c>
      <c r="B90">
        <v>240</v>
      </c>
      <c r="D90" t="s">
        <v>48</v>
      </c>
      <c r="E90" t="s">
        <v>314</v>
      </c>
      <c r="F90" t="s">
        <v>49</v>
      </c>
      <c r="G90">
        <v>16181</v>
      </c>
      <c r="H90">
        <v>17873</v>
      </c>
      <c r="I90">
        <v>18863</v>
      </c>
      <c r="J90">
        <v>19531</v>
      </c>
      <c r="K90">
        <v>21734</v>
      </c>
      <c r="L90">
        <v>22468</v>
      </c>
      <c r="M90">
        <v>23114</v>
      </c>
      <c r="N90">
        <v>23333</v>
      </c>
      <c r="O90">
        <v>23695</v>
      </c>
      <c r="P90">
        <v>23695</v>
      </c>
      <c r="Q90">
        <v>23695</v>
      </c>
      <c r="R90">
        <v>23695</v>
      </c>
      <c r="S90">
        <v>2293</v>
      </c>
      <c r="T90">
        <v>2366</v>
      </c>
      <c r="U90">
        <v>2435</v>
      </c>
      <c r="V90">
        <v>2450</v>
      </c>
      <c r="W90">
        <v>2487</v>
      </c>
      <c r="X90">
        <v>2527</v>
      </c>
      <c r="Y90">
        <v>2584</v>
      </c>
      <c r="Z90">
        <v>2593</v>
      </c>
      <c r="AA90">
        <v>2612</v>
      </c>
      <c r="AB90">
        <v>2612</v>
      </c>
      <c r="AC90">
        <v>2612</v>
      </c>
      <c r="AD90">
        <v>2612</v>
      </c>
      <c r="AE90">
        <v>366</v>
      </c>
      <c r="AF90">
        <v>375</v>
      </c>
      <c r="AG90">
        <v>380</v>
      </c>
      <c r="AH90">
        <v>382</v>
      </c>
      <c r="AI90">
        <v>395</v>
      </c>
      <c r="AJ90">
        <v>405</v>
      </c>
      <c r="AK90">
        <v>416</v>
      </c>
      <c r="AL90">
        <v>428</v>
      </c>
      <c r="AM90">
        <v>461</v>
      </c>
      <c r="AN90">
        <v>461</v>
      </c>
      <c r="AO90">
        <v>461</v>
      </c>
      <c r="AP90">
        <v>461</v>
      </c>
      <c r="AQ90">
        <v>2544</v>
      </c>
      <c r="AR90">
        <v>0</v>
      </c>
      <c r="AS90">
        <v>14348</v>
      </c>
      <c r="AT90">
        <v>14348</v>
      </c>
      <c r="AU90">
        <v>2772</v>
      </c>
      <c r="AV90">
        <v>26020</v>
      </c>
      <c r="AW90">
        <v>366</v>
      </c>
      <c r="AX90">
        <v>365</v>
      </c>
      <c r="AY90">
        <v>260</v>
      </c>
      <c r="AZ90">
        <v>623</v>
      </c>
      <c r="BA90">
        <v>2281</v>
      </c>
      <c r="BB90">
        <v>2296</v>
      </c>
      <c r="BC90">
        <v>1794</v>
      </c>
      <c r="BD90">
        <v>2719</v>
      </c>
      <c r="BE90">
        <v>63</v>
      </c>
      <c r="BF90">
        <f>Table7[[#This Row],[50%]]-(Table7[[#This Row],[S50%]]+Table7[[#This Row],[I50%]])</f>
        <v>13522</v>
      </c>
      <c r="BG90" s="2">
        <f>Table7[[#This Row],[S50%]]+Table7[[#This Row],[I50%]]</f>
        <v>2659</v>
      </c>
    </row>
    <row r="91" spans="1:59" x14ac:dyDescent="0.2">
      <c r="A91">
        <v>1591105612</v>
      </c>
      <c r="B91">
        <v>240</v>
      </c>
      <c r="D91" t="s">
        <v>48</v>
      </c>
      <c r="E91" t="s">
        <v>311</v>
      </c>
      <c r="F91" t="s">
        <v>49</v>
      </c>
      <c r="G91">
        <v>16413</v>
      </c>
      <c r="H91">
        <v>18044</v>
      </c>
      <c r="I91">
        <v>19005</v>
      </c>
      <c r="J91">
        <v>19617</v>
      </c>
      <c r="K91">
        <v>22075</v>
      </c>
      <c r="L91">
        <v>22756</v>
      </c>
      <c r="M91">
        <v>23333</v>
      </c>
      <c r="N91">
        <v>23481</v>
      </c>
      <c r="O91">
        <v>23695</v>
      </c>
      <c r="P91">
        <v>23695</v>
      </c>
      <c r="Q91">
        <v>23695</v>
      </c>
      <c r="R91">
        <v>23695</v>
      </c>
      <c r="S91">
        <v>2293</v>
      </c>
      <c r="T91">
        <v>2397</v>
      </c>
      <c r="U91">
        <v>2440</v>
      </c>
      <c r="V91">
        <v>2456</v>
      </c>
      <c r="W91">
        <v>2487</v>
      </c>
      <c r="X91">
        <v>2527</v>
      </c>
      <c r="Y91">
        <v>2584</v>
      </c>
      <c r="Z91">
        <v>2593</v>
      </c>
      <c r="AA91">
        <v>2612</v>
      </c>
      <c r="AB91">
        <v>2612</v>
      </c>
      <c r="AC91">
        <v>2612</v>
      </c>
      <c r="AD91">
        <v>2612</v>
      </c>
      <c r="AE91">
        <v>368</v>
      </c>
      <c r="AF91">
        <v>375</v>
      </c>
      <c r="AG91">
        <v>379</v>
      </c>
      <c r="AH91">
        <v>382</v>
      </c>
      <c r="AI91">
        <v>395</v>
      </c>
      <c r="AJ91">
        <v>405</v>
      </c>
      <c r="AK91">
        <v>416</v>
      </c>
      <c r="AL91">
        <v>428</v>
      </c>
      <c r="AM91">
        <v>461</v>
      </c>
      <c r="AN91">
        <v>461</v>
      </c>
      <c r="AO91">
        <v>461</v>
      </c>
      <c r="AP91">
        <v>461</v>
      </c>
      <c r="AQ91">
        <v>2573</v>
      </c>
      <c r="AR91">
        <v>0</v>
      </c>
      <c r="AS91">
        <v>14364</v>
      </c>
      <c r="AT91">
        <v>14372</v>
      </c>
      <c r="AU91">
        <v>2772</v>
      </c>
      <c r="AV91">
        <v>26020</v>
      </c>
      <c r="AW91">
        <v>366</v>
      </c>
      <c r="AX91">
        <v>365</v>
      </c>
      <c r="AY91">
        <v>260</v>
      </c>
      <c r="AZ91">
        <v>623</v>
      </c>
      <c r="BA91">
        <v>2281</v>
      </c>
      <c r="BB91">
        <v>2296</v>
      </c>
      <c r="BC91">
        <v>1794</v>
      </c>
      <c r="BD91">
        <v>2719</v>
      </c>
      <c r="BE91">
        <v>63</v>
      </c>
      <c r="BF91">
        <f>Table7[[#This Row],[50%]]-(Table7[[#This Row],[S50%]]+Table7[[#This Row],[I50%]])</f>
        <v>13752</v>
      </c>
      <c r="BG91" s="2">
        <f>Table7[[#This Row],[S50%]]+Table7[[#This Row],[I50%]]</f>
        <v>2661</v>
      </c>
    </row>
    <row r="92" spans="1:59" x14ac:dyDescent="0.2">
      <c r="A92">
        <v>1591105614</v>
      </c>
      <c r="B92">
        <v>240</v>
      </c>
      <c r="D92" t="s">
        <v>48</v>
      </c>
      <c r="E92" t="s">
        <v>314</v>
      </c>
      <c r="F92" t="s">
        <v>49</v>
      </c>
      <c r="G92">
        <v>16181</v>
      </c>
      <c r="H92">
        <v>17930</v>
      </c>
      <c r="I92">
        <v>19005</v>
      </c>
      <c r="J92">
        <v>19649</v>
      </c>
      <c r="K92">
        <v>22177</v>
      </c>
      <c r="L92">
        <v>22871</v>
      </c>
      <c r="M92">
        <v>23333</v>
      </c>
      <c r="N92">
        <v>23481</v>
      </c>
      <c r="O92">
        <v>23695</v>
      </c>
      <c r="P92">
        <v>23695</v>
      </c>
      <c r="Q92">
        <v>23695</v>
      </c>
      <c r="R92">
        <v>23695</v>
      </c>
      <c r="S92">
        <v>2280</v>
      </c>
      <c r="T92">
        <v>2370</v>
      </c>
      <c r="U92">
        <v>2431</v>
      </c>
      <c r="V92">
        <v>2451</v>
      </c>
      <c r="W92">
        <v>2475</v>
      </c>
      <c r="X92">
        <v>2507</v>
      </c>
      <c r="Y92">
        <v>2546</v>
      </c>
      <c r="Z92">
        <v>2593</v>
      </c>
      <c r="AA92">
        <v>2655</v>
      </c>
      <c r="AB92">
        <v>2655</v>
      </c>
      <c r="AC92">
        <v>2655</v>
      </c>
      <c r="AD92">
        <v>2655</v>
      </c>
      <c r="AE92">
        <v>367</v>
      </c>
      <c r="AF92">
        <v>376</v>
      </c>
      <c r="AG92">
        <v>381</v>
      </c>
      <c r="AH92">
        <v>385</v>
      </c>
      <c r="AI92">
        <v>396</v>
      </c>
      <c r="AJ92">
        <v>407</v>
      </c>
      <c r="AK92">
        <v>417</v>
      </c>
      <c r="AL92">
        <v>424</v>
      </c>
      <c r="AM92">
        <v>461</v>
      </c>
      <c r="AN92">
        <v>461</v>
      </c>
      <c r="AO92">
        <v>461</v>
      </c>
      <c r="AP92">
        <v>461</v>
      </c>
      <c r="AQ92">
        <v>2597</v>
      </c>
      <c r="AR92">
        <v>0</v>
      </c>
      <c r="AS92">
        <v>14368</v>
      </c>
      <c r="AT92">
        <v>14386</v>
      </c>
      <c r="AU92">
        <v>2772</v>
      </c>
      <c r="AV92">
        <v>26020</v>
      </c>
      <c r="AW92">
        <v>366</v>
      </c>
      <c r="AX92">
        <v>365</v>
      </c>
      <c r="AY92">
        <v>260</v>
      </c>
      <c r="AZ92">
        <v>623</v>
      </c>
      <c r="BA92">
        <v>2281</v>
      </c>
      <c r="BB92">
        <v>2296</v>
      </c>
      <c r="BC92">
        <v>1794</v>
      </c>
      <c r="BD92">
        <v>2719</v>
      </c>
      <c r="BE92">
        <v>63</v>
      </c>
      <c r="BF92">
        <f>Table7[[#This Row],[50%]]-(Table7[[#This Row],[S50%]]+Table7[[#This Row],[I50%]])</f>
        <v>13534</v>
      </c>
      <c r="BG92" s="2">
        <f>Table7[[#This Row],[S50%]]+Table7[[#This Row],[I50%]]</f>
        <v>2647</v>
      </c>
    </row>
    <row r="93" spans="1:59" x14ac:dyDescent="0.2">
      <c r="A93">
        <v>1591105616</v>
      </c>
      <c r="B93">
        <v>240</v>
      </c>
      <c r="D93" t="s">
        <v>48</v>
      </c>
      <c r="E93" t="s">
        <v>311</v>
      </c>
      <c r="F93" t="s">
        <v>49</v>
      </c>
      <c r="G93">
        <v>15926</v>
      </c>
      <c r="H93">
        <v>17643</v>
      </c>
      <c r="I93">
        <v>18795</v>
      </c>
      <c r="J93">
        <v>19427</v>
      </c>
      <c r="K93">
        <v>21675</v>
      </c>
      <c r="L93">
        <v>22756</v>
      </c>
      <c r="M93">
        <v>23481</v>
      </c>
      <c r="N93">
        <v>23523</v>
      </c>
      <c r="O93">
        <v>23695</v>
      </c>
      <c r="P93">
        <v>23695</v>
      </c>
      <c r="Q93">
        <v>23695</v>
      </c>
      <c r="R93">
        <v>23695</v>
      </c>
      <c r="S93">
        <v>2278</v>
      </c>
      <c r="T93">
        <v>2372</v>
      </c>
      <c r="U93">
        <v>2434</v>
      </c>
      <c r="V93">
        <v>2451</v>
      </c>
      <c r="W93">
        <v>2474</v>
      </c>
      <c r="X93">
        <v>2487</v>
      </c>
      <c r="Y93">
        <v>2527</v>
      </c>
      <c r="Z93">
        <v>2527</v>
      </c>
      <c r="AA93">
        <v>2655</v>
      </c>
      <c r="AB93">
        <v>2655</v>
      </c>
      <c r="AC93">
        <v>2655</v>
      </c>
      <c r="AD93">
        <v>2655</v>
      </c>
      <c r="AE93">
        <v>367</v>
      </c>
      <c r="AF93">
        <v>375</v>
      </c>
      <c r="AG93">
        <v>380</v>
      </c>
      <c r="AH93">
        <v>384</v>
      </c>
      <c r="AI93">
        <v>393</v>
      </c>
      <c r="AJ93">
        <v>400</v>
      </c>
      <c r="AK93">
        <v>414</v>
      </c>
      <c r="AL93">
        <v>417</v>
      </c>
      <c r="AM93">
        <v>424</v>
      </c>
      <c r="AN93">
        <v>424</v>
      </c>
      <c r="AO93">
        <v>424</v>
      </c>
      <c r="AP93">
        <v>424</v>
      </c>
      <c r="AQ93">
        <v>2626</v>
      </c>
      <c r="AR93">
        <v>0</v>
      </c>
      <c r="AS93">
        <v>14375</v>
      </c>
      <c r="AT93">
        <v>14399</v>
      </c>
      <c r="AU93">
        <v>2772</v>
      </c>
      <c r="AV93">
        <v>26020</v>
      </c>
      <c r="AW93">
        <v>366</v>
      </c>
      <c r="AX93">
        <v>365</v>
      </c>
      <c r="AY93">
        <v>260</v>
      </c>
      <c r="AZ93">
        <v>623</v>
      </c>
      <c r="BA93">
        <v>2281</v>
      </c>
      <c r="BB93">
        <v>2296</v>
      </c>
      <c r="BC93">
        <v>1794</v>
      </c>
      <c r="BD93">
        <v>2719</v>
      </c>
      <c r="BE93">
        <v>63</v>
      </c>
      <c r="BF93">
        <f>Table7[[#This Row],[50%]]-(Table7[[#This Row],[S50%]]+Table7[[#This Row],[I50%]])</f>
        <v>13281</v>
      </c>
      <c r="BG93" s="2">
        <f>Table7[[#This Row],[S50%]]+Table7[[#This Row],[I50%]]</f>
        <v>2645</v>
      </c>
    </row>
    <row r="94" spans="1:59" x14ac:dyDescent="0.2">
      <c r="A94">
        <v>1591105619</v>
      </c>
      <c r="B94">
        <v>240</v>
      </c>
      <c r="D94" t="s">
        <v>48</v>
      </c>
      <c r="E94" t="s">
        <v>318</v>
      </c>
      <c r="F94" t="s">
        <v>49</v>
      </c>
      <c r="G94">
        <v>16148</v>
      </c>
      <c r="H94">
        <v>17684</v>
      </c>
      <c r="I94">
        <v>18481</v>
      </c>
      <c r="J94">
        <v>19236</v>
      </c>
      <c r="K94">
        <v>21856</v>
      </c>
      <c r="L94">
        <v>22734</v>
      </c>
      <c r="M94">
        <v>23289</v>
      </c>
      <c r="N94">
        <v>23481</v>
      </c>
      <c r="O94">
        <v>23523</v>
      </c>
      <c r="P94">
        <v>23523</v>
      </c>
      <c r="Q94">
        <v>23523</v>
      </c>
      <c r="R94">
        <v>23523</v>
      </c>
      <c r="S94">
        <v>2279</v>
      </c>
      <c r="T94">
        <v>2370</v>
      </c>
      <c r="U94">
        <v>2434</v>
      </c>
      <c r="V94">
        <v>2454</v>
      </c>
      <c r="W94">
        <v>2487</v>
      </c>
      <c r="X94">
        <v>2523</v>
      </c>
      <c r="Y94">
        <v>2527</v>
      </c>
      <c r="Z94">
        <v>2562</v>
      </c>
      <c r="AA94">
        <v>2655</v>
      </c>
      <c r="AB94">
        <v>2655</v>
      </c>
      <c r="AC94">
        <v>2655</v>
      </c>
      <c r="AD94">
        <v>2655</v>
      </c>
      <c r="AE94">
        <v>368</v>
      </c>
      <c r="AF94">
        <v>375</v>
      </c>
      <c r="AG94">
        <v>379</v>
      </c>
      <c r="AH94">
        <v>385</v>
      </c>
      <c r="AI94">
        <v>393</v>
      </c>
      <c r="AJ94">
        <v>400</v>
      </c>
      <c r="AK94">
        <v>414</v>
      </c>
      <c r="AL94">
        <v>417</v>
      </c>
      <c r="AM94">
        <v>424</v>
      </c>
      <c r="AN94">
        <v>424</v>
      </c>
      <c r="AO94">
        <v>424</v>
      </c>
      <c r="AP94">
        <v>424</v>
      </c>
      <c r="AQ94">
        <v>2658</v>
      </c>
      <c r="AR94">
        <v>0</v>
      </c>
      <c r="AS94">
        <v>14419</v>
      </c>
      <c r="AT94">
        <v>14426</v>
      </c>
      <c r="AU94">
        <v>2772</v>
      </c>
      <c r="AV94">
        <v>26020</v>
      </c>
      <c r="AW94">
        <v>366</v>
      </c>
      <c r="AX94">
        <v>365</v>
      </c>
      <c r="AY94">
        <v>260</v>
      </c>
      <c r="AZ94">
        <v>623</v>
      </c>
      <c r="BA94">
        <v>2281</v>
      </c>
      <c r="BB94">
        <v>2296</v>
      </c>
      <c r="BC94">
        <v>1794</v>
      </c>
      <c r="BD94">
        <v>2719</v>
      </c>
      <c r="BE94">
        <v>63</v>
      </c>
      <c r="BF94">
        <f>Table7[[#This Row],[50%]]-(Table7[[#This Row],[S50%]]+Table7[[#This Row],[I50%]])</f>
        <v>13501</v>
      </c>
      <c r="BG94" s="2">
        <f>Table7[[#This Row],[S50%]]+Table7[[#This Row],[I50%]]</f>
        <v>2647</v>
      </c>
    </row>
    <row r="95" spans="1:59" x14ac:dyDescent="0.2">
      <c r="A95">
        <v>1591105621</v>
      </c>
      <c r="B95">
        <v>240</v>
      </c>
      <c r="D95" t="s">
        <v>48</v>
      </c>
      <c r="E95" t="s">
        <v>312</v>
      </c>
      <c r="F95" t="s">
        <v>49</v>
      </c>
      <c r="G95">
        <v>16290</v>
      </c>
      <c r="H95">
        <v>17813</v>
      </c>
      <c r="I95">
        <v>18403</v>
      </c>
      <c r="J95">
        <v>19356</v>
      </c>
      <c r="K95">
        <v>21856</v>
      </c>
      <c r="L95">
        <v>22756</v>
      </c>
      <c r="M95">
        <v>23289</v>
      </c>
      <c r="N95">
        <v>23481</v>
      </c>
      <c r="O95">
        <v>23523</v>
      </c>
      <c r="P95">
        <v>23523</v>
      </c>
      <c r="Q95">
        <v>23523</v>
      </c>
      <c r="R95">
        <v>23523</v>
      </c>
      <c r="S95">
        <v>2282</v>
      </c>
      <c r="T95">
        <v>2390</v>
      </c>
      <c r="U95">
        <v>2450</v>
      </c>
      <c r="V95">
        <v>2460</v>
      </c>
      <c r="W95">
        <v>2504</v>
      </c>
      <c r="X95">
        <v>2526</v>
      </c>
      <c r="Y95">
        <v>2539</v>
      </c>
      <c r="Z95">
        <v>2562</v>
      </c>
      <c r="AA95">
        <v>2655</v>
      </c>
      <c r="AB95">
        <v>2655</v>
      </c>
      <c r="AC95">
        <v>2655</v>
      </c>
      <c r="AD95">
        <v>2655</v>
      </c>
      <c r="AE95">
        <v>367</v>
      </c>
      <c r="AF95">
        <v>375</v>
      </c>
      <c r="AG95">
        <v>379</v>
      </c>
      <c r="AH95">
        <v>384</v>
      </c>
      <c r="AI95">
        <v>396</v>
      </c>
      <c r="AJ95">
        <v>400</v>
      </c>
      <c r="AK95">
        <v>414</v>
      </c>
      <c r="AL95">
        <v>417</v>
      </c>
      <c r="AM95">
        <v>424</v>
      </c>
      <c r="AN95">
        <v>424</v>
      </c>
      <c r="AO95">
        <v>424</v>
      </c>
      <c r="AP95">
        <v>424</v>
      </c>
      <c r="AQ95">
        <v>2685</v>
      </c>
      <c r="AR95">
        <v>0</v>
      </c>
      <c r="AS95">
        <v>14448</v>
      </c>
      <c r="AT95">
        <v>14445</v>
      </c>
      <c r="AU95">
        <v>2772</v>
      </c>
      <c r="AV95">
        <v>26020</v>
      </c>
      <c r="AW95">
        <v>366</v>
      </c>
      <c r="AX95">
        <v>365</v>
      </c>
      <c r="AY95">
        <v>260</v>
      </c>
      <c r="AZ95">
        <v>623</v>
      </c>
      <c r="BA95">
        <v>2281</v>
      </c>
      <c r="BB95">
        <v>2296</v>
      </c>
      <c r="BC95">
        <v>1794</v>
      </c>
      <c r="BD95">
        <v>2719</v>
      </c>
      <c r="BE95">
        <v>63</v>
      </c>
      <c r="BF95">
        <f>Table7[[#This Row],[50%]]-(Table7[[#This Row],[S50%]]+Table7[[#This Row],[I50%]])</f>
        <v>13641</v>
      </c>
      <c r="BG95" s="2">
        <f>Table7[[#This Row],[S50%]]+Table7[[#This Row],[I50%]]</f>
        <v>2649</v>
      </c>
    </row>
    <row r="96" spans="1:59" x14ac:dyDescent="0.2">
      <c r="A96">
        <v>1591105623</v>
      </c>
      <c r="B96">
        <v>240</v>
      </c>
      <c r="D96" t="s">
        <v>48</v>
      </c>
      <c r="E96" t="s">
        <v>315</v>
      </c>
      <c r="F96" t="s">
        <v>49</v>
      </c>
      <c r="G96">
        <v>16060</v>
      </c>
      <c r="H96">
        <v>17703</v>
      </c>
      <c r="I96">
        <v>18481</v>
      </c>
      <c r="J96">
        <v>19356</v>
      </c>
      <c r="K96">
        <v>21473</v>
      </c>
      <c r="L96">
        <v>22351</v>
      </c>
      <c r="M96">
        <v>22946</v>
      </c>
      <c r="N96">
        <v>23289</v>
      </c>
      <c r="O96">
        <v>23523</v>
      </c>
      <c r="P96">
        <v>23523</v>
      </c>
      <c r="Q96">
        <v>23523</v>
      </c>
      <c r="R96">
        <v>23523</v>
      </c>
      <c r="S96">
        <v>2280</v>
      </c>
      <c r="T96">
        <v>2361</v>
      </c>
      <c r="U96">
        <v>2443</v>
      </c>
      <c r="V96">
        <v>2461</v>
      </c>
      <c r="W96">
        <v>2504</v>
      </c>
      <c r="X96">
        <v>2523</v>
      </c>
      <c r="Y96">
        <v>2539</v>
      </c>
      <c r="Z96">
        <v>2541</v>
      </c>
      <c r="AA96">
        <v>2562</v>
      </c>
      <c r="AB96">
        <v>2562</v>
      </c>
      <c r="AC96">
        <v>2562</v>
      </c>
      <c r="AD96">
        <v>2562</v>
      </c>
      <c r="AE96">
        <v>369</v>
      </c>
      <c r="AF96">
        <v>376</v>
      </c>
      <c r="AG96">
        <v>381</v>
      </c>
      <c r="AH96">
        <v>385</v>
      </c>
      <c r="AI96">
        <v>393</v>
      </c>
      <c r="AJ96">
        <v>400</v>
      </c>
      <c r="AK96">
        <v>407</v>
      </c>
      <c r="AL96">
        <v>414</v>
      </c>
      <c r="AM96">
        <v>434</v>
      </c>
      <c r="AN96">
        <v>434</v>
      </c>
      <c r="AO96">
        <v>434</v>
      </c>
      <c r="AP96">
        <v>434</v>
      </c>
      <c r="AQ96">
        <v>2710</v>
      </c>
      <c r="AR96">
        <v>0</v>
      </c>
      <c r="AS96">
        <v>14460</v>
      </c>
      <c r="AT96">
        <v>14458</v>
      </c>
      <c r="AU96">
        <v>2772</v>
      </c>
      <c r="AV96">
        <v>26020</v>
      </c>
      <c r="AW96">
        <v>366</v>
      </c>
      <c r="AX96">
        <v>365</v>
      </c>
      <c r="AY96">
        <v>260</v>
      </c>
      <c r="AZ96">
        <v>623</v>
      </c>
      <c r="BA96">
        <v>2281</v>
      </c>
      <c r="BB96">
        <v>2296</v>
      </c>
      <c r="BC96">
        <v>1794</v>
      </c>
      <c r="BD96">
        <v>2719</v>
      </c>
      <c r="BE96">
        <v>63</v>
      </c>
      <c r="BF96">
        <f>Table7[[#This Row],[50%]]-(Table7[[#This Row],[S50%]]+Table7[[#This Row],[I50%]])</f>
        <v>13411</v>
      </c>
      <c r="BG96" s="2">
        <f>Table7[[#This Row],[S50%]]+Table7[[#This Row],[I50%]]</f>
        <v>2649</v>
      </c>
    </row>
    <row r="97" spans="1:59" x14ac:dyDescent="0.2">
      <c r="A97">
        <v>1591105625</v>
      </c>
      <c r="B97">
        <v>240</v>
      </c>
      <c r="D97" t="s">
        <v>48</v>
      </c>
      <c r="E97" t="s">
        <v>314</v>
      </c>
      <c r="F97" t="s">
        <v>49</v>
      </c>
      <c r="G97">
        <v>16288</v>
      </c>
      <c r="H97">
        <v>18077</v>
      </c>
      <c r="I97">
        <v>18478</v>
      </c>
      <c r="J97">
        <v>19356</v>
      </c>
      <c r="K97">
        <v>21490</v>
      </c>
      <c r="L97">
        <v>22344</v>
      </c>
      <c r="M97">
        <v>22820</v>
      </c>
      <c r="N97">
        <v>22946</v>
      </c>
      <c r="O97">
        <v>23359</v>
      </c>
      <c r="P97">
        <v>23359</v>
      </c>
      <c r="Q97">
        <v>23359</v>
      </c>
      <c r="R97">
        <v>23359</v>
      </c>
      <c r="S97">
        <v>2288</v>
      </c>
      <c r="T97">
        <v>2362</v>
      </c>
      <c r="U97">
        <v>2445</v>
      </c>
      <c r="V97">
        <v>2468</v>
      </c>
      <c r="W97">
        <v>2505</v>
      </c>
      <c r="X97">
        <v>2531</v>
      </c>
      <c r="Y97">
        <v>2562</v>
      </c>
      <c r="Z97">
        <v>2571</v>
      </c>
      <c r="AA97">
        <v>2573</v>
      </c>
      <c r="AB97">
        <v>2573</v>
      </c>
      <c r="AC97">
        <v>2573</v>
      </c>
      <c r="AD97">
        <v>2573</v>
      </c>
      <c r="AE97">
        <v>370</v>
      </c>
      <c r="AF97">
        <v>377</v>
      </c>
      <c r="AG97">
        <v>383</v>
      </c>
      <c r="AH97">
        <v>389</v>
      </c>
      <c r="AI97">
        <v>397</v>
      </c>
      <c r="AJ97">
        <v>403</v>
      </c>
      <c r="AK97">
        <v>413</v>
      </c>
      <c r="AL97">
        <v>414</v>
      </c>
      <c r="AM97">
        <v>434</v>
      </c>
      <c r="AN97">
        <v>434</v>
      </c>
      <c r="AO97">
        <v>434</v>
      </c>
      <c r="AP97">
        <v>434</v>
      </c>
      <c r="AQ97">
        <v>2738</v>
      </c>
      <c r="AR97">
        <v>0</v>
      </c>
      <c r="AS97">
        <v>14498</v>
      </c>
      <c r="AT97">
        <v>14481</v>
      </c>
      <c r="AU97">
        <v>2772</v>
      </c>
      <c r="AV97">
        <v>26020</v>
      </c>
      <c r="AW97">
        <v>366</v>
      </c>
      <c r="AX97">
        <v>365</v>
      </c>
      <c r="AY97">
        <v>260</v>
      </c>
      <c r="AZ97">
        <v>623</v>
      </c>
      <c r="BA97">
        <v>2281</v>
      </c>
      <c r="BB97">
        <v>2297</v>
      </c>
      <c r="BC97">
        <v>1794</v>
      </c>
      <c r="BD97">
        <v>2719</v>
      </c>
      <c r="BE97">
        <v>63</v>
      </c>
      <c r="BF97">
        <f>Table7[[#This Row],[50%]]-(Table7[[#This Row],[S50%]]+Table7[[#This Row],[I50%]])</f>
        <v>13630</v>
      </c>
      <c r="BG97" s="2">
        <f>Table7[[#This Row],[S50%]]+Table7[[#This Row],[I50%]]</f>
        <v>2658</v>
      </c>
    </row>
    <row r="98" spans="1:59" x14ac:dyDescent="0.2">
      <c r="A98">
        <v>1591105627</v>
      </c>
      <c r="B98">
        <v>240</v>
      </c>
      <c r="D98" t="s">
        <v>48</v>
      </c>
      <c r="E98" t="s">
        <v>321</v>
      </c>
      <c r="F98" t="s">
        <v>49</v>
      </c>
      <c r="G98">
        <v>16090</v>
      </c>
      <c r="H98">
        <v>17703</v>
      </c>
      <c r="I98">
        <v>18325</v>
      </c>
      <c r="J98">
        <v>18963</v>
      </c>
      <c r="K98">
        <v>21592</v>
      </c>
      <c r="L98">
        <v>22265</v>
      </c>
      <c r="M98">
        <v>22745</v>
      </c>
      <c r="N98">
        <v>22946</v>
      </c>
      <c r="O98">
        <v>23359</v>
      </c>
      <c r="P98">
        <v>23359</v>
      </c>
      <c r="Q98">
        <v>23359</v>
      </c>
      <c r="R98">
        <v>23359</v>
      </c>
      <c r="S98">
        <v>2294</v>
      </c>
      <c r="T98">
        <v>2368</v>
      </c>
      <c r="U98">
        <v>2441</v>
      </c>
      <c r="V98">
        <v>2464</v>
      </c>
      <c r="W98">
        <v>2517</v>
      </c>
      <c r="X98">
        <v>2537</v>
      </c>
      <c r="Y98">
        <v>2571</v>
      </c>
      <c r="Z98">
        <v>2573</v>
      </c>
      <c r="AA98">
        <v>2618</v>
      </c>
      <c r="AB98">
        <v>2618</v>
      </c>
      <c r="AC98">
        <v>2618</v>
      </c>
      <c r="AD98">
        <v>2618</v>
      </c>
      <c r="AE98">
        <v>370</v>
      </c>
      <c r="AF98">
        <v>378</v>
      </c>
      <c r="AG98">
        <v>384</v>
      </c>
      <c r="AH98">
        <v>392</v>
      </c>
      <c r="AI98">
        <v>402</v>
      </c>
      <c r="AJ98">
        <v>408</v>
      </c>
      <c r="AK98">
        <v>414</v>
      </c>
      <c r="AL98">
        <v>434</v>
      </c>
      <c r="AM98">
        <v>448</v>
      </c>
      <c r="AN98">
        <v>448</v>
      </c>
      <c r="AO98">
        <v>448</v>
      </c>
      <c r="AP98">
        <v>448</v>
      </c>
      <c r="AQ98">
        <v>2768</v>
      </c>
      <c r="AR98">
        <v>0</v>
      </c>
      <c r="AS98">
        <v>14508</v>
      </c>
      <c r="AT98">
        <v>14498</v>
      </c>
      <c r="AU98">
        <v>2772</v>
      </c>
      <c r="AV98">
        <v>26020</v>
      </c>
      <c r="AW98">
        <v>366</v>
      </c>
      <c r="AX98">
        <v>365</v>
      </c>
      <c r="AY98">
        <v>260</v>
      </c>
      <c r="AZ98">
        <v>623</v>
      </c>
      <c r="BA98">
        <v>2282</v>
      </c>
      <c r="BB98">
        <v>2297</v>
      </c>
      <c r="BC98">
        <v>1794</v>
      </c>
      <c r="BD98">
        <v>2719</v>
      </c>
      <c r="BE98">
        <v>63</v>
      </c>
      <c r="BF98">
        <f>Table7[[#This Row],[50%]]-(Table7[[#This Row],[S50%]]+Table7[[#This Row],[I50%]])</f>
        <v>13426</v>
      </c>
      <c r="BG98" s="2">
        <f>Table7[[#This Row],[S50%]]+Table7[[#This Row],[I50%]]</f>
        <v>2664</v>
      </c>
    </row>
    <row r="99" spans="1:59" x14ac:dyDescent="0.2">
      <c r="A99">
        <v>1591105629</v>
      </c>
      <c r="B99">
        <v>240</v>
      </c>
      <c r="D99" t="s">
        <v>48</v>
      </c>
      <c r="E99" t="s">
        <v>257</v>
      </c>
      <c r="F99" t="s">
        <v>49</v>
      </c>
      <c r="G99">
        <v>16026</v>
      </c>
      <c r="H99">
        <v>17698</v>
      </c>
      <c r="I99">
        <v>18149</v>
      </c>
      <c r="J99">
        <v>18556</v>
      </c>
      <c r="K99">
        <v>21211</v>
      </c>
      <c r="L99">
        <v>22162</v>
      </c>
      <c r="M99">
        <v>22745</v>
      </c>
      <c r="N99">
        <v>22946</v>
      </c>
      <c r="O99">
        <v>23359</v>
      </c>
      <c r="P99">
        <v>23359</v>
      </c>
      <c r="Q99">
        <v>23359</v>
      </c>
      <c r="R99">
        <v>23359</v>
      </c>
      <c r="S99">
        <v>2288</v>
      </c>
      <c r="T99">
        <v>2357</v>
      </c>
      <c r="U99">
        <v>2406</v>
      </c>
      <c r="V99">
        <v>2442</v>
      </c>
      <c r="W99">
        <v>2496</v>
      </c>
      <c r="X99">
        <v>2532</v>
      </c>
      <c r="Y99">
        <v>2571</v>
      </c>
      <c r="Z99">
        <v>2573</v>
      </c>
      <c r="AA99">
        <v>2618</v>
      </c>
      <c r="AB99">
        <v>2618</v>
      </c>
      <c r="AC99">
        <v>2618</v>
      </c>
      <c r="AD99">
        <v>2618</v>
      </c>
      <c r="AE99">
        <v>368</v>
      </c>
      <c r="AF99">
        <v>377</v>
      </c>
      <c r="AG99">
        <v>383</v>
      </c>
      <c r="AH99">
        <v>389</v>
      </c>
      <c r="AI99">
        <v>398</v>
      </c>
      <c r="AJ99">
        <v>408</v>
      </c>
      <c r="AK99">
        <v>413</v>
      </c>
      <c r="AL99">
        <v>434</v>
      </c>
      <c r="AM99">
        <v>448</v>
      </c>
      <c r="AN99">
        <v>448</v>
      </c>
      <c r="AO99">
        <v>448</v>
      </c>
      <c r="AP99">
        <v>448</v>
      </c>
      <c r="AQ99">
        <v>2793</v>
      </c>
      <c r="AR99">
        <v>0</v>
      </c>
      <c r="AS99">
        <v>14509</v>
      </c>
      <c r="AT99">
        <v>14503</v>
      </c>
      <c r="AU99">
        <v>2772</v>
      </c>
      <c r="AV99">
        <v>26020</v>
      </c>
      <c r="AW99">
        <v>366</v>
      </c>
      <c r="AX99">
        <v>365</v>
      </c>
      <c r="AY99">
        <v>260</v>
      </c>
      <c r="AZ99">
        <v>623</v>
      </c>
      <c r="BA99">
        <v>2281</v>
      </c>
      <c r="BB99">
        <v>2296</v>
      </c>
      <c r="BC99">
        <v>1794</v>
      </c>
      <c r="BD99">
        <v>2719</v>
      </c>
      <c r="BE99">
        <v>63</v>
      </c>
      <c r="BF99">
        <f>Table7[[#This Row],[50%]]-(Table7[[#This Row],[S50%]]+Table7[[#This Row],[I50%]])</f>
        <v>13370</v>
      </c>
      <c r="BG99" s="2">
        <f>Table7[[#This Row],[S50%]]+Table7[[#This Row],[I50%]]</f>
        <v>2656</v>
      </c>
    </row>
    <row r="100" spans="1:59" x14ac:dyDescent="0.2">
      <c r="A100">
        <v>1591105631</v>
      </c>
      <c r="B100">
        <v>240</v>
      </c>
      <c r="D100" t="s">
        <v>48</v>
      </c>
      <c r="E100" t="s">
        <v>335</v>
      </c>
      <c r="F100" t="s">
        <v>49</v>
      </c>
      <c r="G100">
        <v>16090</v>
      </c>
      <c r="H100">
        <v>17534</v>
      </c>
      <c r="I100">
        <v>18240</v>
      </c>
      <c r="J100">
        <v>18826</v>
      </c>
      <c r="K100">
        <v>20984</v>
      </c>
      <c r="L100">
        <v>22265</v>
      </c>
      <c r="M100">
        <v>23169</v>
      </c>
      <c r="N100">
        <v>23359</v>
      </c>
      <c r="O100">
        <v>23392</v>
      </c>
      <c r="P100">
        <v>23392</v>
      </c>
      <c r="Q100">
        <v>23392</v>
      </c>
      <c r="R100">
        <v>23392</v>
      </c>
      <c r="S100">
        <v>2285</v>
      </c>
      <c r="T100">
        <v>2356</v>
      </c>
      <c r="U100">
        <v>2413</v>
      </c>
      <c r="V100">
        <v>2442</v>
      </c>
      <c r="W100">
        <v>2517</v>
      </c>
      <c r="X100">
        <v>2545</v>
      </c>
      <c r="Y100">
        <v>2579</v>
      </c>
      <c r="Z100">
        <v>2613</v>
      </c>
      <c r="AA100">
        <v>2618</v>
      </c>
      <c r="AB100">
        <v>2618</v>
      </c>
      <c r="AC100">
        <v>2618</v>
      </c>
      <c r="AD100">
        <v>2618</v>
      </c>
      <c r="AE100">
        <v>368</v>
      </c>
      <c r="AF100">
        <v>378</v>
      </c>
      <c r="AG100">
        <v>385</v>
      </c>
      <c r="AH100">
        <v>392</v>
      </c>
      <c r="AI100">
        <v>400</v>
      </c>
      <c r="AJ100">
        <v>409</v>
      </c>
      <c r="AK100">
        <v>420</v>
      </c>
      <c r="AL100">
        <v>434</v>
      </c>
      <c r="AM100">
        <v>448</v>
      </c>
      <c r="AN100">
        <v>448</v>
      </c>
      <c r="AO100">
        <v>448</v>
      </c>
      <c r="AP100">
        <v>448</v>
      </c>
      <c r="AQ100">
        <v>2822</v>
      </c>
      <c r="AR100">
        <v>0</v>
      </c>
      <c r="AS100">
        <v>14521</v>
      </c>
      <c r="AT100">
        <v>14521</v>
      </c>
      <c r="AU100">
        <v>2772</v>
      </c>
      <c r="AV100">
        <v>26020</v>
      </c>
      <c r="AW100">
        <v>366</v>
      </c>
      <c r="AX100">
        <v>365</v>
      </c>
      <c r="AY100">
        <v>260</v>
      </c>
      <c r="AZ100">
        <v>623</v>
      </c>
      <c r="BA100">
        <v>2282</v>
      </c>
      <c r="BB100">
        <v>2297</v>
      </c>
      <c r="BC100">
        <v>1794</v>
      </c>
      <c r="BD100">
        <v>2719</v>
      </c>
      <c r="BE100">
        <v>63</v>
      </c>
      <c r="BF100">
        <f>Table7[[#This Row],[50%]]-(Table7[[#This Row],[S50%]]+Table7[[#This Row],[I50%]])</f>
        <v>13437</v>
      </c>
      <c r="BG100" s="2">
        <f>Table7[[#This Row],[S50%]]+Table7[[#This Row],[I50%]]</f>
        <v>2653</v>
      </c>
    </row>
    <row r="101" spans="1:59" x14ac:dyDescent="0.2">
      <c r="A101">
        <v>1591105633</v>
      </c>
      <c r="B101">
        <v>240</v>
      </c>
      <c r="D101" t="s">
        <v>48</v>
      </c>
      <c r="E101" t="s">
        <v>311</v>
      </c>
      <c r="F101" t="s">
        <v>49</v>
      </c>
      <c r="G101">
        <v>16090</v>
      </c>
      <c r="H101">
        <v>17659</v>
      </c>
      <c r="I101">
        <v>18240</v>
      </c>
      <c r="J101">
        <v>18826</v>
      </c>
      <c r="K101">
        <v>20591</v>
      </c>
      <c r="L101">
        <v>22265</v>
      </c>
      <c r="M101">
        <v>23123</v>
      </c>
      <c r="N101">
        <v>23169</v>
      </c>
      <c r="O101">
        <v>23392</v>
      </c>
      <c r="P101">
        <v>23392</v>
      </c>
      <c r="Q101">
        <v>23392</v>
      </c>
      <c r="R101">
        <v>23392</v>
      </c>
      <c r="S101">
        <v>2288</v>
      </c>
      <c r="T101">
        <v>2359</v>
      </c>
      <c r="U101">
        <v>2438</v>
      </c>
      <c r="V101">
        <v>2471</v>
      </c>
      <c r="W101">
        <v>2524</v>
      </c>
      <c r="X101">
        <v>2548</v>
      </c>
      <c r="Y101">
        <v>2579</v>
      </c>
      <c r="Z101">
        <v>2613</v>
      </c>
      <c r="AA101">
        <v>2618</v>
      </c>
      <c r="AB101">
        <v>2618</v>
      </c>
      <c r="AC101">
        <v>2618</v>
      </c>
      <c r="AD101">
        <v>2618</v>
      </c>
      <c r="AE101">
        <v>371</v>
      </c>
      <c r="AF101">
        <v>379</v>
      </c>
      <c r="AG101">
        <v>388</v>
      </c>
      <c r="AH101">
        <v>391</v>
      </c>
      <c r="AI101">
        <v>398</v>
      </c>
      <c r="AJ101">
        <v>408</v>
      </c>
      <c r="AK101">
        <v>411</v>
      </c>
      <c r="AL101">
        <v>420</v>
      </c>
      <c r="AM101">
        <v>448</v>
      </c>
      <c r="AN101">
        <v>448</v>
      </c>
      <c r="AO101">
        <v>448</v>
      </c>
      <c r="AP101">
        <v>448</v>
      </c>
      <c r="AQ101">
        <v>2850</v>
      </c>
      <c r="AR101">
        <v>0</v>
      </c>
      <c r="AS101">
        <v>14543</v>
      </c>
      <c r="AT101">
        <v>14541</v>
      </c>
      <c r="AU101">
        <v>2772</v>
      </c>
      <c r="AV101">
        <v>26020</v>
      </c>
      <c r="AW101">
        <v>366</v>
      </c>
      <c r="AX101">
        <v>365</v>
      </c>
      <c r="AY101">
        <v>260</v>
      </c>
      <c r="AZ101">
        <v>623</v>
      </c>
      <c r="BA101">
        <v>2282</v>
      </c>
      <c r="BB101">
        <v>2297</v>
      </c>
      <c r="BC101">
        <v>1794</v>
      </c>
      <c r="BD101">
        <v>2719</v>
      </c>
      <c r="BE101">
        <v>63</v>
      </c>
      <c r="BF101">
        <f>Table7[[#This Row],[50%]]-(Table7[[#This Row],[S50%]]+Table7[[#This Row],[I50%]])</f>
        <v>13431</v>
      </c>
      <c r="BG101" s="2">
        <f>Table7[[#This Row],[S50%]]+Table7[[#This Row],[I50%]]</f>
        <v>2659</v>
      </c>
    </row>
    <row r="102" spans="1:59" x14ac:dyDescent="0.2">
      <c r="A102">
        <v>1591105635</v>
      </c>
      <c r="B102">
        <v>240</v>
      </c>
      <c r="D102" t="s">
        <v>48</v>
      </c>
      <c r="E102" t="s">
        <v>312</v>
      </c>
      <c r="F102" t="s">
        <v>49</v>
      </c>
      <c r="G102">
        <v>16077</v>
      </c>
      <c r="H102">
        <v>17659</v>
      </c>
      <c r="I102">
        <v>18240</v>
      </c>
      <c r="J102">
        <v>18754</v>
      </c>
      <c r="K102">
        <v>20010</v>
      </c>
      <c r="L102">
        <v>21923</v>
      </c>
      <c r="M102">
        <v>23123</v>
      </c>
      <c r="N102">
        <v>23169</v>
      </c>
      <c r="O102">
        <v>23392</v>
      </c>
      <c r="P102">
        <v>23392</v>
      </c>
      <c r="Q102">
        <v>23392</v>
      </c>
      <c r="R102">
        <v>23392</v>
      </c>
      <c r="S102">
        <v>2285</v>
      </c>
      <c r="T102">
        <v>2379</v>
      </c>
      <c r="U102">
        <v>2438</v>
      </c>
      <c r="V102">
        <v>2475</v>
      </c>
      <c r="W102">
        <v>2514</v>
      </c>
      <c r="X102">
        <v>2536</v>
      </c>
      <c r="Y102">
        <v>2579</v>
      </c>
      <c r="Z102">
        <v>2613</v>
      </c>
      <c r="AA102">
        <v>2618</v>
      </c>
      <c r="AB102">
        <v>2618</v>
      </c>
      <c r="AC102">
        <v>2618</v>
      </c>
      <c r="AD102">
        <v>2618</v>
      </c>
      <c r="AE102">
        <v>369</v>
      </c>
      <c r="AF102">
        <v>379</v>
      </c>
      <c r="AG102">
        <v>387</v>
      </c>
      <c r="AH102">
        <v>389</v>
      </c>
      <c r="AI102">
        <v>397</v>
      </c>
      <c r="AJ102">
        <v>403</v>
      </c>
      <c r="AK102">
        <v>411</v>
      </c>
      <c r="AL102">
        <v>420</v>
      </c>
      <c r="AM102">
        <v>448</v>
      </c>
      <c r="AN102">
        <v>448</v>
      </c>
      <c r="AO102">
        <v>448</v>
      </c>
      <c r="AP102">
        <v>448</v>
      </c>
      <c r="AQ102">
        <v>2882</v>
      </c>
      <c r="AR102">
        <v>0</v>
      </c>
      <c r="AS102">
        <v>14567</v>
      </c>
      <c r="AT102">
        <v>14551</v>
      </c>
      <c r="AU102">
        <v>2772</v>
      </c>
      <c r="AV102">
        <v>26020</v>
      </c>
      <c r="AW102">
        <v>366</v>
      </c>
      <c r="AX102">
        <v>365</v>
      </c>
      <c r="AY102">
        <v>260</v>
      </c>
      <c r="AZ102">
        <v>623</v>
      </c>
      <c r="BA102">
        <v>2281</v>
      </c>
      <c r="BB102">
        <v>2297</v>
      </c>
      <c r="BC102">
        <v>1794</v>
      </c>
      <c r="BD102">
        <v>2719</v>
      </c>
      <c r="BE102">
        <v>63</v>
      </c>
      <c r="BF102">
        <f>Table7[[#This Row],[50%]]-(Table7[[#This Row],[S50%]]+Table7[[#This Row],[I50%]])</f>
        <v>13423</v>
      </c>
      <c r="BG102" s="2">
        <f>Table7[[#This Row],[S50%]]+Table7[[#This Row],[I50%]]</f>
        <v>2654</v>
      </c>
    </row>
    <row r="103" spans="1:59" x14ac:dyDescent="0.2">
      <c r="A103">
        <v>1591105637</v>
      </c>
      <c r="B103">
        <v>240</v>
      </c>
      <c r="D103" t="s">
        <v>48</v>
      </c>
      <c r="E103" t="s">
        <v>314</v>
      </c>
      <c r="F103" t="s">
        <v>49</v>
      </c>
      <c r="G103">
        <v>16077</v>
      </c>
      <c r="H103">
        <v>17357</v>
      </c>
      <c r="I103">
        <v>18256</v>
      </c>
      <c r="J103">
        <v>18754</v>
      </c>
      <c r="K103">
        <v>20009</v>
      </c>
      <c r="L103">
        <v>21764</v>
      </c>
      <c r="M103">
        <v>23123</v>
      </c>
      <c r="N103">
        <v>23169</v>
      </c>
      <c r="O103">
        <v>23392</v>
      </c>
      <c r="P103">
        <v>23392</v>
      </c>
      <c r="Q103">
        <v>23392</v>
      </c>
      <c r="R103">
        <v>23392</v>
      </c>
      <c r="S103">
        <v>2282</v>
      </c>
      <c r="T103">
        <v>2362</v>
      </c>
      <c r="U103">
        <v>2423</v>
      </c>
      <c r="V103">
        <v>2445</v>
      </c>
      <c r="W103">
        <v>2505</v>
      </c>
      <c r="X103">
        <v>2536</v>
      </c>
      <c r="Y103">
        <v>2579</v>
      </c>
      <c r="Z103">
        <v>2579</v>
      </c>
      <c r="AA103">
        <v>2613</v>
      </c>
      <c r="AB103">
        <v>2613</v>
      </c>
      <c r="AC103">
        <v>2613</v>
      </c>
      <c r="AD103">
        <v>2613</v>
      </c>
      <c r="AE103">
        <v>369</v>
      </c>
      <c r="AF103">
        <v>378</v>
      </c>
      <c r="AG103">
        <v>386</v>
      </c>
      <c r="AH103">
        <v>388</v>
      </c>
      <c r="AI103">
        <v>395</v>
      </c>
      <c r="AJ103">
        <v>399</v>
      </c>
      <c r="AK103">
        <v>411</v>
      </c>
      <c r="AL103">
        <v>412</v>
      </c>
      <c r="AM103">
        <v>420</v>
      </c>
      <c r="AN103">
        <v>420</v>
      </c>
      <c r="AO103">
        <v>420</v>
      </c>
      <c r="AP103">
        <v>420</v>
      </c>
      <c r="AQ103">
        <v>2907</v>
      </c>
      <c r="AR103">
        <v>0</v>
      </c>
      <c r="AS103">
        <v>14577</v>
      </c>
      <c r="AT103">
        <v>14560</v>
      </c>
      <c r="AU103">
        <v>2772</v>
      </c>
      <c r="AV103">
        <v>26020</v>
      </c>
      <c r="AW103">
        <v>366</v>
      </c>
      <c r="AX103">
        <v>365</v>
      </c>
      <c r="AY103">
        <v>260</v>
      </c>
      <c r="AZ103">
        <v>623</v>
      </c>
      <c r="BA103">
        <v>2282</v>
      </c>
      <c r="BB103">
        <v>2297</v>
      </c>
      <c r="BC103">
        <v>1794</v>
      </c>
      <c r="BD103">
        <v>2719</v>
      </c>
      <c r="BE103">
        <v>63</v>
      </c>
      <c r="BF103">
        <f>Table7[[#This Row],[50%]]-(Table7[[#This Row],[S50%]]+Table7[[#This Row],[I50%]])</f>
        <v>13426</v>
      </c>
      <c r="BG103" s="2">
        <f>Table7[[#This Row],[S50%]]+Table7[[#This Row],[I50%]]</f>
        <v>2651</v>
      </c>
    </row>
    <row r="104" spans="1:59" x14ac:dyDescent="0.2">
      <c r="A104">
        <v>1591105639</v>
      </c>
      <c r="B104">
        <v>240</v>
      </c>
      <c r="D104" t="s">
        <v>48</v>
      </c>
      <c r="E104" t="s">
        <v>321</v>
      </c>
      <c r="F104" t="s">
        <v>49</v>
      </c>
      <c r="G104">
        <v>16077</v>
      </c>
      <c r="H104">
        <v>17357</v>
      </c>
      <c r="I104">
        <v>18226</v>
      </c>
      <c r="J104">
        <v>18695</v>
      </c>
      <c r="K104">
        <v>19894</v>
      </c>
      <c r="L104">
        <v>21764</v>
      </c>
      <c r="M104">
        <v>22806</v>
      </c>
      <c r="N104">
        <v>23123</v>
      </c>
      <c r="O104">
        <v>23170</v>
      </c>
      <c r="P104">
        <v>23170</v>
      </c>
      <c r="Q104">
        <v>23170</v>
      </c>
      <c r="R104">
        <v>23170</v>
      </c>
      <c r="S104">
        <v>2288</v>
      </c>
      <c r="T104">
        <v>2379</v>
      </c>
      <c r="U104">
        <v>2427</v>
      </c>
      <c r="V104">
        <v>2439</v>
      </c>
      <c r="W104">
        <v>2492</v>
      </c>
      <c r="X104">
        <v>2526</v>
      </c>
      <c r="Y104">
        <v>2548</v>
      </c>
      <c r="Z104">
        <v>2555</v>
      </c>
      <c r="AA104">
        <v>2579</v>
      </c>
      <c r="AB104">
        <v>2579</v>
      </c>
      <c r="AC104">
        <v>2579</v>
      </c>
      <c r="AD104">
        <v>2579</v>
      </c>
      <c r="AE104">
        <v>367</v>
      </c>
      <c r="AF104">
        <v>378</v>
      </c>
      <c r="AG104">
        <v>384</v>
      </c>
      <c r="AH104">
        <v>386</v>
      </c>
      <c r="AI104">
        <v>393</v>
      </c>
      <c r="AJ104">
        <v>397</v>
      </c>
      <c r="AK104">
        <v>409</v>
      </c>
      <c r="AL104">
        <v>411</v>
      </c>
      <c r="AM104">
        <v>412</v>
      </c>
      <c r="AN104">
        <v>412</v>
      </c>
      <c r="AO104">
        <v>412</v>
      </c>
      <c r="AP104">
        <v>412</v>
      </c>
      <c r="AQ104">
        <v>2940</v>
      </c>
      <c r="AR104">
        <v>0</v>
      </c>
      <c r="AS104">
        <v>14599</v>
      </c>
      <c r="AT104">
        <v>14575</v>
      </c>
      <c r="AU104">
        <v>2772</v>
      </c>
      <c r="AV104">
        <v>26020</v>
      </c>
      <c r="AW104">
        <v>366</v>
      </c>
      <c r="AX104">
        <v>365</v>
      </c>
      <c r="AY104">
        <v>260</v>
      </c>
      <c r="AZ104">
        <v>623</v>
      </c>
      <c r="BA104">
        <v>2282</v>
      </c>
      <c r="BB104">
        <v>2297</v>
      </c>
      <c r="BC104">
        <v>1794</v>
      </c>
      <c r="BD104">
        <v>2719</v>
      </c>
      <c r="BE104">
        <v>63</v>
      </c>
      <c r="BF104">
        <f>Table7[[#This Row],[50%]]-(Table7[[#This Row],[S50%]]+Table7[[#This Row],[I50%]])</f>
        <v>13422</v>
      </c>
      <c r="BG104" s="2">
        <f>Table7[[#This Row],[S50%]]+Table7[[#This Row],[I50%]]</f>
        <v>2655</v>
      </c>
    </row>
    <row r="105" spans="1:59" x14ac:dyDescent="0.2">
      <c r="A105">
        <v>1591105641</v>
      </c>
      <c r="B105">
        <v>240</v>
      </c>
      <c r="D105" t="s">
        <v>48</v>
      </c>
      <c r="E105" t="s">
        <v>318</v>
      </c>
      <c r="F105" t="s">
        <v>49</v>
      </c>
      <c r="G105">
        <v>16306</v>
      </c>
      <c r="H105">
        <v>17740</v>
      </c>
      <c r="I105">
        <v>18546</v>
      </c>
      <c r="J105">
        <v>18782</v>
      </c>
      <c r="K105">
        <v>20336</v>
      </c>
      <c r="L105">
        <v>22355</v>
      </c>
      <c r="M105">
        <v>23170</v>
      </c>
      <c r="N105">
        <v>23407</v>
      </c>
      <c r="O105">
        <v>23784</v>
      </c>
      <c r="P105">
        <v>23784</v>
      </c>
      <c r="Q105">
        <v>23784</v>
      </c>
      <c r="R105">
        <v>23784</v>
      </c>
      <c r="S105">
        <v>2296</v>
      </c>
      <c r="T105">
        <v>2398</v>
      </c>
      <c r="U105">
        <v>2438</v>
      </c>
      <c r="V105">
        <v>2462</v>
      </c>
      <c r="W105">
        <v>2505</v>
      </c>
      <c r="X105">
        <v>2524</v>
      </c>
      <c r="Y105">
        <v>2543</v>
      </c>
      <c r="Z105">
        <v>2548</v>
      </c>
      <c r="AA105">
        <v>2555</v>
      </c>
      <c r="AB105">
        <v>2555</v>
      </c>
      <c r="AC105">
        <v>2555</v>
      </c>
      <c r="AD105">
        <v>2555</v>
      </c>
      <c r="AE105">
        <v>368</v>
      </c>
      <c r="AF105">
        <v>377</v>
      </c>
      <c r="AG105">
        <v>385</v>
      </c>
      <c r="AH105">
        <v>387</v>
      </c>
      <c r="AI105">
        <v>393</v>
      </c>
      <c r="AJ105">
        <v>397</v>
      </c>
      <c r="AK105">
        <v>412</v>
      </c>
      <c r="AL105">
        <v>413</v>
      </c>
      <c r="AM105">
        <v>425</v>
      </c>
      <c r="AN105">
        <v>425</v>
      </c>
      <c r="AO105">
        <v>425</v>
      </c>
      <c r="AP105">
        <v>425</v>
      </c>
      <c r="AQ105">
        <v>2965</v>
      </c>
      <c r="AR105">
        <v>0</v>
      </c>
      <c r="AS105">
        <v>14635</v>
      </c>
      <c r="AT105">
        <v>14591</v>
      </c>
      <c r="AU105">
        <v>2772</v>
      </c>
      <c r="AV105">
        <v>26020</v>
      </c>
      <c r="AW105">
        <v>366</v>
      </c>
      <c r="AX105">
        <v>365</v>
      </c>
      <c r="AY105">
        <v>260</v>
      </c>
      <c r="AZ105">
        <v>623</v>
      </c>
      <c r="BA105">
        <v>2282</v>
      </c>
      <c r="BB105">
        <v>2297</v>
      </c>
      <c r="BC105">
        <v>1794</v>
      </c>
      <c r="BD105">
        <v>2719</v>
      </c>
      <c r="BE105">
        <v>63</v>
      </c>
      <c r="BF105">
        <f>Table7[[#This Row],[50%]]-(Table7[[#This Row],[S50%]]+Table7[[#This Row],[I50%]])</f>
        <v>13642</v>
      </c>
      <c r="BG105" s="2">
        <f>Table7[[#This Row],[S50%]]+Table7[[#This Row],[I50%]]</f>
        <v>2664</v>
      </c>
    </row>
    <row r="106" spans="1:59" x14ac:dyDescent="0.2">
      <c r="A106">
        <v>1591105643</v>
      </c>
      <c r="B106">
        <v>240</v>
      </c>
      <c r="D106" t="s">
        <v>48</v>
      </c>
      <c r="E106" t="s">
        <v>321</v>
      </c>
      <c r="F106" t="s">
        <v>49</v>
      </c>
      <c r="G106">
        <v>15999</v>
      </c>
      <c r="H106">
        <v>17510</v>
      </c>
      <c r="I106">
        <v>18251</v>
      </c>
      <c r="J106">
        <v>18611</v>
      </c>
      <c r="K106">
        <v>19894</v>
      </c>
      <c r="L106">
        <v>21764</v>
      </c>
      <c r="M106">
        <v>23170</v>
      </c>
      <c r="N106">
        <v>23407</v>
      </c>
      <c r="O106">
        <v>23784</v>
      </c>
      <c r="P106">
        <v>23784</v>
      </c>
      <c r="Q106">
        <v>23784</v>
      </c>
      <c r="R106">
        <v>23784</v>
      </c>
      <c r="S106">
        <v>2282</v>
      </c>
      <c r="T106">
        <v>2377</v>
      </c>
      <c r="U106">
        <v>2431</v>
      </c>
      <c r="V106">
        <v>2440</v>
      </c>
      <c r="W106">
        <v>2501</v>
      </c>
      <c r="X106">
        <v>2517</v>
      </c>
      <c r="Y106">
        <v>2533</v>
      </c>
      <c r="Z106">
        <v>2555</v>
      </c>
      <c r="AA106">
        <v>2582</v>
      </c>
      <c r="AB106">
        <v>2582</v>
      </c>
      <c r="AC106">
        <v>2582</v>
      </c>
      <c r="AD106">
        <v>2582</v>
      </c>
      <c r="AE106">
        <v>365</v>
      </c>
      <c r="AF106">
        <v>375</v>
      </c>
      <c r="AG106">
        <v>383</v>
      </c>
      <c r="AH106">
        <v>387</v>
      </c>
      <c r="AI106">
        <v>393</v>
      </c>
      <c r="AJ106">
        <v>398</v>
      </c>
      <c r="AK106">
        <v>413</v>
      </c>
      <c r="AL106">
        <v>418</v>
      </c>
      <c r="AM106">
        <v>425</v>
      </c>
      <c r="AN106">
        <v>425</v>
      </c>
      <c r="AO106">
        <v>425</v>
      </c>
      <c r="AP106">
        <v>425</v>
      </c>
      <c r="AQ106">
        <v>2991</v>
      </c>
      <c r="AR106">
        <v>0</v>
      </c>
      <c r="AS106">
        <v>14642</v>
      </c>
      <c r="AT106">
        <v>14594</v>
      </c>
      <c r="AU106">
        <v>2772</v>
      </c>
      <c r="AV106">
        <v>26020</v>
      </c>
      <c r="AW106">
        <v>366</v>
      </c>
      <c r="AX106">
        <v>365</v>
      </c>
      <c r="AY106">
        <v>260</v>
      </c>
      <c r="AZ106">
        <v>623</v>
      </c>
      <c r="BA106">
        <v>2282</v>
      </c>
      <c r="BB106">
        <v>2297</v>
      </c>
      <c r="BC106">
        <v>1794</v>
      </c>
      <c r="BD106">
        <v>2719</v>
      </c>
      <c r="BE106">
        <v>63</v>
      </c>
      <c r="BF106">
        <f>Table7[[#This Row],[50%]]-(Table7[[#This Row],[S50%]]+Table7[[#This Row],[I50%]])</f>
        <v>13352</v>
      </c>
      <c r="BG106" s="2">
        <f>Table7[[#This Row],[S50%]]+Table7[[#This Row],[I50%]]</f>
        <v>2647</v>
      </c>
    </row>
    <row r="107" spans="1:59" x14ac:dyDescent="0.2">
      <c r="A107">
        <v>1591105645</v>
      </c>
      <c r="B107">
        <v>240</v>
      </c>
      <c r="D107" t="s">
        <v>48</v>
      </c>
      <c r="E107" t="s">
        <v>321</v>
      </c>
      <c r="F107" t="s">
        <v>49</v>
      </c>
      <c r="G107">
        <v>16214</v>
      </c>
      <c r="H107">
        <v>17510</v>
      </c>
      <c r="I107">
        <v>18226</v>
      </c>
      <c r="J107">
        <v>18611</v>
      </c>
      <c r="K107">
        <v>20242</v>
      </c>
      <c r="L107">
        <v>22009</v>
      </c>
      <c r="M107">
        <v>23360</v>
      </c>
      <c r="N107">
        <v>23407</v>
      </c>
      <c r="O107">
        <v>23784</v>
      </c>
      <c r="P107">
        <v>23784</v>
      </c>
      <c r="Q107">
        <v>23784</v>
      </c>
      <c r="R107">
        <v>23784</v>
      </c>
      <c r="S107">
        <v>2292</v>
      </c>
      <c r="T107">
        <v>2359</v>
      </c>
      <c r="U107">
        <v>2434</v>
      </c>
      <c r="V107">
        <v>2453</v>
      </c>
      <c r="W107">
        <v>2501</v>
      </c>
      <c r="X107">
        <v>2532</v>
      </c>
      <c r="Y107">
        <v>2582</v>
      </c>
      <c r="Z107">
        <v>2601</v>
      </c>
      <c r="AA107">
        <v>2630</v>
      </c>
      <c r="AB107">
        <v>2630</v>
      </c>
      <c r="AC107">
        <v>2630</v>
      </c>
      <c r="AD107">
        <v>2630</v>
      </c>
      <c r="AE107">
        <v>365</v>
      </c>
      <c r="AF107">
        <v>375</v>
      </c>
      <c r="AG107">
        <v>380</v>
      </c>
      <c r="AH107">
        <v>386</v>
      </c>
      <c r="AI107">
        <v>393</v>
      </c>
      <c r="AJ107">
        <v>401</v>
      </c>
      <c r="AK107">
        <v>413</v>
      </c>
      <c r="AL107">
        <v>418</v>
      </c>
      <c r="AM107">
        <v>425</v>
      </c>
      <c r="AN107">
        <v>425</v>
      </c>
      <c r="AO107">
        <v>425</v>
      </c>
      <c r="AP107">
        <v>425</v>
      </c>
      <c r="AQ107">
        <v>3024</v>
      </c>
      <c r="AR107">
        <v>0</v>
      </c>
      <c r="AS107">
        <v>14659</v>
      </c>
      <c r="AT107">
        <v>14611</v>
      </c>
      <c r="AU107">
        <v>2772</v>
      </c>
      <c r="AV107">
        <v>26020</v>
      </c>
      <c r="AW107">
        <v>366</v>
      </c>
      <c r="AX107">
        <v>365</v>
      </c>
      <c r="AY107">
        <v>260</v>
      </c>
      <c r="AZ107">
        <v>623</v>
      </c>
      <c r="BA107">
        <v>2282</v>
      </c>
      <c r="BB107">
        <v>2297</v>
      </c>
      <c r="BC107">
        <v>1794</v>
      </c>
      <c r="BD107">
        <v>2719</v>
      </c>
      <c r="BE107">
        <v>63</v>
      </c>
      <c r="BF107">
        <f>Table7[[#This Row],[50%]]-(Table7[[#This Row],[S50%]]+Table7[[#This Row],[I50%]])</f>
        <v>13557</v>
      </c>
      <c r="BG107" s="2">
        <f>Table7[[#This Row],[S50%]]+Table7[[#This Row],[I50%]]</f>
        <v>2657</v>
      </c>
    </row>
    <row r="108" spans="1:59" x14ac:dyDescent="0.2">
      <c r="A108">
        <v>1591105647</v>
      </c>
      <c r="B108">
        <v>240</v>
      </c>
      <c r="D108" t="s">
        <v>48</v>
      </c>
      <c r="E108" t="s">
        <v>320</v>
      </c>
      <c r="F108" t="s">
        <v>49</v>
      </c>
      <c r="G108">
        <v>16590</v>
      </c>
      <c r="H108">
        <v>18183</v>
      </c>
      <c r="I108">
        <v>18619</v>
      </c>
      <c r="J108">
        <v>18856</v>
      </c>
      <c r="K108">
        <v>20485</v>
      </c>
      <c r="L108">
        <v>22355</v>
      </c>
      <c r="M108">
        <v>23360</v>
      </c>
      <c r="N108">
        <v>23407</v>
      </c>
      <c r="O108">
        <v>23784</v>
      </c>
      <c r="P108">
        <v>23784</v>
      </c>
      <c r="Q108">
        <v>23784</v>
      </c>
      <c r="R108">
        <v>23784</v>
      </c>
      <c r="S108">
        <v>2299</v>
      </c>
      <c r="T108">
        <v>2391</v>
      </c>
      <c r="U108">
        <v>2439</v>
      </c>
      <c r="V108">
        <v>2468</v>
      </c>
      <c r="W108">
        <v>2510</v>
      </c>
      <c r="X108">
        <v>2532</v>
      </c>
      <c r="Y108">
        <v>2582</v>
      </c>
      <c r="Z108">
        <v>2601</v>
      </c>
      <c r="AA108">
        <v>2630</v>
      </c>
      <c r="AB108">
        <v>2630</v>
      </c>
      <c r="AC108">
        <v>2630</v>
      </c>
      <c r="AD108">
        <v>2630</v>
      </c>
      <c r="AE108">
        <v>368</v>
      </c>
      <c r="AF108">
        <v>375</v>
      </c>
      <c r="AG108">
        <v>383</v>
      </c>
      <c r="AH108">
        <v>387</v>
      </c>
      <c r="AI108">
        <v>395</v>
      </c>
      <c r="AJ108">
        <v>404</v>
      </c>
      <c r="AK108">
        <v>413</v>
      </c>
      <c r="AL108">
        <v>418</v>
      </c>
      <c r="AM108">
        <v>425</v>
      </c>
      <c r="AN108">
        <v>425</v>
      </c>
      <c r="AO108">
        <v>425</v>
      </c>
      <c r="AP108">
        <v>425</v>
      </c>
      <c r="AQ108">
        <v>3050</v>
      </c>
      <c r="AR108">
        <v>0</v>
      </c>
      <c r="AS108">
        <v>14680</v>
      </c>
      <c r="AT108">
        <v>14632</v>
      </c>
      <c r="AU108">
        <v>2772</v>
      </c>
      <c r="AV108">
        <v>26020</v>
      </c>
      <c r="AW108">
        <v>366</v>
      </c>
      <c r="AX108">
        <v>365</v>
      </c>
      <c r="AY108">
        <v>260</v>
      </c>
      <c r="AZ108">
        <v>623</v>
      </c>
      <c r="BA108">
        <v>2282</v>
      </c>
      <c r="BB108">
        <v>2297</v>
      </c>
      <c r="BC108">
        <v>1794</v>
      </c>
      <c r="BD108">
        <v>2719</v>
      </c>
      <c r="BE108">
        <v>63</v>
      </c>
      <c r="BF108">
        <f>Table7[[#This Row],[50%]]-(Table7[[#This Row],[S50%]]+Table7[[#This Row],[I50%]])</f>
        <v>13923</v>
      </c>
      <c r="BG108" s="2">
        <f>Table7[[#This Row],[S50%]]+Table7[[#This Row],[I50%]]</f>
        <v>2667</v>
      </c>
    </row>
    <row r="109" spans="1:59" x14ac:dyDescent="0.2">
      <c r="A109">
        <v>1591105649</v>
      </c>
      <c r="B109">
        <v>240</v>
      </c>
      <c r="D109" t="s">
        <v>48</v>
      </c>
      <c r="E109" t="s">
        <v>311</v>
      </c>
      <c r="F109" t="s">
        <v>49</v>
      </c>
      <c r="G109">
        <v>16404</v>
      </c>
      <c r="H109">
        <v>18118</v>
      </c>
      <c r="I109">
        <v>18554</v>
      </c>
      <c r="J109">
        <v>18842</v>
      </c>
      <c r="K109">
        <v>20172</v>
      </c>
      <c r="L109">
        <v>21811</v>
      </c>
      <c r="M109">
        <v>23360</v>
      </c>
      <c r="N109">
        <v>23407</v>
      </c>
      <c r="O109">
        <v>23784</v>
      </c>
      <c r="P109">
        <v>23784</v>
      </c>
      <c r="Q109">
        <v>23784</v>
      </c>
      <c r="R109">
        <v>23784</v>
      </c>
      <c r="S109">
        <v>2282</v>
      </c>
      <c r="T109">
        <v>2383</v>
      </c>
      <c r="U109">
        <v>2445</v>
      </c>
      <c r="V109">
        <v>2475</v>
      </c>
      <c r="W109">
        <v>2511</v>
      </c>
      <c r="X109">
        <v>2532</v>
      </c>
      <c r="Y109">
        <v>2601</v>
      </c>
      <c r="Z109">
        <v>2616</v>
      </c>
      <c r="AA109">
        <v>2630</v>
      </c>
      <c r="AB109">
        <v>2630</v>
      </c>
      <c r="AC109">
        <v>2630</v>
      </c>
      <c r="AD109">
        <v>2630</v>
      </c>
      <c r="AE109">
        <v>367</v>
      </c>
      <c r="AF109">
        <v>375</v>
      </c>
      <c r="AG109">
        <v>381</v>
      </c>
      <c r="AH109">
        <v>387</v>
      </c>
      <c r="AI109">
        <v>395</v>
      </c>
      <c r="AJ109">
        <v>403</v>
      </c>
      <c r="AK109">
        <v>413</v>
      </c>
      <c r="AL109">
        <v>418</v>
      </c>
      <c r="AM109">
        <v>425</v>
      </c>
      <c r="AN109">
        <v>425</v>
      </c>
      <c r="AO109">
        <v>425</v>
      </c>
      <c r="AP109">
        <v>425</v>
      </c>
      <c r="AQ109">
        <v>3079</v>
      </c>
      <c r="AR109">
        <v>0</v>
      </c>
      <c r="AS109">
        <v>14695</v>
      </c>
      <c r="AT109">
        <v>14641</v>
      </c>
      <c r="AU109">
        <v>2772</v>
      </c>
      <c r="AV109">
        <v>26020</v>
      </c>
      <c r="AW109">
        <v>366</v>
      </c>
      <c r="AX109">
        <v>365</v>
      </c>
      <c r="AY109">
        <v>260</v>
      </c>
      <c r="AZ109">
        <v>623</v>
      </c>
      <c r="BA109">
        <v>2282</v>
      </c>
      <c r="BB109">
        <v>2297</v>
      </c>
      <c r="BC109">
        <v>1794</v>
      </c>
      <c r="BD109">
        <v>2719</v>
      </c>
      <c r="BE109">
        <v>63</v>
      </c>
      <c r="BF109">
        <f>Table7[[#This Row],[50%]]-(Table7[[#This Row],[S50%]]+Table7[[#This Row],[I50%]])</f>
        <v>13755</v>
      </c>
      <c r="BG109" s="2">
        <f>Table7[[#This Row],[S50%]]+Table7[[#This Row],[I50%]]</f>
        <v>2649</v>
      </c>
    </row>
    <row r="110" spans="1:59" x14ac:dyDescent="0.2">
      <c r="A110">
        <v>1591105651</v>
      </c>
      <c r="B110">
        <v>240</v>
      </c>
      <c r="D110" t="s">
        <v>48</v>
      </c>
      <c r="E110" t="s">
        <v>314</v>
      </c>
      <c r="F110" t="s">
        <v>49</v>
      </c>
      <c r="G110">
        <v>16005</v>
      </c>
      <c r="H110">
        <v>18113</v>
      </c>
      <c r="I110">
        <v>18619</v>
      </c>
      <c r="J110">
        <v>18847</v>
      </c>
      <c r="K110">
        <v>20172</v>
      </c>
      <c r="L110">
        <v>20674</v>
      </c>
      <c r="M110">
        <v>23216</v>
      </c>
      <c r="N110">
        <v>23276</v>
      </c>
      <c r="O110">
        <v>23360</v>
      </c>
      <c r="P110">
        <v>23360</v>
      </c>
      <c r="Q110">
        <v>23360</v>
      </c>
      <c r="R110">
        <v>23360</v>
      </c>
      <c r="S110">
        <v>2264</v>
      </c>
      <c r="T110">
        <v>2364</v>
      </c>
      <c r="U110">
        <v>2445</v>
      </c>
      <c r="V110">
        <v>2457</v>
      </c>
      <c r="W110">
        <v>2511</v>
      </c>
      <c r="X110">
        <v>2541</v>
      </c>
      <c r="Y110">
        <v>2601</v>
      </c>
      <c r="Z110">
        <v>2616</v>
      </c>
      <c r="AA110">
        <v>2630</v>
      </c>
      <c r="AB110">
        <v>2630</v>
      </c>
      <c r="AC110">
        <v>2630</v>
      </c>
      <c r="AD110">
        <v>2630</v>
      </c>
      <c r="AE110">
        <v>365</v>
      </c>
      <c r="AF110">
        <v>375</v>
      </c>
      <c r="AG110">
        <v>380</v>
      </c>
      <c r="AH110">
        <v>385</v>
      </c>
      <c r="AI110">
        <v>391</v>
      </c>
      <c r="AJ110">
        <v>397</v>
      </c>
      <c r="AK110">
        <v>403</v>
      </c>
      <c r="AL110">
        <v>404</v>
      </c>
      <c r="AM110">
        <v>405</v>
      </c>
      <c r="AN110">
        <v>405</v>
      </c>
      <c r="AO110">
        <v>405</v>
      </c>
      <c r="AP110">
        <v>405</v>
      </c>
      <c r="AQ110">
        <v>3103</v>
      </c>
      <c r="AR110">
        <v>0</v>
      </c>
      <c r="AS110">
        <v>14697</v>
      </c>
      <c r="AT110">
        <v>14648</v>
      </c>
      <c r="AU110">
        <v>2772</v>
      </c>
      <c r="AV110">
        <v>26020</v>
      </c>
      <c r="AW110">
        <v>366</v>
      </c>
      <c r="AX110">
        <v>365</v>
      </c>
      <c r="AY110">
        <v>260</v>
      </c>
      <c r="AZ110">
        <v>623</v>
      </c>
      <c r="BA110">
        <v>2282</v>
      </c>
      <c r="BB110">
        <v>2297</v>
      </c>
      <c r="BC110">
        <v>1794</v>
      </c>
      <c r="BD110">
        <v>2719</v>
      </c>
      <c r="BE110">
        <v>63</v>
      </c>
      <c r="BF110">
        <f>Table7[[#This Row],[50%]]-(Table7[[#This Row],[S50%]]+Table7[[#This Row],[I50%]])</f>
        <v>13376</v>
      </c>
      <c r="BG110" s="2">
        <f>Table7[[#This Row],[S50%]]+Table7[[#This Row],[I50%]]</f>
        <v>2629</v>
      </c>
    </row>
    <row r="111" spans="1:59" x14ac:dyDescent="0.2">
      <c r="A111">
        <v>1591105653</v>
      </c>
      <c r="B111">
        <v>240</v>
      </c>
      <c r="D111" t="s">
        <v>48</v>
      </c>
      <c r="E111" t="s">
        <v>312</v>
      </c>
      <c r="F111" t="s">
        <v>49</v>
      </c>
      <c r="G111">
        <v>16021</v>
      </c>
      <c r="H111">
        <v>18184</v>
      </c>
      <c r="I111">
        <v>18641</v>
      </c>
      <c r="J111">
        <v>18952</v>
      </c>
      <c r="K111">
        <v>20242</v>
      </c>
      <c r="L111">
        <v>21176</v>
      </c>
      <c r="M111">
        <v>23274</v>
      </c>
      <c r="N111">
        <v>23276</v>
      </c>
      <c r="O111">
        <v>23360</v>
      </c>
      <c r="P111">
        <v>23360</v>
      </c>
      <c r="Q111">
        <v>23360</v>
      </c>
      <c r="R111">
        <v>23360</v>
      </c>
      <c r="S111">
        <v>2279</v>
      </c>
      <c r="T111">
        <v>2364</v>
      </c>
      <c r="U111">
        <v>2430</v>
      </c>
      <c r="V111">
        <v>2455</v>
      </c>
      <c r="W111">
        <v>2504</v>
      </c>
      <c r="X111">
        <v>2538</v>
      </c>
      <c r="Y111">
        <v>2566</v>
      </c>
      <c r="Z111">
        <v>2616</v>
      </c>
      <c r="AA111">
        <v>2630</v>
      </c>
      <c r="AB111">
        <v>2630</v>
      </c>
      <c r="AC111">
        <v>2630</v>
      </c>
      <c r="AD111">
        <v>2630</v>
      </c>
      <c r="AE111">
        <v>365</v>
      </c>
      <c r="AF111">
        <v>375</v>
      </c>
      <c r="AG111">
        <v>380</v>
      </c>
      <c r="AH111">
        <v>385</v>
      </c>
      <c r="AI111">
        <v>390</v>
      </c>
      <c r="AJ111">
        <v>399</v>
      </c>
      <c r="AK111">
        <v>405</v>
      </c>
      <c r="AL111">
        <v>408</v>
      </c>
      <c r="AM111">
        <v>409</v>
      </c>
      <c r="AN111">
        <v>409</v>
      </c>
      <c r="AO111">
        <v>409</v>
      </c>
      <c r="AP111">
        <v>409</v>
      </c>
      <c r="AQ111">
        <v>3138</v>
      </c>
      <c r="AR111">
        <v>0</v>
      </c>
      <c r="AS111">
        <v>14709</v>
      </c>
      <c r="AT111">
        <v>14665</v>
      </c>
      <c r="AU111">
        <v>2772</v>
      </c>
      <c r="AV111">
        <v>26020</v>
      </c>
      <c r="AW111">
        <v>366</v>
      </c>
      <c r="AX111">
        <v>365</v>
      </c>
      <c r="AY111">
        <v>260</v>
      </c>
      <c r="AZ111">
        <v>623</v>
      </c>
      <c r="BA111">
        <v>2282</v>
      </c>
      <c r="BB111">
        <v>2297</v>
      </c>
      <c r="BC111">
        <v>1794</v>
      </c>
      <c r="BD111">
        <v>2719</v>
      </c>
      <c r="BE111">
        <v>63</v>
      </c>
      <c r="BF111">
        <f>Table7[[#This Row],[50%]]-(Table7[[#This Row],[S50%]]+Table7[[#This Row],[I50%]])</f>
        <v>13377</v>
      </c>
      <c r="BG111" s="2">
        <f>Table7[[#This Row],[S50%]]+Table7[[#This Row],[I50%]]</f>
        <v>2644</v>
      </c>
    </row>
    <row r="112" spans="1:59" x14ac:dyDescent="0.2">
      <c r="A112">
        <v>1591105655</v>
      </c>
      <c r="B112">
        <v>240</v>
      </c>
      <c r="D112" t="s">
        <v>48</v>
      </c>
      <c r="E112" t="s">
        <v>315</v>
      </c>
      <c r="F112" t="s">
        <v>49</v>
      </c>
      <c r="G112">
        <v>16142</v>
      </c>
      <c r="H112">
        <v>18223</v>
      </c>
      <c r="I112">
        <v>18757</v>
      </c>
      <c r="J112">
        <v>18989</v>
      </c>
      <c r="K112">
        <v>20176</v>
      </c>
      <c r="L112">
        <v>20976</v>
      </c>
      <c r="M112">
        <v>23216</v>
      </c>
      <c r="N112">
        <v>23274</v>
      </c>
      <c r="O112">
        <v>23276</v>
      </c>
      <c r="P112">
        <v>23276</v>
      </c>
      <c r="Q112">
        <v>23276</v>
      </c>
      <c r="R112">
        <v>23276</v>
      </c>
      <c r="S112">
        <v>2285</v>
      </c>
      <c r="T112">
        <v>2376</v>
      </c>
      <c r="U112">
        <v>2430</v>
      </c>
      <c r="V112">
        <v>2456</v>
      </c>
      <c r="W112">
        <v>2499</v>
      </c>
      <c r="X112">
        <v>2522</v>
      </c>
      <c r="Y112">
        <v>2551</v>
      </c>
      <c r="Z112">
        <v>2566</v>
      </c>
      <c r="AA112">
        <v>2616</v>
      </c>
      <c r="AB112">
        <v>2616</v>
      </c>
      <c r="AC112">
        <v>2616</v>
      </c>
      <c r="AD112">
        <v>2616</v>
      </c>
      <c r="AE112">
        <v>365</v>
      </c>
      <c r="AF112">
        <v>375</v>
      </c>
      <c r="AG112">
        <v>381</v>
      </c>
      <c r="AH112">
        <v>385</v>
      </c>
      <c r="AI112">
        <v>391</v>
      </c>
      <c r="AJ112">
        <v>402</v>
      </c>
      <c r="AK112">
        <v>408</v>
      </c>
      <c r="AL112">
        <v>409</v>
      </c>
      <c r="AM112">
        <v>420</v>
      </c>
      <c r="AN112">
        <v>420</v>
      </c>
      <c r="AO112">
        <v>420</v>
      </c>
      <c r="AP112">
        <v>420</v>
      </c>
      <c r="AQ112">
        <v>3167</v>
      </c>
      <c r="AR112">
        <v>0</v>
      </c>
      <c r="AS112">
        <v>14737</v>
      </c>
      <c r="AT112">
        <v>14675</v>
      </c>
      <c r="AU112">
        <v>2772</v>
      </c>
      <c r="AV112">
        <v>26020</v>
      </c>
      <c r="AW112">
        <v>366</v>
      </c>
      <c r="AX112">
        <v>365</v>
      </c>
      <c r="AY112">
        <v>260</v>
      </c>
      <c r="AZ112">
        <v>623</v>
      </c>
      <c r="BA112">
        <v>2282</v>
      </c>
      <c r="BB112">
        <v>2297</v>
      </c>
      <c r="BC112">
        <v>1794</v>
      </c>
      <c r="BD112">
        <v>2719</v>
      </c>
      <c r="BE112">
        <v>63</v>
      </c>
      <c r="BF112">
        <f>Table7[[#This Row],[50%]]-(Table7[[#This Row],[S50%]]+Table7[[#This Row],[I50%]])</f>
        <v>13492</v>
      </c>
      <c r="BG112" s="2">
        <f>Table7[[#This Row],[S50%]]+Table7[[#This Row],[I50%]]</f>
        <v>2650</v>
      </c>
    </row>
    <row r="113" spans="1:59" x14ac:dyDescent="0.2">
      <c r="A113">
        <v>1591105657</v>
      </c>
      <c r="B113">
        <v>240</v>
      </c>
      <c r="D113" t="s">
        <v>48</v>
      </c>
      <c r="E113" t="s">
        <v>310</v>
      </c>
      <c r="F113" t="s">
        <v>49</v>
      </c>
      <c r="G113">
        <v>16142</v>
      </c>
      <c r="H113">
        <v>18171</v>
      </c>
      <c r="I113">
        <v>18641</v>
      </c>
      <c r="J113">
        <v>18995</v>
      </c>
      <c r="K113">
        <v>20176</v>
      </c>
      <c r="L113">
        <v>20976</v>
      </c>
      <c r="M113">
        <v>22734</v>
      </c>
      <c r="N113">
        <v>23274</v>
      </c>
      <c r="O113">
        <v>23276</v>
      </c>
      <c r="P113">
        <v>23276</v>
      </c>
      <c r="Q113">
        <v>23276</v>
      </c>
      <c r="R113">
        <v>23276</v>
      </c>
      <c r="S113">
        <v>2274</v>
      </c>
      <c r="T113">
        <v>2364</v>
      </c>
      <c r="U113">
        <v>2422</v>
      </c>
      <c r="V113">
        <v>2444</v>
      </c>
      <c r="W113">
        <v>2497</v>
      </c>
      <c r="X113">
        <v>2538</v>
      </c>
      <c r="Y113">
        <v>2551</v>
      </c>
      <c r="Z113">
        <v>2566</v>
      </c>
      <c r="AA113">
        <v>2616</v>
      </c>
      <c r="AB113">
        <v>2616</v>
      </c>
      <c r="AC113">
        <v>2616</v>
      </c>
      <c r="AD113">
        <v>2616</v>
      </c>
      <c r="AE113">
        <v>365</v>
      </c>
      <c r="AF113">
        <v>374</v>
      </c>
      <c r="AG113">
        <v>381</v>
      </c>
      <c r="AH113">
        <v>384</v>
      </c>
      <c r="AI113">
        <v>391</v>
      </c>
      <c r="AJ113">
        <v>402</v>
      </c>
      <c r="AK113">
        <v>408</v>
      </c>
      <c r="AL113">
        <v>409</v>
      </c>
      <c r="AM113">
        <v>420</v>
      </c>
      <c r="AN113">
        <v>420</v>
      </c>
      <c r="AO113">
        <v>420</v>
      </c>
      <c r="AP113">
        <v>420</v>
      </c>
      <c r="AQ113">
        <v>3188</v>
      </c>
      <c r="AR113">
        <v>0</v>
      </c>
      <c r="AS113">
        <v>14753</v>
      </c>
      <c r="AT113">
        <v>14682</v>
      </c>
      <c r="AU113">
        <v>2772</v>
      </c>
      <c r="AV113">
        <v>26020</v>
      </c>
      <c r="AW113">
        <v>366</v>
      </c>
      <c r="AX113">
        <v>365</v>
      </c>
      <c r="AY113">
        <v>260</v>
      </c>
      <c r="AZ113">
        <v>623</v>
      </c>
      <c r="BA113">
        <v>2282</v>
      </c>
      <c r="BB113">
        <v>2297</v>
      </c>
      <c r="BC113">
        <v>1794</v>
      </c>
      <c r="BD113">
        <v>2719</v>
      </c>
      <c r="BE113">
        <v>63</v>
      </c>
      <c r="BF113">
        <f>Table7[[#This Row],[50%]]-(Table7[[#This Row],[S50%]]+Table7[[#This Row],[I50%]])</f>
        <v>13503</v>
      </c>
      <c r="BG113" s="2">
        <f>Table7[[#This Row],[S50%]]+Table7[[#This Row],[I50%]]</f>
        <v>2639</v>
      </c>
    </row>
    <row r="114" spans="1:59" x14ac:dyDescent="0.2">
      <c r="A114">
        <v>1591105660</v>
      </c>
      <c r="B114">
        <v>240</v>
      </c>
      <c r="D114" t="s">
        <v>48</v>
      </c>
      <c r="E114" t="s">
        <v>312</v>
      </c>
      <c r="F114" t="s">
        <v>49</v>
      </c>
      <c r="G114">
        <v>16021</v>
      </c>
      <c r="H114">
        <v>18158</v>
      </c>
      <c r="I114">
        <v>18603</v>
      </c>
      <c r="J114">
        <v>18909</v>
      </c>
      <c r="K114">
        <v>20176</v>
      </c>
      <c r="L114">
        <v>20442</v>
      </c>
      <c r="M114">
        <v>21985</v>
      </c>
      <c r="N114">
        <v>22734</v>
      </c>
      <c r="O114">
        <v>23274</v>
      </c>
      <c r="P114">
        <v>23274</v>
      </c>
      <c r="Q114">
        <v>23274</v>
      </c>
      <c r="R114">
        <v>23274</v>
      </c>
      <c r="S114">
        <v>2272</v>
      </c>
      <c r="T114">
        <v>2365</v>
      </c>
      <c r="U114">
        <v>2422</v>
      </c>
      <c r="V114">
        <v>2436</v>
      </c>
      <c r="W114">
        <v>2472</v>
      </c>
      <c r="X114">
        <v>2506</v>
      </c>
      <c r="Y114">
        <v>2544</v>
      </c>
      <c r="Z114">
        <v>2548</v>
      </c>
      <c r="AA114">
        <v>2566</v>
      </c>
      <c r="AB114">
        <v>2566</v>
      </c>
      <c r="AC114">
        <v>2566</v>
      </c>
      <c r="AD114">
        <v>2566</v>
      </c>
      <c r="AE114">
        <v>365</v>
      </c>
      <c r="AF114">
        <v>375</v>
      </c>
      <c r="AG114">
        <v>382</v>
      </c>
      <c r="AH114">
        <v>384</v>
      </c>
      <c r="AI114">
        <v>393</v>
      </c>
      <c r="AJ114">
        <v>404</v>
      </c>
      <c r="AK114">
        <v>409</v>
      </c>
      <c r="AL114">
        <v>419</v>
      </c>
      <c r="AM114">
        <v>420</v>
      </c>
      <c r="AN114">
        <v>420</v>
      </c>
      <c r="AO114">
        <v>420</v>
      </c>
      <c r="AP114">
        <v>420</v>
      </c>
      <c r="AQ114">
        <v>3218</v>
      </c>
      <c r="AR114">
        <v>0</v>
      </c>
      <c r="AS114">
        <v>14766</v>
      </c>
      <c r="AT114">
        <v>14691</v>
      </c>
      <c r="AU114">
        <v>2772</v>
      </c>
      <c r="AV114">
        <v>26020</v>
      </c>
      <c r="AW114">
        <v>366</v>
      </c>
      <c r="AX114">
        <v>365</v>
      </c>
      <c r="AY114">
        <v>260</v>
      </c>
      <c r="AZ114">
        <v>623</v>
      </c>
      <c r="BA114">
        <v>2282</v>
      </c>
      <c r="BB114">
        <v>2297</v>
      </c>
      <c r="BC114">
        <v>1794</v>
      </c>
      <c r="BD114">
        <v>2719</v>
      </c>
      <c r="BE114">
        <v>63</v>
      </c>
      <c r="BF114">
        <f>Table7[[#This Row],[50%]]-(Table7[[#This Row],[S50%]]+Table7[[#This Row],[I50%]])</f>
        <v>13384</v>
      </c>
      <c r="BG114" s="2">
        <f>Table7[[#This Row],[S50%]]+Table7[[#This Row],[I50%]]</f>
        <v>2637</v>
      </c>
    </row>
    <row r="115" spans="1:59" x14ac:dyDescent="0.2">
      <c r="A115">
        <v>1591105662</v>
      </c>
      <c r="B115">
        <v>240</v>
      </c>
      <c r="D115" t="s">
        <v>48</v>
      </c>
      <c r="E115" t="s">
        <v>134</v>
      </c>
      <c r="F115" t="s">
        <v>49</v>
      </c>
      <c r="G115">
        <v>16142</v>
      </c>
      <c r="H115">
        <v>18007</v>
      </c>
      <c r="I115">
        <v>18757</v>
      </c>
      <c r="J115">
        <v>18989</v>
      </c>
      <c r="K115">
        <v>19923</v>
      </c>
      <c r="L115">
        <v>20389</v>
      </c>
      <c r="M115">
        <v>21486</v>
      </c>
      <c r="N115">
        <v>21756</v>
      </c>
      <c r="O115">
        <v>22734</v>
      </c>
      <c r="P115">
        <v>22734</v>
      </c>
      <c r="Q115">
        <v>22734</v>
      </c>
      <c r="R115">
        <v>22734</v>
      </c>
      <c r="S115">
        <v>2264</v>
      </c>
      <c r="T115">
        <v>2376</v>
      </c>
      <c r="U115">
        <v>2415</v>
      </c>
      <c r="V115">
        <v>2436</v>
      </c>
      <c r="W115">
        <v>2476</v>
      </c>
      <c r="X115">
        <v>2505</v>
      </c>
      <c r="Y115">
        <v>2522</v>
      </c>
      <c r="Z115">
        <v>2540</v>
      </c>
      <c r="AA115">
        <v>2637</v>
      </c>
      <c r="AB115">
        <v>2637</v>
      </c>
      <c r="AC115">
        <v>2637</v>
      </c>
      <c r="AD115">
        <v>2637</v>
      </c>
      <c r="AE115">
        <v>366</v>
      </c>
      <c r="AF115">
        <v>379</v>
      </c>
      <c r="AG115">
        <v>383</v>
      </c>
      <c r="AH115">
        <v>386</v>
      </c>
      <c r="AI115">
        <v>398</v>
      </c>
      <c r="AJ115">
        <v>405</v>
      </c>
      <c r="AK115">
        <v>417</v>
      </c>
      <c r="AL115">
        <v>419</v>
      </c>
      <c r="AM115">
        <v>420</v>
      </c>
      <c r="AN115">
        <v>420</v>
      </c>
      <c r="AO115">
        <v>420</v>
      </c>
      <c r="AP115">
        <v>420</v>
      </c>
      <c r="AQ115">
        <v>3249</v>
      </c>
      <c r="AR115">
        <v>0</v>
      </c>
      <c r="AS115">
        <v>14783</v>
      </c>
      <c r="AT115">
        <v>14706</v>
      </c>
      <c r="AU115">
        <v>2772</v>
      </c>
      <c r="AV115">
        <v>26020</v>
      </c>
      <c r="AW115">
        <v>366</v>
      </c>
      <c r="AX115">
        <v>365</v>
      </c>
      <c r="AY115">
        <v>260</v>
      </c>
      <c r="AZ115">
        <v>623</v>
      </c>
      <c r="BA115">
        <v>2282</v>
      </c>
      <c r="BB115">
        <v>2297</v>
      </c>
      <c r="BC115">
        <v>1794</v>
      </c>
      <c r="BD115">
        <v>2719</v>
      </c>
      <c r="BE115">
        <v>63</v>
      </c>
      <c r="BF115">
        <f>Table7[[#This Row],[50%]]-(Table7[[#This Row],[S50%]]+Table7[[#This Row],[I50%]])</f>
        <v>13512</v>
      </c>
      <c r="BG115" s="2">
        <f>Table7[[#This Row],[S50%]]+Table7[[#This Row],[I50%]]</f>
        <v>2630</v>
      </c>
    </row>
    <row r="116" spans="1:59" x14ac:dyDescent="0.2">
      <c r="A116">
        <v>1591105664</v>
      </c>
      <c r="B116">
        <v>240</v>
      </c>
      <c r="D116" t="s">
        <v>48</v>
      </c>
      <c r="E116" t="s">
        <v>191</v>
      </c>
      <c r="F116" t="s">
        <v>49</v>
      </c>
      <c r="G116">
        <v>15878</v>
      </c>
      <c r="H116">
        <v>17714</v>
      </c>
      <c r="I116">
        <v>18757</v>
      </c>
      <c r="J116">
        <v>19259</v>
      </c>
      <c r="K116">
        <v>20072</v>
      </c>
      <c r="L116">
        <v>20516</v>
      </c>
      <c r="M116">
        <v>21486</v>
      </c>
      <c r="N116">
        <v>21756</v>
      </c>
      <c r="O116">
        <v>22734</v>
      </c>
      <c r="P116">
        <v>22734</v>
      </c>
      <c r="Q116">
        <v>22734</v>
      </c>
      <c r="R116">
        <v>22734</v>
      </c>
      <c r="S116">
        <v>2280</v>
      </c>
      <c r="T116">
        <v>2388</v>
      </c>
      <c r="U116">
        <v>2428</v>
      </c>
      <c r="V116">
        <v>2447</v>
      </c>
      <c r="W116">
        <v>2497</v>
      </c>
      <c r="X116">
        <v>2522</v>
      </c>
      <c r="Y116">
        <v>2540</v>
      </c>
      <c r="Z116">
        <v>2587</v>
      </c>
      <c r="AA116">
        <v>2637</v>
      </c>
      <c r="AB116">
        <v>2637</v>
      </c>
      <c r="AC116">
        <v>2637</v>
      </c>
      <c r="AD116">
        <v>2637</v>
      </c>
      <c r="AE116">
        <v>367</v>
      </c>
      <c r="AF116">
        <v>378</v>
      </c>
      <c r="AG116">
        <v>383</v>
      </c>
      <c r="AH116">
        <v>386</v>
      </c>
      <c r="AI116">
        <v>398</v>
      </c>
      <c r="AJ116">
        <v>407</v>
      </c>
      <c r="AK116">
        <v>419</v>
      </c>
      <c r="AL116">
        <v>420</v>
      </c>
      <c r="AM116">
        <v>426</v>
      </c>
      <c r="AN116">
        <v>426</v>
      </c>
      <c r="AO116">
        <v>426</v>
      </c>
      <c r="AP116">
        <v>426</v>
      </c>
      <c r="AQ116">
        <v>3279</v>
      </c>
      <c r="AR116">
        <v>0</v>
      </c>
      <c r="AS116">
        <v>14789</v>
      </c>
      <c r="AT116">
        <v>14715</v>
      </c>
      <c r="AU116">
        <v>2772</v>
      </c>
      <c r="AV116">
        <v>26020</v>
      </c>
      <c r="AW116">
        <v>366</v>
      </c>
      <c r="AX116">
        <v>365</v>
      </c>
      <c r="AY116">
        <v>260</v>
      </c>
      <c r="AZ116">
        <v>623</v>
      </c>
      <c r="BA116">
        <v>2282</v>
      </c>
      <c r="BB116">
        <v>2297</v>
      </c>
      <c r="BC116">
        <v>1794</v>
      </c>
      <c r="BD116">
        <v>2719</v>
      </c>
      <c r="BE116">
        <v>63</v>
      </c>
      <c r="BF116">
        <f>Table7[[#This Row],[50%]]-(Table7[[#This Row],[S50%]]+Table7[[#This Row],[I50%]])</f>
        <v>13231</v>
      </c>
      <c r="BG116" s="2">
        <f>Table7[[#This Row],[S50%]]+Table7[[#This Row],[I50%]]</f>
        <v>2647</v>
      </c>
    </row>
    <row r="117" spans="1:59" x14ac:dyDescent="0.2">
      <c r="A117">
        <v>1591105666</v>
      </c>
      <c r="B117">
        <v>240</v>
      </c>
      <c r="D117" t="s">
        <v>48</v>
      </c>
      <c r="E117" t="s">
        <v>314</v>
      </c>
      <c r="F117" t="s">
        <v>49</v>
      </c>
      <c r="G117">
        <v>15873</v>
      </c>
      <c r="H117">
        <v>17644</v>
      </c>
      <c r="I117">
        <v>18822</v>
      </c>
      <c r="J117">
        <v>19325</v>
      </c>
      <c r="K117">
        <v>20325</v>
      </c>
      <c r="L117">
        <v>21100</v>
      </c>
      <c r="M117">
        <v>21491</v>
      </c>
      <c r="N117">
        <v>21756</v>
      </c>
      <c r="O117">
        <v>22487</v>
      </c>
      <c r="P117">
        <v>22487</v>
      </c>
      <c r="Q117">
        <v>22487</v>
      </c>
      <c r="R117">
        <v>22487</v>
      </c>
      <c r="S117">
        <v>2272</v>
      </c>
      <c r="T117">
        <v>2388</v>
      </c>
      <c r="U117">
        <v>2429</v>
      </c>
      <c r="V117">
        <v>2447</v>
      </c>
      <c r="W117">
        <v>2500</v>
      </c>
      <c r="X117">
        <v>2530</v>
      </c>
      <c r="Y117">
        <v>2581</v>
      </c>
      <c r="Z117">
        <v>2587</v>
      </c>
      <c r="AA117">
        <v>2637</v>
      </c>
      <c r="AB117">
        <v>2637</v>
      </c>
      <c r="AC117">
        <v>2637</v>
      </c>
      <c r="AD117">
        <v>2637</v>
      </c>
      <c r="AE117">
        <v>366</v>
      </c>
      <c r="AF117">
        <v>379</v>
      </c>
      <c r="AG117">
        <v>384</v>
      </c>
      <c r="AH117">
        <v>386</v>
      </c>
      <c r="AI117">
        <v>399</v>
      </c>
      <c r="AJ117">
        <v>406</v>
      </c>
      <c r="AK117">
        <v>417</v>
      </c>
      <c r="AL117">
        <v>419</v>
      </c>
      <c r="AM117">
        <v>426</v>
      </c>
      <c r="AN117">
        <v>426</v>
      </c>
      <c r="AO117">
        <v>426</v>
      </c>
      <c r="AP117">
        <v>426</v>
      </c>
      <c r="AQ117">
        <v>3301</v>
      </c>
      <c r="AR117">
        <v>0</v>
      </c>
      <c r="AS117">
        <v>14805</v>
      </c>
      <c r="AT117">
        <v>14725</v>
      </c>
      <c r="AU117">
        <v>2772</v>
      </c>
      <c r="AV117">
        <v>26020</v>
      </c>
      <c r="AW117">
        <v>366</v>
      </c>
      <c r="AX117">
        <v>365</v>
      </c>
      <c r="AY117">
        <v>260</v>
      </c>
      <c r="AZ117">
        <v>623</v>
      </c>
      <c r="BA117">
        <v>2282</v>
      </c>
      <c r="BB117">
        <v>2297</v>
      </c>
      <c r="BC117">
        <v>1794</v>
      </c>
      <c r="BD117">
        <v>2719</v>
      </c>
      <c r="BE117">
        <v>63</v>
      </c>
      <c r="BF117">
        <f>Table7[[#This Row],[50%]]-(Table7[[#This Row],[S50%]]+Table7[[#This Row],[I50%]])</f>
        <v>13235</v>
      </c>
      <c r="BG117" s="2">
        <f>Table7[[#This Row],[S50%]]+Table7[[#This Row],[I50%]]</f>
        <v>2638</v>
      </c>
    </row>
    <row r="118" spans="1:59" x14ac:dyDescent="0.2">
      <c r="A118">
        <v>1591105668</v>
      </c>
      <c r="B118">
        <v>240</v>
      </c>
      <c r="D118" t="s">
        <v>48</v>
      </c>
      <c r="E118" t="s">
        <v>335</v>
      </c>
      <c r="F118" t="s">
        <v>49</v>
      </c>
      <c r="G118">
        <v>15811</v>
      </c>
      <c r="H118">
        <v>17322</v>
      </c>
      <c r="I118">
        <v>18885</v>
      </c>
      <c r="J118">
        <v>19425</v>
      </c>
      <c r="K118">
        <v>21078</v>
      </c>
      <c r="L118">
        <v>21486</v>
      </c>
      <c r="M118">
        <v>22475</v>
      </c>
      <c r="N118">
        <v>22487</v>
      </c>
      <c r="O118">
        <v>23328</v>
      </c>
      <c r="P118">
        <v>23328</v>
      </c>
      <c r="Q118">
        <v>23328</v>
      </c>
      <c r="R118">
        <v>23328</v>
      </c>
      <c r="S118">
        <v>2278</v>
      </c>
      <c r="T118">
        <v>2393</v>
      </c>
      <c r="U118">
        <v>2436</v>
      </c>
      <c r="V118">
        <v>2453</v>
      </c>
      <c r="W118">
        <v>2521</v>
      </c>
      <c r="X118">
        <v>2551</v>
      </c>
      <c r="Y118">
        <v>2581</v>
      </c>
      <c r="Z118">
        <v>2587</v>
      </c>
      <c r="AA118">
        <v>2637</v>
      </c>
      <c r="AB118">
        <v>2637</v>
      </c>
      <c r="AC118">
        <v>2637</v>
      </c>
      <c r="AD118">
        <v>2637</v>
      </c>
      <c r="AE118">
        <v>367</v>
      </c>
      <c r="AF118">
        <v>379</v>
      </c>
      <c r="AG118">
        <v>386</v>
      </c>
      <c r="AH118">
        <v>387</v>
      </c>
      <c r="AI118">
        <v>403</v>
      </c>
      <c r="AJ118">
        <v>409</v>
      </c>
      <c r="AK118">
        <v>417</v>
      </c>
      <c r="AL118">
        <v>419</v>
      </c>
      <c r="AM118">
        <v>426</v>
      </c>
      <c r="AN118">
        <v>426</v>
      </c>
      <c r="AO118">
        <v>426</v>
      </c>
      <c r="AP118">
        <v>426</v>
      </c>
      <c r="AQ118">
        <v>3330</v>
      </c>
      <c r="AR118">
        <v>0</v>
      </c>
      <c r="AS118">
        <v>14812</v>
      </c>
      <c r="AT118">
        <v>14737</v>
      </c>
      <c r="AU118">
        <v>2772</v>
      </c>
      <c r="AV118">
        <v>26020</v>
      </c>
      <c r="AW118">
        <v>366</v>
      </c>
      <c r="AX118">
        <v>365</v>
      </c>
      <c r="AY118">
        <v>260</v>
      </c>
      <c r="AZ118">
        <v>623</v>
      </c>
      <c r="BA118">
        <v>2281</v>
      </c>
      <c r="BB118">
        <v>2297</v>
      </c>
      <c r="BC118">
        <v>1794</v>
      </c>
      <c r="BD118">
        <v>2719</v>
      </c>
      <c r="BE118">
        <v>63</v>
      </c>
      <c r="BF118">
        <f>Table7[[#This Row],[50%]]-(Table7[[#This Row],[S50%]]+Table7[[#This Row],[I50%]])</f>
        <v>13166</v>
      </c>
      <c r="BG118" s="2">
        <f>Table7[[#This Row],[S50%]]+Table7[[#This Row],[I50%]]</f>
        <v>2645</v>
      </c>
    </row>
    <row r="119" spans="1:59" x14ac:dyDescent="0.2">
      <c r="A119">
        <v>1591105670</v>
      </c>
      <c r="B119">
        <v>240</v>
      </c>
      <c r="D119" t="s">
        <v>48</v>
      </c>
      <c r="E119" t="s">
        <v>312</v>
      </c>
      <c r="F119" t="s">
        <v>49</v>
      </c>
      <c r="G119">
        <v>15684</v>
      </c>
      <c r="H119">
        <v>17255</v>
      </c>
      <c r="I119">
        <v>18229</v>
      </c>
      <c r="J119">
        <v>19259</v>
      </c>
      <c r="K119">
        <v>20909</v>
      </c>
      <c r="L119">
        <v>21491</v>
      </c>
      <c r="M119">
        <v>22487</v>
      </c>
      <c r="N119">
        <v>23328</v>
      </c>
      <c r="O119">
        <v>23399</v>
      </c>
      <c r="P119">
        <v>23399</v>
      </c>
      <c r="Q119">
        <v>23399</v>
      </c>
      <c r="R119">
        <v>23399</v>
      </c>
      <c r="S119">
        <v>2284</v>
      </c>
      <c r="T119">
        <v>2389</v>
      </c>
      <c r="U119">
        <v>2442</v>
      </c>
      <c r="V119">
        <v>2467</v>
      </c>
      <c r="W119">
        <v>2521</v>
      </c>
      <c r="X119">
        <v>2551</v>
      </c>
      <c r="Y119">
        <v>2587</v>
      </c>
      <c r="Z119">
        <v>2637</v>
      </c>
      <c r="AA119">
        <v>2655</v>
      </c>
      <c r="AB119">
        <v>2655</v>
      </c>
      <c r="AC119">
        <v>2655</v>
      </c>
      <c r="AD119">
        <v>2655</v>
      </c>
      <c r="AE119">
        <v>368</v>
      </c>
      <c r="AF119">
        <v>380</v>
      </c>
      <c r="AG119">
        <v>386</v>
      </c>
      <c r="AH119">
        <v>392</v>
      </c>
      <c r="AI119">
        <v>399</v>
      </c>
      <c r="AJ119">
        <v>410</v>
      </c>
      <c r="AK119">
        <v>431</v>
      </c>
      <c r="AL119">
        <v>435</v>
      </c>
      <c r="AM119">
        <v>631</v>
      </c>
      <c r="AN119">
        <v>631</v>
      </c>
      <c r="AO119">
        <v>631</v>
      </c>
      <c r="AP119">
        <v>631</v>
      </c>
      <c r="AQ119">
        <v>3365</v>
      </c>
      <c r="AR119">
        <v>0</v>
      </c>
      <c r="AS119">
        <v>14831</v>
      </c>
      <c r="AT119">
        <v>14746</v>
      </c>
      <c r="AU119">
        <v>2772</v>
      </c>
      <c r="AV119">
        <v>26020</v>
      </c>
      <c r="AW119">
        <v>366</v>
      </c>
      <c r="AX119">
        <v>365</v>
      </c>
      <c r="AY119">
        <v>260</v>
      </c>
      <c r="AZ119">
        <v>631</v>
      </c>
      <c r="BA119">
        <v>2282</v>
      </c>
      <c r="BB119">
        <v>2297</v>
      </c>
      <c r="BC119">
        <v>1794</v>
      </c>
      <c r="BD119">
        <v>2719</v>
      </c>
      <c r="BE119">
        <v>63</v>
      </c>
      <c r="BF119">
        <f>Table7[[#This Row],[50%]]-(Table7[[#This Row],[S50%]]+Table7[[#This Row],[I50%]])</f>
        <v>13032</v>
      </c>
      <c r="BG119" s="2">
        <f>Table7[[#This Row],[S50%]]+Table7[[#This Row],[I50%]]</f>
        <v>2652</v>
      </c>
    </row>
    <row r="120" spans="1:59" x14ac:dyDescent="0.2">
      <c r="A120">
        <v>1591105672</v>
      </c>
      <c r="B120">
        <v>240</v>
      </c>
      <c r="D120" t="s">
        <v>48</v>
      </c>
      <c r="E120" t="s">
        <v>191</v>
      </c>
      <c r="F120" t="s">
        <v>49</v>
      </c>
      <c r="G120">
        <v>15631</v>
      </c>
      <c r="H120">
        <v>17188</v>
      </c>
      <c r="I120">
        <v>17838</v>
      </c>
      <c r="J120">
        <v>19117</v>
      </c>
      <c r="K120">
        <v>20900</v>
      </c>
      <c r="L120">
        <v>21364</v>
      </c>
      <c r="M120">
        <v>22487</v>
      </c>
      <c r="N120">
        <v>23328</v>
      </c>
      <c r="O120">
        <v>23399</v>
      </c>
      <c r="P120">
        <v>23399</v>
      </c>
      <c r="Q120">
        <v>23399</v>
      </c>
      <c r="R120">
        <v>23399</v>
      </c>
      <c r="S120">
        <v>2280</v>
      </c>
      <c r="T120">
        <v>2350</v>
      </c>
      <c r="U120">
        <v>2427</v>
      </c>
      <c r="V120">
        <v>2453</v>
      </c>
      <c r="W120">
        <v>2517</v>
      </c>
      <c r="X120">
        <v>2551</v>
      </c>
      <c r="Y120">
        <v>2581</v>
      </c>
      <c r="Z120">
        <v>2587</v>
      </c>
      <c r="AA120">
        <v>2655</v>
      </c>
      <c r="AB120">
        <v>2655</v>
      </c>
      <c r="AC120">
        <v>2655</v>
      </c>
      <c r="AD120">
        <v>2655</v>
      </c>
      <c r="AE120">
        <v>368</v>
      </c>
      <c r="AF120">
        <v>378</v>
      </c>
      <c r="AG120">
        <v>385</v>
      </c>
      <c r="AH120">
        <v>391</v>
      </c>
      <c r="AI120">
        <v>397</v>
      </c>
      <c r="AJ120">
        <v>407</v>
      </c>
      <c r="AK120">
        <v>431</v>
      </c>
      <c r="AL120">
        <v>435</v>
      </c>
      <c r="AM120">
        <v>631</v>
      </c>
      <c r="AN120">
        <v>631</v>
      </c>
      <c r="AO120">
        <v>631</v>
      </c>
      <c r="AP120">
        <v>631</v>
      </c>
      <c r="AQ120">
        <v>3390</v>
      </c>
      <c r="AR120">
        <v>0</v>
      </c>
      <c r="AS120">
        <v>14833</v>
      </c>
      <c r="AT120">
        <v>14750</v>
      </c>
      <c r="AU120">
        <v>2772</v>
      </c>
      <c r="AV120">
        <v>26020</v>
      </c>
      <c r="AW120">
        <v>366</v>
      </c>
      <c r="AX120">
        <v>365</v>
      </c>
      <c r="AY120">
        <v>260</v>
      </c>
      <c r="AZ120">
        <v>631</v>
      </c>
      <c r="BA120">
        <v>2281</v>
      </c>
      <c r="BB120">
        <v>2297</v>
      </c>
      <c r="BC120">
        <v>1794</v>
      </c>
      <c r="BD120">
        <v>2719</v>
      </c>
      <c r="BE120">
        <v>63</v>
      </c>
      <c r="BF120">
        <f>Table7[[#This Row],[50%]]-(Table7[[#This Row],[S50%]]+Table7[[#This Row],[I50%]])</f>
        <v>12983</v>
      </c>
      <c r="BG120" s="2">
        <f>Table7[[#This Row],[S50%]]+Table7[[#This Row],[I50%]]</f>
        <v>2648</v>
      </c>
    </row>
    <row r="121" spans="1:59" x14ac:dyDescent="0.2">
      <c r="A121">
        <v>1591105674</v>
      </c>
      <c r="B121">
        <v>240</v>
      </c>
      <c r="D121" t="s">
        <v>48</v>
      </c>
      <c r="E121" t="s">
        <v>314</v>
      </c>
      <c r="F121" t="s">
        <v>49</v>
      </c>
      <c r="G121">
        <v>15757</v>
      </c>
      <c r="H121">
        <v>17234</v>
      </c>
      <c r="I121">
        <v>17917</v>
      </c>
      <c r="J121">
        <v>18822</v>
      </c>
      <c r="K121">
        <v>20799</v>
      </c>
      <c r="L121">
        <v>21252</v>
      </c>
      <c r="M121">
        <v>22475</v>
      </c>
      <c r="N121">
        <v>23328</v>
      </c>
      <c r="O121">
        <v>23399</v>
      </c>
      <c r="P121">
        <v>23399</v>
      </c>
      <c r="Q121">
        <v>23399</v>
      </c>
      <c r="R121">
        <v>23399</v>
      </c>
      <c r="S121">
        <v>2278</v>
      </c>
      <c r="T121">
        <v>2350</v>
      </c>
      <c r="U121">
        <v>2425</v>
      </c>
      <c r="V121">
        <v>2449</v>
      </c>
      <c r="W121">
        <v>2502</v>
      </c>
      <c r="X121">
        <v>2528</v>
      </c>
      <c r="Y121">
        <v>2561</v>
      </c>
      <c r="Z121">
        <v>2581</v>
      </c>
      <c r="AA121">
        <v>2655</v>
      </c>
      <c r="AB121">
        <v>2655</v>
      </c>
      <c r="AC121">
        <v>2655</v>
      </c>
      <c r="AD121">
        <v>2655</v>
      </c>
      <c r="AE121">
        <v>368</v>
      </c>
      <c r="AF121">
        <v>380</v>
      </c>
      <c r="AG121">
        <v>387</v>
      </c>
      <c r="AH121">
        <v>391</v>
      </c>
      <c r="AI121">
        <v>397</v>
      </c>
      <c r="AJ121">
        <v>407</v>
      </c>
      <c r="AK121">
        <v>431</v>
      </c>
      <c r="AL121">
        <v>435</v>
      </c>
      <c r="AM121">
        <v>631</v>
      </c>
      <c r="AN121">
        <v>631</v>
      </c>
      <c r="AO121">
        <v>631</v>
      </c>
      <c r="AP121">
        <v>631</v>
      </c>
      <c r="AQ121">
        <v>3419</v>
      </c>
      <c r="AR121">
        <v>0</v>
      </c>
      <c r="AS121">
        <v>14844</v>
      </c>
      <c r="AT121">
        <v>14758</v>
      </c>
      <c r="AU121">
        <v>2354</v>
      </c>
      <c r="AV121">
        <v>26020</v>
      </c>
      <c r="AW121">
        <v>366</v>
      </c>
      <c r="AX121">
        <v>365</v>
      </c>
      <c r="AY121">
        <v>260</v>
      </c>
      <c r="AZ121">
        <v>631</v>
      </c>
      <c r="BA121">
        <v>2281</v>
      </c>
      <c r="BB121">
        <v>2297</v>
      </c>
      <c r="BC121">
        <v>1794</v>
      </c>
      <c r="BD121">
        <v>2719</v>
      </c>
      <c r="BE121">
        <v>63</v>
      </c>
      <c r="BF121">
        <f>Table7[[#This Row],[50%]]-(Table7[[#This Row],[S50%]]+Table7[[#This Row],[I50%]])</f>
        <v>13111</v>
      </c>
      <c r="BG121" s="2">
        <f>Table7[[#This Row],[S50%]]+Table7[[#This Row],[I50%]]</f>
        <v>2646</v>
      </c>
    </row>
    <row r="122" spans="1:59" x14ac:dyDescent="0.2">
      <c r="A122">
        <v>1591105676</v>
      </c>
      <c r="B122">
        <v>240</v>
      </c>
      <c r="D122" t="s">
        <v>48</v>
      </c>
      <c r="E122" t="s">
        <v>314</v>
      </c>
      <c r="F122" t="s">
        <v>49</v>
      </c>
      <c r="G122">
        <v>15751</v>
      </c>
      <c r="H122">
        <v>17323</v>
      </c>
      <c r="I122">
        <v>18185</v>
      </c>
      <c r="J122">
        <v>18864</v>
      </c>
      <c r="K122">
        <v>20906</v>
      </c>
      <c r="L122">
        <v>22010</v>
      </c>
      <c r="M122">
        <v>22519</v>
      </c>
      <c r="N122">
        <v>23328</v>
      </c>
      <c r="O122">
        <v>23399</v>
      </c>
      <c r="P122">
        <v>23399</v>
      </c>
      <c r="Q122">
        <v>23399</v>
      </c>
      <c r="R122">
        <v>23399</v>
      </c>
      <c r="S122">
        <v>2289</v>
      </c>
      <c r="T122">
        <v>2368</v>
      </c>
      <c r="U122">
        <v>2446</v>
      </c>
      <c r="V122">
        <v>2469</v>
      </c>
      <c r="W122">
        <v>2519</v>
      </c>
      <c r="X122">
        <v>2534</v>
      </c>
      <c r="Y122">
        <v>2567</v>
      </c>
      <c r="Z122">
        <v>2599</v>
      </c>
      <c r="AA122">
        <v>2655</v>
      </c>
      <c r="AB122">
        <v>2655</v>
      </c>
      <c r="AC122">
        <v>2655</v>
      </c>
      <c r="AD122">
        <v>2655</v>
      </c>
      <c r="AE122">
        <v>370</v>
      </c>
      <c r="AF122">
        <v>382</v>
      </c>
      <c r="AG122">
        <v>386</v>
      </c>
      <c r="AH122">
        <v>391</v>
      </c>
      <c r="AI122">
        <v>397</v>
      </c>
      <c r="AJ122">
        <v>420</v>
      </c>
      <c r="AK122">
        <v>435</v>
      </c>
      <c r="AL122">
        <v>452</v>
      </c>
      <c r="AM122">
        <v>631</v>
      </c>
      <c r="AN122">
        <v>631</v>
      </c>
      <c r="AO122">
        <v>631</v>
      </c>
      <c r="AP122">
        <v>631</v>
      </c>
      <c r="AQ122">
        <v>3448</v>
      </c>
      <c r="AR122">
        <v>0</v>
      </c>
      <c r="AS122">
        <v>14879</v>
      </c>
      <c r="AT122">
        <v>14765</v>
      </c>
      <c r="AU122">
        <v>2354</v>
      </c>
      <c r="AV122">
        <v>26020</v>
      </c>
      <c r="AW122">
        <v>367</v>
      </c>
      <c r="AX122">
        <v>365</v>
      </c>
      <c r="AY122">
        <v>260</v>
      </c>
      <c r="AZ122">
        <v>631</v>
      </c>
      <c r="BA122">
        <v>2282</v>
      </c>
      <c r="BB122">
        <v>2297</v>
      </c>
      <c r="BC122">
        <v>1791</v>
      </c>
      <c r="BD122">
        <v>2719</v>
      </c>
      <c r="BE122">
        <v>63</v>
      </c>
      <c r="BF122">
        <f>Table7[[#This Row],[50%]]-(Table7[[#This Row],[S50%]]+Table7[[#This Row],[I50%]])</f>
        <v>13092</v>
      </c>
      <c r="BG122" s="2">
        <f>Table7[[#This Row],[S50%]]+Table7[[#This Row],[I50%]]</f>
        <v>2659</v>
      </c>
    </row>
    <row r="123" spans="1:59" x14ac:dyDescent="0.2">
      <c r="A123">
        <v>1591105678</v>
      </c>
      <c r="B123">
        <v>240</v>
      </c>
      <c r="D123" t="s">
        <v>48</v>
      </c>
      <c r="E123" t="s">
        <v>191</v>
      </c>
      <c r="F123" t="s">
        <v>49</v>
      </c>
      <c r="G123">
        <v>15751</v>
      </c>
      <c r="H123">
        <v>17375</v>
      </c>
      <c r="I123">
        <v>18185</v>
      </c>
      <c r="J123">
        <v>18557</v>
      </c>
      <c r="K123">
        <v>19926</v>
      </c>
      <c r="L123">
        <v>21402</v>
      </c>
      <c r="M123">
        <v>22339</v>
      </c>
      <c r="N123">
        <v>22519</v>
      </c>
      <c r="O123">
        <v>23399</v>
      </c>
      <c r="P123">
        <v>23399</v>
      </c>
      <c r="Q123">
        <v>23399</v>
      </c>
      <c r="R123">
        <v>23399</v>
      </c>
      <c r="S123">
        <v>2290</v>
      </c>
      <c r="T123">
        <v>2373</v>
      </c>
      <c r="U123">
        <v>2435</v>
      </c>
      <c r="V123">
        <v>2461</v>
      </c>
      <c r="W123">
        <v>2517</v>
      </c>
      <c r="X123">
        <v>2548</v>
      </c>
      <c r="Y123">
        <v>2589</v>
      </c>
      <c r="Z123">
        <v>2599</v>
      </c>
      <c r="AA123">
        <v>2655</v>
      </c>
      <c r="AB123">
        <v>2655</v>
      </c>
      <c r="AC123">
        <v>2655</v>
      </c>
      <c r="AD123">
        <v>2655</v>
      </c>
      <c r="AE123">
        <v>369</v>
      </c>
      <c r="AF123">
        <v>382</v>
      </c>
      <c r="AG123">
        <v>387</v>
      </c>
      <c r="AH123">
        <v>391</v>
      </c>
      <c r="AI123">
        <v>397</v>
      </c>
      <c r="AJ123">
        <v>407</v>
      </c>
      <c r="AK123">
        <v>429</v>
      </c>
      <c r="AL123">
        <v>452</v>
      </c>
      <c r="AM123">
        <v>631</v>
      </c>
      <c r="AN123">
        <v>631</v>
      </c>
      <c r="AO123">
        <v>631</v>
      </c>
      <c r="AP123">
        <v>631</v>
      </c>
      <c r="AQ123">
        <v>3477</v>
      </c>
      <c r="AR123">
        <v>0</v>
      </c>
      <c r="AS123">
        <v>14880</v>
      </c>
      <c r="AT123">
        <v>14765</v>
      </c>
      <c r="AU123">
        <v>2354</v>
      </c>
      <c r="AV123">
        <v>26020</v>
      </c>
      <c r="AW123">
        <v>367</v>
      </c>
      <c r="AX123">
        <v>365</v>
      </c>
      <c r="AY123">
        <v>260</v>
      </c>
      <c r="AZ123">
        <v>631</v>
      </c>
      <c r="BA123">
        <v>2282</v>
      </c>
      <c r="BB123">
        <v>2297</v>
      </c>
      <c r="BC123">
        <v>1783</v>
      </c>
      <c r="BD123">
        <v>2719</v>
      </c>
      <c r="BE123">
        <v>63</v>
      </c>
      <c r="BF123">
        <f>Table7[[#This Row],[50%]]-(Table7[[#This Row],[S50%]]+Table7[[#This Row],[I50%]])</f>
        <v>13092</v>
      </c>
      <c r="BG123" s="2">
        <f>Table7[[#This Row],[S50%]]+Table7[[#This Row],[I50%]]</f>
        <v>2659</v>
      </c>
    </row>
    <row r="124" spans="1:59" x14ac:dyDescent="0.2">
      <c r="A124">
        <v>1591105680</v>
      </c>
      <c r="B124">
        <v>240</v>
      </c>
      <c r="D124" t="s">
        <v>48</v>
      </c>
      <c r="E124" t="s">
        <v>318</v>
      </c>
      <c r="F124" t="s">
        <v>49</v>
      </c>
      <c r="G124">
        <v>15751</v>
      </c>
      <c r="H124">
        <v>17622</v>
      </c>
      <c r="I124">
        <v>18223</v>
      </c>
      <c r="J124">
        <v>18864</v>
      </c>
      <c r="K124">
        <v>20123</v>
      </c>
      <c r="L124">
        <v>21402</v>
      </c>
      <c r="M124">
        <v>22519</v>
      </c>
      <c r="N124">
        <v>23127</v>
      </c>
      <c r="O124">
        <v>23427</v>
      </c>
      <c r="P124">
        <v>23427</v>
      </c>
      <c r="Q124">
        <v>23427</v>
      </c>
      <c r="R124">
        <v>23427</v>
      </c>
      <c r="S124">
        <v>2286</v>
      </c>
      <c r="T124">
        <v>2373</v>
      </c>
      <c r="U124">
        <v>2428</v>
      </c>
      <c r="V124">
        <v>2464</v>
      </c>
      <c r="W124">
        <v>2518</v>
      </c>
      <c r="X124">
        <v>2560</v>
      </c>
      <c r="Y124">
        <v>2577</v>
      </c>
      <c r="Z124">
        <v>2589</v>
      </c>
      <c r="AA124">
        <v>2599</v>
      </c>
      <c r="AB124">
        <v>2599</v>
      </c>
      <c r="AC124">
        <v>2599</v>
      </c>
      <c r="AD124">
        <v>2599</v>
      </c>
      <c r="AE124">
        <v>369</v>
      </c>
      <c r="AF124">
        <v>379</v>
      </c>
      <c r="AG124">
        <v>386</v>
      </c>
      <c r="AH124">
        <v>389</v>
      </c>
      <c r="AI124">
        <v>399</v>
      </c>
      <c r="AJ124">
        <v>414</v>
      </c>
      <c r="AK124">
        <v>429</v>
      </c>
      <c r="AL124">
        <v>442</v>
      </c>
      <c r="AM124">
        <v>452</v>
      </c>
      <c r="AN124">
        <v>452</v>
      </c>
      <c r="AO124">
        <v>452</v>
      </c>
      <c r="AP124">
        <v>452</v>
      </c>
      <c r="AQ124">
        <v>3505</v>
      </c>
      <c r="AR124">
        <v>0</v>
      </c>
      <c r="AS124">
        <v>14891</v>
      </c>
      <c r="AT124">
        <v>14767</v>
      </c>
      <c r="AU124">
        <v>2354</v>
      </c>
      <c r="AV124">
        <v>26020</v>
      </c>
      <c r="AW124">
        <v>367</v>
      </c>
      <c r="AX124">
        <v>365</v>
      </c>
      <c r="AY124">
        <v>260</v>
      </c>
      <c r="AZ124">
        <v>631</v>
      </c>
      <c r="BA124">
        <v>2282</v>
      </c>
      <c r="BB124">
        <v>2297</v>
      </c>
      <c r="BC124">
        <v>1783</v>
      </c>
      <c r="BD124">
        <v>2719</v>
      </c>
      <c r="BE124">
        <v>63</v>
      </c>
      <c r="BF124">
        <f>Table7[[#This Row],[50%]]-(Table7[[#This Row],[S50%]]+Table7[[#This Row],[I50%]])</f>
        <v>13096</v>
      </c>
      <c r="BG124" s="2">
        <f>Table7[[#This Row],[S50%]]+Table7[[#This Row],[I50%]]</f>
        <v>2655</v>
      </c>
    </row>
    <row r="125" spans="1:59" x14ac:dyDescent="0.2">
      <c r="A125">
        <v>1591105682</v>
      </c>
      <c r="B125">
        <v>240</v>
      </c>
      <c r="D125" t="s">
        <v>48</v>
      </c>
      <c r="E125" t="s">
        <v>315</v>
      </c>
      <c r="F125" t="s">
        <v>49</v>
      </c>
      <c r="G125">
        <v>15997</v>
      </c>
      <c r="H125">
        <v>18090</v>
      </c>
      <c r="I125">
        <v>18520</v>
      </c>
      <c r="J125">
        <v>18978</v>
      </c>
      <c r="K125">
        <v>20245</v>
      </c>
      <c r="L125">
        <v>21571</v>
      </c>
      <c r="M125">
        <v>23127</v>
      </c>
      <c r="N125">
        <v>23367</v>
      </c>
      <c r="O125">
        <v>23427</v>
      </c>
      <c r="P125">
        <v>23427</v>
      </c>
      <c r="Q125">
        <v>23427</v>
      </c>
      <c r="R125">
        <v>23427</v>
      </c>
      <c r="S125">
        <v>2272</v>
      </c>
      <c r="T125">
        <v>2365</v>
      </c>
      <c r="U125">
        <v>2410</v>
      </c>
      <c r="V125">
        <v>2433</v>
      </c>
      <c r="W125">
        <v>2497</v>
      </c>
      <c r="X125">
        <v>2534</v>
      </c>
      <c r="Y125">
        <v>2577</v>
      </c>
      <c r="Z125">
        <v>2589</v>
      </c>
      <c r="AA125">
        <v>2599</v>
      </c>
      <c r="AB125">
        <v>2599</v>
      </c>
      <c r="AC125">
        <v>2599</v>
      </c>
      <c r="AD125">
        <v>2599</v>
      </c>
      <c r="AE125">
        <v>369</v>
      </c>
      <c r="AF125">
        <v>379</v>
      </c>
      <c r="AG125">
        <v>386</v>
      </c>
      <c r="AH125">
        <v>389</v>
      </c>
      <c r="AI125">
        <v>397</v>
      </c>
      <c r="AJ125">
        <v>407</v>
      </c>
      <c r="AK125">
        <v>429</v>
      </c>
      <c r="AL125">
        <v>442</v>
      </c>
      <c r="AM125">
        <v>452</v>
      </c>
      <c r="AN125">
        <v>452</v>
      </c>
      <c r="AO125">
        <v>452</v>
      </c>
      <c r="AP125">
        <v>452</v>
      </c>
      <c r="AQ125">
        <v>3536</v>
      </c>
      <c r="AR125">
        <v>0</v>
      </c>
      <c r="AS125">
        <v>14910</v>
      </c>
      <c r="AT125">
        <v>14780</v>
      </c>
      <c r="AU125">
        <v>2354</v>
      </c>
      <c r="AV125">
        <v>26020</v>
      </c>
      <c r="AW125">
        <v>367</v>
      </c>
      <c r="AX125">
        <v>365</v>
      </c>
      <c r="AY125">
        <v>260</v>
      </c>
      <c r="AZ125">
        <v>631</v>
      </c>
      <c r="BA125">
        <v>2281</v>
      </c>
      <c r="BB125">
        <v>2297</v>
      </c>
      <c r="BC125">
        <v>1783</v>
      </c>
      <c r="BD125">
        <v>2719</v>
      </c>
      <c r="BE125">
        <v>63</v>
      </c>
      <c r="BF125">
        <f>Table7[[#This Row],[50%]]-(Table7[[#This Row],[S50%]]+Table7[[#This Row],[I50%]])</f>
        <v>13356</v>
      </c>
      <c r="BG125" s="2">
        <f>Table7[[#This Row],[S50%]]+Table7[[#This Row],[I50%]]</f>
        <v>2641</v>
      </c>
    </row>
    <row r="126" spans="1:59" x14ac:dyDescent="0.2">
      <c r="A126">
        <v>1591105684</v>
      </c>
      <c r="B126">
        <v>240</v>
      </c>
      <c r="D126" t="s">
        <v>48</v>
      </c>
      <c r="E126" t="s">
        <v>191</v>
      </c>
      <c r="F126" t="s">
        <v>49</v>
      </c>
      <c r="G126">
        <v>16254</v>
      </c>
      <c r="H126">
        <v>18090</v>
      </c>
      <c r="I126">
        <v>18520</v>
      </c>
      <c r="J126">
        <v>19015</v>
      </c>
      <c r="K126">
        <v>20123</v>
      </c>
      <c r="L126">
        <v>21571</v>
      </c>
      <c r="M126">
        <v>23127</v>
      </c>
      <c r="N126">
        <v>23367</v>
      </c>
      <c r="O126">
        <v>23427</v>
      </c>
      <c r="P126">
        <v>23427</v>
      </c>
      <c r="Q126">
        <v>23427</v>
      </c>
      <c r="R126">
        <v>23427</v>
      </c>
      <c r="S126">
        <v>2283</v>
      </c>
      <c r="T126">
        <v>2386</v>
      </c>
      <c r="U126">
        <v>2429</v>
      </c>
      <c r="V126">
        <v>2443</v>
      </c>
      <c r="W126">
        <v>2492</v>
      </c>
      <c r="X126">
        <v>2533</v>
      </c>
      <c r="Y126">
        <v>2569</v>
      </c>
      <c r="Z126">
        <v>2577</v>
      </c>
      <c r="AA126">
        <v>2589</v>
      </c>
      <c r="AB126">
        <v>2589</v>
      </c>
      <c r="AC126">
        <v>2589</v>
      </c>
      <c r="AD126">
        <v>2589</v>
      </c>
      <c r="AE126">
        <v>369</v>
      </c>
      <c r="AF126">
        <v>379</v>
      </c>
      <c r="AG126">
        <v>386</v>
      </c>
      <c r="AH126">
        <v>389</v>
      </c>
      <c r="AI126">
        <v>400</v>
      </c>
      <c r="AJ126">
        <v>409</v>
      </c>
      <c r="AK126">
        <v>429</v>
      </c>
      <c r="AL126">
        <v>442</v>
      </c>
      <c r="AM126">
        <v>452</v>
      </c>
      <c r="AN126">
        <v>452</v>
      </c>
      <c r="AO126">
        <v>452</v>
      </c>
      <c r="AP126">
        <v>452</v>
      </c>
      <c r="AQ126">
        <v>3566</v>
      </c>
      <c r="AR126">
        <v>0</v>
      </c>
      <c r="AS126">
        <v>14923</v>
      </c>
      <c r="AT126">
        <v>14785</v>
      </c>
      <c r="AU126">
        <v>2354</v>
      </c>
      <c r="AV126">
        <v>26020</v>
      </c>
      <c r="AW126">
        <v>367</v>
      </c>
      <c r="AX126">
        <v>365</v>
      </c>
      <c r="AY126">
        <v>260</v>
      </c>
      <c r="AZ126">
        <v>631</v>
      </c>
      <c r="BA126">
        <v>2282</v>
      </c>
      <c r="BB126">
        <v>2297</v>
      </c>
      <c r="BC126">
        <v>1783</v>
      </c>
      <c r="BD126">
        <v>2719</v>
      </c>
      <c r="BE126">
        <v>63</v>
      </c>
      <c r="BF126">
        <f>Table7[[#This Row],[50%]]-(Table7[[#This Row],[S50%]]+Table7[[#This Row],[I50%]])</f>
        <v>13602</v>
      </c>
      <c r="BG126" s="2">
        <f>Table7[[#This Row],[S50%]]+Table7[[#This Row],[I50%]]</f>
        <v>2652</v>
      </c>
    </row>
    <row r="127" spans="1:59" x14ac:dyDescent="0.2">
      <c r="A127">
        <v>1591105686</v>
      </c>
      <c r="B127">
        <v>240</v>
      </c>
      <c r="D127" t="s">
        <v>48</v>
      </c>
      <c r="E127" t="s">
        <v>318</v>
      </c>
      <c r="F127" t="s">
        <v>49</v>
      </c>
      <c r="G127">
        <v>15997</v>
      </c>
      <c r="H127">
        <v>17946</v>
      </c>
      <c r="I127">
        <v>18520</v>
      </c>
      <c r="J127">
        <v>18988</v>
      </c>
      <c r="K127">
        <v>20285</v>
      </c>
      <c r="L127">
        <v>21039</v>
      </c>
      <c r="M127">
        <v>23127</v>
      </c>
      <c r="N127">
        <v>23367</v>
      </c>
      <c r="O127">
        <v>23427</v>
      </c>
      <c r="P127">
        <v>23427</v>
      </c>
      <c r="Q127">
        <v>23427</v>
      </c>
      <c r="R127">
        <v>23427</v>
      </c>
      <c r="S127">
        <v>2283</v>
      </c>
      <c r="T127">
        <v>2386</v>
      </c>
      <c r="U127">
        <v>2410</v>
      </c>
      <c r="V127">
        <v>2440</v>
      </c>
      <c r="W127">
        <v>2482</v>
      </c>
      <c r="X127">
        <v>2507</v>
      </c>
      <c r="Y127">
        <v>2577</v>
      </c>
      <c r="Z127">
        <v>2580</v>
      </c>
      <c r="AA127">
        <v>2589</v>
      </c>
      <c r="AB127">
        <v>2589</v>
      </c>
      <c r="AC127">
        <v>2589</v>
      </c>
      <c r="AD127">
        <v>2589</v>
      </c>
      <c r="AE127">
        <v>368</v>
      </c>
      <c r="AF127">
        <v>379</v>
      </c>
      <c r="AG127">
        <v>386</v>
      </c>
      <c r="AH127">
        <v>389</v>
      </c>
      <c r="AI127">
        <v>400</v>
      </c>
      <c r="AJ127">
        <v>406</v>
      </c>
      <c r="AK127">
        <v>425</v>
      </c>
      <c r="AL127">
        <v>429</v>
      </c>
      <c r="AM127">
        <v>442</v>
      </c>
      <c r="AN127">
        <v>442</v>
      </c>
      <c r="AO127">
        <v>442</v>
      </c>
      <c r="AP127">
        <v>442</v>
      </c>
      <c r="AQ127">
        <v>3593</v>
      </c>
      <c r="AR127">
        <v>0</v>
      </c>
      <c r="AS127">
        <v>14924</v>
      </c>
      <c r="AT127">
        <v>14788</v>
      </c>
      <c r="AU127">
        <v>2354</v>
      </c>
      <c r="AV127">
        <v>26020</v>
      </c>
      <c r="AW127">
        <v>367</v>
      </c>
      <c r="AX127">
        <v>365</v>
      </c>
      <c r="AY127">
        <v>260</v>
      </c>
      <c r="AZ127">
        <v>631</v>
      </c>
      <c r="BA127">
        <v>2282</v>
      </c>
      <c r="BB127">
        <v>2296</v>
      </c>
      <c r="BC127">
        <v>1783</v>
      </c>
      <c r="BD127">
        <v>2719</v>
      </c>
      <c r="BE127">
        <v>63</v>
      </c>
      <c r="BF127">
        <f>Table7[[#This Row],[50%]]-(Table7[[#This Row],[S50%]]+Table7[[#This Row],[I50%]])</f>
        <v>13346</v>
      </c>
      <c r="BG127" s="2">
        <f>Table7[[#This Row],[S50%]]+Table7[[#This Row],[I50%]]</f>
        <v>2651</v>
      </c>
    </row>
    <row r="128" spans="1:59" x14ac:dyDescent="0.2">
      <c r="A128">
        <v>1591105688</v>
      </c>
      <c r="B128">
        <v>240</v>
      </c>
      <c r="D128" t="s">
        <v>48</v>
      </c>
      <c r="E128" t="s">
        <v>320</v>
      </c>
      <c r="F128" t="s">
        <v>49</v>
      </c>
      <c r="G128">
        <v>16254</v>
      </c>
      <c r="H128">
        <v>18047</v>
      </c>
      <c r="I128">
        <v>18832</v>
      </c>
      <c r="J128">
        <v>19158</v>
      </c>
      <c r="K128">
        <v>20420</v>
      </c>
      <c r="L128">
        <v>21276</v>
      </c>
      <c r="M128">
        <v>21955</v>
      </c>
      <c r="N128">
        <v>22383</v>
      </c>
      <c r="O128">
        <v>23367</v>
      </c>
      <c r="P128">
        <v>23367</v>
      </c>
      <c r="Q128">
        <v>23367</v>
      </c>
      <c r="R128">
        <v>23367</v>
      </c>
      <c r="S128">
        <v>2278</v>
      </c>
      <c r="T128">
        <v>2365</v>
      </c>
      <c r="U128">
        <v>2403</v>
      </c>
      <c r="V128">
        <v>2435</v>
      </c>
      <c r="W128">
        <v>2479</v>
      </c>
      <c r="X128">
        <v>2506</v>
      </c>
      <c r="Y128">
        <v>2519</v>
      </c>
      <c r="Z128">
        <v>2577</v>
      </c>
      <c r="AA128">
        <v>2580</v>
      </c>
      <c r="AB128">
        <v>2580</v>
      </c>
      <c r="AC128">
        <v>2580</v>
      </c>
      <c r="AD128">
        <v>2580</v>
      </c>
      <c r="AE128">
        <v>368</v>
      </c>
      <c r="AF128">
        <v>378</v>
      </c>
      <c r="AG128">
        <v>386</v>
      </c>
      <c r="AH128">
        <v>392</v>
      </c>
      <c r="AI128">
        <v>401</v>
      </c>
      <c r="AJ128">
        <v>409</v>
      </c>
      <c r="AK128">
        <v>424</v>
      </c>
      <c r="AL128">
        <v>425</v>
      </c>
      <c r="AM128">
        <v>427</v>
      </c>
      <c r="AN128">
        <v>427</v>
      </c>
      <c r="AO128">
        <v>427</v>
      </c>
      <c r="AP128">
        <v>427</v>
      </c>
      <c r="AQ128">
        <v>3624</v>
      </c>
      <c r="AR128">
        <v>0</v>
      </c>
      <c r="AS128">
        <v>14927</v>
      </c>
      <c r="AT128">
        <v>14791</v>
      </c>
      <c r="AU128">
        <v>2354</v>
      </c>
      <c r="AV128">
        <v>26020</v>
      </c>
      <c r="AW128">
        <v>367</v>
      </c>
      <c r="AX128">
        <v>365</v>
      </c>
      <c r="AY128">
        <v>260</v>
      </c>
      <c r="AZ128">
        <v>631</v>
      </c>
      <c r="BA128">
        <v>2282</v>
      </c>
      <c r="BB128">
        <v>2296</v>
      </c>
      <c r="BC128">
        <v>1783</v>
      </c>
      <c r="BD128">
        <v>2719</v>
      </c>
      <c r="BE128">
        <v>63</v>
      </c>
      <c r="BF128">
        <f>Table7[[#This Row],[50%]]-(Table7[[#This Row],[S50%]]+Table7[[#This Row],[I50%]])</f>
        <v>13608</v>
      </c>
      <c r="BG128" s="2">
        <f>Table7[[#This Row],[S50%]]+Table7[[#This Row],[I50%]]</f>
        <v>2646</v>
      </c>
    </row>
    <row r="129" spans="1:59" x14ac:dyDescent="0.2">
      <c r="A129">
        <v>1591105690</v>
      </c>
      <c r="B129">
        <v>240</v>
      </c>
      <c r="D129" t="s">
        <v>48</v>
      </c>
      <c r="E129" t="s">
        <v>257</v>
      </c>
      <c r="F129" t="s">
        <v>49</v>
      </c>
      <c r="G129">
        <v>16642</v>
      </c>
      <c r="H129">
        <v>18183</v>
      </c>
      <c r="I129">
        <v>18909</v>
      </c>
      <c r="J129">
        <v>19291</v>
      </c>
      <c r="K129">
        <v>20711</v>
      </c>
      <c r="L129">
        <v>21428</v>
      </c>
      <c r="M129">
        <v>22383</v>
      </c>
      <c r="N129">
        <v>22929</v>
      </c>
      <c r="O129">
        <v>23367</v>
      </c>
      <c r="P129">
        <v>23367</v>
      </c>
      <c r="Q129">
        <v>23367</v>
      </c>
      <c r="R129">
        <v>23367</v>
      </c>
      <c r="S129">
        <v>2278</v>
      </c>
      <c r="T129">
        <v>2392</v>
      </c>
      <c r="U129">
        <v>2433</v>
      </c>
      <c r="V129">
        <v>2459</v>
      </c>
      <c r="W129">
        <v>2490</v>
      </c>
      <c r="X129">
        <v>2519</v>
      </c>
      <c r="Y129">
        <v>2580</v>
      </c>
      <c r="Z129">
        <v>2590</v>
      </c>
      <c r="AA129">
        <v>2645</v>
      </c>
      <c r="AB129">
        <v>2645</v>
      </c>
      <c r="AC129">
        <v>2645</v>
      </c>
      <c r="AD129">
        <v>2645</v>
      </c>
      <c r="AE129">
        <v>369</v>
      </c>
      <c r="AF129">
        <v>379</v>
      </c>
      <c r="AG129">
        <v>389</v>
      </c>
      <c r="AH129">
        <v>393</v>
      </c>
      <c r="AI129">
        <v>401</v>
      </c>
      <c r="AJ129">
        <v>409</v>
      </c>
      <c r="AK129">
        <v>424</v>
      </c>
      <c r="AL129">
        <v>425</v>
      </c>
      <c r="AM129">
        <v>427</v>
      </c>
      <c r="AN129">
        <v>427</v>
      </c>
      <c r="AO129">
        <v>427</v>
      </c>
      <c r="AP129">
        <v>427</v>
      </c>
      <c r="AQ129">
        <v>3652</v>
      </c>
      <c r="AR129">
        <v>0</v>
      </c>
      <c r="AS129">
        <v>14952</v>
      </c>
      <c r="AT129">
        <v>14801</v>
      </c>
      <c r="AU129">
        <v>2354</v>
      </c>
      <c r="AV129">
        <v>26020</v>
      </c>
      <c r="AW129">
        <v>367</v>
      </c>
      <c r="AX129">
        <v>365</v>
      </c>
      <c r="AY129">
        <v>260</v>
      </c>
      <c r="AZ129">
        <v>631</v>
      </c>
      <c r="BA129">
        <v>2282</v>
      </c>
      <c r="BB129">
        <v>2297</v>
      </c>
      <c r="BC129">
        <v>1783</v>
      </c>
      <c r="BD129">
        <v>2719</v>
      </c>
      <c r="BE129">
        <v>63</v>
      </c>
      <c r="BF129">
        <f>Table7[[#This Row],[50%]]-(Table7[[#This Row],[S50%]]+Table7[[#This Row],[I50%]])</f>
        <v>13995</v>
      </c>
      <c r="BG129" s="2">
        <f>Table7[[#This Row],[S50%]]+Table7[[#This Row],[I50%]]</f>
        <v>2647</v>
      </c>
    </row>
    <row r="130" spans="1:59" x14ac:dyDescent="0.2">
      <c r="A130">
        <v>1591105692</v>
      </c>
      <c r="B130">
        <v>240</v>
      </c>
      <c r="D130" t="s">
        <v>48</v>
      </c>
      <c r="E130" t="s">
        <v>257</v>
      </c>
      <c r="F130" t="s">
        <v>49</v>
      </c>
      <c r="G130">
        <v>16745</v>
      </c>
      <c r="H130">
        <v>18268</v>
      </c>
      <c r="I130">
        <v>19105</v>
      </c>
      <c r="J130">
        <v>19578</v>
      </c>
      <c r="K130">
        <v>20766</v>
      </c>
      <c r="L130">
        <v>21428</v>
      </c>
      <c r="M130">
        <v>21955</v>
      </c>
      <c r="N130">
        <v>22383</v>
      </c>
      <c r="O130">
        <v>22929</v>
      </c>
      <c r="P130">
        <v>22929</v>
      </c>
      <c r="Q130">
        <v>22929</v>
      </c>
      <c r="R130">
        <v>22929</v>
      </c>
      <c r="S130">
        <v>2283</v>
      </c>
      <c r="T130">
        <v>2396</v>
      </c>
      <c r="U130">
        <v>2430</v>
      </c>
      <c r="V130">
        <v>2452</v>
      </c>
      <c r="W130">
        <v>2490</v>
      </c>
      <c r="X130">
        <v>2519</v>
      </c>
      <c r="Y130">
        <v>2580</v>
      </c>
      <c r="Z130">
        <v>2590</v>
      </c>
      <c r="AA130">
        <v>2645</v>
      </c>
      <c r="AB130">
        <v>2645</v>
      </c>
      <c r="AC130">
        <v>2645</v>
      </c>
      <c r="AD130">
        <v>2645</v>
      </c>
      <c r="AE130">
        <v>366</v>
      </c>
      <c r="AF130">
        <v>379</v>
      </c>
      <c r="AG130">
        <v>387</v>
      </c>
      <c r="AH130">
        <v>391</v>
      </c>
      <c r="AI130">
        <v>401</v>
      </c>
      <c r="AJ130">
        <v>409</v>
      </c>
      <c r="AK130">
        <v>424</v>
      </c>
      <c r="AL130">
        <v>425</v>
      </c>
      <c r="AM130">
        <v>427</v>
      </c>
      <c r="AN130">
        <v>427</v>
      </c>
      <c r="AO130">
        <v>427</v>
      </c>
      <c r="AP130">
        <v>427</v>
      </c>
      <c r="AQ130">
        <v>3683</v>
      </c>
      <c r="AR130">
        <v>0</v>
      </c>
      <c r="AS130">
        <v>14962</v>
      </c>
      <c r="AT130">
        <v>14808</v>
      </c>
      <c r="AU130">
        <v>2354</v>
      </c>
      <c r="AV130">
        <v>26020</v>
      </c>
      <c r="AW130">
        <v>367</v>
      </c>
      <c r="AX130">
        <v>365</v>
      </c>
      <c r="AY130">
        <v>260</v>
      </c>
      <c r="AZ130">
        <v>631</v>
      </c>
      <c r="BA130">
        <v>2282</v>
      </c>
      <c r="BB130">
        <v>2296</v>
      </c>
      <c r="BC130">
        <v>1783</v>
      </c>
      <c r="BD130">
        <v>2719</v>
      </c>
      <c r="BE130">
        <v>63</v>
      </c>
      <c r="BF130">
        <f>Table7[[#This Row],[50%]]-(Table7[[#This Row],[S50%]]+Table7[[#This Row],[I50%]])</f>
        <v>14096</v>
      </c>
      <c r="BG130" s="2">
        <f>Table7[[#This Row],[S50%]]+Table7[[#This Row],[I50%]]</f>
        <v>2649</v>
      </c>
    </row>
    <row r="131" spans="1:59" x14ac:dyDescent="0.2">
      <c r="A131">
        <v>1591105694</v>
      </c>
      <c r="B131">
        <v>240</v>
      </c>
      <c r="D131" t="s">
        <v>48</v>
      </c>
      <c r="E131" t="s">
        <v>321</v>
      </c>
      <c r="F131" t="s">
        <v>49</v>
      </c>
      <c r="G131">
        <v>16340</v>
      </c>
      <c r="H131">
        <v>18047</v>
      </c>
      <c r="I131">
        <v>18743</v>
      </c>
      <c r="J131">
        <v>19187</v>
      </c>
      <c r="K131">
        <v>20508</v>
      </c>
      <c r="L131">
        <v>21428</v>
      </c>
      <c r="M131">
        <v>22383</v>
      </c>
      <c r="N131">
        <v>22929</v>
      </c>
      <c r="O131">
        <v>23172</v>
      </c>
      <c r="P131">
        <v>23172</v>
      </c>
      <c r="Q131">
        <v>23172</v>
      </c>
      <c r="R131">
        <v>23172</v>
      </c>
      <c r="S131">
        <v>2291</v>
      </c>
      <c r="T131">
        <v>2369</v>
      </c>
      <c r="U131">
        <v>2409</v>
      </c>
      <c r="V131">
        <v>2435</v>
      </c>
      <c r="W131">
        <v>2493</v>
      </c>
      <c r="X131">
        <v>2539</v>
      </c>
      <c r="Y131">
        <v>2580</v>
      </c>
      <c r="Z131">
        <v>2590</v>
      </c>
      <c r="AA131">
        <v>2645</v>
      </c>
      <c r="AB131">
        <v>2645</v>
      </c>
      <c r="AC131">
        <v>2645</v>
      </c>
      <c r="AD131">
        <v>2645</v>
      </c>
      <c r="AE131">
        <v>368</v>
      </c>
      <c r="AF131">
        <v>378</v>
      </c>
      <c r="AG131">
        <v>384</v>
      </c>
      <c r="AH131">
        <v>388</v>
      </c>
      <c r="AI131">
        <v>400</v>
      </c>
      <c r="AJ131">
        <v>408</v>
      </c>
      <c r="AK131">
        <v>420</v>
      </c>
      <c r="AL131">
        <v>424</v>
      </c>
      <c r="AM131">
        <v>427</v>
      </c>
      <c r="AN131">
        <v>427</v>
      </c>
      <c r="AO131">
        <v>427</v>
      </c>
      <c r="AP131">
        <v>427</v>
      </c>
      <c r="AQ131">
        <v>3707</v>
      </c>
      <c r="AR131">
        <v>0</v>
      </c>
      <c r="AS131">
        <v>14956</v>
      </c>
      <c r="AT131">
        <v>14804</v>
      </c>
      <c r="AU131">
        <v>2354</v>
      </c>
      <c r="AV131">
        <v>26020</v>
      </c>
      <c r="AW131">
        <v>367</v>
      </c>
      <c r="AX131">
        <v>365</v>
      </c>
      <c r="AY131">
        <v>260</v>
      </c>
      <c r="AZ131">
        <v>631</v>
      </c>
      <c r="BA131">
        <v>2282</v>
      </c>
      <c r="BB131">
        <v>2296</v>
      </c>
      <c r="BC131">
        <v>1783</v>
      </c>
      <c r="BD131">
        <v>2719</v>
      </c>
      <c r="BE131">
        <v>63</v>
      </c>
      <c r="BF131">
        <f>Table7[[#This Row],[50%]]-(Table7[[#This Row],[S50%]]+Table7[[#This Row],[I50%]])</f>
        <v>13681</v>
      </c>
      <c r="BG131" s="2">
        <f>Table7[[#This Row],[S50%]]+Table7[[#This Row],[I50%]]</f>
        <v>2659</v>
      </c>
    </row>
    <row r="132" spans="1:59" x14ac:dyDescent="0.2">
      <c r="A132">
        <v>1591105697</v>
      </c>
      <c r="B132">
        <v>240</v>
      </c>
      <c r="D132" t="s">
        <v>48</v>
      </c>
      <c r="E132" t="s">
        <v>320</v>
      </c>
      <c r="F132" t="s">
        <v>49</v>
      </c>
      <c r="G132">
        <v>16225</v>
      </c>
      <c r="H132">
        <v>18210</v>
      </c>
      <c r="I132">
        <v>18852</v>
      </c>
      <c r="J132">
        <v>19555</v>
      </c>
      <c r="K132">
        <v>20858</v>
      </c>
      <c r="L132">
        <v>21214</v>
      </c>
      <c r="M132">
        <v>22929</v>
      </c>
      <c r="N132">
        <v>23172</v>
      </c>
      <c r="O132">
        <v>23210</v>
      </c>
      <c r="P132">
        <v>23210</v>
      </c>
      <c r="Q132">
        <v>23210</v>
      </c>
      <c r="R132">
        <v>23210</v>
      </c>
      <c r="S132">
        <v>2291</v>
      </c>
      <c r="T132">
        <v>2353</v>
      </c>
      <c r="U132">
        <v>2408</v>
      </c>
      <c r="V132">
        <v>2434</v>
      </c>
      <c r="W132">
        <v>2492</v>
      </c>
      <c r="X132">
        <v>2539</v>
      </c>
      <c r="Y132">
        <v>2549</v>
      </c>
      <c r="Z132">
        <v>2590</v>
      </c>
      <c r="AA132">
        <v>2645</v>
      </c>
      <c r="AB132">
        <v>2645</v>
      </c>
      <c r="AC132">
        <v>2645</v>
      </c>
      <c r="AD132">
        <v>2645</v>
      </c>
      <c r="AE132">
        <v>367</v>
      </c>
      <c r="AF132">
        <v>379</v>
      </c>
      <c r="AG132">
        <v>386</v>
      </c>
      <c r="AH132">
        <v>389</v>
      </c>
      <c r="AI132">
        <v>400</v>
      </c>
      <c r="AJ132">
        <v>411</v>
      </c>
      <c r="AK132">
        <v>428</v>
      </c>
      <c r="AL132">
        <v>430</v>
      </c>
      <c r="AM132">
        <v>500</v>
      </c>
      <c r="AN132">
        <v>500</v>
      </c>
      <c r="AO132">
        <v>500</v>
      </c>
      <c r="AP132">
        <v>500</v>
      </c>
      <c r="AQ132">
        <v>3739</v>
      </c>
      <c r="AR132">
        <v>0</v>
      </c>
      <c r="AS132">
        <v>14962</v>
      </c>
      <c r="AT132">
        <v>14814</v>
      </c>
      <c r="AU132">
        <v>2354</v>
      </c>
      <c r="AV132">
        <v>26020</v>
      </c>
      <c r="AW132">
        <v>367</v>
      </c>
      <c r="AX132">
        <v>365</v>
      </c>
      <c r="AY132">
        <v>260</v>
      </c>
      <c r="AZ132">
        <v>631</v>
      </c>
      <c r="BA132">
        <v>2282</v>
      </c>
      <c r="BB132">
        <v>2296</v>
      </c>
      <c r="BC132">
        <v>1783</v>
      </c>
      <c r="BD132">
        <v>2719</v>
      </c>
      <c r="BE132">
        <v>63</v>
      </c>
      <c r="BF132">
        <f>Table7[[#This Row],[50%]]-(Table7[[#This Row],[S50%]]+Table7[[#This Row],[I50%]])</f>
        <v>13567</v>
      </c>
      <c r="BG132" s="2">
        <f>Table7[[#This Row],[S50%]]+Table7[[#This Row],[I50%]]</f>
        <v>2658</v>
      </c>
    </row>
    <row r="133" spans="1:59" x14ac:dyDescent="0.2">
      <c r="A133">
        <v>1591105699</v>
      </c>
      <c r="B133">
        <v>240</v>
      </c>
      <c r="D133" t="s">
        <v>48</v>
      </c>
      <c r="E133" t="s">
        <v>318</v>
      </c>
      <c r="F133" t="s">
        <v>49</v>
      </c>
      <c r="G133">
        <v>16014</v>
      </c>
      <c r="H133">
        <v>18328</v>
      </c>
      <c r="I133">
        <v>19130</v>
      </c>
      <c r="J133">
        <v>19578</v>
      </c>
      <c r="K133">
        <v>20908</v>
      </c>
      <c r="L133">
        <v>21453</v>
      </c>
      <c r="M133">
        <v>22929</v>
      </c>
      <c r="N133">
        <v>23172</v>
      </c>
      <c r="O133">
        <v>23210</v>
      </c>
      <c r="P133">
        <v>23210</v>
      </c>
      <c r="Q133">
        <v>23210</v>
      </c>
      <c r="R133">
        <v>23210</v>
      </c>
      <c r="S133">
        <v>2299</v>
      </c>
      <c r="T133">
        <v>2369</v>
      </c>
      <c r="U133">
        <v>2432</v>
      </c>
      <c r="V133">
        <v>2451</v>
      </c>
      <c r="W133">
        <v>2504</v>
      </c>
      <c r="X133">
        <v>2542</v>
      </c>
      <c r="Y133">
        <v>2552</v>
      </c>
      <c r="Z133">
        <v>2554</v>
      </c>
      <c r="AA133">
        <v>2627</v>
      </c>
      <c r="AB133">
        <v>2627</v>
      </c>
      <c r="AC133">
        <v>2627</v>
      </c>
      <c r="AD133">
        <v>2627</v>
      </c>
      <c r="AE133">
        <v>368</v>
      </c>
      <c r="AF133">
        <v>379</v>
      </c>
      <c r="AG133">
        <v>385</v>
      </c>
      <c r="AH133">
        <v>388</v>
      </c>
      <c r="AI133">
        <v>400</v>
      </c>
      <c r="AJ133">
        <v>414</v>
      </c>
      <c r="AK133">
        <v>428</v>
      </c>
      <c r="AL133">
        <v>430</v>
      </c>
      <c r="AM133">
        <v>500</v>
      </c>
      <c r="AN133">
        <v>500</v>
      </c>
      <c r="AO133">
        <v>500</v>
      </c>
      <c r="AP133">
        <v>500</v>
      </c>
      <c r="AQ133">
        <v>3769</v>
      </c>
      <c r="AR133">
        <v>0</v>
      </c>
      <c r="AS133">
        <v>14968</v>
      </c>
      <c r="AT133">
        <v>14818</v>
      </c>
      <c r="AU133">
        <v>2354</v>
      </c>
      <c r="AV133">
        <v>26020</v>
      </c>
      <c r="AW133">
        <v>367</v>
      </c>
      <c r="AX133">
        <v>365</v>
      </c>
      <c r="AY133">
        <v>260</v>
      </c>
      <c r="AZ133">
        <v>631</v>
      </c>
      <c r="BA133">
        <v>2282</v>
      </c>
      <c r="BB133">
        <v>2296</v>
      </c>
      <c r="BC133">
        <v>1783</v>
      </c>
      <c r="BD133">
        <v>2719</v>
      </c>
      <c r="BE133">
        <v>63</v>
      </c>
      <c r="BF133">
        <f>Table7[[#This Row],[50%]]-(Table7[[#This Row],[S50%]]+Table7[[#This Row],[I50%]])</f>
        <v>13347</v>
      </c>
      <c r="BG133" s="2">
        <f>Table7[[#This Row],[S50%]]+Table7[[#This Row],[I50%]]</f>
        <v>2667</v>
      </c>
    </row>
    <row r="134" spans="1:59" x14ac:dyDescent="0.2">
      <c r="A134">
        <v>1591105701</v>
      </c>
      <c r="B134">
        <v>240</v>
      </c>
      <c r="D134" t="s">
        <v>48</v>
      </c>
      <c r="E134" t="s">
        <v>62</v>
      </c>
      <c r="F134" t="s">
        <v>49</v>
      </c>
      <c r="G134">
        <v>16014</v>
      </c>
      <c r="H134">
        <v>18382</v>
      </c>
      <c r="I134">
        <v>19368</v>
      </c>
      <c r="J134">
        <v>19626</v>
      </c>
      <c r="K134">
        <v>20947</v>
      </c>
      <c r="L134">
        <v>21557</v>
      </c>
      <c r="M134">
        <v>23130</v>
      </c>
      <c r="N134">
        <v>23172</v>
      </c>
      <c r="O134">
        <v>23210</v>
      </c>
      <c r="P134">
        <v>23210</v>
      </c>
      <c r="Q134">
        <v>23210</v>
      </c>
      <c r="R134">
        <v>23210</v>
      </c>
      <c r="S134">
        <v>2287</v>
      </c>
      <c r="T134">
        <v>2354</v>
      </c>
      <c r="U134">
        <v>2405</v>
      </c>
      <c r="V134">
        <v>2439</v>
      </c>
      <c r="W134">
        <v>2492</v>
      </c>
      <c r="X134">
        <v>2516</v>
      </c>
      <c r="Y134">
        <v>2552</v>
      </c>
      <c r="Z134">
        <v>2554</v>
      </c>
      <c r="AA134">
        <v>2627</v>
      </c>
      <c r="AB134">
        <v>2627</v>
      </c>
      <c r="AC134">
        <v>2627</v>
      </c>
      <c r="AD134">
        <v>2627</v>
      </c>
      <c r="AE134">
        <v>368</v>
      </c>
      <c r="AF134">
        <v>379</v>
      </c>
      <c r="AG134">
        <v>384</v>
      </c>
      <c r="AH134">
        <v>390</v>
      </c>
      <c r="AI134">
        <v>405</v>
      </c>
      <c r="AJ134">
        <v>417</v>
      </c>
      <c r="AK134">
        <v>428</v>
      </c>
      <c r="AL134">
        <v>430</v>
      </c>
      <c r="AM134">
        <v>500</v>
      </c>
      <c r="AN134">
        <v>500</v>
      </c>
      <c r="AO134">
        <v>500</v>
      </c>
      <c r="AP134">
        <v>500</v>
      </c>
      <c r="AQ134">
        <v>3797</v>
      </c>
      <c r="AR134">
        <v>0</v>
      </c>
      <c r="AS134">
        <v>14985</v>
      </c>
      <c r="AT134">
        <v>14825</v>
      </c>
      <c r="AU134">
        <v>2354</v>
      </c>
      <c r="AV134">
        <v>26020</v>
      </c>
      <c r="AW134">
        <v>367</v>
      </c>
      <c r="AX134">
        <v>365</v>
      </c>
      <c r="AY134">
        <v>260</v>
      </c>
      <c r="AZ134">
        <v>631</v>
      </c>
      <c r="BA134">
        <v>2282</v>
      </c>
      <c r="BB134">
        <v>2296</v>
      </c>
      <c r="BC134">
        <v>1783</v>
      </c>
      <c r="BD134">
        <v>2719</v>
      </c>
      <c r="BE134">
        <v>63</v>
      </c>
      <c r="BF134">
        <f>Table7[[#This Row],[50%]]-(Table7[[#This Row],[S50%]]+Table7[[#This Row],[I50%]])</f>
        <v>13359</v>
      </c>
      <c r="BG134" s="2">
        <f>Table7[[#This Row],[S50%]]+Table7[[#This Row],[I50%]]</f>
        <v>2655</v>
      </c>
    </row>
    <row r="135" spans="1:59" x14ac:dyDescent="0.2">
      <c r="A135">
        <v>1591105703</v>
      </c>
      <c r="B135">
        <v>240</v>
      </c>
      <c r="D135" t="s">
        <v>48</v>
      </c>
      <c r="E135" t="s">
        <v>62</v>
      </c>
      <c r="F135" t="s">
        <v>49</v>
      </c>
      <c r="G135">
        <v>16128</v>
      </c>
      <c r="H135">
        <v>18328</v>
      </c>
      <c r="I135">
        <v>19368</v>
      </c>
      <c r="J135">
        <v>19617</v>
      </c>
      <c r="K135">
        <v>20908</v>
      </c>
      <c r="L135">
        <v>21327</v>
      </c>
      <c r="M135">
        <v>21867</v>
      </c>
      <c r="N135">
        <v>23130</v>
      </c>
      <c r="O135">
        <v>23210</v>
      </c>
      <c r="P135">
        <v>23210</v>
      </c>
      <c r="Q135">
        <v>23210</v>
      </c>
      <c r="R135">
        <v>23210</v>
      </c>
      <c r="S135">
        <v>2291</v>
      </c>
      <c r="T135">
        <v>2367</v>
      </c>
      <c r="U135">
        <v>2409</v>
      </c>
      <c r="V135">
        <v>2439</v>
      </c>
      <c r="W135">
        <v>2500</v>
      </c>
      <c r="X135">
        <v>2531</v>
      </c>
      <c r="Y135">
        <v>2554</v>
      </c>
      <c r="Z135">
        <v>2564</v>
      </c>
      <c r="AA135">
        <v>2627</v>
      </c>
      <c r="AB135">
        <v>2627</v>
      </c>
      <c r="AC135">
        <v>2627</v>
      </c>
      <c r="AD135">
        <v>2627</v>
      </c>
      <c r="AE135">
        <v>369</v>
      </c>
      <c r="AF135">
        <v>381</v>
      </c>
      <c r="AG135">
        <v>390</v>
      </c>
      <c r="AH135">
        <v>393</v>
      </c>
      <c r="AI135">
        <v>406</v>
      </c>
      <c r="AJ135">
        <v>417</v>
      </c>
      <c r="AK135">
        <v>428</v>
      </c>
      <c r="AL135">
        <v>430</v>
      </c>
      <c r="AM135">
        <v>500</v>
      </c>
      <c r="AN135">
        <v>500</v>
      </c>
      <c r="AO135">
        <v>500</v>
      </c>
      <c r="AP135">
        <v>500</v>
      </c>
      <c r="AQ135">
        <v>3828</v>
      </c>
      <c r="AR135">
        <v>0</v>
      </c>
      <c r="AS135">
        <v>14991</v>
      </c>
      <c r="AT135">
        <v>14831</v>
      </c>
      <c r="AU135">
        <v>2354</v>
      </c>
      <c r="AV135">
        <v>26020</v>
      </c>
      <c r="AW135">
        <v>367</v>
      </c>
      <c r="AX135">
        <v>365</v>
      </c>
      <c r="AY135">
        <v>260</v>
      </c>
      <c r="AZ135">
        <v>631</v>
      </c>
      <c r="BA135">
        <v>2282</v>
      </c>
      <c r="BB135">
        <v>2296</v>
      </c>
      <c r="BC135">
        <v>1783</v>
      </c>
      <c r="BD135">
        <v>2719</v>
      </c>
      <c r="BE135">
        <v>63</v>
      </c>
      <c r="BF135">
        <f>Table7[[#This Row],[50%]]-(Table7[[#This Row],[S50%]]+Table7[[#This Row],[I50%]])</f>
        <v>13468</v>
      </c>
      <c r="BG135" s="2">
        <f>Table7[[#This Row],[S50%]]+Table7[[#This Row],[I50%]]</f>
        <v>2660</v>
      </c>
    </row>
    <row r="136" spans="1:59" x14ac:dyDescent="0.2">
      <c r="A136">
        <v>1591105705</v>
      </c>
      <c r="B136">
        <v>240</v>
      </c>
      <c r="D136" t="s">
        <v>48</v>
      </c>
      <c r="E136" t="s">
        <v>191</v>
      </c>
      <c r="F136" t="s">
        <v>49</v>
      </c>
      <c r="G136">
        <v>16692</v>
      </c>
      <c r="H136">
        <v>18148</v>
      </c>
      <c r="I136">
        <v>18676</v>
      </c>
      <c r="J136">
        <v>19566</v>
      </c>
      <c r="K136">
        <v>20831</v>
      </c>
      <c r="L136">
        <v>21557</v>
      </c>
      <c r="M136">
        <v>22465</v>
      </c>
      <c r="N136">
        <v>23130</v>
      </c>
      <c r="O136">
        <v>23210</v>
      </c>
      <c r="P136">
        <v>23210</v>
      </c>
      <c r="Q136">
        <v>23210</v>
      </c>
      <c r="R136">
        <v>23210</v>
      </c>
      <c r="S136">
        <v>2284</v>
      </c>
      <c r="T136">
        <v>2364</v>
      </c>
      <c r="U136">
        <v>2422</v>
      </c>
      <c r="V136">
        <v>2452</v>
      </c>
      <c r="W136">
        <v>2505</v>
      </c>
      <c r="X136">
        <v>2543</v>
      </c>
      <c r="Y136">
        <v>2564</v>
      </c>
      <c r="Z136">
        <v>2627</v>
      </c>
      <c r="AA136">
        <v>2642</v>
      </c>
      <c r="AB136">
        <v>2642</v>
      </c>
      <c r="AC136">
        <v>2642</v>
      </c>
      <c r="AD136">
        <v>2642</v>
      </c>
      <c r="AE136">
        <v>368</v>
      </c>
      <c r="AF136">
        <v>379</v>
      </c>
      <c r="AG136">
        <v>389</v>
      </c>
      <c r="AH136">
        <v>393</v>
      </c>
      <c r="AI136">
        <v>410</v>
      </c>
      <c r="AJ136">
        <v>417</v>
      </c>
      <c r="AK136">
        <v>426</v>
      </c>
      <c r="AL136">
        <v>426</v>
      </c>
      <c r="AM136">
        <v>430</v>
      </c>
      <c r="AN136">
        <v>430</v>
      </c>
      <c r="AO136">
        <v>430</v>
      </c>
      <c r="AP136">
        <v>430</v>
      </c>
      <c r="AQ136">
        <v>3857</v>
      </c>
      <c r="AR136">
        <v>0</v>
      </c>
      <c r="AS136">
        <v>14996</v>
      </c>
      <c r="AT136">
        <v>14838</v>
      </c>
      <c r="AU136">
        <v>2354</v>
      </c>
      <c r="AV136">
        <v>26020</v>
      </c>
      <c r="AW136">
        <v>367</v>
      </c>
      <c r="AX136">
        <v>365</v>
      </c>
      <c r="AY136">
        <v>260</v>
      </c>
      <c r="AZ136">
        <v>631</v>
      </c>
      <c r="BA136">
        <v>2282</v>
      </c>
      <c r="BB136">
        <v>2296</v>
      </c>
      <c r="BC136">
        <v>1783</v>
      </c>
      <c r="BD136">
        <v>2719</v>
      </c>
      <c r="BE136">
        <v>63</v>
      </c>
      <c r="BF136">
        <f>Table7[[#This Row],[50%]]-(Table7[[#This Row],[S50%]]+Table7[[#This Row],[I50%]])</f>
        <v>14040</v>
      </c>
      <c r="BG136" s="2">
        <f>Table7[[#This Row],[S50%]]+Table7[[#This Row],[I50%]]</f>
        <v>2652</v>
      </c>
    </row>
    <row r="137" spans="1:59" x14ac:dyDescent="0.2">
      <c r="A137">
        <v>1591105707</v>
      </c>
      <c r="B137">
        <v>240</v>
      </c>
      <c r="D137" t="s">
        <v>48</v>
      </c>
      <c r="E137" t="s">
        <v>134</v>
      </c>
      <c r="F137" t="s">
        <v>49</v>
      </c>
      <c r="G137">
        <v>16805</v>
      </c>
      <c r="H137">
        <v>18042</v>
      </c>
      <c r="I137">
        <v>18667</v>
      </c>
      <c r="J137">
        <v>19368</v>
      </c>
      <c r="K137">
        <v>20442</v>
      </c>
      <c r="L137">
        <v>21557</v>
      </c>
      <c r="M137">
        <v>22465</v>
      </c>
      <c r="N137">
        <v>22905</v>
      </c>
      <c r="O137">
        <v>23130</v>
      </c>
      <c r="P137">
        <v>23130</v>
      </c>
      <c r="Q137">
        <v>23130</v>
      </c>
      <c r="R137">
        <v>23130</v>
      </c>
      <c r="S137">
        <v>2284</v>
      </c>
      <c r="T137">
        <v>2362</v>
      </c>
      <c r="U137">
        <v>2398</v>
      </c>
      <c r="V137">
        <v>2439</v>
      </c>
      <c r="W137">
        <v>2506</v>
      </c>
      <c r="X137">
        <v>2552</v>
      </c>
      <c r="Y137">
        <v>2577</v>
      </c>
      <c r="Z137">
        <v>2627</v>
      </c>
      <c r="AA137">
        <v>2642</v>
      </c>
      <c r="AB137">
        <v>2642</v>
      </c>
      <c r="AC137">
        <v>2642</v>
      </c>
      <c r="AD137">
        <v>2642</v>
      </c>
      <c r="AE137">
        <v>368</v>
      </c>
      <c r="AF137">
        <v>379</v>
      </c>
      <c r="AG137">
        <v>389</v>
      </c>
      <c r="AH137">
        <v>392</v>
      </c>
      <c r="AI137">
        <v>402</v>
      </c>
      <c r="AJ137">
        <v>412</v>
      </c>
      <c r="AK137">
        <v>423</v>
      </c>
      <c r="AL137">
        <v>426</v>
      </c>
      <c r="AM137">
        <v>426</v>
      </c>
      <c r="AN137">
        <v>426</v>
      </c>
      <c r="AO137">
        <v>426</v>
      </c>
      <c r="AP137">
        <v>426</v>
      </c>
      <c r="AQ137">
        <v>3885</v>
      </c>
      <c r="AR137">
        <v>0</v>
      </c>
      <c r="AS137">
        <v>15005</v>
      </c>
      <c r="AT137">
        <v>14842</v>
      </c>
      <c r="AU137">
        <v>2354</v>
      </c>
      <c r="AV137">
        <v>26020</v>
      </c>
      <c r="AW137">
        <v>367</v>
      </c>
      <c r="AX137">
        <v>365</v>
      </c>
      <c r="AY137">
        <v>260</v>
      </c>
      <c r="AZ137">
        <v>631</v>
      </c>
      <c r="BA137">
        <v>2282</v>
      </c>
      <c r="BB137">
        <v>2296</v>
      </c>
      <c r="BC137">
        <v>1783</v>
      </c>
      <c r="BD137">
        <v>2719</v>
      </c>
      <c r="BE137">
        <v>63</v>
      </c>
      <c r="BF137">
        <f>Table7[[#This Row],[50%]]-(Table7[[#This Row],[S50%]]+Table7[[#This Row],[I50%]])</f>
        <v>14153</v>
      </c>
      <c r="BG137" s="2">
        <f>Table7[[#This Row],[S50%]]+Table7[[#This Row],[I50%]]</f>
        <v>2652</v>
      </c>
    </row>
    <row r="138" spans="1:59" x14ac:dyDescent="0.2">
      <c r="A138">
        <v>1591105709</v>
      </c>
      <c r="B138">
        <v>240</v>
      </c>
      <c r="D138" t="s">
        <v>48</v>
      </c>
      <c r="E138" t="s">
        <v>257</v>
      </c>
      <c r="F138" t="s">
        <v>49</v>
      </c>
      <c r="G138">
        <v>16854</v>
      </c>
      <c r="H138">
        <v>18031</v>
      </c>
      <c r="I138">
        <v>18455</v>
      </c>
      <c r="J138">
        <v>19346</v>
      </c>
      <c r="K138">
        <v>20442</v>
      </c>
      <c r="L138">
        <v>21220</v>
      </c>
      <c r="M138">
        <v>21658</v>
      </c>
      <c r="N138">
        <v>22465</v>
      </c>
      <c r="O138">
        <v>22905</v>
      </c>
      <c r="P138">
        <v>22905</v>
      </c>
      <c r="Q138">
        <v>22905</v>
      </c>
      <c r="R138">
        <v>22905</v>
      </c>
      <c r="S138">
        <v>2275</v>
      </c>
      <c r="T138">
        <v>2356</v>
      </c>
      <c r="U138">
        <v>2394</v>
      </c>
      <c r="V138">
        <v>2436</v>
      </c>
      <c r="W138">
        <v>2505</v>
      </c>
      <c r="X138">
        <v>2531</v>
      </c>
      <c r="Y138">
        <v>2577</v>
      </c>
      <c r="Z138">
        <v>2586</v>
      </c>
      <c r="AA138">
        <v>2642</v>
      </c>
      <c r="AB138">
        <v>2642</v>
      </c>
      <c r="AC138">
        <v>2642</v>
      </c>
      <c r="AD138">
        <v>2642</v>
      </c>
      <c r="AE138">
        <v>368</v>
      </c>
      <c r="AF138">
        <v>376</v>
      </c>
      <c r="AG138">
        <v>385</v>
      </c>
      <c r="AH138">
        <v>392</v>
      </c>
      <c r="AI138">
        <v>401</v>
      </c>
      <c r="AJ138">
        <v>409</v>
      </c>
      <c r="AK138">
        <v>426</v>
      </c>
      <c r="AL138">
        <v>426</v>
      </c>
      <c r="AM138">
        <v>509</v>
      </c>
      <c r="AN138">
        <v>509</v>
      </c>
      <c r="AO138">
        <v>509</v>
      </c>
      <c r="AP138">
        <v>509</v>
      </c>
      <c r="AQ138">
        <v>3912</v>
      </c>
      <c r="AR138">
        <v>0</v>
      </c>
      <c r="AS138">
        <v>15005</v>
      </c>
      <c r="AT138">
        <v>14842</v>
      </c>
      <c r="AU138">
        <v>2354</v>
      </c>
      <c r="AV138">
        <v>26020</v>
      </c>
      <c r="AW138">
        <v>367</v>
      </c>
      <c r="AX138">
        <v>365</v>
      </c>
      <c r="AY138">
        <v>260</v>
      </c>
      <c r="AZ138">
        <v>631</v>
      </c>
      <c r="BA138">
        <v>2282</v>
      </c>
      <c r="BB138">
        <v>2296</v>
      </c>
      <c r="BC138">
        <v>1783</v>
      </c>
      <c r="BD138">
        <v>2719</v>
      </c>
      <c r="BE138">
        <v>63</v>
      </c>
      <c r="BF138">
        <f>Table7[[#This Row],[50%]]-(Table7[[#This Row],[S50%]]+Table7[[#This Row],[I50%]])</f>
        <v>14211</v>
      </c>
      <c r="BG138" s="2">
        <f>Table7[[#This Row],[S50%]]+Table7[[#This Row],[I50%]]</f>
        <v>2643</v>
      </c>
    </row>
    <row r="139" spans="1:59" x14ac:dyDescent="0.2">
      <c r="A139">
        <v>1591105711</v>
      </c>
      <c r="B139">
        <v>240</v>
      </c>
      <c r="D139" t="s">
        <v>48</v>
      </c>
      <c r="E139" t="s">
        <v>62</v>
      </c>
      <c r="F139" t="s">
        <v>49</v>
      </c>
      <c r="G139">
        <v>16857</v>
      </c>
      <c r="H139">
        <v>18094</v>
      </c>
      <c r="I139">
        <v>18549</v>
      </c>
      <c r="J139">
        <v>19168</v>
      </c>
      <c r="K139">
        <v>20388</v>
      </c>
      <c r="L139">
        <v>21372</v>
      </c>
      <c r="M139">
        <v>22905</v>
      </c>
      <c r="N139">
        <v>22932</v>
      </c>
      <c r="O139">
        <v>23468</v>
      </c>
      <c r="P139">
        <v>23468</v>
      </c>
      <c r="Q139">
        <v>23468</v>
      </c>
      <c r="R139">
        <v>23468</v>
      </c>
      <c r="S139">
        <v>2299</v>
      </c>
      <c r="T139">
        <v>2379</v>
      </c>
      <c r="U139">
        <v>2423</v>
      </c>
      <c r="V139">
        <v>2440</v>
      </c>
      <c r="W139">
        <v>2503</v>
      </c>
      <c r="X139">
        <v>2551</v>
      </c>
      <c r="Y139">
        <v>2577</v>
      </c>
      <c r="Z139">
        <v>2586</v>
      </c>
      <c r="AA139">
        <v>2642</v>
      </c>
      <c r="AB139">
        <v>2642</v>
      </c>
      <c r="AC139">
        <v>2642</v>
      </c>
      <c r="AD139">
        <v>2642</v>
      </c>
      <c r="AE139">
        <v>368</v>
      </c>
      <c r="AF139">
        <v>379</v>
      </c>
      <c r="AG139">
        <v>388</v>
      </c>
      <c r="AH139">
        <v>390</v>
      </c>
      <c r="AI139">
        <v>402</v>
      </c>
      <c r="AJ139">
        <v>412</v>
      </c>
      <c r="AK139">
        <v>426</v>
      </c>
      <c r="AL139">
        <v>431</v>
      </c>
      <c r="AM139">
        <v>509</v>
      </c>
      <c r="AN139">
        <v>509</v>
      </c>
      <c r="AO139">
        <v>509</v>
      </c>
      <c r="AP139">
        <v>509</v>
      </c>
      <c r="AQ139">
        <v>3944</v>
      </c>
      <c r="AR139">
        <v>0</v>
      </c>
      <c r="AS139">
        <v>15033</v>
      </c>
      <c r="AT139">
        <v>14854</v>
      </c>
      <c r="AU139">
        <v>2354</v>
      </c>
      <c r="AV139">
        <v>26020</v>
      </c>
      <c r="AW139">
        <v>367</v>
      </c>
      <c r="AX139">
        <v>365</v>
      </c>
      <c r="AY139">
        <v>260</v>
      </c>
      <c r="AZ139">
        <v>631</v>
      </c>
      <c r="BA139">
        <v>2283</v>
      </c>
      <c r="BB139">
        <v>2296</v>
      </c>
      <c r="BC139">
        <v>1778</v>
      </c>
      <c r="BD139">
        <v>2719</v>
      </c>
      <c r="BE139">
        <v>63</v>
      </c>
      <c r="BF139">
        <f>Table7[[#This Row],[50%]]-(Table7[[#This Row],[S50%]]+Table7[[#This Row],[I50%]])</f>
        <v>14190</v>
      </c>
      <c r="BG139" s="2">
        <f>Table7[[#This Row],[S50%]]+Table7[[#This Row],[I50%]]</f>
        <v>2667</v>
      </c>
    </row>
    <row r="140" spans="1:59" x14ac:dyDescent="0.2">
      <c r="A140">
        <v>1591105713</v>
      </c>
      <c r="B140">
        <v>240</v>
      </c>
      <c r="D140" t="s">
        <v>48</v>
      </c>
      <c r="E140" t="s">
        <v>134</v>
      </c>
      <c r="F140" t="s">
        <v>49</v>
      </c>
      <c r="G140">
        <v>16723</v>
      </c>
      <c r="H140">
        <v>18031</v>
      </c>
      <c r="I140">
        <v>18565</v>
      </c>
      <c r="J140">
        <v>19168</v>
      </c>
      <c r="K140">
        <v>20186</v>
      </c>
      <c r="L140">
        <v>21372</v>
      </c>
      <c r="M140">
        <v>22932</v>
      </c>
      <c r="N140">
        <v>22986</v>
      </c>
      <c r="O140">
        <v>23468</v>
      </c>
      <c r="P140">
        <v>23468</v>
      </c>
      <c r="Q140">
        <v>23468</v>
      </c>
      <c r="R140">
        <v>23468</v>
      </c>
      <c r="S140">
        <v>2320</v>
      </c>
      <c r="T140">
        <v>2391</v>
      </c>
      <c r="U140">
        <v>2432</v>
      </c>
      <c r="V140">
        <v>2443</v>
      </c>
      <c r="W140">
        <v>2505</v>
      </c>
      <c r="X140">
        <v>2551</v>
      </c>
      <c r="Y140">
        <v>2586</v>
      </c>
      <c r="Z140">
        <v>2587</v>
      </c>
      <c r="AA140">
        <v>2642</v>
      </c>
      <c r="AB140">
        <v>2642</v>
      </c>
      <c r="AC140">
        <v>2642</v>
      </c>
      <c r="AD140">
        <v>2642</v>
      </c>
      <c r="AE140">
        <v>368</v>
      </c>
      <c r="AF140">
        <v>380</v>
      </c>
      <c r="AG140">
        <v>386</v>
      </c>
      <c r="AH140">
        <v>391</v>
      </c>
      <c r="AI140">
        <v>403</v>
      </c>
      <c r="AJ140">
        <v>415</v>
      </c>
      <c r="AK140">
        <v>426</v>
      </c>
      <c r="AL140">
        <v>431</v>
      </c>
      <c r="AM140">
        <v>509</v>
      </c>
      <c r="AN140">
        <v>509</v>
      </c>
      <c r="AO140">
        <v>509</v>
      </c>
      <c r="AP140">
        <v>509</v>
      </c>
      <c r="AQ140">
        <v>3971</v>
      </c>
      <c r="AR140">
        <v>0</v>
      </c>
      <c r="AS140">
        <v>15036</v>
      </c>
      <c r="AT140">
        <v>14854</v>
      </c>
      <c r="AU140">
        <v>2354</v>
      </c>
      <c r="AV140">
        <v>26020</v>
      </c>
      <c r="AW140">
        <v>367</v>
      </c>
      <c r="AX140">
        <v>365</v>
      </c>
      <c r="AY140">
        <v>260</v>
      </c>
      <c r="AZ140">
        <v>631</v>
      </c>
      <c r="BA140">
        <v>2283</v>
      </c>
      <c r="BB140">
        <v>2296</v>
      </c>
      <c r="BC140">
        <v>1778</v>
      </c>
      <c r="BD140">
        <v>2719</v>
      </c>
      <c r="BE140">
        <v>63</v>
      </c>
      <c r="BF140">
        <f>Table7[[#This Row],[50%]]-(Table7[[#This Row],[S50%]]+Table7[[#This Row],[I50%]])</f>
        <v>14035</v>
      </c>
      <c r="BG140" s="2">
        <f>Table7[[#This Row],[S50%]]+Table7[[#This Row],[I50%]]</f>
        <v>2688</v>
      </c>
    </row>
    <row r="141" spans="1:59" x14ac:dyDescent="0.2">
      <c r="A141">
        <v>1591105715</v>
      </c>
      <c r="B141">
        <v>240</v>
      </c>
      <c r="D141" t="s">
        <v>48</v>
      </c>
      <c r="E141" t="s">
        <v>315</v>
      </c>
      <c r="F141" t="s">
        <v>49</v>
      </c>
      <c r="G141">
        <v>16525</v>
      </c>
      <c r="H141">
        <v>17918</v>
      </c>
      <c r="I141">
        <v>18281</v>
      </c>
      <c r="J141">
        <v>18643</v>
      </c>
      <c r="K141">
        <v>19932</v>
      </c>
      <c r="L141">
        <v>21312</v>
      </c>
      <c r="M141">
        <v>22932</v>
      </c>
      <c r="N141">
        <v>22986</v>
      </c>
      <c r="O141">
        <v>23468</v>
      </c>
      <c r="P141">
        <v>23468</v>
      </c>
      <c r="Q141">
        <v>23468</v>
      </c>
      <c r="R141">
        <v>23468</v>
      </c>
      <c r="S141">
        <v>2321</v>
      </c>
      <c r="T141">
        <v>2391</v>
      </c>
      <c r="U141">
        <v>2432</v>
      </c>
      <c r="V141">
        <v>2443</v>
      </c>
      <c r="W141">
        <v>2493</v>
      </c>
      <c r="X141">
        <v>2550</v>
      </c>
      <c r="Y141">
        <v>2586</v>
      </c>
      <c r="Z141">
        <v>2587</v>
      </c>
      <c r="AA141">
        <v>2606</v>
      </c>
      <c r="AB141">
        <v>2606</v>
      </c>
      <c r="AC141">
        <v>2606</v>
      </c>
      <c r="AD141">
        <v>2606</v>
      </c>
      <c r="AE141">
        <v>368</v>
      </c>
      <c r="AF141">
        <v>380</v>
      </c>
      <c r="AG141">
        <v>386</v>
      </c>
      <c r="AH141">
        <v>390</v>
      </c>
      <c r="AI141">
        <v>402</v>
      </c>
      <c r="AJ141">
        <v>414</v>
      </c>
      <c r="AK141">
        <v>431</v>
      </c>
      <c r="AL141">
        <v>438</v>
      </c>
      <c r="AM141">
        <v>509</v>
      </c>
      <c r="AN141">
        <v>509</v>
      </c>
      <c r="AO141">
        <v>509</v>
      </c>
      <c r="AP141">
        <v>509</v>
      </c>
      <c r="AQ141">
        <v>4001</v>
      </c>
      <c r="AR141">
        <v>0</v>
      </c>
      <c r="AS141">
        <v>15057</v>
      </c>
      <c r="AT141">
        <v>14856</v>
      </c>
      <c r="AU141">
        <v>2354</v>
      </c>
      <c r="AV141">
        <v>26020</v>
      </c>
      <c r="AW141">
        <v>367</v>
      </c>
      <c r="AX141">
        <v>365</v>
      </c>
      <c r="AY141">
        <v>260</v>
      </c>
      <c r="AZ141">
        <v>631</v>
      </c>
      <c r="BA141">
        <v>2283</v>
      </c>
      <c r="BB141">
        <v>2296</v>
      </c>
      <c r="BC141">
        <v>1778</v>
      </c>
      <c r="BD141">
        <v>2719</v>
      </c>
      <c r="BE141">
        <v>63</v>
      </c>
      <c r="BF141">
        <f>Table7[[#This Row],[50%]]-(Table7[[#This Row],[S50%]]+Table7[[#This Row],[I50%]])</f>
        <v>13836</v>
      </c>
      <c r="BG141" s="2">
        <f>Table7[[#This Row],[S50%]]+Table7[[#This Row],[I50%]]</f>
        <v>2689</v>
      </c>
    </row>
    <row r="142" spans="1:59" x14ac:dyDescent="0.2">
      <c r="A142">
        <v>1591105717</v>
      </c>
      <c r="B142">
        <v>240</v>
      </c>
      <c r="D142" t="s">
        <v>48</v>
      </c>
      <c r="E142" t="s">
        <v>320</v>
      </c>
      <c r="F142" t="s">
        <v>49</v>
      </c>
      <c r="G142">
        <v>16651</v>
      </c>
      <c r="H142">
        <v>17887</v>
      </c>
      <c r="I142">
        <v>18366</v>
      </c>
      <c r="J142">
        <v>18856</v>
      </c>
      <c r="K142">
        <v>20186</v>
      </c>
      <c r="L142">
        <v>21312</v>
      </c>
      <c r="M142">
        <v>22986</v>
      </c>
      <c r="N142">
        <v>23142</v>
      </c>
      <c r="O142">
        <v>23468</v>
      </c>
      <c r="P142">
        <v>23468</v>
      </c>
      <c r="Q142">
        <v>23468</v>
      </c>
      <c r="R142">
        <v>23468</v>
      </c>
      <c r="S142">
        <v>2318</v>
      </c>
      <c r="T142">
        <v>2396</v>
      </c>
      <c r="U142">
        <v>2439</v>
      </c>
      <c r="V142">
        <v>2457</v>
      </c>
      <c r="W142">
        <v>2498</v>
      </c>
      <c r="X142">
        <v>2548</v>
      </c>
      <c r="Y142">
        <v>2587</v>
      </c>
      <c r="Z142">
        <v>2598</v>
      </c>
      <c r="AA142">
        <v>2606</v>
      </c>
      <c r="AB142">
        <v>2606</v>
      </c>
      <c r="AC142">
        <v>2606</v>
      </c>
      <c r="AD142">
        <v>2606</v>
      </c>
      <c r="AE142">
        <v>368</v>
      </c>
      <c r="AF142">
        <v>380</v>
      </c>
      <c r="AG142">
        <v>386</v>
      </c>
      <c r="AH142">
        <v>390</v>
      </c>
      <c r="AI142">
        <v>403</v>
      </c>
      <c r="AJ142">
        <v>414</v>
      </c>
      <c r="AK142">
        <v>431</v>
      </c>
      <c r="AL142">
        <v>438</v>
      </c>
      <c r="AM142">
        <v>509</v>
      </c>
      <c r="AN142">
        <v>509</v>
      </c>
      <c r="AO142">
        <v>509</v>
      </c>
      <c r="AP142">
        <v>509</v>
      </c>
      <c r="AQ142">
        <v>4032</v>
      </c>
      <c r="AR142">
        <v>0</v>
      </c>
      <c r="AS142">
        <v>15058</v>
      </c>
      <c r="AT142">
        <v>14859</v>
      </c>
      <c r="AU142">
        <v>2354</v>
      </c>
      <c r="AV142">
        <v>26020</v>
      </c>
      <c r="AW142">
        <v>367</v>
      </c>
      <c r="AX142">
        <v>365</v>
      </c>
      <c r="AY142">
        <v>260</v>
      </c>
      <c r="AZ142">
        <v>631</v>
      </c>
      <c r="BA142">
        <v>2283</v>
      </c>
      <c r="BB142">
        <v>2296</v>
      </c>
      <c r="BC142">
        <v>1778</v>
      </c>
      <c r="BD142">
        <v>2719</v>
      </c>
      <c r="BE142">
        <v>63</v>
      </c>
      <c r="BF142">
        <f>Table7[[#This Row],[50%]]-(Table7[[#This Row],[S50%]]+Table7[[#This Row],[I50%]])</f>
        <v>13965</v>
      </c>
      <c r="BG142" s="2">
        <f>Table7[[#This Row],[S50%]]+Table7[[#This Row],[I50%]]</f>
        <v>2686</v>
      </c>
    </row>
    <row r="143" spans="1:59" x14ac:dyDescent="0.2">
      <c r="A143">
        <v>1591105719</v>
      </c>
      <c r="B143">
        <v>240</v>
      </c>
      <c r="D143" t="s">
        <v>48</v>
      </c>
      <c r="E143" t="s">
        <v>191</v>
      </c>
      <c r="F143" t="s">
        <v>49</v>
      </c>
      <c r="G143">
        <v>16857</v>
      </c>
      <c r="H143">
        <v>18041</v>
      </c>
      <c r="I143">
        <v>18643</v>
      </c>
      <c r="J143">
        <v>18867</v>
      </c>
      <c r="K143">
        <v>20408</v>
      </c>
      <c r="L143">
        <v>21372</v>
      </c>
      <c r="M143">
        <v>22986</v>
      </c>
      <c r="N143">
        <v>23142</v>
      </c>
      <c r="O143">
        <v>23468</v>
      </c>
      <c r="P143">
        <v>23468</v>
      </c>
      <c r="Q143">
        <v>23468</v>
      </c>
      <c r="R143">
        <v>23468</v>
      </c>
      <c r="S143">
        <v>2311</v>
      </c>
      <c r="T143">
        <v>2387</v>
      </c>
      <c r="U143">
        <v>2434</v>
      </c>
      <c r="V143">
        <v>2449</v>
      </c>
      <c r="W143">
        <v>2510</v>
      </c>
      <c r="X143">
        <v>2548</v>
      </c>
      <c r="Y143">
        <v>2598</v>
      </c>
      <c r="Z143">
        <v>2605</v>
      </c>
      <c r="AA143">
        <v>2606</v>
      </c>
      <c r="AB143">
        <v>2606</v>
      </c>
      <c r="AC143">
        <v>2606</v>
      </c>
      <c r="AD143">
        <v>2606</v>
      </c>
      <c r="AE143">
        <v>368</v>
      </c>
      <c r="AF143">
        <v>378</v>
      </c>
      <c r="AG143">
        <v>385</v>
      </c>
      <c r="AH143">
        <v>387</v>
      </c>
      <c r="AI143">
        <v>402</v>
      </c>
      <c r="AJ143">
        <v>412</v>
      </c>
      <c r="AK143">
        <v>423</v>
      </c>
      <c r="AL143">
        <v>431</v>
      </c>
      <c r="AM143">
        <v>438</v>
      </c>
      <c r="AN143">
        <v>438</v>
      </c>
      <c r="AO143">
        <v>438</v>
      </c>
      <c r="AP143">
        <v>438</v>
      </c>
      <c r="AQ143">
        <v>4060</v>
      </c>
      <c r="AR143">
        <v>0</v>
      </c>
      <c r="AS143">
        <v>15071</v>
      </c>
      <c r="AT143">
        <v>14869</v>
      </c>
      <c r="AU143">
        <v>2354</v>
      </c>
      <c r="AV143">
        <v>26020</v>
      </c>
      <c r="AW143">
        <v>367</v>
      </c>
      <c r="AX143">
        <v>365</v>
      </c>
      <c r="AY143">
        <v>260</v>
      </c>
      <c r="AZ143">
        <v>631</v>
      </c>
      <c r="BA143">
        <v>2283</v>
      </c>
      <c r="BB143">
        <v>2296</v>
      </c>
      <c r="BC143">
        <v>1778</v>
      </c>
      <c r="BD143">
        <v>2719</v>
      </c>
      <c r="BE143">
        <v>63</v>
      </c>
      <c r="BF143">
        <f>Table7[[#This Row],[50%]]-(Table7[[#This Row],[S50%]]+Table7[[#This Row],[I50%]])</f>
        <v>14178</v>
      </c>
      <c r="BG143" s="2">
        <f>Table7[[#This Row],[S50%]]+Table7[[#This Row],[I50%]]</f>
        <v>2679</v>
      </c>
    </row>
    <row r="144" spans="1:59" x14ac:dyDescent="0.2">
      <c r="A144">
        <v>1591105721</v>
      </c>
      <c r="B144">
        <v>240</v>
      </c>
      <c r="D144" t="s">
        <v>48</v>
      </c>
      <c r="E144" t="s">
        <v>318</v>
      </c>
      <c r="F144" t="s">
        <v>49</v>
      </c>
      <c r="G144">
        <v>16773</v>
      </c>
      <c r="H144">
        <v>18135</v>
      </c>
      <c r="I144">
        <v>18662</v>
      </c>
      <c r="J144">
        <v>18955</v>
      </c>
      <c r="K144">
        <v>20141</v>
      </c>
      <c r="L144">
        <v>21312</v>
      </c>
      <c r="M144">
        <v>22431</v>
      </c>
      <c r="N144">
        <v>22986</v>
      </c>
      <c r="O144">
        <v>23142</v>
      </c>
      <c r="P144">
        <v>23142</v>
      </c>
      <c r="Q144">
        <v>23142</v>
      </c>
      <c r="R144">
        <v>23142</v>
      </c>
      <c r="S144">
        <v>2292</v>
      </c>
      <c r="T144">
        <v>2385</v>
      </c>
      <c r="U144">
        <v>2429</v>
      </c>
      <c r="V144">
        <v>2448</v>
      </c>
      <c r="W144">
        <v>2490</v>
      </c>
      <c r="X144">
        <v>2523</v>
      </c>
      <c r="Y144">
        <v>2598</v>
      </c>
      <c r="Z144">
        <v>2605</v>
      </c>
      <c r="AA144">
        <v>2606</v>
      </c>
      <c r="AB144">
        <v>2606</v>
      </c>
      <c r="AC144">
        <v>2606</v>
      </c>
      <c r="AD144">
        <v>2606</v>
      </c>
      <c r="AE144">
        <v>366</v>
      </c>
      <c r="AF144">
        <v>377</v>
      </c>
      <c r="AG144">
        <v>382</v>
      </c>
      <c r="AH144">
        <v>385</v>
      </c>
      <c r="AI144">
        <v>396</v>
      </c>
      <c r="AJ144">
        <v>409</v>
      </c>
      <c r="AK144">
        <v>415</v>
      </c>
      <c r="AL144">
        <v>423</v>
      </c>
      <c r="AM144">
        <v>438</v>
      </c>
      <c r="AN144">
        <v>438</v>
      </c>
      <c r="AO144">
        <v>438</v>
      </c>
      <c r="AP144">
        <v>438</v>
      </c>
      <c r="AQ144">
        <v>4088</v>
      </c>
      <c r="AR144">
        <v>0</v>
      </c>
      <c r="AS144">
        <v>15080</v>
      </c>
      <c r="AT144">
        <v>14873</v>
      </c>
      <c r="AU144">
        <v>2354</v>
      </c>
      <c r="AV144">
        <v>26020</v>
      </c>
      <c r="AW144">
        <v>367</v>
      </c>
      <c r="AX144">
        <v>365</v>
      </c>
      <c r="AY144">
        <v>260</v>
      </c>
      <c r="AZ144">
        <v>631</v>
      </c>
      <c r="BA144">
        <v>2283</v>
      </c>
      <c r="BB144">
        <v>2296</v>
      </c>
      <c r="BC144">
        <v>1778</v>
      </c>
      <c r="BD144">
        <v>2719</v>
      </c>
      <c r="BE144">
        <v>63</v>
      </c>
      <c r="BF144">
        <f>Table7[[#This Row],[50%]]-(Table7[[#This Row],[S50%]]+Table7[[#This Row],[I50%]])</f>
        <v>14115</v>
      </c>
      <c r="BG144" s="2">
        <f>Table7[[#This Row],[S50%]]+Table7[[#This Row],[I50%]]</f>
        <v>2658</v>
      </c>
    </row>
    <row r="145" spans="1:59" x14ac:dyDescent="0.2">
      <c r="A145">
        <v>1591105723</v>
      </c>
      <c r="B145">
        <v>240</v>
      </c>
      <c r="D145" t="s">
        <v>48</v>
      </c>
      <c r="E145" t="s">
        <v>62</v>
      </c>
      <c r="F145" t="s">
        <v>49</v>
      </c>
      <c r="G145">
        <v>16509</v>
      </c>
      <c r="H145">
        <v>18016</v>
      </c>
      <c r="I145">
        <v>18621</v>
      </c>
      <c r="J145">
        <v>18861</v>
      </c>
      <c r="K145">
        <v>19975</v>
      </c>
      <c r="L145">
        <v>21204</v>
      </c>
      <c r="M145">
        <v>22614</v>
      </c>
      <c r="N145">
        <v>23059</v>
      </c>
      <c r="O145">
        <v>23142</v>
      </c>
      <c r="P145">
        <v>23142</v>
      </c>
      <c r="Q145">
        <v>23142</v>
      </c>
      <c r="R145">
        <v>23142</v>
      </c>
      <c r="S145">
        <v>2290</v>
      </c>
      <c r="T145">
        <v>2381</v>
      </c>
      <c r="U145">
        <v>2434</v>
      </c>
      <c r="V145">
        <v>2447</v>
      </c>
      <c r="W145">
        <v>2489</v>
      </c>
      <c r="X145">
        <v>2519</v>
      </c>
      <c r="Y145">
        <v>2559</v>
      </c>
      <c r="Z145">
        <v>2598</v>
      </c>
      <c r="AA145">
        <v>2605</v>
      </c>
      <c r="AB145">
        <v>2605</v>
      </c>
      <c r="AC145">
        <v>2605</v>
      </c>
      <c r="AD145">
        <v>2605</v>
      </c>
      <c r="AE145">
        <v>366</v>
      </c>
      <c r="AF145">
        <v>375</v>
      </c>
      <c r="AG145">
        <v>380</v>
      </c>
      <c r="AH145">
        <v>385</v>
      </c>
      <c r="AI145">
        <v>396</v>
      </c>
      <c r="AJ145">
        <v>407</v>
      </c>
      <c r="AK145">
        <v>414</v>
      </c>
      <c r="AL145">
        <v>418</v>
      </c>
      <c r="AM145">
        <v>438</v>
      </c>
      <c r="AN145">
        <v>438</v>
      </c>
      <c r="AO145">
        <v>438</v>
      </c>
      <c r="AP145">
        <v>438</v>
      </c>
      <c r="AQ145">
        <v>4118</v>
      </c>
      <c r="AR145">
        <v>0</v>
      </c>
      <c r="AS145">
        <v>15080</v>
      </c>
      <c r="AT145">
        <v>14873</v>
      </c>
      <c r="AU145">
        <v>2354</v>
      </c>
      <c r="AV145">
        <v>26020</v>
      </c>
      <c r="AW145">
        <v>367</v>
      </c>
      <c r="AX145">
        <v>365</v>
      </c>
      <c r="AY145">
        <v>260</v>
      </c>
      <c r="AZ145">
        <v>631</v>
      </c>
      <c r="BA145">
        <v>2283</v>
      </c>
      <c r="BB145">
        <v>2296</v>
      </c>
      <c r="BC145">
        <v>1778</v>
      </c>
      <c r="BD145">
        <v>2719</v>
      </c>
      <c r="BE145">
        <v>63</v>
      </c>
      <c r="BF145">
        <f>Table7[[#This Row],[50%]]-(Table7[[#This Row],[S50%]]+Table7[[#This Row],[I50%]])</f>
        <v>13853</v>
      </c>
      <c r="BG145" s="2">
        <f>Table7[[#This Row],[S50%]]+Table7[[#This Row],[I50%]]</f>
        <v>2656</v>
      </c>
    </row>
    <row r="146" spans="1:59" x14ac:dyDescent="0.2">
      <c r="A146">
        <v>1591105725</v>
      </c>
      <c r="B146">
        <v>240</v>
      </c>
      <c r="D146" t="s">
        <v>48</v>
      </c>
      <c r="E146" t="s">
        <v>258</v>
      </c>
      <c r="F146" t="s">
        <v>49</v>
      </c>
      <c r="G146">
        <v>16529</v>
      </c>
      <c r="H146">
        <v>18270</v>
      </c>
      <c r="I146">
        <v>18662</v>
      </c>
      <c r="J146">
        <v>19081</v>
      </c>
      <c r="K146">
        <v>20141</v>
      </c>
      <c r="L146">
        <v>21075</v>
      </c>
      <c r="M146">
        <v>22614</v>
      </c>
      <c r="N146">
        <v>23059</v>
      </c>
      <c r="O146">
        <v>23142</v>
      </c>
      <c r="P146">
        <v>23142</v>
      </c>
      <c r="Q146">
        <v>23142</v>
      </c>
      <c r="R146">
        <v>23142</v>
      </c>
      <c r="S146">
        <v>2292</v>
      </c>
      <c r="T146">
        <v>2382</v>
      </c>
      <c r="U146">
        <v>2431</v>
      </c>
      <c r="V146">
        <v>2449</v>
      </c>
      <c r="W146">
        <v>2488</v>
      </c>
      <c r="X146">
        <v>2519</v>
      </c>
      <c r="Y146">
        <v>2598</v>
      </c>
      <c r="Z146">
        <v>2605</v>
      </c>
      <c r="AA146">
        <v>2679</v>
      </c>
      <c r="AB146">
        <v>2679</v>
      </c>
      <c r="AC146">
        <v>2679</v>
      </c>
      <c r="AD146">
        <v>2679</v>
      </c>
      <c r="AE146">
        <v>366</v>
      </c>
      <c r="AF146">
        <v>375</v>
      </c>
      <c r="AG146">
        <v>380</v>
      </c>
      <c r="AH146">
        <v>385</v>
      </c>
      <c r="AI146">
        <v>397</v>
      </c>
      <c r="AJ146">
        <v>406</v>
      </c>
      <c r="AK146">
        <v>414</v>
      </c>
      <c r="AL146">
        <v>418</v>
      </c>
      <c r="AM146">
        <v>427</v>
      </c>
      <c r="AN146">
        <v>427</v>
      </c>
      <c r="AO146">
        <v>427</v>
      </c>
      <c r="AP146">
        <v>427</v>
      </c>
      <c r="AQ146">
        <v>4152</v>
      </c>
      <c r="AR146">
        <v>0</v>
      </c>
      <c r="AS146">
        <v>15085</v>
      </c>
      <c r="AT146">
        <v>14880</v>
      </c>
      <c r="AU146">
        <v>2354</v>
      </c>
      <c r="AV146">
        <v>26020</v>
      </c>
      <c r="AW146">
        <v>367</v>
      </c>
      <c r="AX146">
        <v>365</v>
      </c>
      <c r="AY146">
        <v>260</v>
      </c>
      <c r="AZ146">
        <v>631</v>
      </c>
      <c r="BA146">
        <v>2283</v>
      </c>
      <c r="BB146">
        <v>2296</v>
      </c>
      <c r="BC146">
        <v>1778</v>
      </c>
      <c r="BD146">
        <v>2719</v>
      </c>
      <c r="BE146">
        <v>63</v>
      </c>
      <c r="BF146">
        <f>Table7[[#This Row],[50%]]-(Table7[[#This Row],[S50%]]+Table7[[#This Row],[I50%]])</f>
        <v>13871</v>
      </c>
      <c r="BG146" s="2">
        <f>Table7[[#This Row],[S50%]]+Table7[[#This Row],[I50%]]</f>
        <v>2658</v>
      </c>
    </row>
    <row r="147" spans="1:59" x14ac:dyDescent="0.2">
      <c r="A147">
        <v>1591105727</v>
      </c>
      <c r="B147">
        <v>240</v>
      </c>
      <c r="D147" t="s">
        <v>48</v>
      </c>
      <c r="E147" t="s">
        <v>318</v>
      </c>
      <c r="F147" t="s">
        <v>49</v>
      </c>
      <c r="G147">
        <v>16734</v>
      </c>
      <c r="H147">
        <v>18337</v>
      </c>
      <c r="I147">
        <v>18783</v>
      </c>
      <c r="J147">
        <v>19538</v>
      </c>
      <c r="K147">
        <v>20202</v>
      </c>
      <c r="L147">
        <v>21584</v>
      </c>
      <c r="M147">
        <v>22614</v>
      </c>
      <c r="N147">
        <v>22934</v>
      </c>
      <c r="O147">
        <v>23059</v>
      </c>
      <c r="P147">
        <v>23059</v>
      </c>
      <c r="Q147">
        <v>23059</v>
      </c>
      <c r="R147">
        <v>23059</v>
      </c>
      <c r="S147">
        <v>2295</v>
      </c>
      <c r="T147">
        <v>2392</v>
      </c>
      <c r="U147">
        <v>2434</v>
      </c>
      <c r="V147">
        <v>2453</v>
      </c>
      <c r="W147">
        <v>2488</v>
      </c>
      <c r="X147">
        <v>2519</v>
      </c>
      <c r="Y147">
        <v>2559</v>
      </c>
      <c r="Z147">
        <v>2605</v>
      </c>
      <c r="AA147">
        <v>2679</v>
      </c>
      <c r="AB147">
        <v>2679</v>
      </c>
      <c r="AC147">
        <v>2679</v>
      </c>
      <c r="AD147">
        <v>2679</v>
      </c>
      <c r="AE147">
        <v>368</v>
      </c>
      <c r="AF147">
        <v>375</v>
      </c>
      <c r="AG147">
        <v>379</v>
      </c>
      <c r="AH147">
        <v>382</v>
      </c>
      <c r="AI147">
        <v>395</v>
      </c>
      <c r="AJ147">
        <v>406</v>
      </c>
      <c r="AK147">
        <v>418</v>
      </c>
      <c r="AL147">
        <v>420</v>
      </c>
      <c r="AM147">
        <v>427</v>
      </c>
      <c r="AN147">
        <v>427</v>
      </c>
      <c r="AO147">
        <v>427</v>
      </c>
      <c r="AP147">
        <v>427</v>
      </c>
      <c r="AQ147">
        <v>4177</v>
      </c>
      <c r="AR147">
        <v>0</v>
      </c>
      <c r="AS147">
        <v>15090</v>
      </c>
      <c r="AT147">
        <v>14886</v>
      </c>
      <c r="AU147">
        <v>2354</v>
      </c>
      <c r="AV147">
        <v>26020</v>
      </c>
      <c r="AW147">
        <v>367</v>
      </c>
      <c r="AX147">
        <v>365</v>
      </c>
      <c r="AY147">
        <v>260</v>
      </c>
      <c r="AZ147">
        <v>631</v>
      </c>
      <c r="BA147">
        <v>2283</v>
      </c>
      <c r="BB147">
        <v>2296</v>
      </c>
      <c r="BC147">
        <v>1778</v>
      </c>
      <c r="BD147">
        <v>2719</v>
      </c>
      <c r="BE147">
        <v>63</v>
      </c>
      <c r="BF147">
        <f>Table7[[#This Row],[50%]]-(Table7[[#This Row],[S50%]]+Table7[[#This Row],[I50%]])</f>
        <v>14071</v>
      </c>
      <c r="BG147" s="2">
        <f>Table7[[#This Row],[S50%]]+Table7[[#This Row],[I50%]]</f>
        <v>2663</v>
      </c>
    </row>
    <row r="148" spans="1:59" x14ac:dyDescent="0.2">
      <c r="A148">
        <v>1591105730</v>
      </c>
      <c r="B148">
        <v>240</v>
      </c>
      <c r="D148" t="s">
        <v>48</v>
      </c>
      <c r="E148" t="s">
        <v>314</v>
      </c>
      <c r="F148" t="s">
        <v>49</v>
      </c>
      <c r="G148">
        <v>16319</v>
      </c>
      <c r="H148">
        <v>18111</v>
      </c>
      <c r="I148">
        <v>18783</v>
      </c>
      <c r="J148">
        <v>19470</v>
      </c>
      <c r="K148">
        <v>20141</v>
      </c>
      <c r="L148">
        <v>21075</v>
      </c>
      <c r="M148">
        <v>22934</v>
      </c>
      <c r="N148">
        <v>23059</v>
      </c>
      <c r="O148">
        <v>23126</v>
      </c>
      <c r="P148">
        <v>23126</v>
      </c>
      <c r="Q148">
        <v>23126</v>
      </c>
      <c r="R148">
        <v>23126</v>
      </c>
      <c r="S148">
        <v>2294</v>
      </c>
      <c r="T148">
        <v>2368</v>
      </c>
      <c r="U148">
        <v>2430</v>
      </c>
      <c r="V148">
        <v>2449</v>
      </c>
      <c r="W148">
        <v>2484</v>
      </c>
      <c r="X148">
        <v>2502</v>
      </c>
      <c r="Y148">
        <v>2531</v>
      </c>
      <c r="Z148">
        <v>2559</v>
      </c>
      <c r="AA148">
        <v>2679</v>
      </c>
      <c r="AB148">
        <v>2679</v>
      </c>
      <c r="AC148">
        <v>2679</v>
      </c>
      <c r="AD148">
        <v>2679</v>
      </c>
      <c r="AE148">
        <v>369</v>
      </c>
      <c r="AF148">
        <v>376</v>
      </c>
      <c r="AG148">
        <v>380</v>
      </c>
      <c r="AH148">
        <v>382</v>
      </c>
      <c r="AI148">
        <v>397</v>
      </c>
      <c r="AJ148">
        <v>406</v>
      </c>
      <c r="AK148">
        <v>418</v>
      </c>
      <c r="AL148">
        <v>420</v>
      </c>
      <c r="AM148">
        <v>427</v>
      </c>
      <c r="AN148">
        <v>427</v>
      </c>
      <c r="AO148">
        <v>427</v>
      </c>
      <c r="AP148">
        <v>427</v>
      </c>
      <c r="AQ148">
        <v>4201</v>
      </c>
      <c r="AR148">
        <v>0</v>
      </c>
      <c r="AS148">
        <v>15113</v>
      </c>
      <c r="AT148">
        <v>14884</v>
      </c>
      <c r="AU148">
        <v>2354</v>
      </c>
      <c r="AV148">
        <v>26020</v>
      </c>
      <c r="AW148">
        <v>367</v>
      </c>
      <c r="AX148">
        <v>365</v>
      </c>
      <c r="AY148">
        <v>260</v>
      </c>
      <c r="AZ148">
        <v>631</v>
      </c>
      <c r="BA148">
        <v>2283</v>
      </c>
      <c r="BB148">
        <v>2296</v>
      </c>
      <c r="BC148">
        <v>1778</v>
      </c>
      <c r="BD148">
        <v>2719</v>
      </c>
      <c r="BE148">
        <v>63</v>
      </c>
      <c r="BF148">
        <f>Table7[[#This Row],[50%]]-(Table7[[#This Row],[S50%]]+Table7[[#This Row],[I50%]])</f>
        <v>13656</v>
      </c>
      <c r="BG148" s="2">
        <f>Table7[[#This Row],[S50%]]+Table7[[#This Row],[I50%]]</f>
        <v>2663</v>
      </c>
    </row>
    <row r="149" spans="1:59" x14ac:dyDescent="0.2">
      <c r="A149">
        <v>1591105732</v>
      </c>
      <c r="B149">
        <v>240</v>
      </c>
      <c r="D149" t="s">
        <v>48</v>
      </c>
      <c r="E149" t="s">
        <v>348</v>
      </c>
      <c r="F149" t="s">
        <v>49</v>
      </c>
      <c r="G149">
        <v>16173</v>
      </c>
      <c r="H149">
        <v>18057</v>
      </c>
      <c r="I149">
        <v>18646</v>
      </c>
      <c r="J149">
        <v>19164</v>
      </c>
      <c r="K149">
        <v>19968</v>
      </c>
      <c r="L149">
        <v>20716</v>
      </c>
      <c r="M149">
        <v>22877</v>
      </c>
      <c r="N149">
        <v>22934</v>
      </c>
      <c r="O149">
        <v>23126</v>
      </c>
      <c r="P149">
        <v>23126</v>
      </c>
      <c r="Q149">
        <v>23126</v>
      </c>
      <c r="R149">
        <v>23126</v>
      </c>
      <c r="S149">
        <v>2295</v>
      </c>
      <c r="T149">
        <v>2387</v>
      </c>
      <c r="U149">
        <v>2431</v>
      </c>
      <c r="V149">
        <v>2461</v>
      </c>
      <c r="W149">
        <v>2489</v>
      </c>
      <c r="X149">
        <v>2505</v>
      </c>
      <c r="Y149">
        <v>2542</v>
      </c>
      <c r="Z149">
        <v>2547</v>
      </c>
      <c r="AA149">
        <v>2679</v>
      </c>
      <c r="AB149">
        <v>2679</v>
      </c>
      <c r="AC149">
        <v>2679</v>
      </c>
      <c r="AD149">
        <v>2679</v>
      </c>
      <c r="AE149">
        <v>369</v>
      </c>
      <c r="AF149">
        <v>378</v>
      </c>
      <c r="AG149">
        <v>382</v>
      </c>
      <c r="AH149">
        <v>386</v>
      </c>
      <c r="AI149">
        <v>402</v>
      </c>
      <c r="AJ149">
        <v>409</v>
      </c>
      <c r="AK149">
        <v>423</v>
      </c>
      <c r="AL149">
        <v>427</v>
      </c>
      <c r="AM149">
        <v>437</v>
      </c>
      <c r="AN149">
        <v>437</v>
      </c>
      <c r="AO149">
        <v>437</v>
      </c>
      <c r="AP149">
        <v>437</v>
      </c>
      <c r="AQ149">
        <v>4237</v>
      </c>
      <c r="AR149">
        <v>0</v>
      </c>
      <c r="AS149">
        <v>15122</v>
      </c>
      <c r="AT149">
        <v>14889</v>
      </c>
      <c r="AU149">
        <v>2354</v>
      </c>
      <c r="AV149">
        <v>26020</v>
      </c>
      <c r="AW149">
        <v>367</v>
      </c>
      <c r="AX149">
        <v>365</v>
      </c>
      <c r="AY149">
        <v>260</v>
      </c>
      <c r="AZ149">
        <v>631</v>
      </c>
      <c r="BA149">
        <v>2283</v>
      </c>
      <c r="BB149">
        <v>2296</v>
      </c>
      <c r="BC149">
        <v>1778</v>
      </c>
      <c r="BD149">
        <v>2719</v>
      </c>
      <c r="BE149">
        <v>63</v>
      </c>
      <c r="BF149">
        <f>Table7[[#This Row],[50%]]-(Table7[[#This Row],[S50%]]+Table7[[#This Row],[I50%]])</f>
        <v>13509</v>
      </c>
      <c r="BG149" s="2">
        <f>Table7[[#This Row],[S50%]]+Table7[[#This Row],[I50%]]</f>
        <v>2664</v>
      </c>
    </row>
    <row r="150" spans="1:59" x14ac:dyDescent="0.2">
      <c r="A150">
        <v>1591105734</v>
      </c>
      <c r="B150">
        <v>240</v>
      </c>
      <c r="D150" t="s">
        <v>48</v>
      </c>
      <c r="E150" t="s">
        <v>318</v>
      </c>
      <c r="F150" t="s">
        <v>49</v>
      </c>
      <c r="G150">
        <v>16495</v>
      </c>
      <c r="H150">
        <v>18055</v>
      </c>
      <c r="I150">
        <v>18783</v>
      </c>
      <c r="J150">
        <v>19095</v>
      </c>
      <c r="K150">
        <v>19968</v>
      </c>
      <c r="L150">
        <v>21308</v>
      </c>
      <c r="M150">
        <v>22921</v>
      </c>
      <c r="N150">
        <v>22934</v>
      </c>
      <c r="O150">
        <v>23126</v>
      </c>
      <c r="P150">
        <v>23126</v>
      </c>
      <c r="Q150">
        <v>23126</v>
      </c>
      <c r="R150">
        <v>23126</v>
      </c>
      <c r="S150">
        <v>2288</v>
      </c>
      <c r="T150">
        <v>2369</v>
      </c>
      <c r="U150">
        <v>2431</v>
      </c>
      <c r="V150">
        <v>2460</v>
      </c>
      <c r="W150">
        <v>2485</v>
      </c>
      <c r="X150">
        <v>2503</v>
      </c>
      <c r="Y150">
        <v>2542</v>
      </c>
      <c r="Z150">
        <v>2547</v>
      </c>
      <c r="AA150">
        <v>2585</v>
      </c>
      <c r="AB150">
        <v>2585</v>
      </c>
      <c r="AC150">
        <v>2585</v>
      </c>
      <c r="AD150">
        <v>2585</v>
      </c>
      <c r="AE150">
        <v>367</v>
      </c>
      <c r="AF150">
        <v>376</v>
      </c>
      <c r="AG150">
        <v>383</v>
      </c>
      <c r="AH150">
        <v>386</v>
      </c>
      <c r="AI150">
        <v>406</v>
      </c>
      <c r="AJ150">
        <v>415</v>
      </c>
      <c r="AK150">
        <v>424</v>
      </c>
      <c r="AL150">
        <v>427</v>
      </c>
      <c r="AM150">
        <v>437</v>
      </c>
      <c r="AN150">
        <v>437</v>
      </c>
      <c r="AO150">
        <v>437</v>
      </c>
      <c r="AP150">
        <v>437</v>
      </c>
      <c r="AQ150">
        <v>4264</v>
      </c>
      <c r="AR150">
        <v>0</v>
      </c>
      <c r="AS150">
        <v>15127</v>
      </c>
      <c r="AT150">
        <v>14897</v>
      </c>
      <c r="AU150">
        <v>2354</v>
      </c>
      <c r="AV150">
        <v>26020</v>
      </c>
      <c r="AW150">
        <v>367</v>
      </c>
      <c r="AX150">
        <v>365</v>
      </c>
      <c r="AY150">
        <v>260</v>
      </c>
      <c r="AZ150">
        <v>631</v>
      </c>
      <c r="BA150">
        <v>2283</v>
      </c>
      <c r="BB150">
        <v>2296</v>
      </c>
      <c r="BC150">
        <v>1778</v>
      </c>
      <c r="BD150">
        <v>2719</v>
      </c>
      <c r="BE150">
        <v>63</v>
      </c>
      <c r="BF150">
        <f>Table7[[#This Row],[50%]]-(Table7[[#This Row],[S50%]]+Table7[[#This Row],[I50%]])</f>
        <v>13840</v>
      </c>
      <c r="BG150" s="2">
        <f>Table7[[#This Row],[S50%]]+Table7[[#This Row],[I50%]]</f>
        <v>2655</v>
      </c>
    </row>
    <row r="151" spans="1:59" x14ac:dyDescent="0.2">
      <c r="A151">
        <v>1591105736</v>
      </c>
      <c r="B151">
        <v>240</v>
      </c>
      <c r="D151" t="s">
        <v>48</v>
      </c>
      <c r="E151" t="s">
        <v>134</v>
      </c>
      <c r="F151" t="s">
        <v>49</v>
      </c>
      <c r="G151">
        <v>16495</v>
      </c>
      <c r="H151">
        <v>18159</v>
      </c>
      <c r="I151">
        <v>18726</v>
      </c>
      <c r="J151">
        <v>19095</v>
      </c>
      <c r="K151">
        <v>19995</v>
      </c>
      <c r="L151">
        <v>21512</v>
      </c>
      <c r="M151">
        <v>22921</v>
      </c>
      <c r="N151">
        <v>22934</v>
      </c>
      <c r="O151">
        <v>23126</v>
      </c>
      <c r="P151">
        <v>23126</v>
      </c>
      <c r="Q151">
        <v>23126</v>
      </c>
      <c r="R151">
        <v>23126</v>
      </c>
      <c r="S151">
        <v>2282</v>
      </c>
      <c r="T151">
        <v>2362</v>
      </c>
      <c r="U151">
        <v>2422</v>
      </c>
      <c r="V151">
        <v>2448</v>
      </c>
      <c r="W151">
        <v>2485</v>
      </c>
      <c r="X151">
        <v>2513</v>
      </c>
      <c r="Y151">
        <v>2542</v>
      </c>
      <c r="Z151">
        <v>2547</v>
      </c>
      <c r="AA151">
        <v>2585</v>
      </c>
      <c r="AB151">
        <v>2585</v>
      </c>
      <c r="AC151">
        <v>2585</v>
      </c>
      <c r="AD151">
        <v>2585</v>
      </c>
      <c r="AE151">
        <v>366</v>
      </c>
      <c r="AF151">
        <v>376</v>
      </c>
      <c r="AG151">
        <v>382</v>
      </c>
      <c r="AH151">
        <v>384</v>
      </c>
      <c r="AI151">
        <v>402</v>
      </c>
      <c r="AJ151">
        <v>415</v>
      </c>
      <c r="AK151">
        <v>423</v>
      </c>
      <c r="AL151">
        <v>424</v>
      </c>
      <c r="AM151">
        <v>437</v>
      </c>
      <c r="AN151">
        <v>437</v>
      </c>
      <c r="AO151">
        <v>437</v>
      </c>
      <c r="AP151">
        <v>437</v>
      </c>
      <c r="AQ151">
        <v>4298</v>
      </c>
      <c r="AR151">
        <v>0</v>
      </c>
      <c r="AS151">
        <v>15129</v>
      </c>
      <c r="AT151">
        <v>14902</v>
      </c>
      <c r="AU151">
        <v>2354</v>
      </c>
      <c r="AV151">
        <v>26020</v>
      </c>
      <c r="AW151">
        <v>367</v>
      </c>
      <c r="AX151">
        <v>365</v>
      </c>
      <c r="AY151">
        <v>260</v>
      </c>
      <c r="AZ151">
        <v>631</v>
      </c>
      <c r="BA151">
        <v>2283</v>
      </c>
      <c r="BB151">
        <v>2296</v>
      </c>
      <c r="BC151">
        <v>1778</v>
      </c>
      <c r="BD151">
        <v>2719</v>
      </c>
      <c r="BE151">
        <v>63</v>
      </c>
      <c r="BF151">
        <f>Table7[[#This Row],[50%]]-(Table7[[#This Row],[S50%]]+Table7[[#This Row],[I50%]])</f>
        <v>13847</v>
      </c>
      <c r="BG151" s="2">
        <f>Table7[[#This Row],[S50%]]+Table7[[#This Row],[I50%]]</f>
        <v>2648</v>
      </c>
    </row>
    <row r="152" spans="1:59" x14ac:dyDescent="0.2">
      <c r="A152">
        <v>1591105738</v>
      </c>
      <c r="B152">
        <v>240</v>
      </c>
      <c r="D152" t="s">
        <v>48</v>
      </c>
      <c r="E152" t="s">
        <v>257</v>
      </c>
      <c r="F152" t="s">
        <v>49</v>
      </c>
      <c r="G152">
        <v>16495</v>
      </c>
      <c r="H152">
        <v>18055</v>
      </c>
      <c r="I152">
        <v>18677</v>
      </c>
      <c r="J152">
        <v>19095</v>
      </c>
      <c r="K152">
        <v>20088</v>
      </c>
      <c r="L152">
        <v>21512</v>
      </c>
      <c r="M152">
        <v>22797</v>
      </c>
      <c r="N152">
        <v>22877</v>
      </c>
      <c r="O152">
        <v>22921</v>
      </c>
      <c r="P152">
        <v>22921</v>
      </c>
      <c r="Q152">
        <v>22921</v>
      </c>
      <c r="R152">
        <v>22921</v>
      </c>
      <c r="S152">
        <v>2277</v>
      </c>
      <c r="T152">
        <v>2361</v>
      </c>
      <c r="U152">
        <v>2419</v>
      </c>
      <c r="V152">
        <v>2448</v>
      </c>
      <c r="W152">
        <v>2499</v>
      </c>
      <c r="X152">
        <v>2528</v>
      </c>
      <c r="Y152">
        <v>2554</v>
      </c>
      <c r="Z152">
        <v>2557</v>
      </c>
      <c r="AA152">
        <v>2585</v>
      </c>
      <c r="AB152">
        <v>2585</v>
      </c>
      <c r="AC152">
        <v>2585</v>
      </c>
      <c r="AD152">
        <v>2585</v>
      </c>
      <c r="AE152">
        <v>368</v>
      </c>
      <c r="AF152">
        <v>378</v>
      </c>
      <c r="AG152">
        <v>383</v>
      </c>
      <c r="AH152">
        <v>389</v>
      </c>
      <c r="AI152">
        <v>405</v>
      </c>
      <c r="AJ152">
        <v>415</v>
      </c>
      <c r="AK152">
        <v>424</v>
      </c>
      <c r="AL152">
        <v>424</v>
      </c>
      <c r="AM152">
        <v>437</v>
      </c>
      <c r="AN152">
        <v>437</v>
      </c>
      <c r="AO152">
        <v>437</v>
      </c>
      <c r="AP152">
        <v>437</v>
      </c>
      <c r="AQ152">
        <v>4322</v>
      </c>
      <c r="AR152">
        <v>0</v>
      </c>
      <c r="AS152">
        <v>15144</v>
      </c>
      <c r="AT152">
        <v>14904</v>
      </c>
      <c r="AU152">
        <v>2354</v>
      </c>
      <c r="AV152">
        <v>26020</v>
      </c>
      <c r="AW152">
        <v>367</v>
      </c>
      <c r="AX152">
        <v>365</v>
      </c>
      <c r="AY152">
        <v>260</v>
      </c>
      <c r="AZ152">
        <v>631</v>
      </c>
      <c r="BA152">
        <v>2283</v>
      </c>
      <c r="BB152">
        <v>2296</v>
      </c>
      <c r="BC152">
        <v>1778</v>
      </c>
      <c r="BD152">
        <v>2719</v>
      </c>
      <c r="BE152">
        <v>63</v>
      </c>
      <c r="BF152">
        <f>Table7[[#This Row],[50%]]-(Table7[[#This Row],[S50%]]+Table7[[#This Row],[I50%]])</f>
        <v>13850</v>
      </c>
      <c r="BG152" s="2">
        <f>Table7[[#This Row],[S50%]]+Table7[[#This Row],[I50%]]</f>
        <v>2645</v>
      </c>
    </row>
    <row r="153" spans="1:59" x14ac:dyDescent="0.2">
      <c r="A153">
        <v>1591105740</v>
      </c>
      <c r="B153">
        <v>240</v>
      </c>
      <c r="D153" t="s">
        <v>48</v>
      </c>
      <c r="E153" t="s">
        <v>257</v>
      </c>
      <c r="F153" t="s">
        <v>49</v>
      </c>
      <c r="G153">
        <v>16086</v>
      </c>
      <c r="H153">
        <v>17778</v>
      </c>
      <c r="I153">
        <v>18505</v>
      </c>
      <c r="J153">
        <v>19055</v>
      </c>
      <c r="K153">
        <v>20088</v>
      </c>
      <c r="L153">
        <v>21851</v>
      </c>
      <c r="M153">
        <v>22708</v>
      </c>
      <c r="N153">
        <v>22797</v>
      </c>
      <c r="O153">
        <v>22921</v>
      </c>
      <c r="P153">
        <v>22921</v>
      </c>
      <c r="Q153">
        <v>22921</v>
      </c>
      <c r="R153">
        <v>22921</v>
      </c>
      <c r="S153">
        <v>2278</v>
      </c>
      <c r="T153">
        <v>2370</v>
      </c>
      <c r="U153">
        <v>2426</v>
      </c>
      <c r="V153">
        <v>2447</v>
      </c>
      <c r="W153">
        <v>2518</v>
      </c>
      <c r="X153">
        <v>2547</v>
      </c>
      <c r="Y153">
        <v>2570</v>
      </c>
      <c r="Z153">
        <v>2585</v>
      </c>
      <c r="AA153">
        <v>2602</v>
      </c>
      <c r="AB153">
        <v>2602</v>
      </c>
      <c r="AC153">
        <v>2602</v>
      </c>
      <c r="AD153">
        <v>2602</v>
      </c>
      <c r="AE153">
        <v>370</v>
      </c>
      <c r="AF153">
        <v>382</v>
      </c>
      <c r="AG153">
        <v>388</v>
      </c>
      <c r="AH153">
        <v>394</v>
      </c>
      <c r="AI153">
        <v>405</v>
      </c>
      <c r="AJ153">
        <v>411</v>
      </c>
      <c r="AK153">
        <v>423</v>
      </c>
      <c r="AL153">
        <v>424</v>
      </c>
      <c r="AM153">
        <v>424</v>
      </c>
      <c r="AN153">
        <v>424</v>
      </c>
      <c r="AO153">
        <v>424</v>
      </c>
      <c r="AP153">
        <v>424</v>
      </c>
      <c r="AQ153">
        <v>4353</v>
      </c>
      <c r="AR153">
        <v>0</v>
      </c>
      <c r="AS153">
        <v>15148</v>
      </c>
      <c r="AT153">
        <v>14907</v>
      </c>
      <c r="AU153">
        <v>2354</v>
      </c>
      <c r="AV153">
        <v>26020</v>
      </c>
      <c r="AW153">
        <v>367</v>
      </c>
      <c r="AX153">
        <v>365</v>
      </c>
      <c r="AY153">
        <v>260</v>
      </c>
      <c r="AZ153">
        <v>631</v>
      </c>
      <c r="BA153">
        <v>2283</v>
      </c>
      <c r="BB153">
        <v>2296</v>
      </c>
      <c r="BC153">
        <v>1778</v>
      </c>
      <c r="BD153">
        <v>2719</v>
      </c>
      <c r="BE153">
        <v>63</v>
      </c>
      <c r="BF153">
        <f>Table7[[#This Row],[50%]]-(Table7[[#This Row],[S50%]]+Table7[[#This Row],[I50%]])</f>
        <v>13438</v>
      </c>
      <c r="BG153" s="2">
        <f>Table7[[#This Row],[S50%]]+Table7[[#This Row],[I50%]]</f>
        <v>2648</v>
      </c>
    </row>
    <row r="154" spans="1:59" x14ac:dyDescent="0.2">
      <c r="A154">
        <v>1591105742</v>
      </c>
      <c r="B154">
        <v>240</v>
      </c>
      <c r="D154" t="s">
        <v>48</v>
      </c>
      <c r="E154" t="s">
        <v>134</v>
      </c>
      <c r="F154" t="s">
        <v>49</v>
      </c>
      <c r="G154">
        <v>16131</v>
      </c>
      <c r="H154">
        <v>17887</v>
      </c>
      <c r="I154">
        <v>18653</v>
      </c>
      <c r="J154">
        <v>19055</v>
      </c>
      <c r="K154">
        <v>20286</v>
      </c>
      <c r="L154">
        <v>21851</v>
      </c>
      <c r="M154">
        <v>22708</v>
      </c>
      <c r="N154">
        <v>22797</v>
      </c>
      <c r="O154">
        <v>22921</v>
      </c>
      <c r="P154">
        <v>22921</v>
      </c>
      <c r="Q154">
        <v>22921</v>
      </c>
      <c r="R154">
        <v>22921</v>
      </c>
      <c r="S154">
        <v>2277</v>
      </c>
      <c r="T154">
        <v>2370</v>
      </c>
      <c r="U154">
        <v>2416</v>
      </c>
      <c r="V154">
        <v>2447</v>
      </c>
      <c r="W154">
        <v>2510</v>
      </c>
      <c r="X154">
        <v>2547</v>
      </c>
      <c r="Y154">
        <v>2570</v>
      </c>
      <c r="Z154">
        <v>2585</v>
      </c>
      <c r="AA154">
        <v>2602</v>
      </c>
      <c r="AB154">
        <v>2602</v>
      </c>
      <c r="AC154">
        <v>2602</v>
      </c>
      <c r="AD154">
        <v>2602</v>
      </c>
      <c r="AE154">
        <v>370</v>
      </c>
      <c r="AF154">
        <v>382</v>
      </c>
      <c r="AG154">
        <v>386</v>
      </c>
      <c r="AH154">
        <v>393</v>
      </c>
      <c r="AI154">
        <v>402</v>
      </c>
      <c r="AJ154">
        <v>407</v>
      </c>
      <c r="AK154">
        <v>421</v>
      </c>
      <c r="AL154">
        <v>424</v>
      </c>
      <c r="AM154">
        <v>424</v>
      </c>
      <c r="AN154">
        <v>424</v>
      </c>
      <c r="AO154">
        <v>424</v>
      </c>
      <c r="AP154">
        <v>424</v>
      </c>
      <c r="AQ154">
        <v>4379</v>
      </c>
      <c r="AR154">
        <v>0</v>
      </c>
      <c r="AS154">
        <v>15151</v>
      </c>
      <c r="AT154">
        <v>14911</v>
      </c>
      <c r="AU154">
        <v>2354</v>
      </c>
      <c r="AV154">
        <v>26020</v>
      </c>
      <c r="AW154">
        <v>367</v>
      </c>
      <c r="AX154">
        <v>365</v>
      </c>
      <c r="AY154">
        <v>260</v>
      </c>
      <c r="AZ154">
        <v>631</v>
      </c>
      <c r="BA154">
        <v>2283</v>
      </c>
      <c r="BB154">
        <v>2296</v>
      </c>
      <c r="BC154">
        <v>1778</v>
      </c>
      <c r="BD154">
        <v>2719</v>
      </c>
      <c r="BE154">
        <v>63</v>
      </c>
      <c r="BF154">
        <f>Table7[[#This Row],[50%]]-(Table7[[#This Row],[S50%]]+Table7[[#This Row],[I50%]])</f>
        <v>13484</v>
      </c>
      <c r="BG154" s="2">
        <f>Table7[[#This Row],[S50%]]+Table7[[#This Row],[I50%]]</f>
        <v>2647</v>
      </c>
    </row>
    <row r="155" spans="1:59" x14ac:dyDescent="0.2">
      <c r="A155">
        <v>1591105744</v>
      </c>
      <c r="B155">
        <v>240</v>
      </c>
      <c r="D155" t="s">
        <v>48</v>
      </c>
      <c r="E155" t="s">
        <v>62</v>
      </c>
      <c r="F155" t="s">
        <v>49</v>
      </c>
      <c r="G155">
        <v>16131</v>
      </c>
      <c r="H155">
        <v>17687</v>
      </c>
      <c r="I155">
        <v>18465</v>
      </c>
      <c r="J155">
        <v>18675</v>
      </c>
      <c r="K155">
        <v>20286</v>
      </c>
      <c r="L155">
        <v>21466</v>
      </c>
      <c r="M155">
        <v>22551</v>
      </c>
      <c r="N155">
        <v>22655</v>
      </c>
      <c r="O155">
        <v>22797</v>
      </c>
      <c r="P155">
        <v>22797</v>
      </c>
      <c r="Q155">
        <v>22797</v>
      </c>
      <c r="R155">
        <v>22797</v>
      </c>
      <c r="S155">
        <v>2269</v>
      </c>
      <c r="T155">
        <v>2336</v>
      </c>
      <c r="U155">
        <v>2404</v>
      </c>
      <c r="V155">
        <v>2429</v>
      </c>
      <c r="W155">
        <v>2518</v>
      </c>
      <c r="X155">
        <v>2554</v>
      </c>
      <c r="Y155">
        <v>2572</v>
      </c>
      <c r="Z155">
        <v>2591</v>
      </c>
      <c r="AA155">
        <v>2602</v>
      </c>
      <c r="AB155">
        <v>2602</v>
      </c>
      <c r="AC155">
        <v>2602</v>
      </c>
      <c r="AD155">
        <v>2602</v>
      </c>
      <c r="AE155">
        <v>370</v>
      </c>
      <c r="AF155">
        <v>381</v>
      </c>
      <c r="AG155">
        <v>386</v>
      </c>
      <c r="AH155">
        <v>388</v>
      </c>
      <c r="AI155">
        <v>401</v>
      </c>
      <c r="AJ155">
        <v>407</v>
      </c>
      <c r="AK155">
        <v>415</v>
      </c>
      <c r="AL155">
        <v>421</v>
      </c>
      <c r="AM155">
        <v>424</v>
      </c>
      <c r="AN155">
        <v>424</v>
      </c>
      <c r="AO155">
        <v>424</v>
      </c>
      <c r="AP155">
        <v>424</v>
      </c>
      <c r="AQ155">
        <v>4411</v>
      </c>
      <c r="AR155">
        <v>0</v>
      </c>
      <c r="AS155">
        <v>15156</v>
      </c>
      <c r="AT155">
        <v>14910</v>
      </c>
      <c r="AU155">
        <v>2354</v>
      </c>
      <c r="AV155">
        <v>26020</v>
      </c>
      <c r="AW155">
        <v>367</v>
      </c>
      <c r="AX155">
        <v>365</v>
      </c>
      <c r="AY155">
        <v>260</v>
      </c>
      <c r="AZ155">
        <v>631</v>
      </c>
      <c r="BA155">
        <v>2283</v>
      </c>
      <c r="BB155">
        <v>2296</v>
      </c>
      <c r="BC155">
        <v>1778</v>
      </c>
      <c r="BD155">
        <v>2719</v>
      </c>
      <c r="BE155">
        <v>63</v>
      </c>
      <c r="BF155">
        <f>Table7[[#This Row],[50%]]-(Table7[[#This Row],[S50%]]+Table7[[#This Row],[I50%]])</f>
        <v>13492</v>
      </c>
      <c r="BG155" s="2">
        <f>Table7[[#This Row],[S50%]]+Table7[[#This Row],[I50%]]</f>
        <v>2639</v>
      </c>
    </row>
    <row r="156" spans="1:59" x14ac:dyDescent="0.2">
      <c r="A156">
        <v>1591105746</v>
      </c>
      <c r="B156">
        <v>240</v>
      </c>
      <c r="D156" t="s">
        <v>48</v>
      </c>
      <c r="E156" t="s">
        <v>318</v>
      </c>
      <c r="F156" t="s">
        <v>49</v>
      </c>
      <c r="G156">
        <v>16137</v>
      </c>
      <c r="H156">
        <v>17468</v>
      </c>
      <c r="I156">
        <v>18129</v>
      </c>
      <c r="J156">
        <v>18660</v>
      </c>
      <c r="K156">
        <v>20335</v>
      </c>
      <c r="L156">
        <v>21070</v>
      </c>
      <c r="M156">
        <v>22051</v>
      </c>
      <c r="N156">
        <v>22551</v>
      </c>
      <c r="O156">
        <v>22655</v>
      </c>
      <c r="P156">
        <v>22655</v>
      </c>
      <c r="Q156">
        <v>22655</v>
      </c>
      <c r="R156">
        <v>22655</v>
      </c>
      <c r="S156">
        <v>2274</v>
      </c>
      <c r="T156">
        <v>2346</v>
      </c>
      <c r="U156">
        <v>2411</v>
      </c>
      <c r="V156">
        <v>2437</v>
      </c>
      <c r="W156">
        <v>2519</v>
      </c>
      <c r="X156">
        <v>2560</v>
      </c>
      <c r="Y156">
        <v>2572</v>
      </c>
      <c r="Z156">
        <v>2591</v>
      </c>
      <c r="AA156">
        <v>2602</v>
      </c>
      <c r="AB156">
        <v>2602</v>
      </c>
      <c r="AC156">
        <v>2602</v>
      </c>
      <c r="AD156">
        <v>2602</v>
      </c>
      <c r="AE156">
        <v>372</v>
      </c>
      <c r="AF156">
        <v>382</v>
      </c>
      <c r="AG156">
        <v>387</v>
      </c>
      <c r="AH156">
        <v>389</v>
      </c>
      <c r="AI156">
        <v>402</v>
      </c>
      <c r="AJ156">
        <v>407</v>
      </c>
      <c r="AK156">
        <v>412</v>
      </c>
      <c r="AL156">
        <v>413</v>
      </c>
      <c r="AM156">
        <v>415</v>
      </c>
      <c r="AN156">
        <v>415</v>
      </c>
      <c r="AO156">
        <v>415</v>
      </c>
      <c r="AP156">
        <v>415</v>
      </c>
      <c r="AQ156">
        <v>4444</v>
      </c>
      <c r="AR156">
        <v>0</v>
      </c>
      <c r="AS156">
        <v>15163</v>
      </c>
      <c r="AT156">
        <v>14916</v>
      </c>
      <c r="AU156">
        <v>2354</v>
      </c>
      <c r="AV156">
        <v>26020</v>
      </c>
      <c r="AW156">
        <v>367</v>
      </c>
      <c r="AX156">
        <v>365</v>
      </c>
      <c r="AY156">
        <v>260</v>
      </c>
      <c r="AZ156">
        <v>631</v>
      </c>
      <c r="BA156">
        <v>2283</v>
      </c>
      <c r="BB156">
        <v>2296</v>
      </c>
      <c r="BC156">
        <v>1778</v>
      </c>
      <c r="BD156">
        <v>2719</v>
      </c>
      <c r="BE156">
        <v>63</v>
      </c>
      <c r="BF156">
        <f>Table7[[#This Row],[50%]]-(Table7[[#This Row],[S50%]]+Table7[[#This Row],[I50%]])</f>
        <v>13491</v>
      </c>
      <c r="BG156" s="2">
        <f>Table7[[#This Row],[S50%]]+Table7[[#This Row],[I50%]]</f>
        <v>2646</v>
      </c>
    </row>
    <row r="157" spans="1:59" x14ac:dyDescent="0.2">
      <c r="A157">
        <v>1591105748</v>
      </c>
      <c r="B157">
        <v>240</v>
      </c>
      <c r="D157" t="s">
        <v>48</v>
      </c>
      <c r="E157" t="s">
        <v>62</v>
      </c>
      <c r="F157" t="s">
        <v>49</v>
      </c>
      <c r="G157">
        <v>16550</v>
      </c>
      <c r="H157">
        <v>17550</v>
      </c>
      <c r="I157">
        <v>18460</v>
      </c>
      <c r="J157">
        <v>19055</v>
      </c>
      <c r="K157">
        <v>20377</v>
      </c>
      <c r="L157">
        <v>21466</v>
      </c>
      <c r="M157">
        <v>22551</v>
      </c>
      <c r="N157">
        <v>22655</v>
      </c>
      <c r="O157">
        <v>23159</v>
      </c>
      <c r="P157">
        <v>23159</v>
      </c>
      <c r="Q157">
        <v>23159</v>
      </c>
      <c r="R157">
        <v>23159</v>
      </c>
      <c r="S157">
        <v>2282</v>
      </c>
      <c r="T157">
        <v>2355</v>
      </c>
      <c r="U157">
        <v>2427</v>
      </c>
      <c r="V157">
        <v>2456</v>
      </c>
      <c r="W157">
        <v>2518</v>
      </c>
      <c r="X157">
        <v>2560</v>
      </c>
      <c r="Y157">
        <v>2572</v>
      </c>
      <c r="Z157">
        <v>2591</v>
      </c>
      <c r="AA157">
        <v>2602</v>
      </c>
      <c r="AB157">
        <v>2602</v>
      </c>
      <c r="AC157">
        <v>2602</v>
      </c>
      <c r="AD157">
        <v>2602</v>
      </c>
      <c r="AE157">
        <v>368</v>
      </c>
      <c r="AF157">
        <v>378</v>
      </c>
      <c r="AG157">
        <v>384</v>
      </c>
      <c r="AH157">
        <v>387</v>
      </c>
      <c r="AI157">
        <v>397</v>
      </c>
      <c r="AJ157">
        <v>404</v>
      </c>
      <c r="AK157">
        <v>412</v>
      </c>
      <c r="AL157">
        <v>415</v>
      </c>
      <c r="AM157">
        <v>425</v>
      </c>
      <c r="AN157">
        <v>425</v>
      </c>
      <c r="AO157">
        <v>425</v>
      </c>
      <c r="AP157">
        <v>425</v>
      </c>
      <c r="AQ157">
        <v>4470</v>
      </c>
      <c r="AR157">
        <v>0</v>
      </c>
      <c r="AS157">
        <v>15165</v>
      </c>
      <c r="AT157">
        <v>14922</v>
      </c>
      <c r="AU157">
        <v>2354</v>
      </c>
      <c r="AV157">
        <v>26020</v>
      </c>
      <c r="AW157">
        <v>367</v>
      </c>
      <c r="AX157">
        <v>365</v>
      </c>
      <c r="AY157">
        <v>260</v>
      </c>
      <c r="AZ157">
        <v>631</v>
      </c>
      <c r="BA157">
        <v>2283</v>
      </c>
      <c r="BB157">
        <v>2296</v>
      </c>
      <c r="BC157">
        <v>1778</v>
      </c>
      <c r="BD157">
        <v>2719</v>
      </c>
      <c r="BE157">
        <v>63</v>
      </c>
      <c r="BF157">
        <f>Table7[[#This Row],[50%]]-(Table7[[#This Row],[S50%]]+Table7[[#This Row],[I50%]])</f>
        <v>13900</v>
      </c>
      <c r="BG157" s="2">
        <f>Table7[[#This Row],[S50%]]+Table7[[#This Row],[I50%]]</f>
        <v>2650</v>
      </c>
    </row>
    <row r="158" spans="1:59" x14ac:dyDescent="0.2">
      <c r="A158">
        <v>1591105750</v>
      </c>
      <c r="B158">
        <v>240</v>
      </c>
      <c r="D158" t="s">
        <v>48</v>
      </c>
      <c r="E158" t="s">
        <v>320</v>
      </c>
      <c r="F158" t="s">
        <v>49</v>
      </c>
      <c r="G158">
        <v>16404</v>
      </c>
      <c r="H158">
        <v>17550</v>
      </c>
      <c r="I158">
        <v>18438</v>
      </c>
      <c r="J158">
        <v>18865</v>
      </c>
      <c r="K158">
        <v>20335</v>
      </c>
      <c r="L158">
        <v>20916</v>
      </c>
      <c r="M158">
        <v>22197</v>
      </c>
      <c r="N158">
        <v>22551</v>
      </c>
      <c r="O158">
        <v>23159</v>
      </c>
      <c r="P158">
        <v>23159</v>
      </c>
      <c r="Q158">
        <v>23159</v>
      </c>
      <c r="R158">
        <v>23159</v>
      </c>
      <c r="S158">
        <v>2278</v>
      </c>
      <c r="T158">
        <v>2348</v>
      </c>
      <c r="U158">
        <v>2427</v>
      </c>
      <c r="V158">
        <v>2453</v>
      </c>
      <c r="W158">
        <v>2505</v>
      </c>
      <c r="X158">
        <v>2545</v>
      </c>
      <c r="Y158">
        <v>2567</v>
      </c>
      <c r="Z158">
        <v>2572</v>
      </c>
      <c r="AA158">
        <v>2591</v>
      </c>
      <c r="AB158">
        <v>2591</v>
      </c>
      <c r="AC158">
        <v>2591</v>
      </c>
      <c r="AD158">
        <v>2591</v>
      </c>
      <c r="AE158">
        <v>368</v>
      </c>
      <c r="AF158">
        <v>377</v>
      </c>
      <c r="AG158">
        <v>382</v>
      </c>
      <c r="AH158">
        <v>386</v>
      </c>
      <c r="AI158">
        <v>393</v>
      </c>
      <c r="AJ158">
        <v>404</v>
      </c>
      <c r="AK158">
        <v>415</v>
      </c>
      <c r="AL158">
        <v>419</v>
      </c>
      <c r="AM158">
        <v>425</v>
      </c>
      <c r="AN158">
        <v>425</v>
      </c>
      <c r="AO158">
        <v>425</v>
      </c>
      <c r="AP158">
        <v>425</v>
      </c>
      <c r="AQ158">
        <v>4497</v>
      </c>
      <c r="AR158">
        <v>0</v>
      </c>
      <c r="AS158">
        <v>15169</v>
      </c>
      <c r="AT158">
        <v>14924</v>
      </c>
      <c r="AU158">
        <v>2354</v>
      </c>
      <c r="AV158">
        <v>26020</v>
      </c>
      <c r="AW158">
        <v>367</v>
      </c>
      <c r="AX158">
        <v>365</v>
      </c>
      <c r="AY158">
        <v>260</v>
      </c>
      <c r="AZ158">
        <v>631</v>
      </c>
      <c r="BA158">
        <v>2283</v>
      </c>
      <c r="BB158">
        <v>2295</v>
      </c>
      <c r="BC158">
        <v>1778</v>
      </c>
      <c r="BD158">
        <v>2719</v>
      </c>
      <c r="BE158">
        <v>63</v>
      </c>
      <c r="BF158">
        <f>Table7[[#This Row],[50%]]-(Table7[[#This Row],[S50%]]+Table7[[#This Row],[I50%]])</f>
        <v>13758</v>
      </c>
      <c r="BG158" s="2">
        <f>Table7[[#This Row],[S50%]]+Table7[[#This Row],[I50%]]</f>
        <v>2646</v>
      </c>
    </row>
    <row r="159" spans="1:59" x14ac:dyDescent="0.2">
      <c r="A159">
        <v>1591105752</v>
      </c>
      <c r="B159">
        <v>240</v>
      </c>
      <c r="D159" t="s">
        <v>48</v>
      </c>
      <c r="E159" t="s">
        <v>191</v>
      </c>
      <c r="F159" t="s">
        <v>49</v>
      </c>
      <c r="G159">
        <v>16404</v>
      </c>
      <c r="H159">
        <v>17550</v>
      </c>
      <c r="I159">
        <v>18438</v>
      </c>
      <c r="J159">
        <v>18919</v>
      </c>
      <c r="K159">
        <v>20335</v>
      </c>
      <c r="L159">
        <v>20991</v>
      </c>
      <c r="M159">
        <v>22197</v>
      </c>
      <c r="N159">
        <v>22580</v>
      </c>
      <c r="O159">
        <v>23159</v>
      </c>
      <c r="P159">
        <v>23159</v>
      </c>
      <c r="Q159">
        <v>23159</v>
      </c>
      <c r="R159">
        <v>23159</v>
      </c>
      <c r="S159">
        <v>2282</v>
      </c>
      <c r="T159">
        <v>2342</v>
      </c>
      <c r="U159">
        <v>2440</v>
      </c>
      <c r="V159">
        <v>2462</v>
      </c>
      <c r="W159">
        <v>2512</v>
      </c>
      <c r="X159">
        <v>2542</v>
      </c>
      <c r="Y159">
        <v>2560</v>
      </c>
      <c r="Z159">
        <v>2562</v>
      </c>
      <c r="AA159">
        <v>2572</v>
      </c>
      <c r="AB159">
        <v>2572</v>
      </c>
      <c r="AC159">
        <v>2572</v>
      </c>
      <c r="AD159">
        <v>2572</v>
      </c>
      <c r="AE159">
        <v>367</v>
      </c>
      <c r="AF159">
        <v>374</v>
      </c>
      <c r="AG159">
        <v>380</v>
      </c>
      <c r="AH159">
        <v>384</v>
      </c>
      <c r="AI159">
        <v>390</v>
      </c>
      <c r="AJ159">
        <v>407</v>
      </c>
      <c r="AK159">
        <v>415</v>
      </c>
      <c r="AL159">
        <v>419</v>
      </c>
      <c r="AM159">
        <v>425</v>
      </c>
      <c r="AN159">
        <v>425</v>
      </c>
      <c r="AO159">
        <v>425</v>
      </c>
      <c r="AP159">
        <v>425</v>
      </c>
      <c r="AQ159">
        <v>4530</v>
      </c>
      <c r="AR159">
        <v>0</v>
      </c>
      <c r="AS159">
        <v>15169</v>
      </c>
      <c r="AT159">
        <v>14928</v>
      </c>
      <c r="AU159">
        <v>2354</v>
      </c>
      <c r="AV159">
        <v>26020</v>
      </c>
      <c r="AW159">
        <v>367</v>
      </c>
      <c r="AX159">
        <v>365</v>
      </c>
      <c r="AY159">
        <v>260</v>
      </c>
      <c r="AZ159">
        <v>631</v>
      </c>
      <c r="BA159">
        <v>2283</v>
      </c>
      <c r="BB159">
        <v>2295</v>
      </c>
      <c r="BC159">
        <v>1778</v>
      </c>
      <c r="BD159">
        <v>2719</v>
      </c>
      <c r="BE159">
        <v>63</v>
      </c>
      <c r="BF159">
        <f>Table7[[#This Row],[50%]]-(Table7[[#This Row],[S50%]]+Table7[[#This Row],[I50%]])</f>
        <v>13755</v>
      </c>
      <c r="BG159" s="2">
        <f>Table7[[#This Row],[S50%]]+Table7[[#This Row],[I50%]]</f>
        <v>2649</v>
      </c>
    </row>
    <row r="160" spans="1:59" x14ac:dyDescent="0.2">
      <c r="A160">
        <v>1591105754</v>
      </c>
      <c r="B160">
        <v>240</v>
      </c>
      <c r="D160" t="s">
        <v>48</v>
      </c>
      <c r="E160" t="s">
        <v>191</v>
      </c>
      <c r="F160" t="s">
        <v>49</v>
      </c>
      <c r="G160">
        <v>16269</v>
      </c>
      <c r="H160">
        <v>17550</v>
      </c>
      <c r="I160">
        <v>18438</v>
      </c>
      <c r="J160">
        <v>18904</v>
      </c>
      <c r="K160">
        <v>20176</v>
      </c>
      <c r="L160">
        <v>20916</v>
      </c>
      <c r="M160">
        <v>22580</v>
      </c>
      <c r="N160">
        <v>23159</v>
      </c>
      <c r="O160">
        <v>23339</v>
      </c>
      <c r="P160">
        <v>23339</v>
      </c>
      <c r="Q160">
        <v>23339</v>
      </c>
      <c r="R160">
        <v>23339</v>
      </c>
      <c r="S160">
        <v>2279</v>
      </c>
      <c r="T160">
        <v>2349</v>
      </c>
      <c r="U160">
        <v>2438</v>
      </c>
      <c r="V160">
        <v>2460</v>
      </c>
      <c r="W160">
        <v>2499</v>
      </c>
      <c r="X160">
        <v>2519</v>
      </c>
      <c r="Y160">
        <v>2551</v>
      </c>
      <c r="Z160">
        <v>2555</v>
      </c>
      <c r="AA160">
        <v>2562</v>
      </c>
      <c r="AB160">
        <v>2562</v>
      </c>
      <c r="AC160">
        <v>2562</v>
      </c>
      <c r="AD160">
        <v>2562</v>
      </c>
      <c r="AE160">
        <v>368</v>
      </c>
      <c r="AF160">
        <v>377</v>
      </c>
      <c r="AG160">
        <v>381</v>
      </c>
      <c r="AH160">
        <v>384</v>
      </c>
      <c r="AI160">
        <v>391</v>
      </c>
      <c r="AJ160">
        <v>404</v>
      </c>
      <c r="AK160">
        <v>419</v>
      </c>
      <c r="AL160">
        <v>425</v>
      </c>
      <c r="AM160">
        <v>434</v>
      </c>
      <c r="AN160">
        <v>434</v>
      </c>
      <c r="AO160">
        <v>434</v>
      </c>
      <c r="AP160">
        <v>434</v>
      </c>
      <c r="AQ160">
        <v>4562</v>
      </c>
      <c r="AR160">
        <v>0</v>
      </c>
      <c r="AS160">
        <v>15169</v>
      </c>
      <c r="AT160">
        <v>14930</v>
      </c>
      <c r="AU160">
        <v>2354</v>
      </c>
      <c r="AV160">
        <v>26020</v>
      </c>
      <c r="AW160">
        <v>367</v>
      </c>
      <c r="AX160">
        <v>365</v>
      </c>
      <c r="AY160">
        <v>260</v>
      </c>
      <c r="AZ160">
        <v>631</v>
      </c>
      <c r="BA160">
        <v>2283</v>
      </c>
      <c r="BB160">
        <v>2295</v>
      </c>
      <c r="BC160">
        <v>1778</v>
      </c>
      <c r="BD160">
        <v>2719</v>
      </c>
      <c r="BE160">
        <v>63</v>
      </c>
      <c r="BF160">
        <f>Table7[[#This Row],[50%]]-(Table7[[#This Row],[S50%]]+Table7[[#This Row],[I50%]])</f>
        <v>13622</v>
      </c>
      <c r="BG160" s="2">
        <f>Table7[[#This Row],[S50%]]+Table7[[#This Row],[I50%]]</f>
        <v>2647</v>
      </c>
    </row>
    <row r="161" spans="1:59" x14ac:dyDescent="0.2">
      <c r="A161">
        <v>1591105756</v>
      </c>
      <c r="B161">
        <v>240</v>
      </c>
      <c r="D161" t="s">
        <v>48</v>
      </c>
      <c r="E161" t="s">
        <v>312</v>
      </c>
      <c r="F161" t="s">
        <v>49</v>
      </c>
      <c r="G161">
        <v>16269</v>
      </c>
      <c r="H161">
        <v>17771</v>
      </c>
      <c r="I161">
        <v>18458</v>
      </c>
      <c r="J161">
        <v>19017</v>
      </c>
      <c r="K161">
        <v>20358</v>
      </c>
      <c r="L161">
        <v>20916</v>
      </c>
      <c r="M161">
        <v>22580</v>
      </c>
      <c r="N161">
        <v>23159</v>
      </c>
      <c r="O161">
        <v>23339</v>
      </c>
      <c r="P161">
        <v>23339</v>
      </c>
      <c r="Q161">
        <v>23339</v>
      </c>
      <c r="R161">
        <v>23339</v>
      </c>
      <c r="S161">
        <v>2272</v>
      </c>
      <c r="T161">
        <v>2370</v>
      </c>
      <c r="U161">
        <v>2420</v>
      </c>
      <c r="V161">
        <v>2449</v>
      </c>
      <c r="W161">
        <v>2490</v>
      </c>
      <c r="X161">
        <v>2512</v>
      </c>
      <c r="Y161">
        <v>2546</v>
      </c>
      <c r="Z161">
        <v>2555</v>
      </c>
      <c r="AA161">
        <v>2565</v>
      </c>
      <c r="AB161">
        <v>2565</v>
      </c>
      <c r="AC161">
        <v>2565</v>
      </c>
      <c r="AD161">
        <v>2565</v>
      </c>
      <c r="AE161">
        <v>369</v>
      </c>
      <c r="AF161">
        <v>377</v>
      </c>
      <c r="AG161">
        <v>380</v>
      </c>
      <c r="AH161">
        <v>384</v>
      </c>
      <c r="AI161">
        <v>392</v>
      </c>
      <c r="AJ161">
        <v>408</v>
      </c>
      <c r="AK161">
        <v>415</v>
      </c>
      <c r="AL161">
        <v>419</v>
      </c>
      <c r="AM161">
        <v>434</v>
      </c>
      <c r="AN161">
        <v>434</v>
      </c>
      <c r="AO161">
        <v>434</v>
      </c>
      <c r="AP161">
        <v>434</v>
      </c>
      <c r="AQ161">
        <v>4591</v>
      </c>
      <c r="AR161">
        <v>0</v>
      </c>
      <c r="AS161">
        <v>15178</v>
      </c>
      <c r="AT161">
        <v>14933</v>
      </c>
      <c r="AU161">
        <v>2354</v>
      </c>
      <c r="AV161">
        <v>26020</v>
      </c>
      <c r="AW161">
        <v>367</v>
      </c>
      <c r="AX161">
        <v>365</v>
      </c>
      <c r="AY161">
        <v>260</v>
      </c>
      <c r="AZ161">
        <v>631</v>
      </c>
      <c r="BA161">
        <v>2283</v>
      </c>
      <c r="BB161">
        <v>2295</v>
      </c>
      <c r="BC161">
        <v>1778</v>
      </c>
      <c r="BD161">
        <v>2719</v>
      </c>
      <c r="BE161">
        <v>63</v>
      </c>
      <c r="BF161">
        <f>Table7[[#This Row],[50%]]-(Table7[[#This Row],[S50%]]+Table7[[#This Row],[I50%]])</f>
        <v>13628</v>
      </c>
      <c r="BG161" s="2">
        <f>Table7[[#This Row],[S50%]]+Table7[[#This Row],[I50%]]</f>
        <v>2641</v>
      </c>
    </row>
    <row r="162" spans="1:59" x14ac:dyDescent="0.2">
      <c r="A162">
        <v>1591105759</v>
      </c>
      <c r="B162">
        <v>240</v>
      </c>
      <c r="D162" t="s">
        <v>48</v>
      </c>
      <c r="E162" t="s">
        <v>320</v>
      </c>
      <c r="F162" t="s">
        <v>49</v>
      </c>
      <c r="G162">
        <v>16044</v>
      </c>
      <c r="H162">
        <v>17766</v>
      </c>
      <c r="I162">
        <v>18312</v>
      </c>
      <c r="J162">
        <v>18919</v>
      </c>
      <c r="K162">
        <v>20517</v>
      </c>
      <c r="L162">
        <v>20899</v>
      </c>
      <c r="M162">
        <v>22580</v>
      </c>
      <c r="N162">
        <v>23339</v>
      </c>
      <c r="O162">
        <v>23692</v>
      </c>
      <c r="P162">
        <v>23692</v>
      </c>
      <c r="Q162">
        <v>23692</v>
      </c>
      <c r="R162">
        <v>23692</v>
      </c>
      <c r="S162">
        <v>2270</v>
      </c>
      <c r="T162">
        <v>2353</v>
      </c>
      <c r="U162">
        <v>2411</v>
      </c>
      <c r="V162">
        <v>2440</v>
      </c>
      <c r="W162">
        <v>2484</v>
      </c>
      <c r="X162">
        <v>2512</v>
      </c>
      <c r="Y162">
        <v>2555</v>
      </c>
      <c r="Z162">
        <v>2565</v>
      </c>
      <c r="AA162">
        <v>2570</v>
      </c>
      <c r="AB162">
        <v>2570</v>
      </c>
      <c r="AC162">
        <v>2570</v>
      </c>
      <c r="AD162">
        <v>2570</v>
      </c>
      <c r="AE162">
        <v>365</v>
      </c>
      <c r="AF162">
        <v>376</v>
      </c>
      <c r="AG162">
        <v>380</v>
      </c>
      <c r="AH162">
        <v>386</v>
      </c>
      <c r="AI162">
        <v>396</v>
      </c>
      <c r="AJ162">
        <v>408</v>
      </c>
      <c r="AK162">
        <v>419</v>
      </c>
      <c r="AL162">
        <v>434</v>
      </c>
      <c r="AM162">
        <v>722</v>
      </c>
      <c r="AN162">
        <v>722</v>
      </c>
      <c r="AO162">
        <v>722</v>
      </c>
      <c r="AP162">
        <v>722</v>
      </c>
      <c r="AQ162">
        <v>4615</v>
      </c>
      <c r="AR162">
        <v>0</v>
      </c>
      <c r="AS162">
        <v>15180</v>
      </c>
      <c r="AT162">
        <v>14934</v>
      </c>
      <c r="AU162">
        <v>2354</v>
      </c>
      <c r="AV162">
        <v>26020</v>
      </c>
      <c r="AW162">
        <v>367</v>
      </c>
      <c r="AX162">
        <v>365</v>
      </c>
      <c r="AY162">
        <v>260</v>
      </c>
      <c r="AZ162">
        <v>722</v>
      </c>
      <c r="BA162">
        <v>2283</v>
      </c>
      <c r="BB162">
        <v>2295</v>
      </c>
      <c r="BC162">
        <v>1778</v>
      </c>
      <c r="BD162">
        <v>2719</v>
      </c>
      <c r="BE162">
        <v>63</v>
      </c>
      <c r="BF162">
        <f>Table7[[#This Row],[50%]]-(Table7[[#This Row],[S50%]]+Table7[[#This Row],[I50%]])</f>
        <v>13409</v>
      </c>
      <c r="BG162" s="2">
        <f>Table7[[#This Row],[S50%]]+Table7[[#This Row],[I50%]]</f>
        <v>2635</v>
      </c>
    </row>
    <row r="163" spans="1:59" x14ac:dyDescent="0.2">
      <c r="A163">
        <v>1591105761</v>
      </c>
      <c r="B163">
        <v>240</v>
      </c>
      <c r="D163" t="s">
        <v>48</v>
      </c>
      <c r="E163" t="s">
        <v>321</v>
      </c>
      <c r="F163" t="s">
        <v>49</v>
      </c>
      <c r="G163">
        <v>15970</v>
      </c>
      <c r="H163">
        <v>17316</v>
      </c>
      <c r="I163">
        <v>18064</v>
      </c>
      <c r="J163">
        <v>18811</v>
      </c>
      <c r="K163">
        <v>20641</v>
      </c>
      <c r="L163">
        <v>21085</v>
      </c>
      <c r="M163">
        <v>23339</v>
      </c>
      <c r="N163">
        <v>23692</v>
      </c>
      <c r="O163">
        <v>23988</v>
      </c>
      <c r="P163">
        <v>23988</v>
      </c>
      <c r="Q163">
        <v>23988</v>
      </c>
      <c r="R163">
        <v>23988</v>
      </c>
      <c r="S163">
        <v>2283</v>
      </c>
      <c r="T163">
        <v>2356</v>
      </c>
      <c r="U163">
        <v>2392</v>
      </c>
      <c r="V163">
        <v>2415</v>
      </c>
      <c r="W163">
        <v>2466</v>
      </c>
      <c r="X163">
        <v>2509</v>
      </c>
      <c r="Y163">
        <v>2565</v>
      </c>
      <c r="Z163">
        <v>2570</v>
      </c>
      <c r="AA163">
        <v>2745</v>
      </c>
      <c r="AB163">
        <v>2745</v>
      </c>
      <c r="AC163">
        <v>2745</v>
      </c>
      <c r="AD163">
        <v>2745</v>
      </c>
      <c r="AE163">
        <v>365</v>
      </c>
      <c r="AF163">
        <v>377</v>
      </c>
      <c r="AG163">
        <v>381</v>
      </c>
      <c r="AH163">
        <v>385</v>
      </c>
      <c r="AI163">
        <v>396</v>
      </c>
      <c r="AJ163">
        <v>405</v>
      </c>
      <c r="AK163">
        <v>416</v>
      </c>
      <c r="AL163">
        <v>434</v>
      </c>
      <c r="AM163">
        <v>722</v>
      </c>
      <c r="AN163">
        <v>722</v>
      </c>
      <c r="AO163">
        <v>722</v>
      </c>
      <c r="AP163">
        <v>722</v>
      </c>
      <c r="AQ163">
        <v>4648</v>
      </c>
      <c r="AR163">
        <v>0</v>
      </c>
      <c r="AS163">
        <v>15183</v>
      </c>
      <c r="AT163">
        <v>14937</v>
      </c>
      <c r="AU163">
        <v>2354</v>
      </c>
      <c r="AV163">
        <v>26020</v>
      </c>
      <c r="AW163">
        <v>367</v>
      </c>
      <c r="AX163">
        <v>365</v>
      </c>
      <c r="AY163">
        <v>260</v>
      </c>
      <c r="AZ163">
        <v>722</v>
      </c>
      <c r="BA163">
        <v>2283</v>
      </c>
      <c r="BB163">
        <v>2295</v>
      </c>
      <c r="BC163">
        <v>1778</v>
      </c>
      <c r="BD163">
        <v>2745</v>
      </c>
      <c r="BE163">
        <v>63</v>
      </c>
      <c r="BF163">
        <f>Table7[[#This Row],[50%]]-(Table7[[#This Row],[S50%]]+Table7[[#This Row],[I50%]])</f>
        <v>13322</v>
      </c>
      <c r="BG163" s="2">
        <f>Table7[[#This Row],[S50%]]+Table7[[#This Row],[I50%]]</f>
        <v>2648</v>
      </c>
    </row>
    <row r="164" spans="1:59" x14ac:dyDescent="0.2">
      <c r="A164">
        <v>1591105763</v>
      </c>
      <c r="B164">
        <v>240</v>
      </c>
      <c r="D164" t="s">
        <v>48</v>
      </c>
      <c r="E164" t="s">
        <v>331</v>
      </c>
      <c r="F164" t="s">
        <v>49</v>
      </c>
      <c r="G164">
        <v>16004</v>
      </c>
      <c r="H164">
        <v>17316</v>
      </c>
      <c r="I164">
        <v>18242</v>
      </c>
      <c r="J164">
        <v>18938</v>
      </c>
      <c r="K164">
        <v>20543</v>
      </c>
      <c r="L164">
        <v>21293</v>
      </c>
      <c r="M164">
        <v>23484</v>
      </c>
      <c r="N164">
        <v>23692</v>
      </c>
      <c r="O164">
        <v>23988</v>
      </c>
      <c r="P164">
        <v>23988</v>
      </c>
      <c r="Q164">
        <v>23988</v>
      </c>
      <c r="R164">
        <v>23988</v>
      </c>
      <c r="S164">
        <v>2293</v>
      </c>
      <c r="T164">
        <v>2366</v>
      </c>
      <c r="U164">
        <v>2399</v>
      </c>
      <c r="V164">
        <v>2419</v>
      </c>
      <c r="W164">
        <v>2468</v>
      </c>
      <c r="X164">
        <v>2503</v>
      </c>
      <c r="Y164">
        <v>2565</v>
      </c>
      <c r="Z164">
        <v>2570</v>
      </c>
      <c r="AA164">
        <v>2745</v>
      </c>
      <c r="AB164">
        <v>2745</v>
      </c>
      <c r="AC164">
        <v>2745</v>
      </c>
      <c r="AD164">
        <v>2745</v>
      </c>
      <c r="AE164">
        <v>367</v>
      </c>
      <c r="AF164">
        <v>377</v>
      </c>
      <c r="AG164">
        <v>383</v>
      </c>
      <c r="AH164">
        <v>385</v>
      </c>
      <c r="AI164">
        <v>398</v>
      </c>
      <c r="AJ164">
        <v>408</v>
      </c>
      <c r="AK164">
        <v>416</v>
      </c>
      <c r="AL164">
        <v>425</v>
      </c>
      <c r="AM164">
        <v>722</v>
      </c>
      <c r="AN164">
        <v>722</v>
      </c>
      <c r="AO164">
        <v>722</v>
      </c>
      <c r="AP164">
        <v>722</v>
      </c>
      <c r="AQ164">
        <v>4679</v>
      </c>
      <c r="AR164">
        <v>0</v>
      </c>
      <c r="AS164">
        <v>15191</v>
      </c>
      <c r="AT164">
        <v>14939</v>
      </c>
      <c r="AU164">
        <v>2354</v>
      </c>
      <c r="AV164">
        <v>26020</v>
      </c>
      <c r="AW164">
        <v>367</v>
      </c>
      <c r="AX164">
        <v>365</v>
      </c>
      <c r="AY164">
        <v>260</v>
      </c>
      <c r="AZ164">
        <v>722</v>
      </c>
      <c r="BA164">
        <v>2283</v>
      </c>
      <c r="BB164">
        <v>2295</v>
      </c>
      <c r="BC164">
        <v>1778</v>
      </c>
      <c r="BD164">
        <v>2745</v>
      </c>
      <c r="BE164">
        <v>63</v>
      </c>
      <c r="BF164">
        <f>Table7[[#This Row],[50%]]-(Table7[[#This Row],[S50%]]+Table7[[#This Row],[I50%]])</f>
        <v>13344</v>
      </c>
      <c r="BG164" s="2">
        <f>Table7[[#This Row],[S50%]]+Table7[[#This Row],[I50%]]</f>
        <v>2660</v>
      </c>
    </row>
    <row r="165" spans="1:59" x14ac:dyDescent="0.2">
      <c r="A165">
        <v>1591105765</v>
      </c>
      <c r="B165">
        <v>240</v>
      </c>
      <c r="D165" t="s">
        <v>48</v>
      </c>
      <c r="E165" t="s">
        <v>320</v>
      </c>
      <c r="F165" t="s">
        <v>49</v>
      </c>
      <c r="G165">
        <v>16061</v>
      </c>
      <c r="H165">
        <v>17370</v>
      </c>
      <c r="I165">
        <v>18349</v>
      </c>
      <c r="J165">
        <v>19041</v>
      </c>
      <c r="K165">
        <v>20553</v>
      </c>
      <c r="L165">
        <v>22168</v>
      </c>
      <c r="M165">
        <v>23692</v>
      </c>
      <c r="N165">
        <v>23988</v>
      </c>
      <c r="O165">
        <v>24111</v>
      </c>
      <c r="P165">
        <v>24111</v>
      </c>
      <c r="Q165">
        <v>24111</v>
      </c>
      <c r="R165">
        <v>24111</v>
      </c>
      <c r="S165">
        <v>2294</v>
      </c>
      <c r="T165">
        <v>2366</v>
      </c>
      <c r="U165">
        <v>2395</v>
      </c>
      <c r="V165">
        <v>2421</v>
      </c>
      <c r="W165">
        <v>2475</v>
      </c>
      <c r="X165">
        <v>2511</v>
      </c>
      <c r="Y165">
        <v>2565</v>
      </c>
      <c r="Z165">
        <v>2570</v>
      </c>
      <c r="AA165">
        <v>2745</v>
      </c>
      <c r="AB165">
        <v>2745</v>
      </c>
      <c r="AC165">
        <v>2745</v>
      </c>
      <c r="AD165">
        <v>2745</v>
      </c>
      <c r="AE165">
        <v>367</v>
      </c>
      <c r="AF165">
        <v>378</v>
      </c>
      <c r="AG165">
        <v>383</v>
      </c>
      <c r="AH165">
        <v>385</v>
      </c>
      <c r="AI165">
        <v>398</v>
      </c>
      <c r="AJ165">
        <v>408</v>
      </c>
      <c r="AK165">
        <v>416</v>
      </c>
      <c r="AL165">
        <v>425</v>
      </c>
      <c r="AM165">
        <v>722</v>
      </c>
      <c r="AN165">
        <v>722</v>
      </c>
      <c r="AO165">
        <v>722</v>
      </c>
      <c r="AP165">
        <v>722</v>
      </c>
      <c r="AQ165">
        <v>4704</v>
      </c>
      <c r="AR165">
        <v>0</v>
      </c>
      <c r="AS165">
        <v>15198</v>
      </c>
      <c r="AT165">
        <v>14947</v>
      </c>
      <c r="AU165">
        <v>2354</v>
      </c>
      <c r="AV165">
        <v>26020</v>
      </c>
      <c r="AW165">
        <v>367</v>
      </c>
      <c r="AX165">
        <v>365</v>
      </c>
      <c r="AY165">
        <v>260</v>
      </c>
      <c r="AZ165">
        <v>722</v>
      </c>
      <c r="BA165">
        <v>2283</v>
      </c>
      <c r="BB165">
        <v>2295</v>
      </c>
      <c r="BC165">
        <v>1778</v>
      </c>
      <c r="BD165">
        <v>2745</v>
      </c>
      <c r="BE165">
        <v>63</v>
      </c>
      <c r="BF165">
        <f>Table7[[#This Row],[50%]]-(Table7[[#This Row],[S50%]]+Table7[[#This Row],[I50%]])</f>
        <v>13400</v>
      </c>
      <c r="BG165" s="2">
        <f>Table7[[#This Row],[S50%]]+Table7[[#This Row],[I50%]]</f>
        <v>2661</v>
      </c>
    </row>
    <row r="166" spans="1:59" x14ac:dyDescent="0.2">
      <c r="A166">
        <v>1591105767</v>
      </c>
      <c r="B166">
        <v>240</v>
      </c>
      <c r="D166" t="s">
        <v>48</v>
      </c>
      <c r="E166" t="s">
        <v>257</v>
      </c>
      <c r="F166" t="s">
        <v>49</v>
      </c>
      <c r="G166">
        <v>16097</v>
      </c>
      <c r="H166">
        <v>17503</v>
      </c>
      <c r="I166">
        <v>18534</v>
      </c>
      <c r="J166">
        <v>18932</v>
      </c>
      <c r="K166">
        <v>20267</v>
      </c>
      <c r="L166">
        <v>21285</v>
      </c>
      <c r="M166">
        <v>23484</v>
      </c>
      <c r="N166">
        <v>23988</v>
      </c>
      <c r="O166">
        <v>24111</v>
      </c>
      <c r="P166">
        <v>24111</v>
      </c>
      <c r="Q166">
        <v>24111</v>
      </c>
      <c r="R166">
        <v>24111</v>
      </c>
      <c r="S166">
        <v>2293</v>
      </c>
      <c r="T166">
        <v>2356</v>
      </c>
      <c r="U166">
        <v>2399</v>
      </c>
      <c r="V166">
        <v>2437</v>
      </c>
      <c r="W166">
        <v>2480</v>
      </c>
      <c r="X166">
        <v>2510</v>
      </c>
      <c r="Y166">
        <v>2529</v>
      </c>
      <c r="Z166">
        <v>2539</v>
      </c>
      <c r="AA166">
        <v>2745</v>
      </c>
      <c r="AB166">
        <v>2745</v>
      </c>
      <c r="AC166">
        <v>2745</v>
      </c>
      <c r="AD166">
        <v>2745</v>
      </c>
      <c r="AE166">
        <v>366</v>
      </c>
      <c r="AF166">
        <v>378</v>
      </c>
      <c r="AG166">
        <v>383</v>
      </c>
      <c r="AH166">
        <v>385</v>
      </c>
      <c r="AI166">
        <v>399</v>
      </c>
      <c r="AJ166">
        <v>409</v>
      </c>
      <c r="AK166">
        <v>429</v>
      </c>
      <c r="AL166">
        <v>429</v>
      </c>
      <c r="AM166">
        <v>449</v>
      </c>
      <c r="AN166">
        <v>449</v>
      </c>
      <c r="AO166">
        <v>449</v>
      </c>
      <c r="AP166">
        <v>449</v>
      </c>
      <c r="AQ166">
        <v>4734</v>
      </c>
      <c r="AR166">
        <v>0</v>
      </c>
      <c r="AS166">
        <v>15207</v>
      </c>
      <c r="AT166">
        <v>14946</v>
      </c>
      <c r="AU166">
        <v>2354</v>
      </c>
      <c r="AV166">
        <v>26020</v>
      </c>
      <c r="AW166">
        <v>367</v>
      </c>
      <c r="AX166">
        <v>365</v>
      </c>
      <c r="AY166">
        <v>260</v>
      </c>
      <c r="AZ166">
        <v>722</v>
      </c>
      <c r="BA166">
        <v>2283</v>
      </c>
      <c r="BB166">
        <v>2295</v>
      </c>
      <c r="BC166">
        <v>1778</v>
      </c>
      <c r="BD166">
        <v>2745</v>
      </c>
      <c r="BE166">
        <v>63</v>
      </c>
      <c r="BF166">
        <f>Table7[[#This Row],[50%]]-(Table7[[#This Row],[S50%]]+Table7[[#This Row],[I50%]])</f>
        <v>13438</v>
      </c>
      <c r="BG166" s="2">
        <f>Table7[[#This Row],[S50%]]+Table7[[#This Row],[I50%]]</f>
        <v>2659</v>
      </c>
    </row>
    <row r="167" spans="1:59" x14ac:dyDescent="0.2">
      <c r="A167">
        <v>1591105769</v>
      </c>
      <c r="B167">
        <v>240</v>
      </c>
      <c r="D167" t="s">
        <v>48</v>
      </c>
      <c r="E167" t="s">
        <v>62</v>
      </c>
      <c r="F167" t="s">
        <v>49</v>
      </c>
      <c r="G167">
        <v>16249</v>
      </c>
      <c r="H167">
        <v>17997</v>
      </c>
      <c r="I167">
        <v>18797</v>
      </c>
      <c r="J167">
        <v>18945</v>
      </c>
      <c r="K167">
        <v>20543</v>
      </c>
      <c r="L167">
        <v>21257</v>
      </c>
      <c r="M167">
        <v>23484</v>
      </c>
      <c r="N167">
        <v>23988</v>
      </c>
      <c r="O167">
        <v>24111</v>
      </c>
      <c r="P167">
        <v>24111</v>
      </c>
      <c r="Q167">
        <v>24111</v>
      </c>
      <c r="R167">
        <v>24111</v>
      </c>
      <c r="S167">
        <v>2301</v>
      </c>
      <c r="T167">
        <v>2366</v>
      </c>
      <c r="U167">
        <v>2399</v>
      </c>
      <c r="V167">
        <v>2437</v>
      </c>
      <c r="W167">
        <v>2482</v>
      </c>
      <c r="X167">
        <v>2511</v>
      </c>
      <c r="Y167">
        <v>2591</v>
      </c>
      <c r="Z167">
        <v>2593</v>
      </c>
      <c r="AA167">
        <v>2745</v>
      </c>
      <c r="AB167">
        <v>2745</v>
      </c>
      <c r="AC167">
        <v>2745</v>
      </c>
      <c r="AD167">
        <v>2745</v>
      </c>
      <c r="AE167">
        <v>368</v>
      </c>
      <c r="AF167">
        <v>379</v>
      </c>
      <c r="AG167">
        <v>385</v>
      </c>
      <c r="AH167">
        <v>390</v>
      </c>
      <c r="AI167">
        <v>407</v>
      </c>
      <c r="AJ167">
        <v>427</v>
      </c>
      <c r="AK167">
        <v>453</v>
      </c>
      <c r="AL167">
        <v>456</v>
      </c>
      <c r="AM167">
        <v>499</v>
      </c>
      <c r="AN167">
        <v>499</v>
      </c>
      <c r="AO167">
        <v>499</v>
      </c>
      <c r="AP167">
        <v>499</v>
      </c>
      <c r="AQ167">
        <v>4765</v>
      </c>
      <c r="AR167">
        <v>0</v>
      </c>
      <c r="AS167">
        <v>15208</v>
      </c>
      <c r="AT167">
        <v>14951</v>
      </c>
      <c r="AU167">
        <v>2354</v>
      </c>
      <c r="AV167">
        <v>26020</v>
      </c>
      <c r="AW167">
        <v>367</v>
      </c>
      <c r="AX167">
        <v>365</v>
      </c>
      <c r="AY167">
        <v>260</v>
      </c>
      <c r="AZ167">
        <v>722</v>
      </c>
      <c r="BA167">
        <v>2284</v>
      </c>
      <c r="BB167">
        <v>2295</v>
      </c>
      <c r="BC167">
        <v>1778</v>
      </c>
      <c r="BD167">
        <v>2745</v>
      </c>
      <c r="BE167">
        <v>63</v>
      </c>
      <c r="BF167">
        <f>Table7[[#This Row],[50%]]-(Table7[[#This Row],[S50%]]+Table7[[#This Row],[I50%]])</f>
        <v>13580</v>
      </c>
      <c r="BG167" s="2">
        <f>Table7[[#This Row],[S50%]]+Table7[[#This Row],[I50%]]</f>
        <v>2669</v>
      </c>
    </row>
    <row r="168" spans="1:59" x14ac:dyDescent="0.2">
      <c r="A168">
        <v>1591105771</v>
      </c>
      <c r="B168">
        <v>240</v>
      </c>
      <c r="D168" t="s">
        <v>48</v>
      </c>
      <c r="E168" t="s">
        <v>331</v>
      </c>
      <c r="F168" t="s">
        <v>49</v>
      </c>
      <c r="G168">
        <v>16366</v>
      </c>
      <c r="H168">
        <v>18052</v>
      </c>
      <c r="I168">
        <v>18832</v>
      </c>
      <c r="J168">
        <v>19016</v>
      </c>
      <c r="K168">
        <v>20452</v>
      </c>
      <c r="L168">
        <v>20992</v>
      </c>
      <c r="M168">
        <v>23227</v>
      </c>
      <c r="N168">
        <v>23484</v>
      </c>
      <c r="O168">
        <v>24111</v>
      </c>
      <c r="P168">
        <v>24111</v>
      </c>
      <c r="Q168">
        <v>24111</v>
      </c>
      <c r="R168">
        <v>24111</v>
      </c>
      <c r="S168">
        <v>2300</v>
      </c>
      <c r="T168">
        <v>2380</v>
      </c>
      <c r="U168">
        <v>2422</v>
      </c>
      <c r="V168">
        <v>2440</v>
      </c>
      <c r="W168">
        <v>2488</v>
      </c>
      <c r="X168">
        <v>2523</v>
      </c>
      <c r="Y168">
        <v>2558</v>
      </c>
      <c r="Z168">
        <v>2591</v>
      </c>
      <c r="AA168">
        <v>2593</v>
      </c>
      <c r="AB168">
        <v>2593</v>
      </c>
      <c r="AC168">
        <v>2593</v>
      </c>
      <c r="AD168">
        <v>2593</v>
      </c>
      <c r="AE168">
        <v>367</v>
      </c>
      <c r="AF168">
        <v>379</v>
      </c>
      <c r="AG168">
        <v>385</v>
      </c>
      <c r="AH168">
        <v>389</v>
      </c>
      <c r="AI168">
        <v>407</v>
      </c>
      <c r="AJ168">
        <v>427</v>
      </c>
      <c r="AK168">
        <v>453</v>
      </c>
      <c r="AL168">
        <v>456</v>
      </c>
      <c r="AM168">
        <v>499</v>
      </c>
      <c r="AN168">
        <v>499</v>
      </c>
      <c r="AO168">
        <v>499</v>
      </c>
      <c r="AP168">
        <v>499</v>
      </c>
      <c r="AQ168">
        <v>4797</v>
      </c>
      <c r="AR168">
        <v>0</v>
      </c>
      <c r="AS168">
        <v>15224</v>
      </c>
      <c r="AT168">
        <v>14957</v>
      </c>
      <c r="AU168">
        <v>2354</v>
      </c>
      <c r="AV168">
        <v>26020</v>
      </c>
      <c r="AW168">
        <v>367</v>
      </c>
      <c r="AX168">
        <v>365</v>
      </c>
      <c r="AY168">
        <v>260</v>
      </c>
      <c r="AZ168">
        <v>722</v>
      </c>
      <c r="BA168">
        <v>2284</v>
      </c>
      <c r="BB168">
        <v>2295</v>
      </c>
      <c r="BC168">
        <v>1778</v>
      </c>
      <c r="BD168">
        <v>2745</v>
      </c>
      <c r="BE168">
        <v>63</v>
      </c>
      <c r="BF168">
        <f>Table7[[#This Row],[50%]]-(Table7[[#This Row],[S50%]]+Table7[[#This Row],[I50%]])</f>
        <v>13699</v>
      </c>
      <c r="BG168" s="2">
        <f>Table7[[#This Row],[S50%]]+Table7[[#This Row],[I50%]]</f>
        <v>2667</v>
      </c>
    </row>
    <row r="169" spans="1:59" x14ac:dyDescent="0.2">
      <c r="A169">
        <v>1591105773</v>
      </c>
      <c r="B169">
        <v>240</v>
      </c>
      <c r="D169" t="s">
        <v>48</v>
      </c>
      <c r="E169" t="s">
        <v>320</v>
      </c>
      <c r="F169" t="s">
        <v>49</v>
      </c>
      <c r="G169">
        <v>16351</v>
      </c>
      <c r="H169">
        <v>18078</v>
      </c>
      <c r="I169">
        <v>18871</v>
      </c>
      <c r="J169">
        <v>19016</v>
      </c>
      <c r="K169">
        <v>20078</v>
      </c>
      <c r="L169">
        <v>20785</v>
      </c>
      <c r="M169">
        <v>21257</v>
      </c>
      <c r="N169">
        <v>23128</v>
      </c>
      <c r="O169">
        <v>23227</v>
      </c>
      <c r="P169">
        <v>23227</v>
      </c>
      <c r="Q169">
        <v>23227</v>
      </c>
      <c r="R169">
        <v>23227</v>
      </c>
      <c r="S169">
        <v>2293</v>
      </c>
      <c r="T169">
        <v>2361</v>
      </c>
      <c r="U169">
        <v>2399</v>
      </c>
      <c r="V169">
        <v>2429</v>
      </c>
      <c r="W169">
        <v>2479</v>
      </c>
      <c r="X169">
        <v>2511</v>
      </c>
      <c r="Y169">
        <v>2558</v>
      </c>
      <c r="Z169">
        <v>2591</v>
      </c>
      <c r="AA169">
        <v>2593</v>
      </c>
      <c r="AB169">
        <v>2593</v>
      </c>
      <c r="AC169">
        <v>2593</v>
      </c>
      <c r="AD169">
        <v>2593</v>
      </c>
      <c r="AE169">
        <v>367</v>
      </c>
      <c r="AF169">
        <v>379</v>
      </c>
      <c r="AG169">
        <v>385</v>
      </c>
      <c r="AH169">
        <v>390</v>
      </c>
      <c r="AI169">
        <v>407</v>
      </c>
      <c r="AJ169">
        <v>427</v>
      </c>
      <c r="AK169">
        <v>453</v>
      </c>
      <c r="AL169">
        <v>456</v>
      </c>
      <c r="AM169">
        <v>499</v>
      </c>
      <c r="AN169">
        <v>499</v>
      </c>
      <c r="AO169">
        <v>499</v>
      </c>
      <c r="AP169">
        <v>499</v>
      </c>
      <c r="AQ169">
        <v>4824</v>
      </c>
      <c r="AR169">
        <v>0</v>
      </c>
      <c r="AS169">
        <v>15230</v>
      </c>
      <c r="AT169">
        <v>14959</v>
      </c>
      <c r="AU169">
        <v>2354</v>
      </c>
      <c r="AV169">
        <v>26020</v>
      </c>
      <c r="AW169">
        <v>367</v>
      </c>
      <c r="AX169">
        <v>365</v>
      </c>
      <c r="AY169">
        <v>260</v>
      </c>
      <c r="AZ169">
        <v>722</v>
      </c>
      <c r="BA169">
        <v>2284</v>
      </c>
      <c r="BB169">
        <v>2295</v>
      </c>
      <c r="BC169">
        <v>1778</v>
      </c>
      <c r="BD169">
        <v>2745</v>
      </c>
      <c r="BE169">
        <v>63</v>
      </c>
      <c r="BF169">
        <f>Table7[[#This Row],[50%]]-(Table7[[#This Row],[S50%]]+Table7[[#This Row],[I50%]])</f>
        <v>13691</v>
      </c>
      <c r="BG169" s="2">
        <f>Table7[[#This Row],[S50%]]+Table7[[#This Row],[I50%]]</f>
        <v>2660</v>
      </c>
    </row>
    <row r="170" spans="1:59" x14ac:dyDescent="0.2">
      <c r="A170">
        <v>1591105775</v>
      </c>
      <c r="B170">
        <v>240</v>
      </c>
      <c r="D170" t="s">
        <v>48</v>
      </c>
      <c r="E170" t="s">
        <v>315</v>
      </c>
      <c r="F170" t="s">
        <v>49</v>
      </c>
      <c r="G170">
        <v>16245</v>
      </c>
      <c r="H170">
        <v>17716</v>
      </c>
      <c r="I170">
        <v>18427</v>
      </c>
      <c r="J170">
        <v>18886</v>
      </c>
      <c r="K170">
        <v>19697</v>
      </c>
      <c r="L170">
        <v>20431</v>
      </c>
      <c r="M170">
        <v>20785</v>
      </c>
      <c r="N170">
        <v>20809</v>
      </c>
      <c r="O170">
        <v>23128</v>
      </c>
      <c r="P170">
        <v>23128</v>
      </c>
      <c r="Q170">
        <v>23128</v>
      </c>
      <c r="R170">
        <v>23128</v>
      </c>
      <c r="S170">
        <v>2293</v>
      </c>
      <c r="T170">
        <v>2361</v>
      </c>
      <c r="U170">
        <v>2392</v>
      </c>
      <c r="V170">
        <v>2422</v>
      </c>
      <c r="W170">
        <v>2480</v>
      </c>
      <c r="X170">
        <v>2538</v>
      </c>
      <c r="Y170">
        <v>2575</v>
      </c>
      <c r="Z170">
        <v>2591</v>
      </c>
      <c r="AA170">
        <v>2593</v>
      </c>
      <c r="AB170">
        <v>2593</v>
      </c>
      <c r="AC170">
        <v>2593</v>
      </c>
      <c r="AD170">
        <v>2593</v>
      </c>
      <c r="AE170">
        <v>366</v>
      </c>
      <c r="AF170">
        <v>377</v>
      </c>
      <c r="AG170">
        <v>385</v>
      </c>
      <c r="AH170">
        <v>390</v>
      </c>
      <c r="AI170">
        <v>407</v>
      </c>
      <c r="AJ170">
        <v>427</v>
      </c>
      <c r="AK170">
        <v>453</v>
      </c>
      <c r="AL170">
        <v>456</v>
      </c>
      <c r="AM170">
        <v>499</v>
      </c>
      <c r="AN170">
        <v>499</v>
      </c>
      <c r="AO170">
        <v>499</v>
      </c>
      <c r="AP170">
        <v>499</v>
      </c>
      <c r="AQ170">
        <v>4853</v>
      </c>
      <c r="AR170">
        <v>0</v>
      </c>
      <c r="AS170">
        <v>15233</v>
      </c>
      <c r="AT170">
        <v>14957</v>
      </c>
      <c r="AU170">
        <v>2354</v>
      </c>
      <c r="AV170">
        <v>26020</v>
      </c>
      <c r="AW170">
        <v>367</v>
      </c>
      <c r="AX170">
        <v>365</v>
      </c>
      <c r="AY170">
        <v>260</v>
      </c>
      <c r="AZ170">
        <v>722</v>
      </c>
      <c r="BA170">
        <v>2284</v>
      </c>
      <c r="BB170">
        <v>2295</v>
      </c>
      <c r="BC170">
        <v>1778</v>
      </c>
      <c r="BD170">
        <v>2745</v>
      </c>
      <c r="BE170">
        <v>63</v>
      </c>
      <c r="BF170">
        <f>Table7[[#This Row],[50%]]-(Table7[[#This Row],[S50%]]+Table7[[#This Row],[I50%]])</f>
        <v>13586</v>
      </c>
      <c r="BG170" s="2">
        <f>Table7[[#This Row],[S50%]]+Table7[[#This Row],[I50%]]</f>
        <v>2659</v>
      </c>
    </row>
    <row r="171" spans="1:59" x14ac:dyDescent="0.2">
      <c r="A171">
        <v>1591105777</v>
      </c>
      <c r="B171">
        <v>240</v>
      </c>
      <c r="D171" t="s">
        <v>48</v>
      </c>
      <c r="E171" t="s">
        <v>320</v>
      </c>
      <c r="F171" t="s">
        <v>49</v>
      </c>
      <c r="G171">
        <v>16094</v>
      </c>
      <c r="H171">
        <v>17621</v>
      </c>
      <c r="I171">
        <v>18446</v>
      </c>
      <c r="J171">
        <v>18886</v>
      </c>
      <c r="K171">
        <v>19621</v>
      </c>
      <c r="L171">
        <v>20078</v>
      </c>
      <c r="M171">
        <v>20785</v>
      </c>
      <c r="N171">
        <v>20785</v>
      </c>
      <c r="O171">
        <v>20809</v>
      </c>
      <c r="P171">
        <v>20809</v>
      </c>
      <c r="Q171">
        <v>20809</v>
      </c>
      <c r="R171">
        <v>20809</v>
      </c>
      <c r="S171">
        <v>2293</v>
      </c>
      <c r="T171">
        <v>2366</v>
      </c>
      <c r="U171">
        <v>2410</v>
      </c>
      <c r="V171">
        <v>2436</v>
      </c>
      <c r="W171">
        <v>2489</v>
      </c>
      <c r="X171">
        <v>2536</v>
      </c>
      <c r="Y171">
        <v>2558</v>
      </c>
      <c r="Z171">
        <v>2575</v>
      </c>
      <c r="AA171">
        <v>2593</v>
      </c>
      <c r="AB171">
        <v>2593</v>
      </c>
      <c r="AC171">
        <v>2593</v>
      </c>
      <c r="AD171">
        <v>2593</v>
      </c>
      <c r="AE171">
        <v>366</v>
      </c>
      <c r="AF171">
        <v>378</v>
      </c>
      <c r="AG171">
        <v>383</v>
      </c>
      <c r="AH171">
        <v>389</v>
      </c>
      <c r="AI171">
        <v>405</v>
      </c>
      <c r="AJ171">
        <v>415</v>
      </c>
      <c r="AK171">
        <v>430</v>
      </c>
      <c r="AL171">
        <v>453</v>
      </c>
      <c r="AM171">
        <v>499</v>
      </c>
      <c r="AN171">
        <v>499</v>
      </c>
      <c r="AO171">
        <v>499</v>
      </c>
      <c r="AP171">
        <v>499</v>
      </c>
      <c r="AQ171">
        <v>4885</v>
      </c>
      <c r="AR171">
        <v>0</v>
      </c>
      <c r="AS171">
        <v>15252</v>
      </c>
      <c r="AT171">
        <v>14959</v>
      </c>
      <c r="AU171">
        <v>2354</v>
      </c>
      <c r="AV171">
        <v>26020</v>
      </c>
      <c r="AW171">
        <v>367</v>
      </c>
      <c r="AX171">
        <v>365</v>
      </c>
      <c r="AY171">
        <v>260</v>
      </c>
      <c r="AZ171">
        <v>722</v>
      </c>
      <c r="BA171">
        <v>2284</v>
      </c>
      <c r="BB171">
        <v>2295</v>
      </c>
      <c r="BC171">
        <v>1778</v>
      </c>
      <c r="BD171">
        <v>2745</v>
      </c>
      <c r="BE171">
        <v>63</v>
      </c>
      <c r="BF171">
        <f>Table7[[#This Row],[50%]]-(Table7[[#This Row],[S50%]]+Table7[[#This Row],[I50%]])</f>
        <v>13435</v>
      </c>
      <c r="BG171" s="2">
        <f>Table7[[#This Row],[S50%]]+Table7[[#This Row],[I50%]]</f>
        <v>2659</v>
      </c>
    </row>
    <row r="172" spans="1:59" x14ac:dyDescent="0.2">
      <c r="A172">
        <v>1591105779</v>
      </c>
      <c r="B172">
        <v>240</v>
      </c>
      <c r="D172" t="s">
        <v>48</v>
      </c>
      <c r="E172" t="s">
        <v>257</v>
      </c>
      <c r="F172" t="s">
        <v>49</v>
      </c>
      <c r="G172">
        <v>16308</v>
      </c>
      <c r="H172">
        <v>18191</v>
      </c>
      <c r="I172">
        <v>18832</v>
      </c>
      <c r="J172">
        <v>19016</v>
      </c>
      <c r="K172">
        <v>19829</v>
      </c>
      <c r="L172">
        <v>20078</v>
      </c>
      <c r="M172">
        <v>20719</v>
      </c>
      <c r="N172">
        <v>20766</v>
      </c>
      <c r="O172">
        <v>20785</v>
      </c>
      <c r="P172">
        <v>20785</v>
      </c>
      <c r="Q172">
        <v>20785</v>
      </c>
      <c r="R172">
        <v>20785</v>
      </c>
      <c r="S172">
        <v>2272</v>
      </c>
      <c r="T172">
        <v>2372</v>
      </c>
      <c r="U172">
        <v>2411</v>
      </c>
      <c r="V172">
        <v>2441</v>
      </c>
      <c r="W172">
        <v>2484</v>
      </c>
      <c r="X172">
        <v>2538</v>
      </c>
      <c r="Y172">
        <v>2558</v>
      </c>
      <c r="Z172">
        <v>2569</v>
      </c>
      <c r="AA172">
        <v>2575</v>
      </c>
      <c r="AB172">
        <v>2575</v>
      </c>
      <c r="AC172">
        <v>2575</v>
      </c>
      <c r="AD172">
        <v>2575</v>
      </c>
      <c r="AE172">
        <v>368</v>
      </c>
      <c r="AF172">
        <v>378</v>
      </c>
      <c r="AG172">
        <v>385</v>
      </c>
      <c r="AH172">
        <v>390</v>
      </c>
      <c r="AI172">
        <v>405</v>
      </c>
      <c r="AJ172">
        <v>415</v>
      </c>
      <c r="AK172">
        <v>426</v>
      </c>
      <c r="AL172">
        <v>430</v>
      </c>
      <c r="AM172">
        <v>516</v>
      </c>
      <c r="AN172">
        <v>516</v>
      </c>
      <c r="AO172">
        <v>516</v>
      </c>
      <c r="AP172">
        <v>516</v>
      </c>
      <c r="AQ172">
        <v>4908</v>
      </c>
      <c r="AR172">
        <v>0</v>
      </c>
      <c r="AS172">
        <v>15259</v>
      </c>
      <c r="AT172">
        <v>14963</v>
      </c>
      <c r="AU172">
        <v>2354</v>
      </c>
      <c r="AV172">
        <v>26020</v>
      </c>
      <c r="AW172">
        <v>367</v>
      </c>
      <c r="AX172">
        <v>365</v>
      </c>
      <c r="AY172">
        <v>260</v>
      </c>
      <c r="AZ172">
        <v>722</v>
      </c>
      <c r="BA172">
        <v>2283</v>
      </c>
      <c r="BB172">
        <v>2295</v>
      </c>
      <c r="BC172">
        <v>1778</v>
      </c>
      <c r="BD172">
        <v>2745</v>
      </c>
      <c r="BE172">
        <v>63</v>
      </c>
      <c r="BF172">
        <f>Table7[[#This Row],[50%]]-(Table7[[#This Row],[S50%]]+Table7[[#This Row],[I50%]])</f>
        <v>13668</v>
      </c>
      <c r="BG172" s="2">
        <f>Table7[[#This Row],[S50%]]+Table7[[#This Row],[I50%]]</f>
        <v>2640</v>
      </c>
    </row>
    <row r="173" spans="1:59" x14ac:dyDescent="0.2">
      <c r="A173">
        <v>1591105781</v>
      </c>
      <c r="B173">
        <v>240</v>
      </c>
      <c r="D173" t="s">
        <v>48</v>
      </c>
      <c r="E173" t="s">
        <v>312</v>
      </c>
      <c r="F173" t="s">
        <v>49</v>
      </c>
      <c r="G173">
        <v>16266</v>
      </c>
      <c r="H173">
        <v>17988</v>
      </c>
      <c r="I173">
        <v>18698</v>
      </c>
      <c r="J173">
        <v>18967</v>
      </c>
      <c r="K173">
        <v>19829</v>
      </c>
      <c r="L173">
        <v>20078</v>
      </c>
      <c r="M173">
        <v>20766</v>
      </c>
      <c r="N173">
        <v>20785</v>
      </c>
      <c r="O173">
        <v>21062</v>
      </c>
      <c r="P173">
        <v>21062</v>
      </c>
      <c r="Q173">
        <v>21062</v>
      </c>
      <c r="R173">
        <v>21062</v>
      </c>
      <c r="S173">
        <v>2272</v>
      </c>
      <c r="T173">
        <v>2359</v>
      </c>
      <c r="U173">
        <v>2410</v>
      </c>
      <c r="V173">
        <v>2442</v>
      </c>
      <c r="W173">
        <v>2482</v>
      </c>
      <c r="X173">
        <v>2542</v>
      </c>
      <c r="Y173">
        <v>2558</v>
      </c>
      <c r="Z173">
        <v>2569</v>
      </c>
      <c r="AA173">
        <v>2575</v>
      </c>
      <c r="AB173">
        <v>2575</v>
      </c>
      <c r="AC173">
        <v>2575</v>
      </c>
      <c r="AD173">
        <v>2575</v>
      </c>
      <c r="AE173">
        <v>367</v>
      </c>
      <c r="AF173">
        <v>378</v>
      </c>
      <c r="AG173">
        <v>383</v>
      </c>
      <c r="AH173">
        <v>389</v>
      </c>
      <c r="AI173">
        <v>404</v>
      </c>
      <c r="AJ173">
        <v>415</v>
      </c>
      <c r="AK173">
        <v>430</v>
      </c>
      <c r="AL173">
        <v>452</v>
      </c>
      <c r="AM173">
        <v>516</v>
      </c>
      <c r="AN173">
        <v>516</v>
      </c>
      <c r="AO173">
        <v>516</v>
      </c>
      <c r="AP173">
        <v>516</v>
      </c>
      <c r="AQ173">
        <v>4939</v>
      </c>
      <c r="AR173">
        <v>0</v>
      </c>
      <c r="AS173">
        <v>15263</v>
      </c>
      <c r="AT173">
        <v>14967</v>
      </c>
      <c r="AU173">
        <v>2354</v>
      </c>
      <c r="AV173">
        <v>26020</v>
      </c>
      <c r="AW173">
        <v>367</v>
      </c>
      <c r="AX173">
        <v>365</v>
      </c>
      <c r="AY173">
        <v>260</v>
      </c>
      <c r="AZ173">
        <v>722</v>
      </c>
      <c r="BA173">
        <v>2283</v>
      </c>
      <c r="BB173">
        <v>2295</v>
      </c>
      <c r="BC173">
        <v>1778</v>
      </c>
      <c r="BD173">
        <v>2745</v>
      </c>
      <c r="BE173">
        <v>63</v>
      </c>
      <c r="BF173">
        <f>Table7[[#This Row],[50%]]-(Table7[[#This Row],[S50%]]+Table7[[#This Row],[I50%]])</f>
        <v>13627</v>
      </c>
      <c r="BG173" s="2">
        <f>Table7[[#This Row],[S50%]]+Table7[[#This Row],[I50%]]</f>
        <v>2639</v>
      </c>
    </row>
    <row r="174" spans="1:59" x14ac:dyDescent="0.2">
      <c r="A174">
        <v>1591105783</v>
      </c>
      <c r="B174">
        <v>240</v>
      </c>
      <c r="D174" t="s">
        <v>48</v>
      </c>
      <c r="E174" t="s">
        <v>62</v>
      </c>
      <c r="F174" t="s">
        <v>49</v>
      </c>
      <c r="G174">
        <v>16326</v>
      </c>
      <c r="H174">
        <v>18009</v>
      </c>
      <c r="I174">
        <v>18523</v>
      </c>
      <c r="J174">
        <v>18886</v>
      </c>
      <c r="K174">
        <v>19767</v>
      </c>
      <c r="L174">
        <v>20049</v>
      </c>
      <c r="M174">
        <v>20719</v>
      </c>
      <c r="N174">
        <v>20766</v>
      </c>
      <c r="O174">
        <v>21062</v>
      </c>
      <c r="P174">
        <v>21062</v>
      </c>
      <c r="Q174">
        <v>21062</v>
      </c>
      <c r="R174">
        <v>21062</v>
      </c>
      <c r="S174">
        <v>2272</v>
      </c>
      <c r="T174">
        <v>2381</v>
      </c>
      <c r="U174">
        <v>2420</v>
      </c>
      <c r="V174">
        <v>2444</v>
      </c>
      <c r="W174">
        <v>2484</v>
      </c>
      <c r="X174">
        <v>2542</v>
      </c>
      <c r="Y174">
        <v>2558</v>
      </c>
      <c r="Z174">
        <v>2569</v>
      </c>
      <c r="AA174">
        <v>2575</v>
      </c>
      <c r="AB174">
        <v>2575</v>
      </c>
      <c r="AC174">
        <v>2575</v>
      </c>
      <c r="AD174">
        <v>2575</v>
      </c>
      <c r="AE174">
        <v>369</v>
      </c>
      <c r="AF174">
        <v>378</v>
      </c>
      <c r="AG174">
        <v>383</v>
      </c>
      <c r="AH174">
        <v>390</v>
      </c>
      <c r="AI174">
        <v>405</v>
      </c>
      <c r="AJ174">
        <v>418</v>
      </c>
      <c r="AK174">
        <v>435</v>
      </c>
      <c r="AL174">
        <v>452</v>
      </c>
      <c r="AM174">
        <v>516</v>
      </c>
      <c r="AN174">
        <v>516</v>
      </c>
      <c r="AO174">
        <v>516</v>
      </c>
      <c r="AP174">
        <v>516</v>
      </c>
      <c r="AQ174">
        <v>4970</v>
      </c>
      <c r="AR174">
        <v>0</v>
      </c>
      <c r="AS174">
        <v>15274</v>
      </c>
      <c r="AT174">
        <v>14970</v>
      </c>
      <c r="AU174">
        <v>2354</v>
      </c>
      <c r="AV174">
        <v>26020</v>
      </c>
      <c r="AW174">
        <v>367</v>
      </c>
      <c r="AX174">
        <v>365</v>
      </c>
      <c r="AY174">
        <v>260</v>
      </c>
      <c r="AZ174">
        <v>722</v>
      </c>
      <c r="BA174">
        <v>2283</v>
      </c>
      <c r="BB174">
        <v>2295</v>
      </c>
      <c r="BC174">
        <v>1778</v>
      </c>
      <c r="BD174">
        <v>2745</v>
      </c>
      <c r="BE174">
        <v>63</v>
      </c>
      <c r="BF174">
        <f>Table7[[#This Row],[50%]]-(Table7[[#This Row],[S50%]]+Table7[[#This Row],[I50%]])</f>
        <v>13685</v>
      </c>
      <c r="BG174" s="2">
        <f>Table7[[#This Row],[S50%]]+Table7[[#This Row],[I50%]]</f>
        <v>2641</v>
      </c>
    </row>
    <row r="175" spans="1:59" x14ac:dyDescent="0.2">
      <c r="A175">
        <v>1591105785</v>
      </c>
      <c r="B175">
        <v>240</v>
      </c>
      <c r="D175" t="s">
        <v>48</v>
      </c>
      <c r="E175" t="s">
        <v>191</v>
      </c>
      <c r="F175" t="s">
        <v>49</v>
      </c>
      <c r="G175">
        <v>16617</v>
      </c>
      <c r="H175">
        <v>17975</v>
      </c>
      <c r="I175">
        <v>18523</v>
      </c>
      <c r="J175">
        <v>18924</v>
      </c>
      <c r="K175">
        <v>19838</v>
      </c>
      <c r="L175">
        <v>20396</v>
      </c>
      <c r="M175">
        <v>20738</v>
      </c>
      <c r="N175">
        <v>21062</v>
      </c>
      <c r="O175">
        <v>21421</v>
      </c>
      <c r="P175">
        <v>21421</v>
      </c>
      <c r="Q175">
        <v>21421</v>
      </c>
      <c r="R175">
        <v>21421</v>
      </c>
      <c r="S175">
        <v>2272</v>
      </c>
      <c r="T175">
        <v>2357</v>
      </c>
      <c r="U175">
        <v>2424</v>
      </c>
      <c r="V175">
        <v>2444</v>
      </c>
      <c r="W175">
        <v>2484</v>
      </c>
      <c r="X175">
        <v>2510</v>
      </c>
      <c r="Y175">
        <v>2548</v>
      </c>
      <c r="Z175">
        <v>2558</v>
      </c>
      <c r="AA175">
        <v>2569</v>
      </c>
      <c r="AB175">
        <v>2569</v>
      </c>
      <c r="AC175">
        <v>2569</v>
      </c>
      <c r="AD175">
        <v>2569</v>
      </c>
      <c r="AE175">
        <v>370</v>
      </c>
      <c r="AF175">
        <v>379</v>
      </c>
      <c r="AG175">
        <v>385</v>
      </c>
      <c r="AH175">
        <v>389</v>
      </c>
      <c r="AI175">
        <v>404</v>
      </c>
      <c r="AJ175">
        <v>418</v>
      </c>
      <c r="AK175">
        <v>435</v>
      </c>
      <c r="AL175">
        <v>452</v>
      </c>
      <c r="AM175">
        <v>516</v>
      </c>
      <c r="AN175">
        <v>516</v>
      </c>
      <c r="AO175">
        <v>516</v>
      </c>
      <c r="AP175">
        <v>516</v>
      </c>
      <c r="AQ175">
        <v>5000</v>
      </c>
      <c r="AR175">
        <v>0</v>
      </c>
      <c r="AS175">
        <v>15283</v>
      </c>
      <c r="AT175">
        <v>14971</v>
      </c>
      <c r="AU175">
        <v>2354</v>
      </c>
      <c r="AV175">
        <v>26020</v>
      </c>
      <c r="AW175">
        <v>367</v>
      </c>
      <c r="AX175">
        <v>365</v>
      </c>
      <c r="AY175">
        <v>260</v>
      </c>
      <c r="AZ175">
        <v>722</v>
      </c>
      <c r="BA175">
        <v>2283</v>
      </c>
      <c r="BB175">
        <v>2295</v>
      </c>
      <c r="BC175">
        <v>1778</v>
      </c>
      <c r="BD175">
        <v>2745</v>
      </c>
      <c r="BE175">
        <v>63</v>
      </c>
      <c r="BF175">
        <f>Table7[[#This Row],[50%]]-(Table7[[#This Row],[S50%]]+Table7[[#This Row],[I50%]])</f>
        <v>13975</v>
      </c>
      <c r="BG175" s="2">
        <f>Table7[[#This Row],[S50%]]+Table7[[#This Row],[I50%]]</f>
        <v>2642</v>
      </c>
    </row>
    <row r="176" spans="1:59" x14ac:dyDescent="0.2">
      <c r="A176">
        <v>1591105788</v>
      </c>
      <c r="B176">
        <v>240</v>
      </c>
      <c r="D176" t="s">
        <v>48</v>
      </c>
      <c r="E176" t="s">
        <v>320</v>
      </c>
      <c r="F176" t="s">
        <v>49</v>
      </c>
      <c r="G176">
        <v>16467</v>
      </c>
      <c r="H176">
        <v>18009</v>
      </c>
      <c r="I176">
        <v>18523</v>
      </c>
      <c r="J176">
        <v>18808</v>
      </c>
      <c r="K176">
        <v>19991</v>
      </c>
      <c r="L176">
        <v>20263</v>
      </c>
      <c r="M176">
        <v>20738</v>
      </c>
      <c r="N176">
        <v>21062</v>
      </c>
      <c r="O176">
        <v>21421</v>
      </c>
      <c r="P176">
        <v>21421</v>
      </c>
      <c r="Q176">
        <v>21421</v>
      </c>
      <c r="R176">
        <v>21421</v>
      </c>
      <c r="S176">
        <v>2281</v>
      </c>
      <c r="T176">
        <v>2357</v>
      </c>
      <c r="U176">
        <v>2420</v>
      </c>
      <c r="V176">
        <v>2444</v>
      </c>
      <c r="W176">
        <v>2491</v>
      </c>
      <c r="X176">
        <v>2521</v>
      </c>
      <c r="Y176">
        <v>2557</v>
      </c>
      <c r="Z176">
        <v>2558</v>
      </c>
      <c r="AA176">
        <v>2560</v>
      </c>
      <c r="AB176">
        <v>2560</v>
      </c>
      <c r="AC176">
        <v>2560</v>
      </c>
      <c r="AD176">
        <v>2560</v>
      </c>
      <c r="AE176">
        <v>369</v>
      </c>
      <c r="AF176">
        <v>379</v>
      </c>
      <c r="AG176">
        <v>384</v>
      </c>
      <c r="AH176">
        <v>389</v>
      </c>
      <c r="AI176">
        <v>400</v>
      </c>
      <c r="AJ176">
        <v>407</v>
      </c>
      <c r="AK176">
        <v>426</v>
      </c>
      <c r="AL176">
        <v>435</v>
      </c>
      <c r="AM176">
        <v>452</v>
      </c>
      <c r="AN176">
        <v>452</v>
      </c>
      <c r="AO176">
        <v>452</v>
      </c>
      <c r="AP176">
        <v>452</v>
      </c>
      <c r="AQ176">
        <v>5029</v>
      </c>
      <c r="AR176">
        <v>0</v>
      </c>
      <c r="AS176">
        <v>15291</v>
      </c>
      <c r="AT176">
        <v>14972</v>
      </c>
      <c r="AU176">
        <v>2354</v>
      </c>
      <c r="AV176">
        <v>26020</v>
      </c>
      <c r="AW176">
        <v>367</v>
      </c>
      <c r="AX176">
        <v>365</v>
      </c>
      <c r="AY176">
        <v>260</v>
      </c>
      <c r="AZ176">
        <v>722</v>
      </c>
      <c r="BA176">
        <v>2283</v>
      </c>
      <c r="BB176">
        <v>2295</v>
      </c>
      <c r="BC176">
        <v>1778</v>
      </c>
      <c r="BD176">
        <v>2745</v>
      </c>
      <c r="BE176">
        <v>63</v>
      </c>
      <c r="BF176">
        <f>Table7[[#This Row],[50%]]-(Table7[[#This Row],[S50%]]+Table7[[#This Row],[I50%]])</f>
        <v>13817</v>
      </c>
      <c r="BG176" s="2">
        <f>Table7[[#This Row],[S50%]]+Table7[[#This Row],[I50%]]</f>
        <v>2650</v>
      </c>
    </row>
    <row r="177" spans="1:59" x14ac:dyDescent="0.2">
      <c r="A177">
        <v>1591105790</v>
      </c>
      <c r="B177">
        <v>240</v>
      </c>
      <c r="D177" t="s">
        <v>48</v>
      </c>
      <c r="E177" t="s">
        <v>312</v>
      </c>
      <c r="F177" t="s">
        <v>49</v>
      </c>
      <c r="G177">
        <v>16698</v>
      </c>
      <c r="H177">
        <v>17845</v>
      </c>
      <c r="I177">
        <v>18599</v>
      </c>
      <c r="J177">
        <v>19016</v>
      </c>
      <c r="K177">
        <v>19948</v>
      </c>
      <c r="L177">
        <v>20263</v>
      </c>
      <c r="M177">
        <v>20738</v>
      </c>
      <c r="N177">
        <v>21062</v>
      </c>
      <c r="O177">
        <v>21421</v>
      </c>
      <c r="P177">
        <v>21421</v>
      </c>
      <c r="Q177">
        <v>21421</v>
      </c>
      <c r="R177">
        <v>21421</v>
      </c>
      <c r="S177">
        <v>2272</v>
      </c>
      <c r="T177">
        <v>2343</v>
      </c>
      <c r="U177">
        <v>2409</v>
      </c>
      <c r="V177">
        <v>2426</v>
      </c>
      <c r="W177">
        <v>2477</v>
      </c>
      <c r="X177">
        <v>2514</v>
      </c>
      <c r="Y177">
        <v>2557</v>
      </c>
      <c r="Z177">
        <v>2560</v>
      </c>
      <c r="AA177">
        <v>2562</v>
      </c>
      <c r="AB177">
        <v>2562</v>
      </c>
      <c r="AC177">
        <v>2562</v>
      </c>
      <c r="AD177">
        <v>2562</v>
      </c>
      <c r="AE177">
        <v>367</v>
      </c>
      <c r="AF177">
        <v>377</v>
      </c>
      <c r="AG177">
        <v>382</v>
      </c>
      <c r="AH177">
        <v>387</v>
      </c>
      <c r="AI177">
        <v>394</v>
      </c>
      <c r="AJ177">
        <v>406</v>
      </c>
      <c r="AK177">
        <v>418</v>
      </c>
      <c r="AL177">
        <v>419</v>
      </c>
      <c r="AM177">
        <v>435</v>
      </c>
      <c r="AN177">
        <v>435</v>
      </c>
      <c r="AO177">
        <v>435</v>
      </c>
      <c r="AP177">
        <v>435</v>
      </c>
      <c r="AQ177">
        <v>5061</v>
      </c>
      <c r="AR177">
        <v>0</v>
      </c>
      <c r="AS177">
        <v>15302</v>
      </c>
      <c r="AT177">
        <v>14974</v>
      </c>
      <c r="AU177">
        <v>2354</v>
      </c>
      <c r="AV177">
        <v>26020</v>
      </c>
      <c r="AW177">
        <v>367</v>
      </c>
      <c r="AX177">
        <v>365</v>
      </c>
      <c r="AY177">
        <v>260</v>
      </c>
      <c r="AZ177">
        <v>722</v>
      </c>
      <c r="BA177">
        <v>2283</v>
      </c>
      <c r="BB177">
        <v>2294</v>
      </c>
      <c r="BC177">
        <v>1778</v>
      </c>
      <c r="BD177">
        <v>2745</v>
      </c>
      <c r="BE177">
        <v>63</v>
      </c>
      <c r="BF177">
        <f>Table7[[#This Row],[50%]]-(Table7[[#This Row],[S50%]]+Table7[[#This Row],[I50%]])</f>
        <v>14059</v>
      </c>
      <c r="BG177" s="2">
        <f>Table7[[#This Row],[S50%]]+Table7[[#This Row],[I50%]]</f>
        <v>2639</v>
      </c>
    </row>
    <row r="178" spans="1:59" x14ac:dyDescent="0.2">
      <c r="A178">
        <v>1591105792</v>
      </c>
      <c r="B178">
        <v>240</v>
      </c>
      <c r="D178" t="s">
        <v>48</v>
      </c>
      <c r="E178" t="s">
        <v>320</v>
      </c>
      <c r="F178" t="s">
        <v>49</v>
      </c>
      <c r="G178">
        <v>16514</v>
      </c>
      <c r="H178">
        <v>17778</v>
      </c>
      <c r="I178">
        <v>18733</v>
      </c>
      <c r="J178">
        <v>19206</v>
      </c>
      <c r="K178">
        <v>20002</v>
      </c>
      <c r="L178">
        <v>20263</v>
      </c>
      <c r="M178">
        <v>20738</v>
      </c>
      <c r="N178">
        <v>20953</v>
      </c>
      <c r="O178">
        <v>21421</v>
      </c>
      <c r="P178">
        <v>21421</v>
      </c>
      <c r="Q178">
        <v>21421</v>
      </c>
      <c r="R178">
        <v>21421</v>
      </c>
      <c r="S178">
        <v>2272</v>
      </c>
      <c r="T178">
        <v>2350</v>
      </c>
      <c r="U178">
        <v>2403</v>
      </c>
      <c r="V178">
        <v>2449</v>
      </c>
      <c r="W178">
        <v>2491</v>
      </c>
      <c r="X178">
        <v>2518</v>
      </c>
      <c r="Y178">
        <v>2557</v>
      </c>
      <c r="Z178">
        <v>2560</v>
      </c>
      <c r="AA178">
        <v>2562</v>
      </c>
      <c r="AB178">
        <v>2562</v>
      </c>
      <c r="AC178">
        <v>2562</v>
      </c>
      <c r="AD178">
        <v>2562</v>
      </c>
      <c r="AE178">
        <v>368</v>
      </c>
      <c r="AF178">
        <v>374</v>
      </c>
      <c r="AG178">
        <v>380</v>
      </c>
      <c r="AH178">
        <v>383</v>
      </c>
      <c r="AI178">
        <v>391</v>
      </c>
      <c r="AJ178">
        <v>400</v>
      </c>
      <c r="AK178">
        <v>405</v>
      </c>
      <c r="AL178">
        <v>406</v>
      </c>
      <c r="AM178">
        <v>409</v>
      </c>
      <c r="AN178">
        <v>409</v>
      </c>
      <c r="AO178">
        <v>409</v>
      </c>
      <c r="AP178">
        <v>409</v>
      </c>
      <c r="AQ178">
        <v>5090</v>
      </c>
      <c r="AR178">
        <v>0</v>
      </c>
      <c r="AS178">
        <v>15319</v>
      </c>
      <c r="AT178">
        <v>14981</v>
      </c>
      <c r="AU178">
        <v>2354</v>
      </c>
      <c r="AV178">
        <v>26020</v>
      </c>
      <c r="AW178">
        <v>367</v>
      </c>
      <c r="AX178">
        <v>365</v>
      </c>
      <c r="AY178">
        <v>260</v>
      </c>
      <c r="AZ178">
        <v>722</v>
      </c>
      <c r="BA178">
        <v>2283</v>
      </c>
      <c r="BB178">
        <v>2294</v>
      </c>
      <c r="BC178">
        <v>1778</v>
      </c>
      <c r="BD178">
        <v>2745</v>
      </c>
      <c r="BE178">
        <v>63</v>
      </c>
      <c r="BF178">
        <f>Table7[[#This Row],[50%]]-(Table7[[#This Row],[S50%]]+Table7[[#This Row],[I50%]])</f>
        <v>13874</v>
      </c>
      <c r="BG178" s="2">
        <f>Table7[[#This Row],[S50%]]+Table7[[#This Row],[I50%]]</f>
        <v>2640</v>
      </c>
    </row>
    <row r="179" spans="1:59" x14ac:dyDescent="0.2">
      <c r="A179">
        <v>1591105794</v>
      </c>
      <c r="B179">
        <v>240</v>
      </c>
      <c r="D179" t="s">
        <v>48</v>
      </c>
      <c r="E179" t="s">
        <v>331</v>
      </c>
      <c r="F179" t="s">
        <v>49</v>
      </c>
      <c r="G179">
        <v>16560</v>
      </c>
      <c r="H179">
        <v>17928</v>
      </c>
      <c r="I179">
        <v>18762</v>
      </c>
      <c r="J179">
        <v>19107</v>
      </c>
      <c r="K179">
        <v>20002</v>
      </c>
      <c r="L179">
        <v>20261</v>
      </c>
      <c r="M179">
        <v>20848</v>
      </c>
      <c r="N179">
        <v>20953</v>
      </c>
      <c r="O179">
        <v>21746</v>
      </c>
      <c r="P179">
        <v>21746</v>
      </c>
      <c r="Q179">
        <v>21746</v>
      </c>
      <c r="R179">
        <v>21746</v>
      </c>
      <c r="S179">
        <v>2272</v>
      </c>
      <c r="T179">
        <v>2350</v>
      </c>
      <c r="U179">
        <v>2421</v>
      </c>
      <c r="V179">
        <v>2455</v>
      </c>
      <c r="W179">
        <v>2494</v>
      </c>
      <c r="X179">
        <v>2521</v>
      </c>
      <c r="Y179">
        <v>2557</v>
      </c>
      <c r="Z179">
        <v>2560</v>
      </c>
      <c r="AA179">
        <v>2562</v>
      </c>
      <c r="AB179">
        <v>2562</v>
      </c>
      <c r="AC179">
        <v>2562</v>
      </c>
      <c r="AD179">
        <v>2562</v>
      </c>
      <c r="AE179">
        <v>367</v>
      </c>
      <c r="AF179">
        <v>377</v>
      </c>
      <c r="AG179">
        <v>381</v>
      </c>
      <c r="AH179">
        <v>385</v>
      </c>
      <c r="AI179">
        <v>394</v>
      </c>
      <c r="AJ179">
        <v>400</v>
      </c>
      <c r="AK179">
        <v>409</v>
      </c>
      <c r="AL179">
        <v>411</v>
      </c>
      <c r="AM179">
        <v>420</v>
      </c>
      <c r="AN179">
        <v>420</v>
      </c>
      <c r="AO179">
        <v>420</v>
      </c>
      <c r="AP179">
        <v>420</v>
      </c>
      <c r="AQ179">
        <v>5116</v>
      </c>
      <c r="AR179">
        <v>0</v>
      </c>
      <c r="AS179">
        <v>15326</v>
      </c>
      <c r="AT179">
        <v>14983</v>
      </c>
      <c r="AU179">
        <v>2354</v>
      </c>
      <c r="AV179">
        <v>26020</v>
      </c>
      <c r="AW179">
        <v>367</v>
      </c>
      <c r="AX179">
        <v>365</v>
      </c>
      <c r="AY179">
        <v>260</v>
      </c>
      <c r="AZ179">
        <v>722</v>
      </c>
      <c r="BA179">
        <v>2283</v>
      </c>
      <c r="BB179">
        <v>2294</v>
      </c>
      <c r="BC179">
        <v>1778</v>
      </c>
      <c r="BD179">
        <v>2745</v>
      </c>
      <c r="BE179">
        <v>63</v>
      </c>
      <c r="BF179">
        <f>Table7[[#This Row],[50%]]-(Table7[[#This Row],[S50%]]+Table7[[#This Row],[I50%]])</f>
        <v>13921</v>
      </c>
      <c r="BG179" s="2">
        <f>Table7[[#This Row],[S50%]]+Table7[[#This Row],[I50%]]</f>
        <v>2639</v>
      </c>
    </row>
    <row r="180" spans="1:59" x14ac:dyDescent="0.2">
      <c r="A180">
        <v>1591105796</v>
      </c>
      <c r="B180">
        <v>240</v>
      </c>
      <c r="D180" t="s">
        <v>48</v>
      </c>
      <c r="E180" t="s">
        <v>257</v>
      </c>
      <c r="F180" t="s">
        <v>49</v>
      </c>
      <c r="G180">
        <v>16514</v>
      </c>
      <c r="H180">
        <v>17917</v>
      </c>
      <c r="I180">
        <v>18599</v>
      </c>
      <c r="J180">
        <v>19042</v>
      </c>
      <c r="K180">
        <v>19938</v>
      </c>
      <c r="L180">
        <v>20848</v>
      </c>
      <c r="M180">
        <v>21132</v>
      </c>
      <c r="N180">
        <v>21746</v>
      </c>
      <c r="O180">
        <v>22083</v>
      </c>
      <c r="P180">
        <v>22083</v>
      </c>
      <c r="Q180">
        <v>22083</v>
      </c>
      <c r="R180">
        <v>22083</v>
      </c>
      <c r="S180">
        <v>2268</v>
      </c>
      <c r="T180">
        <v>2347</v>
      </c>
      <c r="U180">
        <v>2408</v>
      </c>
      <c r="V180">
        <v>2443</v>
      </c>
      <c r="W180">
        <v>2488</v>
      </c>
      <c r="X180">
        <v>2520</v>
      </c>
      <c r="Y180">
        <v>2530</v>
      </c>
      <c r="Z180">
        <v>2560</v>
      </c>
      <c r="AA180">
        <v>2562</v>
      </c>
      <c r="AB180">
        <v>2562</v>
      </c>
      <c r="AC180">
        <v>2562</v>
      </c>
      <c r="AD180">
        <v>2562</v>
      </c>
      <c r="AE180">
        <v>367</v>
      </c>
      <c r="AF180">
        <v>375</v>
      </c>
      <c r="AG180">
        <v>380</v>
      </c>
      <c r="AH180">
        <v>383</v>
      </c>
      <c r="AI180">
        <v>398</v>
      </c>
      <c r="AJ180">
        <v>405</v>
      </c>
      <c r="AK180">
        <v>411</v>
      </c>
      <c r="AL180">
        <v>420</v>
      </c>
      <c r="AM180">
        <v>421</v>
      </c>
      <c r="AN180">
        <v>421</v>
      </c>
      <c r="AO180">
        <v>421</v>
      </c>
      <c r="AP180">
        <v>421</v>
      </c>
      <c r="AQ180">
        <v>5145</v>
      </c>
      <c r="AR180">
        <v>0</v>
      </c>
      <c r="AS180">
        <v>15331</v>
      </c>
      <c r="AT180">
        <v>14982</v>
      </c>
      <c r="AU180">
        <v>2354</v>
      </c>
      <c r="AV180">
        <v>26020</v>
      </c>
      <c r="AW180">
        <v>367</v>
      </c>
      <c r="AX180">
        <v>365</v>
      </c>
      <c r="AY180">
        <v>260</v>
      </c>
      <c r="AZ180">
        <v>722</v>
      </c>
      <c r="BA180">
        <v>2283</v>
      </c>
      <c r="BB180">
        <v>2294</v>
      </c>
      <c r="BC180">
        <v>1778</v>
      </c>
      <c r="BD180">
        <v>2745</v>
      </c>
      <c r="BE180">
        <v>63</v>
      </c>
      <c r="BF180">
        <f>Table7[[#This Row],[50%]]-(Table7[[#This Row],[S50%]]+Table7[[#This Row],[I50%]])</f>
        <v>13879</v>
      </c>
      <c r="BG180" s="2">
        <f>Table7[[#This Row],[S50%]]+Table7[[#This Row],[I50%]]</f>
        <v>2635</v>
      </c>
    </row>
    <row r="181" spans="1:59" x14ac:dyDescent="0.2">
      <c r="A181">
        <v>1591105798</v>
      </c>
      <c r="B181">
        <v>240</v>
      </c>
      <c r="D181" t="s">
        <v>48</v>
      </c>
      <c r="E181" t="s">
        <v>312</v>
      </c>
      <c r="F181" t="s">
        <v>49</v>
      </c>
      <c r="G181">
        <v>16514</v>
      </c>
      <c r="H181">
        <v>17928</v>
      </c>
      <c r="I181">
        <v>18688</v>
      </c>
      <c r="J181">
        <v>19033</v>
      </c>
      <c r="K181">
        <v>19745</v>
      </c>
      <c r="L181">
        <v>20851</v>
      </c>
      <c r="M181">
        <v>21746</v>
      </c>
      <c r="N181">
        <v>21760</v>
      </c>
      <c r="O181">
        <v>22083</v>
      </c>
      <c r="P181">
        <v>22083</v>
      </c>
      <c r="Q181">
        <v>22083</v>
      </c>
      <c r="R181">
        <v>22083</v>
      </c>
      <c r="S181">
        <v>2272</v>
      </c>
      <c r="T181">
        <v>2324</v>
      </c>
      <c r="U181">
        <v>2408</v>
      </c>
      <c r="V181">
        <v>2440</v>
      </c>
      <c r="W181">
        <v>2476</v>
      </c>
      <c r="X181">
        <v>2518</v>
      </c>
      <c r="Y181">
        <v>2530</v>
      </c>
      <c r="Z181">
        <v>2543</v>
      </c>
      <c r="AA181">
        <v>2562</v>
      </c>
      <c r="AB181">
        <v>2562</v>
      </c>
      <c r="AC181">
        <v>2562</v>
      </c>
      <c r="AD181">
        <v>2562</v>
      </c>
      <c r="AE181">
        <v>366</v>
      </c>
      <c r="AF181">
        <v>375</v>
      </c>
      <c r="AG181">
        <v>381</v>
      </c>
      <c r="AH181">
        <v>384</v>
      </c>
      <c r="AI181">
        <v>398</v>
      </c>
      <c r="AJ181">
        <v>405</v>
      </c>
      <c r="AK181">
        <v>417</v>
      </c>
      <c r="AL181">
        <v>420</v>
      </c>
      <c r="AM181">
        <v>421</v>
      </c>
      <c r="AN181">
        <v>421</v>
      </c>
      <c r="AO181">
        <v>421</v>
      </c>
      <c r="AP181">
        <v>421</v>
      </c>
      <c r="AQ181">
        <v>5177</v>
      </c>
      <c r="AR181">
        <v>0</v>
      </c>
      <c r="AS181">
        <v>15343</v>
      </c>
      <c r="AT181">
        <v>14985</v>
      </c>
      <c r="AU181">
        <v>2354</v>
      </c>
      <c r="AV181">
        <v>26020</v>
      </c>
      <c r="AW181">
        <v>367</v>
      </c>
      <c r="AX181">
        <v>365</v>
      </c>
      <c r="AY181">
        <v>260</v>
      </c>
      <c r="AZ181">
        <v>722</v>
      </c>
      <c r="BA181">
        <v>2283</v>
      </c>
      <c r="BB181">
        <v>2294</v>
      </c>
      <c r="BC181">
        <v>1778</v>
      </c>
      <c r="BD181">
        <v>2745</v>
      </c>
      <c r="BE181">
        <v>63</v>
      </c>
      <c r="BF181">
        <f>Table7[[#This Row],[50%]]-(Table7[[#This Row],[S50%]]+Table7[[#This Row],[I50%]])</f>
        <v>13876</v>
      </c>
      <c r="BG181" s="2">
        <f>Table7[[#This Row],[S50%]]+Table7[[#This Row],[I50%]]</f>
        <v>2638</v>
      </c>
    </row>
    <row r="182" spans="1:59" x14ac:dyDescent="0.2">
      <c r="A182">
        <v>1591105800</v>
      </c>
      <c r="B182">
        <v>240</v>
      </c>
      <c r="D182" t="s">
        <v>48</v>
      </c>
      <c r="E182" t="s">
        <v>191</v>
      </c>
      <c r="F182" t="s">
        <v>49</v>
      </c>
      <c r="G182">
        <v>16514</v>
      </c>
      <c r="H182">
        <v>17995</v>
      </c>
      <c r="I182">
        <v>18688</v>
      </c>
      <c r="J182">
        <v>19042</v>
      </c>
      <c r="K182">
        <v>19884</v>
      </c>
      <c r="L182">
        <v>20899</v>
      </c>
      <c r="M182">
        <v>21746</v>
      </c>
      <c r="N182">
        <v>21760</v>
      </c>
      <c r="O182">
        <v>22083</v>
      </c>
      <c r="P182">
        <v>22083</v>
      </c>
      <c r="Q182">
        <v>22083</v>
      </c>
      <c r="R182">
        <v>22083</v>
      </c>
      <c r="S182">
        <v>2272</v>
      </c>
      <c r="T182">
        <v>2343</v>
      </c>
      <c r="U182">
        <v>2408</v>
      </c>
      <c r="V182">
        <v>2430</v>
      </c>
      <c r="W182">
        <v>2476</v>
      </c>
      <c r="X182">
        <v>2517</v>
      </c>
      <c r="Y182">
        <v>2528</v>
      </c>
      <c r="Z182">
        <v>2543</v>
      </c>
      <c r="AA182">
        <v>2551</v>
      </c>
      <c r="AB182">
        <v>2551</v>
      </c>
      <c r="AC182">
        <v>2551</v>
      </c>
      <c r="AD182">
        <v>2551</v>
      </c>
      <c r="AE182">
        <v>367</v>
      </c>
      <c r="AF182">
        <v>375</v>
      </c>
      <c r="AG182">
        <v>380</v>
      </c>
      <c r="AH182">
        <v>382</v>
      </c>
      <c r="AI182">
        <v>399</v>
      </c>
      <c r="AJ182">
        <v>410</v>
      </c>
      <c r="AK182">
        <v>418</v>
      </c>
      <c r="AL182">
        <v>420</v>
      </c>
      <c r="AM182">
        <v>421</v>
      </c>
      <c r="AN182">
        <v>421</v>
      </c>
      <c r="AO182">
        <v>421</v>
      </c>
      <c r="AP182">
        <v>421</v>
      </c>
      <c r="AQ182">
        <v>5207</v>
      </c>
      <c r="AR182">
        <v>0</v>
      </c>
      <c r="AS182">
        <v>15348</v>
      </c>
      <c r="AT182">
        <v>14987</v>
      </c>
      <c r="AU182">
        <v>2354</v>
      </c>
      <c r="AV182">
        <v>26020</v>
      </c>
      <c r="AW182">
        <v>367</v>
      </c>
      <c r="AX182">
        <v>365</v>
      </c>
      <c r="AY182">
        <v>260</v>
      </c>
      <c r="AZ182">
        <v>722</v>
      </c>
      <c r="BA182">
        <v>2283</v>
      </c>
      <c r="BB182">
        <v>2294</v>
      </c>
      <c r="BC182">
        <v>1778</v>
      </c>
      <c r="BD182">
        <v>2745</v>
      </c>
      <c r="BE182">
        <v>63</v>
      </c>
      <c r="BF182">
        <f>Table7[[#This Row],[50%]]-(Table7[[#This Row],[S50%]]+Table7[[#This Row],[I50%]])</f>
        <v>13875</v>
      </c>
      <c r="BG182" s="2">
        <f>Table7[[#This Row],[S50%]]+Table7[[#This Row],[I50%]]</f>
        <v>2639</v>
      </c>
    </row>
    <row r="183" spans="1:59" x14ac:dyDescent="0.2">
      <c r="A183">
        <v>1591105802</v>
      </c>
      <c r="B183">
        <v>240</v>
      </c>
      <c r="D183" t="s">
        <v>48</v>
      </c>
      <c r="E183" t="s">
        <v>191</v>
      </c>
      <c r="F183" t="s">
        <v>49</v>
      </c>
      <c r="G183">
        <v>16561</v>
      </c>
      <c r="H183">
        <v>18036</v>
      </c>
      <c r="I183">
        <v>18688</v>
      </c>
      <c r="J183">
        <v>19129</v>
      </c>
      <c r="K183">
        <v>19753</v>
      </c>
      <c r="L183">
        <v>20851</v>
      </c>
      <c r="M183">
        <v>21132</v>
      </c>
      <c r="N183">
        <v>21760</v>
      </c>
      <c r="O183">
        <v>22083</v>
      </c>
      <c r="P183">
        <v>22083</v>
      </c>
      <c r="Q183">
        <v>22083</v>
      </c>
      <c r="R183">
        <v>22083</v>
      </c>
      <c r="S183">
        <v>2278</v>
      </c>
      <c r="T183">
        <v>2353</v>
      </c>
      <c r="U183">
        <v>2417</v>
      </c>
      <c r="V183">
        <v>2440</v>
      </c>
      <c r="W183">
        <v>2476</v>
      </c>
      <c r="X183">
        <v>2517</v>
      </c>
      <c r="Y183">
        <v>2551</v>
      </c>
      <c r="Z183">
        <v>2564</v>
      </c>
      <c r="AA183">
        <v>2580</v>
      </c>
      <c r="AB183">
        <v>2580</v>
      </c>
      <c r="AC183">
        <v>2580</v>
      </c>
      <c r="AD183">
        <v>2580</v>
      </c>
      <c r="AE183">
        <v>366</v>
      </c>
      <c r="AF183">
        <v>376</v>
      </c>
      <c r="AG183">
        <v>381</v>
      </c>
      <c r="AH183">
        <v>384</v>
      </c>
      <c r="AI183">
        <v>401</v>
      </c>
      <c r="AJ183">
        <v>415</v>
      </c>
      <c r="AK183">
        <v>420</v>
      </c>
      <c r="AL183">
        <v>421</v>
      </c>
      <c r="AM183">
        <v>430</v>
      </c>
      <c r="AN183">
        <v>430</v>
      </c>
      <c r="AO183">
        <v>430</v>
      </c>
      <c r="AP183">
        <v>430</v>
      </c>
      <c r="AQ183">
        <v>5236</v>
      </c>
      <c r="AR183">
        <v>0</v>
      </c>
      <c r="AS183">
        <v>15348</v>
      </c>
      <c r="AT183">
        <v>14990</v>
      </c>
      <c r="AU183">
        <v>2354</v>
      </c>
      <c r="AV183">
        <v>26020</v>
      </c>
      <c r="AW183">
        <v>367</v>
      </c>
      <c r="AX183">
        <v>365</v>
      </c>
      <c r="AY183">
        <v>260</v>
      </c>
      <c r="AZ183">
        <v>722</v>
      </c>
      <c r="BA183">
        <v>2283</v>
      </c>
      <c r="BB183">
        <v>2294</v>
      </c>
      <c r="BC183">
        <v>1778</v>
      </c>
      <c r="BD183">
        <v>2745</v>
      </c>
      <c r="BE183">
        <v>63</v>
      </c>
      <c r="BF183">
        <f>Table7[[#This Row],[50%]]-(Table7[[#This Row],[S50%]]+Table7[[#This Row],[I50%]])</f>
        <v>13917</v>
      </c>
      <c r="BG183" s="2">
        <f>Table7[[#This Row],[S50%]]+Table7[[#This Row],[I50%]]</f>
        <v>2644</v>
      </c>
    </row>
    <row r="184" spans="1:59" x14ac:dyDescent="0.2">
      <c r="A184">
        <v>1591105804</v>
      </c>
      <c r="B184">
        <v>240</v>
      </c>
      <c r="D184" t="s">
        <v>48</v>
      </c>
      <c r="E184" t="s">
        <v>312</v>
      </c>
      <c r="F184" t="s">
        <v>49</v>
      </c>
      <c r="G184">
        <v>16149</v>
      </c>
      <c r="H184">
        <v>18100</v>
      </c>
      <c r="I184">
        <v>18732</v>
      </c>
      <c r="J184">
        <v>19192</v>
      </c>
      <c r="K184">
        <v>19884</v>
      </c>
      <c r="L184">
        <v>20965</v>
      </c>
      <c r="M184">
        <v>21760</v>
      </c>
      <c r="N184">
        <v>21992</v>
      </c>
      <c r="O184">
        <v>22083</v>
      </c>
      <c r="P184">
        <v>22083</v>
      </c>
      <c r="Q184">
        <v>22083</v>
      </c>
      <c r="R184">
        <v>22083</v>
      </c>
      <c r="S184">
        <v>2278</v>
      </c>
      <c r="T184">
        <v>2353</v>
      </c>
      <c r="U184">
        <v>2416</v>
      </c>
      <c r="V184">
        <v>2430</v>
      </c>
      <c r="W184">
        <v>2471</v>
      </c>
      <c r="X184">
        <v>2517</v>
      </c>
      <c r="Y184">
        <v>2551</v>
      </c>
      <c r="Z184">
        <v>2564</v>
      </c>
      <c r="AA184">
        <v>2580</v>
      </c>
      <c r="AB184">
        <v>2580</v>
      </c>
      <c r="AC184">
        <v>2580</v>
      </c>
      <c r="AD184">
        <v>2580</v>
      </c>
      <c r="AE184">
        <v>365</v>
      </c>
      <c r="AF184">
        <v>374</v>
      </c>
      <c r="AG184">
        <v>381</v>
      </c>
      <c r="AH184">
        <v>384</v>
      </c>
      <c r="AI184">
        <v>404</v>
      </c>
      <c r="AJ184">
        <v>415</v>
      </c>
      <c r="AK184">
        <v>421</v>
      </c>
      <c r="AL184">
        <v>424</v>
      </c>
      <c r="AM184">
        <v>430</v>
      </c>
      <c r="AN184">
        <v>430</v>
      </c>
      <c r="AO184">
        <v>430</v>
      </c>
      <c r="AP184">
        <v>430</v>
      </c>
      <c r="AQ184">
        <v>5264</v>
      </c>
      <c r="AR184">
        <v>0</v>
      </c>
      <c r="AS184">
        <v>15353</v>
      </c>
      <c r="AT184">
        <v>14990</v>
      </c>
      <c r="AU184">
        <v>2354</v>
      </c>
      <c r="AV184">
        <v>26020</v>
      </c>
      <c r="AW184">
        <v>367</v>
      </c>
      <c r="AX184">
        <v>365</v>
      </c>
      <c r="AY184">
        <v>260</v>
      </c>
      <c r="AZ184">
        <v>722</v>
      </c>
      <c r="BA184">
        <v>2283</v>
      </c>
      <c r="BB184">
        <v>2294</v>
      </c>
      <c r="BC184">
        <v>1778</v>
      </c>
      <c r="BD184">
        <v>2745</v>
      </c>
      <c r="BE184">
        <v>63</v>
      </c>
      <c r="BF184">
        <f>Table7[[#This Row],[50%]]-(Table7[[#This Row],[S50%]]+Table7[[#This Row],[I50%]])</f>
        <v>13506</v>
      </c>
      <c r="BG184" s="2">
        <f>Table7[[#This Row],[S50%]]+Table7[[#This Row],[I50%]]</f>
        <v>2643</v>
      </c>
    </row>
    <row r="185" spans="1:59" x14ac:dyDescent="0.2">
      <c r="A185">
        <v>1591105806</v>
      </c>
      <c r="B185">
        <v>240</v>
      </c>
      <c r="D185" t="s">
        <v>48</v>
      </c>
      <c r="E185" t="s">
        <v>62</v>
      </c>
      <c r="F185" t="s">
        <v>49</v>
      </c>
      <c r="G185">
        <v>16340</v>
      </c>
      <c r="H185">
        <v>18085</v>
      </c>
      <c r="I185">
        <v>18969</v>
      </c>
      <c r="J185">
        <v>19445</v>
      </c>
      <c r="K185">
        <v>20527</v>
      </c>
      <c r="L185">
        <v>21402</v>
      </c>
      <c r="M185">
        <v>21705</v>
      </c>
      <c r="N185">
        <v>21760</v>
      </c>
      <c r="O185">
        <v>21992</v>
      </c>
      <c r="P185">
        <v>21992</v>
      </c>
      <c r="Q185">
        <v>21992</v>
      </c>
      <c r="R185">
        <v>21992</v>
      </c>
      <c r="S185">
        <v>2278</v>
      </c>
      <c r="T185">
        <v>2343</v>
      </c>
      <c r="U185">
        <v>2408</v>
      </c>
      <c r="V185">
        <v>2419</v>
      </c>
      <c r="W185">
        <v>2466</v>
      </c>
      <c r="X185">
        <v>2507</v>
      </c>
      <c r="Y185">
        <v>2551</v>
      </c>
      <c r="Z185">
        <v>2564</v>
      </c>
      <c r="AA185">
        <v>2580</v>
      </c>
      <c r="AB185">
        <v>2580</v>
      </c>
      <c r="AC185">
        <v>2580</v>
      </c>
      <c r="AD185">
        <v>2580</v>
      </c>
      <c r="AE185">
        <v>367</v>
      </c>
      <c r="AF185">
        <v>377</v>
      </c>
      <c r="AG185">
        <v>384</v>
      </c>
      <c r="AH185">
        <v>387</v>
      </c>
      <c r="AI185">
        <v>403</v>
      </c>
      <c r="AJ185">
        <v>415</v>
      </c>
      <c r="AK185">
        <v>418</v>
      </c>
      <c r="AL185">
        <v>424</v>
      </c>
      <c r="AM185">
        <v>430</v>
      </c>
      <c r="AN185">
        <v>430</v>
      </c>
      <c r="AO185">
        <v>430</v>
      </c>
      <c r="AP185">
        <v>430</v>
      </c>
      <c r="AQ185">
        <v>5294</v>
      </c>
      <c r="AR185">
        <v>0</v>
      </c>
      <c r="AS185">
        <v>15360</v>
      </c>
      <c r="AT185">
        <v>14995</v>
      </c>
      <c r="AU185">
        <v>2354</v>
      </c>
      <c r="AV185">
        <v>26020</v>
      </c>
      <c r="AW185">
        <v>367</v>
      </c>
      <c r="AX185">
        <v>365</v>
      </c>
      <c r="AY185">
        <v>260</v>
      </c>
      <c r="AZ185">
        <v>722</v>
      </c>
      <c r="BA185">
        <v>2283</v>
      </c>
      <c r="BB185">
        <v>2294</v>
      </c>
      <c r="BC185">
        <v>1778</v>
      </c>
      <c r="BD185">
        <v>2745</v>
      </c>
      <c r="BE185">
        <v>63</v>
      </c>
      <c r="BF185">
        <f>Table7[[#This Row],[50%]]-(Table7[[#This Row],[S50%]]+Table7[[#This Row],[I50%]])</f>
        <v>13695</v>
      </c>
      <c r="BG185" s="2">
        <f>Table7[[#This Row],[S50%]]+Table7[[#This Row],[I50%]]</f>
        <v>2645</v>
      </c>
    </row>
    <row r="186" spans="1:59" x14ac:dyDescent="0.2">
      <c r="A186">
        <v>1591105808</v>
      </c>
      <c r="B186">
        <v>240</v>
      </c>
      <c r="D186" t="s">
        <v>48</v>
      </c>
      <c r="E186" t="s">
        <v>191</v>
      </c>
      <c r="F186" t="s">
        <v>49</v>
      </c>
      <c r="G186">
        <v>16403</v>
      </c>
      <c r="H186">
        <v>18132</v>
      </c>
      <c r="I186">
        <v>18875</v>
      </c>
      <c r="J186">
        <v>19405</v>
      </c>
      <c r="K186">
        <v>20536</v>
      </c>
      <c r="L186">
        <v>21402</v>
      </c>
      <c r="M186">
        <v>21789</v>
      </c>
      <c r="N186">
        <v>21992</v>
      </c>
      <c r="O186">
        <v>22396</v>
      </c>
      <c r="P186">
        <v>22396</v>
      </c>
      <c r="Q186">
        <v>22396</v>
      </c>
      <c r="R186">
        <v>22396</v>
      </c>
      <c r="S186">
        <v>2285</v>
      </c>
      <c r="T186">
        <v>2358</v>
      </c>
      <c r="U186">
        <v>2412</v>
      </c>
      <c r="V186">
        <v>2419</v>
      </c>
      <c r="W186">
        <v>2475</v>
      </c>
      <c r="X186">
        <v>2524</v>
      </c>
      <c r="Y186">
        <v>2551</v>
      </c>
      <c r="Z186">
        <v>2564</v>
      </c>
      <c r="AA186">
        <v>2580</v>
      </c>
      <c r="AB186">
        <v>2580</v>
      </c>
      <c r="AC186">
        <v>2580</v>
      </c>
      <c r="AD186">
        <v>2580</v>
      </c>
      <c r="AE186">
        <v>367</v>
      </c>
      <c r="AF186">
        <v>377</v>
      </c>
      <c r="AG186">
        <v>384</v>
      </c>
      <c r="AH186">
        <v>387</v>
      </c>
      <c r="AI186">
        <v>401</v>
      </c>
      <c r="AJ186">
        <v>412</v>
      </c>
      <c r="AK186">
        <v>424</v>
      </c>
      <c r="AL186">
        <v>424</v>
      </c>
      <c r="AM186">
        <v>430</v>
      </c>
      <c r="AN186">
        <v>430</v>
      </c>
      <c r="AO186">
        <v>430</v>
      </c>
      <c r="AP186">
        <v>430</v>
      </c>
      <c r="AQ186">
        <v>5323</v>
      </c>
      <c r="AR186">
        <v>0</v>
      </c>
      <c r="AS186">
        <v>15363</v>
      </c>
      <c r="AT186">
        <v>14999</v>
      </c>
      <c r="AU186">
        <v>2354</v>
      </c>
      <c r="AV186">
        <v>26020</v>
      </c>
      <c r="AW186">
        <v>367</v>
      </c>
      <c r="AX186">
        <v>365</v>
      </c>
      <c r="AY186">
        <v>260</v>
      </c>
      <c r="AZ186">
        <v>722</v>
      </c>
      <c r="BA186">
        <v>2283</v>
      </c>
      <c r="BB186">
        <v>2294</v>
      </c>
      <c r="BC186">
        <v>1778</v>
      </c>
      <c r="BD186">
        <v>2745</v>
      </c>
      <c r="BE186">
        <v>63</v>
      </c>
      <c r="BF186">
        <f>Table7[[#This Row],[50%]]-(Table7[[#This Row],[S50%]]+Table7[[#This Row],[I50%]])</f>
        <v>13751</v>
      </c>
      <c r="BG186" s="2">
        <f>Table7[[#This Row],[S50%]]+Table7[[#This Row],[I50%]]</f>
        <v>2652</v>
      </c>
    </row>
    <row r="187" spans="1:59" x14ac:dyDescent="0.2">
      <c r="A187">
        <v>1591105810</v>
      </c>
      <c r="B187">
        <v>240</v>
      </c>
      <c r="D187" t="s">
        <v>48</v>
      </c>
      <c r="E187" t="s">
        <v>62</v>
      </c>
      <c r="F187" t="s">
        <v>49</v>
      </c>
      <c r="G187">
        <v>16564</v>
      </c>
      <c r="H187">
        <v>18154</v>
      </c>
      <c r="I187">
        <v>18969</v>
      </c>
      <c r="J187">
        <v>19478</v>
      </c>
      <c r="K187">
        <v>20860</v>
      </c>
      <c r="L187">
        <v>21489</v>
      </c>
      <c r="M187">
        <v>21992</v>
      </c>
      <c r="N187">
        <v>22396</v>
      </c>
      <c r="O187">
        <v>22872</v>
      </c>
      <c r="P187">
        <v>22872</v>
      </c>
      <c r="Q187">
        <v>22872</v>
      </c>
      <c r="R187">
        <v>22872</v>
      </c>
      <c r="S187">
        <v>2282</v>
      </c>
      <c r="T187">
        <v>2341</v>
      </c>
      <c r="U187">
        <v>2412</v>
      </c>
      <c r="V187">
        <v>2420</v>
      </c>
      <c r="W187">
        <v>2493</v>
      </c>
      <c r="X187">
        <v>2532</v>
      </c>
      <c r="Y187">
        <v>2554</v>
      </c>
      <c r="Z187">
        <v>2564</v>
      </c>
      <c r="AA187">
        <v>2654</v>
      </c>
      <c r="AB187">
        <v>2654</v>
      </c>
      <c r="AC187">
        <v>2654</v>
      </c>
      <c r="AD187">
        <v>2654</v>
      </c>
      <c r="AE187">
        <v>367</v>
      </c>
      <c r="AF187">
        <v>376</v>
      </c>
      <c r="AG187">
        <v>384</v>
      </c>
      <c r="AH187">
        <v>390</v>
      </c>
      <c r="AI187">
        <v>399</v>
      </c>
      <c r="AJ187">
        <v>413</v>
      </c>
      <c r="AK187">
        <v>424</v>
      </c>
      <c r="AL187">
        <v>430</v>
      </c>
      <c r="AM187">
        <v>433</v>
      </c>
      <c r="AN187">
        <v>433</v>
      </c>
      <c r="AO187">
        <v>433</v>
      </c>
      <c r="AP187">
        <v>433</v>
      </c>
      <c r="AQ187">
        <v>5352</v>
      </c>
      <c r="AR187">
        <v>0</v>
      </c>
      <c r="AS187">
        <v>15372</v>
      </c>
      <c r="AT187">
        <v>15003</v>
      </c>
      <c r="AU187">
        <v>2354</v>
      </c>
      <c r="AV187">
        <v>26020</v>
      </c>
      <c r="AW187">
        <v>367</v>
      </c>
      <c r="AX187">
        <v>365</v>
      </c>
      <c r="AY187">
        <v>260</v>
      </c>
      <c r="AZ187">
        <v>722</v>
      </c>
      <c r="BA187">
        <v>2283</v>
      </c>
      <c r="BB187">
        <v>2294</v>
      </c>
      <c r="BC187">
        <v>1778</v>
      </c>
      <c r="BD187">
        <v>2745</v>
      </c>
      <c r="BE187">
        <v>63</v>
      </c>
      <c r="BF187">
        <f>Table7[[#This Row],[50%]]-(Table7[[#This Row],[S50%]]+Table7[[#This Row],[I50%]])</f>
        <v>13915</v>
      </c>
      <c r="BG187" s="2">
        <f>Table7[[#This Row],[S50%]]+Table7[[#This Row],[I50%]]</f>
        <v>2649</v>
      </c>
    </row>
    <row r="188" spans="1:59" x14ac:dyDescent="0.2">
      <c r="A188">
        <v>1591105813</v>
      </c>
      <c r="B188">
        <v>240</v>
      </c>
      <c r="D188" t="s">
        <v>48</v>
      </c>
      <c r="E188" t="s">
        <v>321</v>
      </c>
      <c r="F188" t="s">
        <v>49</v>
      </c>
      <c r="G188">
        <v>16457</v>
      </c>
      <c r="H188">
        <v>18100</v>
      </c>
      <c r="I188">
        <v>18875</v>
      </c>
      <c r="J188">
        <v>19294</v>
      </c>
      <c r="K188">
        <v>20596</v>
      </c>
      <c r="L188">
        <v>21402</v>
      </c>
      <c r="M188">
        <v>22396</v>
      </c>
      <c r="N188">
        <v>22872</v>
      </c>
      <c r="O188">
        <v>22962</v>
      </c>
      <c r="P188">
        <v>22962</v>
      </c>
      <c r="Q188">
        <v>22962</v>
      </c>
      <c r="R188">
        <v>22962</v>
      </c>
      <c r="S188">
        <v>2285</v>
      </c>
      <c r="T188">
        <v>2343</v>
      </c>
      <c r="U188">
        <v>2381</v>
      </c>
      <c r="V188">
        <v>2412</v>
      </c>
      <c r="W188">
        <v>2482</v>
      </c>
      <c r="X188">
        <v>2529</v>
      </c>
      <c r="Y188">
        <v>2543</v>
      </c>
      <c r="Z188">
        <v>2554</v>
      </c>
      <c r="AA188">
        <v>2654</v>
      </c>
      <c r="AB188">
        <v>2654</v>
      </c>
      <c r="AC188">
        <v>2654</v>
      </c>
      <c r="AD188">
        <v>2654</v>
      </c>
      <c r="AE188">
        <v>367</v>
      </c>
      <c r="AF188">
        <v>375</v>
      </c>
      <c r="AG188">
        <v>384</v>
      </c>
      <c r="AH188">
        <v>385</v>
      </c>
      <c r="AI188">
        <v>396</v>
      </c>
      <c r="AJ188">
        <v>403</v>
      </c>
      <c r="AK188">
        <v>424</v>
      </c>
      <c r="AL188">
        <v>431</v>
      </c>
      <c r="AM188">
        <v>433</v>
      </c>
      <c r="AN188">
        <v>433</v>
      </c>
      <c r="AO188">
        <v>433</v>
      </c>
      <c r="AP188">
        <v>433</v>
      </c>
      <c r="AQ188">
        <v>5383</v>
      </c>
      <c r="AR188">
        <v>0</v>
      </c>
      <c r="AS188">
        <v>15373</v>
      </c>
      <c r="AT188">
        <v>15005</v>
      </c>
      <c r="AU188">
        <v>2354</v>
      </c>
      <c r="AV188">
        <v>26020</v>
      </c>
      <c r="AW188">
        <v>367</v>
      </c>
      <c r="AX188">
        <v>365</v>
      </c>
      <c r="AY188">
        <v>260</v>
      </c>
      <c r="AZ188">
        <v>722</v>
      </c>
      <c r="BA188">
        <v>2283</v>
      </c>
      <c r="BB188">
        <v>2294</v>
      </c>
      <c r="BC188">
        <v>1778</v>
      </c>
      <c r="BD188">
        <v>2745</v>
      </c>
      <c r="BE188">
        <v>63</v>
      </c>
      <c r="BF188">
        <f>Table7[[#This Row],[50%]]-(Table7[[#This Row],[S50%]]+Table7[[#This Row],[I50%]])</f>
        <v>13805</v>
      </c>
      <c r="BG188" s="2">
        <f>Table7[[#This Row],[S50%]]+Table7[[#This Row],[I50%]]</f>
        <v>2652</v>
      </c>
    </row>
    <row r="189" spans="1:59" x14ac:dyDescent="0.2">
      <c r="A189">
        <v>1591105815</v>
      </c>
      <c r="B189">
        <v>240</v>
      </c>
      <c r="D189" t="s">
        <v>48</v>
      </c>
      <c r="E189" t="s">
        <v>257</v>
      </c>
      <c r="F189" t="s">
        <v>49</v>
      </c>
      <c r="G189">
        <v>16216</v>
      </c>
      <c r="H189">
        <v>18027</v>
      </c>
      <c r="I189">
        <v>18849</v>
      </c>
      <c r="J189">
        <v>19494</v>
      </c>
      <c r="K189">
        <v>20819</v>
      </c>
      <c r="L189">
        <v>21481</v>
      </c>
      <c r="M189">
        <v>22872</v>
      </c>
      <c r="N189">
        <v>22962</v>
      </c>
      <c r="O189">
        <v>22993</v>
      </c>
      <c r="P189">
        <v>22993</v>
      </c>
      <c r="Q189">
        <v>22993</v>
      </c>
      <c r="R189">
        <v>22993</v>
      </c>
      <c r="S189">
        <v>2280</v>
      </c>
      <c r="T189">
        <v>2340</v>
      </c>
      <c r="U189">
        <v>2384</v>
      </c>
      <c r="V189">
        <v>2413</v>
      </c>
      <c r="W189">
        <v>2493</v>
      </c>
      <c r="X189">
        <v>2532</v>
      </c>
      <c r="Y189">
        <v>2554</v>
      </c>
      <c r="Z189">
        <v>2570</v>
      </c>
      <c r="AA189">
        <v>2654</v>
      </c>
      <c r="AB189">
        <v>2654</v>
      </c>
      <c r="AC189">
        <v>2654</v>
      </c>
      <c r="AD189">
        <v>2654</v>
      </c>
      <c r="AE189">
        <v>367</v>
      </c>
      <c r="AF189">
        <v>375</v>
      </c>
      <c r="AG189">
        <v>383</v>
      </c>
      <c r="AH189">
        <v>386</v>
      </c>
      <c r="AI189">
        <v>398</v>
      </c>
      <c r="AJ189">
        <v>410</v>
      </c>
      <c r="AK189">
        <v>424</v>
      </c>
      <c r="AL189">
        <v>431</v>
      </c>
      <c r="AM189">
        <v>433</v>
      </c>
      <c r="AN189">
        <v>433</v>
      </c>
      <c r="AO189">
        <v>433</v>
      </c>
      <c r="AP189">
        <v>433</v>
      </c>
      <c r="AQ189">
        <v>5413</v>
      </c>
      <c r="AR189">
        <v>0</v>
      </c>
      <c r="AS189">
        <v>15374</v>
      </c>
      <c r="AT189">
        <v>15005</v>
      </c>
      <c r="AU189">
        <v>2354</v>
      </c>
      <c r="AV189">
        <v>26020</v>
      </c>
      <c r="AW189">
        <v>367</v>
      </c>
      <c r="AX189">
        <v>365</v>
      </c>
      <c r="AY189">
        <v>260</v>
      </c>
      <c r="AZ189">
        <v>722</v>
      </c>
      <c r="BA189">
        <v>2283</v>
      </c>
      <c r="BB189">
        <v>2294</v>
      </c>
      <c r="BC189">
        <v>1778</v>
      </c>
      <c r="BD189">
        <v>2745</v>
      </c>
      <c r="BE189">
        <v>63</v>
      </c>
      <c r="BF189">
        <f>Table7[[#This Row],[50%]]-(Table7[[#This Row],[S50%]]+Table7[[#This Row],[I50%]])</f>
        <v>13569</v>
      </c>
      <c r="BG189" s="2">
        <f>Table7[[#This Row],[S50%]]+Table7[[#This Row],[I50%]]</f>
        <v>2647</v>
      </c>
    </row>
    <row r="190" spans="1:59" x14ac:dyDescent="0.2">
      <c r="A190">
        <v>1591105817</v>
      </c>
      <c r="B190">
        <v>240</v>
      </c>
      <c r="D190" t="s">
        <v>48</v>
      </c>
      <c r="E190" t="s">
        <v>134</v>
      </c>
      <c r="F190" t="s">
        <v>49</v>
      </c>
      <c r="G190">
        <v>15856</v>
      </c>
      <c r="H190">
        <v>18044</v>
      </c>
      <c r="I190">
        <v>18854</v>
      </c>
      <c r="J190">
        <v>19294</v>
      </c>
      <c r="K190">
        <v>20149</v>
      </c>
      <c r="L190">
        <v>21515</v>
      </c>
      <c r="M190">
        <v>22872</v>
      </c>
      <c r="N190">
        <v>22962</v>
      </c>
      <c r="O190">
        <v>22993</v>
      </c>
      <c r="P190">
        <v>22993</v>
      </c>
      <c r="Q190">
        <v>22993</v>
      </c>
      <c r="R190">
        <v>22993</v>
      </c>
      <c r="S190">
        <v>2276</v>
      </c>
      <c r="T190">
        <v>2349</v>
      </c>
      <c r="U190">
        <v>2394</v>
      </c>
      <c r="V190">
        <v>2431</v>
      </c>
      <c r="W190">
        <v>2493</v>
      </c>
      <c r="X190">
        <v>2529</v>
      </c>
      <c r="Y190">
        <v>2554</v>
      </c>
      <c r="Z190">
        <v>2570</v>
      </c>
      <c r="AA190">
        <v>2654</v>
      </c>
      <c r="AB190">
        <v>2654</v>
      </c>
      <c r="AC190">
        <v>2654</v>
      </c>
      <c r="AD190">
        <v>2654</v>
      </c>
      <c r="AE190">
        <v>367</v>
      </c>
      <c r="AF190">
        <v>375</v>
      </c>
      <c r="AG190">
        <v>384</v>
      </c>
      <c r="AH190">
        <v>387</v>
      </c>
      <c r="AI190">
        <v>397</v>
      </c>
      <c r="AJ190">
        <v>409</v>
      </c>
      <c r="AK190">
        <v>431</v>
      </c>
      <c r="AL190">
        <v>433</v>
      </c>
      <c r="AM190">
        <v>457</v>
      </c>
      <c r="AN190">
        <v>457</v>
      </c>
      <c r="AO190">
        <v>457</v>
      </c>
      <c r="AP190">
        <v>457</v>
      </c>
      <c r="AQ190">
        <v>5443</v>
      </c>
      <c r="AR190">
        <v>0</v>
      </c>
      <c r="AS190">
        <v>15375</v>
      </c>
      <c r="AT190">
        <v>15012</v>
      </c>
      <c r="AU190">
        <v>2354</v>
      </c>
      <c r="AV190">
        <v>26020</v>
      </c>
      <c r="AW190">
        <v>367</v>
      </c>
      <c r="AX190">
        <v>365</v>
      </c>
      <c r="AY190">
        <v>260</v>
      </c>
      <c r="AZ190">
        <v>722</v>
      </c>
      <c r="BA190">
        <v>2283</v>
      </c>
      <c r="BB190">
        <v>2294</v>
      </c>
      <c r="BC190">
        <v>1778</v>
      </c>
      <c r="BD190">
        <v>2745</v>
      </c>
      <c r="BE190">
        <v>63</v>
      </c>
      <c r="BF190">
        <f>Table7[[#This Row],[50%]]-(Table7[[#This Row],[S50%]]+Table7[[#This Row],[I50%]])</f>
        <v>13213</v>
      </c>
      <c r="BG190" s="2">
        <f>Table7[[#This Row],[S50%]]+Table7[[#This Row],[I50%]]</f>
        <v>2643</v>
      </c>
    </row>
    <row r="191" spans="1:59" x14ac:dyDescent="0.2">
      <c r="A191">
        <v>1591105819</v>
      </c>
      <c r="B191">
        <v>240</v>
      </c>
      <c r="D191" t="s">
        <v>48</v>
      </c>
      <c r="E191" t="s">
        <v>62</v>
      </c>
      <c r="F191" t="s">
        <v>49</v>
      </c>
      <c r="G191">
        <v>16079</v>
      </c>
      <c r="H191">
        <v>17939</v>
      </c>
      <c r="I191">
        <v>18940</v>
      </c>
      <c r="J191">
        <v>19733</v>
      </c>
      <c r="K191">
        <v>20730</v>
      </c>
      <c r="L191">
        <v>21515</v>
      </c>
      <c r="M191">
        <v>22962</v>
      </c>
      <c r="N191">
        <v>22993</v>
      </c>
      <c r="O191">
        <v>23129</v>
      </c>
      <c r="P191">
        <v>23129</v>
      </c>
      <c r="Q191">
        <v>23129</v>
      </c>
      <c r="R191">
        <v>23129</v>
      </c>
      <c r="S191">
        <v>2274</v>
      </c>
      <c r="T191">
        <v>2347</v>
      </c>
      <c r="U191">
        <v>2394</v>
      </c>
      <c r="V191">
        <v>2410</v>
      </c>
      <c r="W191">
        <v>2470</v>
      </c>
      <c r="X191">
        <v>2524</v>
      </c>
      <c r="Y191">
        <v>2532</v>
      </c>
      <c r="Z191">
        <v>2543</v>
      </c>
      <c r="AA191">
        <v>2570</v>
      </c>
      <c r="AB191">
        <v>2570</v>
      </c>
      <c r="AC191">
        <v>2570</v>
      </c>
      <c r="AD191">
        <v>2570</v>
      </c>
      <c r="AE191">
        <v>367</v>
      </c>
      <c r="AF191">
        <v>373</v>
      </c>
      <c r="AG191">
        <v>383</v>
      </c>
      <c r="AH191">
        <v>386</v>
      </c>
      <c r="AI191">
        <v>396</v>
      </c>
      <c r="AJ191">
        <v>409</v>
      </c>
      <c r="AK191">
        <v>431</v>
      </c>
      <c r="AL191">
        <v>434</v>
      </c>
      <c r="AM191">
        <v>457</v>
      </c>
      <c r="AN191">
        <v>457</v>
      </c>
      <c r="AO191">
        <v>457</v>
      </c>
      <c r="AP191">
        <v>457</v>
      </c>
      <c r="AQ191">
        <v>5472</v>
      </c>
      <c r="AR191">
        <v>0</v>
      </c>
      <c r="AS191">
        <v>15379</v>
      </c>
      <c r="AT191">
        <v>15016</v>
      </c>
      <c r="AU191">
        <v>2354</v>
      </c>
      <c r="AV191">
        <v>26020</v>
      </c>
      <c r="AW191">
        <v>367</v>
      </c>
      <c r="AX191">
        <v>365</v>
      </c>
      <c r="AY191">
        <v>260</v>
      </c>
      <c r="AZ191">
        <v>722</v>
      </c>
      <c r="BA191">
        <v>2283</v>
      </c>
      <c r="BB191">
        <v>2294</v>
      </c>
      <c r="BC191">
        <v>1778</v>
      </c>
      <c r="BD191">
        <v>2745</v>
      </c>
      <c r="BE191">
        <v>63</v>
      </c>
      <c r="BF191">
        <f>Table7[[#This Row],[50%]]-(Table7[[#This Row],[S50%]]+Table7[[#This Row],[I50%]])</f>
        <v>13438</v>
      </c>
      <c r="BG191" s="2">
        <f>Table7[[#This Row],[S50%]]+Table7[[#This Row],[I50%]]</f>
        <v>2641</v>
      </c>
    </row>
    <row r="192" spans="1:59" x14ac:dyDescent="0.2">
      <c r="A192">
        <v>1591105821</v>
      </c>
      <c r="B192">
        <v>240</v>
      </c>
      <c r="D192" t="s">
        <v>48</v>
      </c>
      <c r="E192" t="s">
        <v>320</v>
      </c>
      <c r="F192" t="s">
        <v>49</v>
      </c>
      <c r="G192">
        <v>15985</v>
      </c>
      <c r="H192">
        <v>17611</v>
      </c>
      <c r="I192">
        <v>18760</v>
      </c>
      <c r="J192">
        <v>19113</v>
      </c>
      <c r="K192">
        <v>20492</v>
      </c>
      <c r="L192">
        <v>21515</v>
      </c>
      <c r="M192">
        <v>22755</v>
      </c>
      <c r="N192">
        <v>22993</v>
      </c>
      <c r="O192">
        <v>23129</v>
      </c>
      <c r="P192">
        <v>23129</v>
      </c>
      <c r="Q192">
        <v>23129</v>
      </c>
      <c r="R192">
        <v>23129</v>
      </c>
      <c r="S192">
        <v>2275</v>
      </c>
      <c r="T192">
        <v>2352</v>
      </c>
      <c r="U192">
        <v>2403</v>
      </c>
      <c r="V192">
        <v>2431</v>
      </c>
      <c r="W192">
        <v>2479</v>
      </c>
      <c r="X192">
        <v>2524</v>
      </c>
      <c r="Y192">
        <v>2532</v>
      </c>
      <c r="Z192">
        <v>2543</v>
      </c>
      <c r="AA192">
        <v>2570</v>
      </c>
      <c r="AB192">
        <v>2570</v>
      </c>
      <c r="AC192">
        <v>2570</v>
      </c>
      <c r="AD192">
        <v>2570</v>
      </c>
      <c r="AE192">
        <v>367</v>
      </c>
      <c r="AF192">
        <v>374</v>
      </c>
      <c r="AG192">
        <v>382</v>
      </c>
      <c r="AH192">
        <v>385</v>
      </c>
      <c r="AI192">
        <v>397</v>
      </c>
      <c r="AJ192">
        <v>409</v>
      </c>
      <c r="AK192">
        <v>434</v>
      </c>
      <c r="AL192">
        <v>438</v>
      </c>
      <c r="AM192">
        <v>457</v>
      </c>
      <c r="AN192">
        <v>457</v>
      </c>
      <c r="AO192">
        <v>457</v>
      </c>
      <c r="AP192">
        <v>457</v>
      </c>
      <c r="AQ192">
        <v>5500</v>
      </c>
      <c r="AR192">
        <v>0</v>
      </c>
      <c r="AS192">
        <v>15382</v>
      </c>
      <c r="AT192">
        <v>15018</v>
      </c>
      <c r="AU192">
        <v>2354</v>
      </c>
      <c r="AV192">
        <v>26020</v>
      </c>
      <c r="AW192">
        <v>367</v>
      </c>
      <c r="AX192">
        <v>365</v>
      </c>
      <c r="AY192">
        <v>260</v>
      </c>
      <c r="AZ192">
        <v>722</v>
      </c>
      <c r="BA192">
        <v>2283</v>
      </c>
      <c r="BB192">
        <v>2294</v>
      </c>
      <c r="BC192">
        <v>1778</v>
      </c>
      <c r="BD192">
        <v>2745</v>
      </c>
      <c r="BE192">
        <v>63</v>
      </c>
      <c r="BF192">
        <f>Table7[[#This Row],[50%]]-(Table7[[#This Row],[S50%]]+Table7[[#This Row],[I50%]])</f>
        <v>13343</v>
      </c>
      <c r="BG192" s="2">
        <f>Table7[[#This Row],[S50%]]+Table7[[#This Row],[I50%]]</f>
        <v>2642</v>
      </c>
    </row>
    <row r="193" spans="1:59" x14ac:dyDescent="0.2">
      <c r="A193">
        <v>1591105823</v>
      </c>
      <c r="B193">
        <v>240</v>
      </c>
      <c r="D193" t="s">
        <v>48</v>
      </c>
      <c r="E193" t="s">
        <v>134</v>
      </c>
      <c r="F193" t="s">
        <v>49</v>
      </c>
      <c r="G193">
        <v>15746</v>
      </c>
      <c r="H193">
        <v>17692</v>
      </c>
      <c r="I193">
        <v>18588</v>
      </c>
      <c r="J193">
        <v>19092</v>
      </c>
      <c r="K193">
        <v>20054</v>
      </c>
      <c r="L193">
        <v>21470</v>
      </c>
      <c r="M193">
        <v>22671</v>
      </c>
      <c r="N193">
        <v>22755</v>
      </c>
      <c r="O193">
        <v>23129</v>
      </c>
      <c r="P193">
        <v>23129</v>
      </c>
      <c r="Q193">
        <v>23129</v>
      </c>
      <c r="R193">
        <v>23129</v>
      </c>
      <c r="S193">
        <v>2268</v>
      </c>
      <c r="T193">
        <v>2353</v>
      </c>
      <c r="U193">
        <v>2402</v>
      </c>
      <c r="V193">
        <v>2427</v>
      </c>
      <c r="W193">
        <v>2463</v>
      </c>
      <c r="X193">
        <v>2502</v>
      </c>
      <c r="Y193">
        <v>2524</v>
      </c>
      <c r="Z193">
        <v>2525</v>
      </c>
      <c r="AA193">
        <v>2570</v>
      </c>
      <c r="AB193">
        <v>2570</v>
      </c>
      <c r="AC193">
        <v>2570</v>
      </c>
      <c r="AD193">
        <v>2570</v>
      </c>
      <c r="AE193">
        <v>366</v>
      </c>
      <c r="AF193">
        <v>375</v>
      </c>
      <c r="AG193">
        <v>382</v>
      </c>
      <c r="AH193">
        <v>386</v>
      </c>
      <c r="AI193">
        <v>400</v>
      </c>
      <c r="AJ193">
        <v>409</v>
      </c>
      <c r="AK193">
        <v>438</v>
      </c>
      <c r="AL193">
        <v>447</v>
      </c>
      <c r="AM193">
        <v>457</v>
      </c>
      <c r="AN193">
        <v>457</v>
      </c>
      <c r="AO193">
        <v>457</v>
      </c>
      <c r="AP193">
        <v>457</v>
      </c>
      <c r="AQ193">
        <v>5529</v>
      </c>
      <c r="AR193">
        <v>0</v>
      </c>
      <c r="AS193">
        <v>15383</v>
      </c>
      <c r="AT193">
        <v>15018</v>
      </c>
      <c r="AU193">
        <v>2354</v>
      </c>
      <c r="AV193">
        <v>26020</v>
      </c>
      <c r="AW193">
        <v>367</v>
      </c>
      <c r="AX193">
        <v>365</v>
      </c>
      <c r="AY193">
        <v>260</v>
      </c>
      <c r="AZ193">
        <v>722</v>
      </c>
      <c r="BA193">
        <v>2283</v>
      </c>
      <c r="BB193">
        <v>2293</v>
      </c>
      <c r="BC193">
        <v>1778</v>
      </c>
      <c r="BD193">
        <v>2745</v>
      </c>
      <c r="BE193">
        <v>63</v>
      </c>
      <c r="BF193">
        <f>Table7[[#This Row],[50%]]-(Table7[[#This Row],[S50%]]+Table7[[#This Row],[I50%]])</f>
        <v>13112</v>
      </c>
      <c r="BG193" s="2">
        <f>Table7[[#This Row],[S50%]]+Table7[[#This Row],[I50%]]</f>
        <v>2634</v>
      </c>
    </row>
    <row r="194" spans="1:59" x14ac:dyDescent="0.2">
      <c r="A194">
        <v>1591105825</v>
      </c>
      <c r="B194">
        <v>240</v>
      </c>
      <c r="D194" t="s">
        <v>48</v>
      </c>
      <c r="E194" t="s">
        <v>191</v>
      </c>
      <c r="F194" t="s">
        <v>49</v>
      </c>
      <c r="G194">
        <v>15841</v>
      </c>
      <c r="H194">
        <v>17611</v>
      </c>
      <c r="I194">
        <v>18760</v>
      </c>
      <c r="J194">
        <v>19152</v>
      </c>
      <c r="K194">
        <v>20492</v>
      </c>
      <c r="L194">
        <v>21441</v>
      </c>
      <c r="M194">
        <v>22755</v>
      </c>
      <c r="N194">
        <v>22978</v>
      </c>
      <c r="O194">
        <v>23129</v>
      </c>
      <c r="P194">
        <v>23129</v>
      </c>
      <c r="Q194">
        <v>23129</v>
      </c>
      <c r="R194">
        <v>23129</v>
      </c>
      <c r="S194">
        <v>2276</v>
      </c>
      <c r="T194">
        <v>2391</v>
      </c>
      <c r="U194">
        <v>2426</v>
      </c>
      <c r="V194">
        <v>2437</v>
      </c>
      <c r="W194">
        <v>2479</v>
      </c>
      <c r="X194">
        <v>2512</v>
      </c>
      <c r="Y194">
        <v>2528</v>
      </c>
      <c r="Z194">
        <v>2530</v>
      </c>
      <c r="AA194">
        <v>2535</v>
      </c>
      <c r="AB194">
        <v>2535</v>
      </c>
      <c r="AC194">
        <v>2535</v>
      </c>
      <c r="AD194">
        <v>2535</v>
      </c>
      <c r="AE194">
        <v>367</v>
      </c>
      <c r="AF194">
        <v>375</v>
      </c>
      <c r="AG194">
        <v>382</v>
      </c>
      <c r="AH194">
        <v>385</v>
      </c>
      <c r="AI194">
        <v>398</v>
      </c>
      <c r="AJ194">
        <v>404</v>
      </c>
      <c r="AK194">
        <v>438</v>
      </c>
      <c r="AL194">
        <v>447</v>
      </c>
      <c r="AM194">
        <v>457</v>
      </c>
      <c r="AN194">
        <v>457</v>
      </c>
      <c r="AO194">
        <v>457</v>
      </c>
      <c r="AP194">
        <v>457</v>
      </c>
      <c r="AQ194">
        <v>5564</v>
      </c>
      <c r="AR194">
        <v>0</v>
      </c>
      <c r="AS194">
        <v>15385</v>
      </c>
      <c r="AT194">
        <v>15021</v>
      </c>
      <c r="AU194">
        <v>2354</v>
      </c>
      <c r="AV194">
        <v>26020</v>
      </c>
      <c r="AW194">
        <v>367</v>
      </c>
      <c r="AX194">
        <v>365</v>
      </c>
      <c r="AY194">
        <v>260</v>
      </c>
      <c r="AZ194">
        <v>722</v>
      </c>
      <c r="BA194">
        <v>2283</v>
      </c>
      <c r="BB194">
        <v>2294</v>
      </c>
      <c r="BC194">
        <v>1778</v>
      </c>
      <c r="BD194">
        <v>2745</v>
      </c>
      <c r="BE194">
        <v>63</v>
      </c>
      <c r="BF194">
        <f>Table7[[#This Row],[50%]]-(Table7[[#This Row],[S50%]]+Table7[[#This Row],[I50%]])</f>
        <v>13198</v>
      </c>
      <c r="BG194" s="2">
        <f>Table7[[#This Row],[S50%]]+Table7[[#This Row],[I50%]]</f>
        <v>2643</v>
      </c>
    </row>
    <row r="195" spans="1:59" x14ac:dyDescent="0.2">
      <c r="A195">
        <v>1591105827</v>
      </c>
      <c r="B195">
        <v>240</v>
      </c>
      <c r="D195" t="s">
        <v>48</v>
      </c>
      <c r="E195" t="s">
        <v>321</v>
      </c>
      <c r="F195" t="s">
        <v>49</v>
      </c>
      <c r="G195">
        <v>16233</v>
      </c>
      <c r="H195">
        <v>17939</v>
      </c>
      <c r="I195">
        <v>18957</v>
      </c>
      <c r="J195">
        <v>19289</v>
      </c>
      <c r="K195">
        <v>20341</v>
      </c>
      <c r="L195">
        <v>21395</v>
      </c>
      <c r="M195">
        <v>22978</v>
      </c>
      <c r="N195">
        <v>23129</v>
      </c>
      <c r="O195">
        <v>23281</v>
      </c>
      <c r="P195">
        <v>23281</v>
      </c>
      <c r="Q195">
        <v>23281</v>
      </c>
      <c r="R195">
        <v>23281</v>
      </c>
      <c r="S195">
        <v>2292</v>
      </c>
      <c r="T195">
        <v>2389</v>
      </c>
      <c r="U195">
        <v>2427</v>
      </c>
      <c r="V195">
        <v>2445</v>
      </c>
      <c r="W195">
        <v>2488</v>
      </c>
      <c r="X195">
        <v>2521</v>
      </c>
      <c r="Y195">
        <v>2530</v>
      </c>
      <c r="Z195">
        <v>2532</v>
      </c>
      <c r="AA195">
        <v>2535</v>
      </c>
      <c r="AB195">
        <v>2535</v>
      </c>
      <c r="AC195">
        <v>2535</v>
      </c>
      <c r="AD195">
        <v>2535</v>
      </c>
      <c r="AE195">
        <v>367</v>
      </c>
      <c r="AF195">
        <v>380</v>
      </c>
      <c r="AG195">
        <v>383</v>
      </c>
      <c r="AH195">
        <v>388</v>
      </c>
      <c r="AI195">
        <v>399</v>
      </c>
      <c r="AJ195">
        <v>404</v>
      </c>
      <c r="AK195">
        <v>434</v>
      </c>
      <c r="AL195">
        <v>438</v>
      </c>
      <c r="AM195">
        <v>447</v>
      </c>
      <c r="AN195">
        <v>447</v>
      </c>
      <c r="AO195">
        <v>447</v>
      </c>
      <c r="AP195">
        <v>447</v>
      </c>
      <c r="AQ195">
        <v>5587</v>
      </c>
      <c r="AR195">
        <v>0</v>
      </c>
      <c r="AS195">
        <v>15386</v>
      </c>
      <c r="AT195">
        <v>15024</v>
      </c>
      <c r="AU195">
        <v>2354</v>
      </c>
      <c r="AV195">
        <v>26020</v>
      </c>
      <c r="AW195">
        <v>367</v>
      </c>
      <c r="AX195">
        <v>365</v>
      </c>
      <c r="AY195">
        <v>260</v>
      </c>
      <c r="AZ195">
        <v>722</v>
      </c>
      <c r="BA195">
        <v>2283</v>
      </c>
      <c r="BB195">
        <v>2293</v>
      </c>
      <c r="BC195">
        <v>1778</v>
      </c>
      <c r="BD195">
        <v>2745</v>
      </c>
      <c r="BE195">
        <v>63</v>
      </c>
      <c r="BF195">
        <f>Table7[[#This Row],[50%]]-(Table7[[#This Row],[S50%]]+Table7[[#This Row],[I50%]])</f>
        <v>13574</v>
      </c>
      <c r="BG195" s="2">
        <f>Table7[[#This Row],[S50%]]+Table7[[#This Row],[I50%]]</f>
        <v>2659</v>
      </c>
    </row>
    <row r="196" spans="1:59" x14ac:dyDescent="0.2">
      <c r="A196">
        <v>1591105829</v>
      </c>
      <c r="B196">
        <v>240</v>
      </c>
      <c r="D196" t="s">
        <v>48</v>
      </c>
      <c r="E196" t="s">
        <v>320</v>
      </c>
      <c r="F196" t="s">
        <v>49</v>
      </c>
      <c r="G196">
        <v>16233</v>
      </c>
      <c r="H196">
        <v>18048</v>
      </c>
      <c r="I196">
        <v>18957</v>
      </c>
      <c r="J196">
        <v>19254</v>
      </c>
      <c r="K196">
        <v>20226</v>
      </c>
      <c r="L196">
        <v>21385</v>
      </c>
      <c r="M196">
        <v>22978</v>
      </c>
      <c r="N196">
        <v>23281</v>
      </c>
      <c r="O196">
        <v>23283</v>
      </c>
      <c r="P196">
        <v>23283</v>
      </c>
      <c r="Q196">
        <v>23283</v>
      </c>
      <c r="R196">
        <v>23283</v>
      </c>
      <c r="S196">
        <v>2290</v>
      </c>
      <c r="T196">
        <v>2382</v>
      </c>
      <c r="U196">
        <v>2426</v>
      </c>
      <c r="V196">
        <v>2443</v>
      </c>
      <c r="W196">
        <v>2488</v>
      </c>
      <c r="X196">
        <v>2521</v>
      </c>
      <c r="Y196">
        <v>2530</v>
      </c>
      <c r="Z196">
        <v>2532</v>
      </c>
      <c r="AA196">
        <v>2535</v>
      </c>
      <c r="AB196">
        <v>2535</v>
      </c>
      <c r="AC196">
        <v>2535</v>
      </c>
      <c r="AD196">
        <v>2535</v>
      </c>
      <c r="AE196">
        <v>366</v>
      </c>
      <c r="AF196">
        <v>379</v>
      </c>
      <c r="AG196">
        <v>383</v>
      </c>
      <c r="AH196">
        <v>386</v>
      </c>
      <c r="AI196">
        <v>399</v>
      </c>
      <c r="AJ196">
        <v>403</v>
      </c>
      <c r="AK196">
        <v>433</v>
      </c>
      <c r="AL196">
        <v>438</v>
      </c>
      <c r="AM196">
        <v>447</v>
      </c>
      <c r="AN196">
        <v>447</v>
      </c>
      <c r="AO196">
        <v>447</v>
      </c>
      <c r="AP196">
        <v>447</v>
      </c>
      <c r="AQ196">
        <v>5620</v>
      </c>
      <c r="AR196">
        <v>0</v>
      </c>
      <c r="AS196">
        <v>15391</v>
      </c>
      <c r="AT196">
        <v>15029</v>
      </c>
      <c r="AU196">
        <v>2354</v>
      </c>
      <c r="AV196">
        <v>26020</v>
      </c>
      <c r="AW196">
        <v>367</v>
      </c>
      <c r="AX196">
        <v>365</v>
      </c>
      <c r="AY196">
        <v>260</v>
      </c>
      <c r="AZ196">
        <v>722</v>
      </c>
      <c r="BA196">
        <v>2283</v>
      </c>
      <c r="BB196">
        <v>2293</v>
      </c>
      <c r="BC196">
        <v>1778</v>
      </c>
      <c r="BD196">
        <v>2745</v>
      </c>
      <c r="BE196">
        <v>63</v>
      </c>
      <c r="BF196">
        <f>Table7[[#This Row],[50%]]-(Table7[[#This Row],[S50%]]+Table7[[#This Row],[I50%]])</f>
        <v>13577</v>
      </c>
      <c r="BG196" s="2">
        <f>Table7[[#This Row],[S50%]]+Table7[[#This Row],[I50%]]</f>
        <v>2656</v>
      </c>
    </row>
    <row r="197" spans="1:59" x14ac:dyDescent="0.2">
      <c r="A197">
        <v>1591105831</v>
      </c>
      <c r="B197">
        <v>240</v>
      </c>
      <c r="D197" t="s">
        <v>48</v>
      </c>
      <c r="E197" t="s">
        <v>320</v>
      </c>
      <c r="F197" t="s">
        <v>49</v>
      </c>
      <c r="G197">
        <v>16233</v>
      </c>
      <c r="H197">
        <v>18036</v>
      </c>
      <c r="I197">
        <v>18939</v>
      </c>
      <c r="J197">
        <v>19289</v>
      </c>
      <c r="K197">
        <v>20226</v>
      </c>
      <c r="L197">
        <v>21385</v>
      </c>
      <c r="M197">
        <v>23281</v>
      </c>
      <c r="N197">
        <v>23283</v>
      </c>
      <c r="O197">
        <v>23351</v>
      </c>
      <c r="P197">
        <v>23351</v>
      </c>
      <c r="Q197">
        <v>23351</v>
      </c>
      <c r="R197">
        <v>23351</v>
      </c>
      <c r="S197">
        <v>2308</v>
      </c>
      <c r="T197">
        <v>2382</v>
      </c>
      <c r="U197">
        <v>2430</v>
      </c>
      <c r="V197">
        <v>2449</v>
      </c>
      <c r="W197">
        <v>2480</v>
      </c>
      <c r="X197">
        <v>2521</v>
      </c>
      <c r="Y197">
        <v>2530</v>
      </c>
      <c r="Z197">
        <v>2532</v>
      </c>
      <c r="AA197">
        <v>2535</v>
      </c>
      <c r="AB197">
        <v>2535</v>
      </c>
      <c r="AC197">
        <v>2535</v>
      </c>
      <c r="AD197">
        <v>2535</v>
      </c>
      <c r="AE197">
        <v>365</v>
      </c>
      <c r="AF197">
        <v>379</v>
      </c>
      <c r="AG197">
        <v>383</v>
      </c>
      <c r="AH197">
        <v>387</v>
      </c>
      <c r="AI197">
        <v>398</v>
      </c>
      <c r="AJ197">
        <v>403</v>
      </c>
      <c r="AK197">
        <v>424</v>
      </c>
      <c r="AL197">
        <v>433</v>
      </c>
      <c r="AM197">
        <v>447</v>
      </c>
      <c r="AN197">
        <v>447</v>
      </c>
      <c r="AO197">
        <v>447</v>
      </c>
      <c r="AP197">
        <v>447</v>
      </c>
      <c r="AQ197">
        <v>5648</v>
      </c>
      <c r="AR197">
        <v>0</v>
      </c>
      <c r="AS197">
        <v>15395</v>
      </c>
      <c r="AT197">
        <v>15031</v>
      </c>
      <c r="AU197">
        <v>2354</v>
      </c>
      <c r="AV197">
        <v>26020</v>
      </c>
      <c r="AW197">
        <v>367</v>
      </c>
      <c r="AX197">
        <v>365</v>
      </c>
      <c r="AY197">
        <v>260</v>
      </c>
      <c r="AZ197">
        <v>722</v>
      </c>
      <c r="BA197">
        <v>2283</v>
      </c>
      <c r="BB197">
        <v>2293</v>
      </c>
      <c r="BC197">
        <v>1778</v>
      </c>
      <c r="BD197">
        <v>2745</v>
      </c>
      <c r="BE197">
        <v>63</v>
      </c>
      <c r="BF197">
        <f>Table7[[#This Row],[50%]]-(Table7[[#This Row],[S50%]]+Table7[[#This Row],[I50%]])</f>
        <v>13560</v>
      </c>
      <c r="BG197" s="2">
        <f>Table7[[#This Row],[S50%]]+Table7[[#This Row],[I50%]]</f>
        <v>2673</v>
      </c>
    </row>
    <row r="198" spans="1:59" x14ac:dyDescent="0.2">
      <c r="A198">
        <v>1591105833</v>
      </c>
      <c r="B198">
        <v>240</v>
      </c>
      <c r="D198" t="s">
        <v>48</v>
      </c>
      <c r="E198" t="s">
        <v>257</v>
      </c>
      <c r="F198" t="s">
        <v>49</v>
      </c>
      <c r="G198">
        <v>15819</v>
      </c>
      <c r="H198">
        <v>17910</v>
      </c>
      <c r="I198">
        <v>18647</v>
      </c>
      <c r="J198">
        <v>19001</v>
      </c>
      <c r="K198">
        <v>20072</v>
      </c>
      <c r="L198">
        <v>21344</v>
      </c>
      <c r="M198">
        <v>23283</v>
      </c>
      <c r="N198">
        <v>23326</v>
      </c>
      <c r="O198">
        <v>23351</v>
      </c>
      <c r="P198">
        <v>23351</v>
      </c>
      <c r="Q198">
        <v>23351</v>
      </c>
      <c r="R198">
        <v>23351</v>
      </c>
      <c r="S198">
        <v>2302</v>
      </c>
      <c r="T198">
        <v>2355</v>
      </c>
      <c r="U198">
        <v>2419</v>
      </c>
      <c r="V198">
        <v>2443</v>
      </c>
      <c r="W198">
        <v>2483</v>
      </c>
      <c r="X198">
        <v>2516</v>
      </c>
      <c r="Y198">
        <v>2532</v>
      </c>
      <c r="Z198">
        <v>2550</v>
      </c>
      <c r="AA198">
        <v>2614</v>
      </c>
      <c r="AB198">
        <v>2614</v>
      </c>
      <c r="AC198">
        <v>2614</v>
      </c>
      <c r="AD198">
        <v>2614</v>
      </c>
      <c r="AE198">
        <v>368</v>
      </c>
      <c r="AF198">
        <v>378</v>
      </c>
      <c r="AG198">
        <v>383</v>
      </c>
      <c r="AH198">
        <v>386</v>
      </c>
      <c r="AI198">
        <v>396</v>
      </c>
      <c r="AJ198">
        <v>403</v>
      </c>
      <c r="AK198">
        <v>421</v>
      </c>
      <c r="AL198">
        <v>424</v>
      </c>
      <c r="AM198">
        <v>449</v>
      </c>
      <c r="AN198">
        <v>449</v>
      </c>
      <c r="AO198">
        <v>449</v>
      </c>
      <c r="AP198">
        <v>449</v>
      </c>
      <c r="AQ198">
        <v>5679</v>
      </c>
      <c r="AR198">
        <v>0</v>
      </c>
      <c r="AS198">
        <v>15396</v>
      </c>
      <c r="AT198">
        <v>15033</v>
      </c>
      <c r="AU198">
        <v>2354</v>
      </c>
      <c r="AV198">
        <v>26020</v>
      </c>
      <c r="AW198">
        <v>367</v>
      </c>
      <c r="AX198">
        <v>365</v>
      </c>
      <c r="AY198">
        <v>260</v>
      </c>
      <c r="AZ198">
        <v>722</v>
      </c>
      <c r="BA198">
        <v>2283</v>
      </c>
      <c r="BB198">
        <v>2293</v>
      </c>
      <c r="BC198">
        <v>1778</v>
      </c>
      <c r="BD198">
        <v>2745</v>
      </c>
      <c r="BE198">
        <v>63</v>
      </c>
      <c r="BF198">
        <f>Table7[[#This Row],[50%]]-(Table7[[#This Row],[S50%]]+Table7[[#This Row],[I50%]])</f>
        <v>13149</v>
      </c>
      <c r="BG198" s="2">
        <f>Table7[[#This Row],[S50%]]+Table7[[#This Row],[I50%]]</f>
        <v>2670</v>
      </c>
    </row>
    <row r="199" spans="1:59" x14ac:dyDescent="0.2">
      <c r="A199">
        <v>1591105836</v>
      </c>
      <c r="B199">
        <v>240</v>
      </c>
      <c r="D199" t="s">
        <v>48</v>
      </c>
      <c r="E199" t="s">
        <v>314</v>
      </c>
      <c r="F199" t="s">
        <v>49</v>
      </c>
      <c r="G199">
        <v>15819</v>
      </c>
      <c r="H199">
        <v>17936</v>
      </c>
      <c r="I199">
        <v>18454</v>
      </c>
      <c r="J199">
        <v>18948</v>
      </c>
      <c r="K199">
        <v>20160</v>
      </c>
      <c r="L199">
        <v>21901</v>
      </c>
      <c r="M199">
        <v>23283</v>
      </c>
      <c r="N199">
        <v>23326</v>
      </c>
      <c r="O199">
        <v>23351</v>
      </c>
      <c r="P199">
        <v>23351</v>
      </c>
      <c r="Q199">
        <v>23351</v>
      </c>
      <c r="R199">
        <v>23351</v>
      </c>
      <c r="S199">
        <v>2302</v>
      </c>
      <c r="T199">
        <v>2353</v>
      </c>
      <c r="U199">
        <v>2415</v>
      </c>
      <c r="V199">
        <v>2443</v>
      </c>
      <c r="W199">
        <v>2481</v>
      </c>
      <c r="X199">
        <v>2516</v>
      </c>
      <c r="Y199">
        <v>2541</v>
      </c>
      <c r="Z199">
        <v>2550</v>
      </c>
      <c r="AA199">
        <v>2614</v>
      </c>
      <c r="AB199">
        <v>2614</v>
      </c>
      <c r="AC199">
        <v>2614</v>
      </c>
      <c r="AD199">
        <v>2614</v>
      </c>
      <c r="AE199">
        <v>368</v>
      </c>
      <c r="AF199">
        <v>378</v>
      </c>
      <c r="AG199">
        <v>383</v>
      </c>
      <c r="AH199">
        <v>386</v>
      </c>
      <c r="AI199">
        <v>396</v>
      </c>
      <c r="AJ199">
        <v>407</v>
      </c>
      <c r="AK199">
        <v>424</v>
      </c>
      <c r="AL199">
        <v>427</v>
      </c>
      <c r="AM199">
        <v>449</v>
      </c>
      <c r="AN199">
        <v>449</v>
      </c>
      <c r="AO199">
        <v>449</v>
      </c>
      <c r="AP199">
        <v>449</v>
      </c>
      <c r="AQ199">
        <v>5710</v>
      </c>
      <c r="AR199">
        <v>0</v>
      </c>
      <c r="AS199">
        <v>15399</v>
      </c>
      <c r="AT199">
        <v>15036</v>
      </c>
      <c r="AU199">
        <v>2354</v>
      </c>
      <c r="AV199">
        <v>26020</v>
      </c>
      <c r="AW199">
        <v>367</v>
      </c>
      <c r="AX199">
        <v>365</v>
      </c>
      <c r="AY199">
        <v>260</v>
      </c>
      <c r="AZ199">
        <v>722</v>
      </c>
      <c r="BA199">
        <v>2283</v>
      </c>
      <c r="BB199">
        <v>2293</v>
      </c>
      <c r="BC199">
        <v>1778</v>
      </c>
      <c r="BD199">
        <v>2745</v>
      </c>
      <c r="BE199">
        <v>63</v>
      </c>
      <c r="BF199">
        <f>Table7[[#This Row],[50%]]-(Table7[[#This Row],[S50%]]+Table7[[#This Row],[I50%]])</f>
        <v>13149</v>
      </c>
      <c r="BG199" s="2">
        <f>Table7[[#This Row],[S50%]]+Table7[[#This Row],[I50%]]</f>
        <v>2670</v>
      </c>
    </row>
    <row r="200" spans="1:59" x14ac:dyDescent="0.2">
      <c r="A200">
        <v>1591105838</v>
      </c>
      <c r="B200">
        <v>240</v>
      </c>
      <c r="D200" t="s">
        <v>48</v>
      </c>
      <c r="E200" t="s">
        <v>318</v>
      </c>
      <c r="F200" t="s">
        <v>49</v>
      </c>
      <c r="G200">
        <v>15819</v>
      </c>
      <c r="H200">
        <v>17671</v>
      </c>
      <c r="I200">
        <v>18370</v>
      </c>
      <c r="J200">
        <v>18815</v>
      </c>
      <c r="K200">
        <v>20160</v>
      </c>
      <c r="L200">
        <v>21901</v>
      </c>
      <c r="M200">
        <v>23283</v>
      </c>
      <c r="N200">
        <v>23326</v>
      </c>
      <c r="O200">
        <v>23351</v>
      </c>
      <c r="P200">
        <v>23351</v>
      </c>
      <c r="Q200">
        <v>23351</v>
      </c>
      <c r="R200">
        <v>23351</v>
      </c>
      <c r="S200">
        <v>2299</v>
      </c>
      <c r="T200">
        <v>2355</v>
      </c>
      <c r="U200">
        <v>2415</v>
      </c>
      <c r="V200">
        <v>2442</v>
      </c>
      <c r="W200">
        <v>2481</v>
      </c>
      <c r="X200">
        <v>2520</v>
      </c>
      <c r="Y200">
        <v>2541</v>
      </c>
      <c r="Z200">
        <v>2550</v>
      </c>
      <c r="AA200">
        <v>2614</v>
      </c>
      <c r="AB200">
        <v>2614</v>
      </c>
      <c r="AC200">
        <v>2614</v>
      </c>
      <c r="AD200">
        <v>2614</v>
      </c>
      <c r="AE200">
        <v>368</v>
      </c>
      <c r="AF200">
        <v>378</v>
      </c>
      <c r="AG200">
        <v>383</v>
      </c>
      <c r="AH200">
        <v>387</v>
      </c>
      <c r="AI200">
        <v>395</v>
      </c>
      <c r="AJ200">
        <v>406</v>
      </c>
      <c r="AK200">
        <v>424</v>
      </c>
      <c r="AL200">
        <v>427</v>
      </c>
      <c r="AM200">
        <v>449</v>
      </c>
      <c r="AN200">
        <v>449</v>
      </c>
      <c r="AO200">
        <v>449</v>
      </c>
      <c r="AP200">
        <v>449</v>
      </c>
      <c r="AQ200">
        <v>5736</v>
      </c>
      <c r="AR200">
        <v>0</v>
      </c>
      <c r="AS200">
        <v>15401</v>
      </c>
      <c r="AT200">
        <v>15038</v>
      </c>
      <c r="AU200">
        <v>2354</v>
      </c>
      <c r="AV200">
        <v>26020</v>
      </c>
      <c r="AW200">
        <v>367</v>
      </c>
      <c r="AX200">
        <v>365</v>
      </c>
      <c r="AY200">
        <v>260</v>
      </c>
      <c r="AZ200">
        <v>722</v>
      </c>
      <c r="BA200">
        <v>2284</v>
      </c>
      <c r="BB200">
        <v>2293</v>
      </c>
      <c r="BC200">
        <v>1778</v>
      </c>
      <c r="BD200">
        <v>2745</v>
      </c>
      <c r="BE200">
        <v>63</v>
      </c>
      <c r="BF200">
        <f>Table7[[#This Row],[50%]]-(Table7[[#This Row],[S50%]]+Table7[[#This Row],[I50%]])</f>
        <v>13152</v>
      </c>
      <c r="BG200" s="2">
        <f>Table7[[#This Row],[S50%]]+Table7[[#This Row],[I50%]]</f>
        <v>2667</v>
      </c>
    </row>
    <row r="201" spans="1:59" x14ac:dyDescent="0.2">
      <c r="A201">
        <v>1591105840</v>
      </c>
      <c r="B201">
        <v>240</v>
      </c>
      <c r="D201" t="s">
        <v>48</v>
      </c>
      <c r="E201" t="s">
        <v>315</v>
      </c>
      <c r="F201" t="s">
        <v>49</v>
      </c>
      <c r="G201">
        <v>15827</v>
      </c>
      <c r="H201">
        <v>17671</v>
      </c>
      <c r="I201">
        <v>18440</v>
      </c>
      <c r="J201">
        <v>18853</v>
      </c>
      <c r="K201">
        <v>20252</v>
      </c>
      <c r="L201">
        <v>21584</v>
      </c>
      <c r="M201">
        <v>22195</v>
      </c>
      <c r="N201">
        <v>23326</v>
      </c>
      <c r="O201">
        <v>23476</v>
      </c>
      <c r="P201">
        <v>23476</v>
      </c>
      <c r="Q201">
        <v>23476</v>
      </c>
      <c r="R201">
        <v>23476</v>
      </c>
      <c r="S201">
        <v>2301</v>
      </c>
      <c r="T201">
        <v>2365</v>
      </c>
      <c r="U201">
        <v>2419</v>
      </c>
      <c r="V201">
        <v>2443</v>
      </c>
      <c r="W201">
        <v>2481</v>
      </c>
      <c r="X201">
        <v>2536</v>
      </c>
      <c r="Y201">
        <v>2548</v>
      </c>
      <c r="Z201">
        <v>2550</v>
      </c>
      <c r="AA201">
        <v>2614</v>
      </c>
      <c r="AB201">
        <v>2614</v>
      </c>
      <c r="AC201">
        <v>2614</v>
      </c>
      <c r="AD201">
        <v>2614</v>
      </c>
      <c r="AE201">
        <v>368</v>
      </c>
      <c r="AF201">
        <v>378</v>
      </c>
      <c r="AG201">
        <v>383</v>
      </c>
      <c r="AH201">
        <v>387</v>
      </c>
      <c r="AI201">
        <v>395</v>
      </c>
      <c r="AJ201">
        <v>406</v>
      </c>
      <c r="AK201">
        <v>420</v>
      </c>
      <c r="AL201">
        <v>427</v>
      </c>
      <c r="AM201">
        <v>449</v>
      </c>
      <c r="AN201">
        <v>449</v>
      </c>
      <c r="AO201">
        <v>449</v>
      </c>
      <c r="AP201">
        <v>449</v>
      </c>
      <c r="AQ201">
        <v>5768</v>
      </c>
      <c r="AR201">
        <v>0</v>
      </c>
      <c r="AS201">
        <v>15406</v>
      </c>
      <c r="AT201">
        <v>15043</v>
      </c>
      <c r="AU201">
        <v>2354</v>
      </c>
      <c r="AV201">
        <v>26020</v>
      </c>
      <c r="AW201">
        <v>367</v>
      </c>
      <c r="AX201">
        <v>365</v>
      </c>
      <c r="AY201">
        <v>260</v>
      </c>
      <c r="AZ201">
        <v>722</v>
      </c>
      <c r="BA201">
        <v>2284</v>
      </c>
      <c r="BB201">
        <v>2293</v>
      </c>
      <c r="BC201">
        <v>1778</v>
      </c>
      <c r="BD201">
        <v>2745</v>
      </c>
      <c r="BE201">
        <v>63</v>
      </c>
      <c r="BF201">
        <f>Table7[[#This Row],[50%]]-(Table7[[#This Row],[S50%]]+Table7[[#This Row],[I50%]])</f>
        <v>13158</v>
      </c>
      <c r="BG201" s="2">
        <f>Table7[[#This Row],[S50%]]+Table7[[#This Row],[I50%]]</f>
        <v>2669</v>
      </c>
    </row>
    <row r="202" spans="1:59" x14ac:dyDescent="0.2">
      <c r="A202">
        <v>1591105842</v>
      </c>
      <c r="B202">
        <v>240</v>
      </c>
      <c r="D202" t="s">
        <v>48</v>
      </c>
      <c r="E202" t="s">
        <v>134</v>
      </c>
      <c r="F202" t="s">
        <v>49</v>
      </c>
      <c r="G202">
        <v>15910</v>
      </c>
      <c r="H202">
        <v>17778</v>
      </c>
      <c r="I202">
        <v>18591</v>
      </c>
      <c r="J202">
        <v>18853</v>
      </c>
      <c r="K202">
        <v>20153</v>
      </c>
      <c r="L202">
        <v>21043</v>
      </c>
      <c r="M202">
        <v>22195</v>
      </c>
      <c r="N202">
        <v>23326</v>
      </c>
      <c r="O202">
        <v>23476</v>
      </c>
      <c r="P202">
        <v>23476</v>
      </c>
      <c r="Q202">
        <v>23476</v>
      </c>
      <c r="R202">
        <v>23476</v>
      </c>
      <c r="S202">
        <v>2301</v>
      </c>
      <c r="T202">
        <v>2367</v>
      </c>
      <c r="U202">
        <v>2408</v>
      </c>
      <c r="V202">
        <v>2434</v>
      </c>
      <c r="W202">
        <v>2470</v>
      </c>
      <c r="X202">
        <v>2507</v>
      </c>
      <c r="Y202">
        <v>2541</v>
      </c>
      <c r="Z202">
        <v>2544</v>
      </c>
      <c r="AA202">
        <v>2548</v>
      </c>
      <c r="AB202">
        <v>2548</v>
      </c>
      <c r="AC202">
        <v>2548</v>
      </c>
      <c r="AD202">
        <v>2548</v>
      </c>
      <c r="AE202">
        <v>366</v>
      </c>
      <c r="AF202">
        <v>375</v>
      </c>
      <c r="AG202">
        <v>382</v>
      </c>
      <c r="AH202">
        <v>389</v>
      </c>
      <c r="AI202">
        <v>395</v>
      </c>
      <c r="AJ202">
        <v>406</v>
      </c>
      <c r="AK202">
        <v>426</v>
      </c>
      <c r="AL202">
        <v>427</v>
      </c>
      <c r="AM202">
        <v>449</v>
      </c>
      <c r="AN202">
        <v>449</v>
      </c>
      <c r="AO202">
        <v>449</v>
      </c>
      <c r="AP202">
        <v>449</v>
      </c>
      <c r="AQ202">
        <v>5796</v>
      </c>
      <c r="AR202">
        <v>0</v>
      </c>
      <c r="AS202">
        <v>15407</v>
      </c>
      <c r="AT202">
        <v>15044</v>
      </c>
      <c r="AU202">
        <v>2354</v>
      </c>
      <c r="AV202">
        <v>26020</v>
      </c>
      <c r="AW202">
        <v>367</v>
      </c>
      <c r="AX202">
        <v>365</v>
      </c>
      <c r="AY202">
        <v>260</v>
      </c>
      <c r="AZ202">
        <v>722</v>
      </c>
      <c r="BA202">
        <v>2284</v>
      </c>
      <c r="BB202">
        <v>2293</v>
      </c>
      <c r="BC202">
        <v>1778</v>
      </c>
      <c r="BD202">
        <v>2745</v>
      </c>
      <c r="BE202">
        <v>63</v>
      </c>
      <c r="BF202">
        <f>Table7[[#This Row],[50%]]-(Table7[[#This Row],[S50%]]+Table7[[#This Row],[I50%]])</f>
        <v>13243</v>
      </c>
      <c r="BG202" s="2">
        <f>Table7[[#This Row],[S50%]]+Table7[[#This Row],[I50%]]</f>
        <v>2667</v>
      </c>
    </row>
    <row r="203" spans="1:59" x14ac:dyDescent="0.2">
      <c r="A203">
        <v>1591105844</v>
      </c>
      <c r="B203">
        <v>240</v>
      </c>
      <c r="D203" t="s">
        <v>48</v>
      </c>
      <c r="E203" t="s">
        <v>257</v>
      </c>
      <c r="F203" t="s">
        <v>49</v>
      </c>
      <c r="G203">
        <v>15816</v>
      </c>
      <c r="H203">
        <v>17778</v>
      </c>
      <c r="I203">
        <v>18541</v>
      </c>
      <c r="J203">
        <v>18853</v>
      </c>
      <c r="K203">
        <v>20153</v>
      </c>
      <c r="L203">
        <v>20520</v>
      </c>
      <c r="M203">
        <v>22086</v>
      </c>
      <c r="N203">
        <v>22195</v>
      </c>
      <c r="O203">
        <v>23476</v>
      </c>
      <c r="P203">
        <v>23476</v>
      </c>
      <c r="Q203">
        <v>23476</v>
      </c>
      <c r="R203">
        <v>23476</v>
      </c>
      <c r="S203">
        <v>2292</v>
      </c>
      <c r="T203">
        <v>2367</v>
      </c>
      <c r="U203">
        <v>2407</v>
      </c>
      <c r="V203">
        <v>2434</v>
      </c>
      <c r="W203">
        <v>2481</v>
      </c>
      <c r="X203">
        <v>2505</v>
      </c>
      <c r="Y203">
        <v>2544</v>
      </c>
      <c r="Z203">
        <v>2548</v>
      </c>
      <c r="AA203">
        <v>2595</v>
      </c>
      <c r="AB203">
        <v>2595</v>
      </c>
      <c r="AC203">
        <v>2595</v>
      </c>
      <c r="AD203">
        <v>2595</v>
      </c>
      <c r="AE203">
        <v>365</v>
      </c>
      <c r="AF203">
        <v>373</v>
      </c>
      <c r="AG203">
        <v>380</v>
      </c>
      <c r="AH203">
        <v>387</v>
      </c>
      <c r="AI203">
        <v>395</v>
      </c>
      <c r="AJ203">
        <v>406</v>
      </c>
      <c r="AK203">
        <v>420</v>
      </c>
      <c r="AL203">
        <v>426</v>
      </c>
      <c r="AM203">
        <v>427</v>
      </c>
      <c r="AN203">
        <v>427</v>
      </c>
      <c r="AO203">
        <v>427</v>
      </c>
      <c r="AP203">
        <v>427</v>
      </c>
      <c r="AQ203">
        <v>5827</v>
      </c>
      <c r="AR203">
        <v>0</v>
      </c>
      <c r="AS203">
        <v>15407</v>
      </c>
      <c r="AT203">
        <v>15045</v>
      </c>
      <c r="AU203">
        <v>2354</v>
      </c>
      <c r="AV203">
        <v>26020</v>
      </c>
      <c r="AW203">
        <v>367</v>
      </c>
      <c r="AX203">
        <v>365</v>
      </c>
      <c r="AY203">
        <v>260</v>
      </c>
      <c r="AZ203">
        <v>722</v>
      </c>
      <c r="BA203">
        <v>2284</v>
      </c>
      <c r="BB203">
        <v>2293</v>
      </c>
      <c r="BC203">
        <v>1778</v>
      </c>
      <c r="BD203">
        <v>2745</v>
      </c>
      <c r="BE203">
        <v>63</v>
      </c>
      <c r="BF203">
        <f>Table7[[#This Row],[50%]]-(Table7[[#This Row],[S50%]]+Table7[[#This Row],[I50%]])</f>
        <v>13159</v>
      </c>
      <c r="BG203" s="2">
        <f>Table7[[#This Row],[S50%]]+Table7[[#This Row],[I50%]]</f>
        <v>2657</v>
      </c>
    </row>
    <row r="204" spans="1:59" x14ac:dyDescent="0.2">
      <c r="A204">
        <v>1591105846</v>
      </c>
      <c r="B204">
        <v>240</v>
      </c>
      <c r="D204" t="s">
        <v>48</v>
      </c>
      <c r="E204" t="s">
        <v>134</v>
      </c>
      <c r="F204" t="s">
        <v>49</v>
      </c>
      <c r="G204">
        <v>15816</v>
      </c>
      <c r="H204">
        <v>17370</v>
      </c>
      <c r="I204">
        <v>18509</v>
      </c>
      <c r="J204">
        <v>18705</v>
      </c>
      <c r="K204">
        <v>19625</v>
      </c>
      <c r="L204">
        <v>20263</v>
      </c>
      <c r="M204">
        <v>21043</v>
      </c>
      <c r="N204">
        <v>21584</v>
      </c>
      <c r="O204">
        <v>23476</v>
      </c>
      <c r="P204">
        <v>23476</v>
      </c>
      <c r="Q204">
        <v>23476</v>
      </c>
      <c r="R204">
        <v>23476</v>
      </c>
      <c r="S204">
        <v>2285</v>
      </c>
      <c r="T204">
        <v>2361</v>
      </c>
      <c r="U204">
        <v>2396</v>
      </c>
      <c r="V204">
        <v>2408</v>
      </c>
      <c r="W204">
        <v>2472</v>
      </c>
      <c r="X204">
        <v>2505</v>
      </c>
      <c r="Y204">
        <v>2544</v>
      </c>
      <c r="Z204">
        <v>2548</v>
      </c>
      <c r="AA204">
        <v>2595</v>
      </c>
      <c r="AB204">
        <v>2595</v>
      </c>
      <c r="AC204">
        <v>2595</v>
      </c>
      <c r="AD204">
        <v>2595</v>
      </c>
      <c r="AE204">
        <v>366</v>
      </c>
      <c r="AF204">
        <v>374</v>
      </c>
      <c r="AG204">
        <v>380</v>
      </c>
      <c r="AH204">
        <v>384</v>
      </c>
      <c r="AI204">
        <v>395</v>
      </c>
      <c r="AJ204">
        <v>405</v>
      </c>
      <c r="AK204">
        <v>412</v>
      </c>
      <c r="AL204">
        <v>420</v>
      </c>
      <c r="AM204">
        <v>426</v>
      </c>
      <c r="AN204">
        <v>426</v>
      </c>
      <c r="AO204">
        <v>426</v>
      </c>
      <c r="AP204">
        <v>426</v>
      </c>
      <c r="AQ204">
        <v>5856</v>
      </c>
      <c r="AR204">
        <v>0</v>
      </c>
      <c r="AS204">
        <v>15412</v>
      </c>
      <c r="AT204">
        <v>15050</v>
      </c>
      <c r="AU204">
        <v>2354</v>
      </c>
      <c r="AV204">
        <v>26020</v>
      </c>
      <c r="AW204">
        <v>367</v>
      </c>
      <c r="AX204">
        <v>365</v>
      </c>
      <c r="AY204">
        <v>260</v>
      </c>
      <c r="AZ204">
        <v>722</v>
      </c>
      <c r="BA204">
        <v>2284</v>
      </c>
      <c r="BB204">
        <v>2293</v>
      </c>
      <c r="BC204">
        <v>1778</v>
      </c>
      <c r="BD204">
        <v>2745</v>
      </c>
      <c r="BE204">
        <v>63</v>
      </c>
      <c r="BF204">
        <f>Table7[[#This Row],[50%]]-(Table7[[#This Row],[S50%]]+Table7[[#This Row],[I50%]])</f>
        <v>13165</v>
      </c>
      <c r="BG204" s="2">
        <f>Table7[[#This Row],[S50%]]+Table7[[#This Row],[I50%]]</f>
        <v>2651</v>
      </c>
    </row>
    <row r="205" spans="1:59" x14ac:dyDescent="0.2">
      <c r="A205">
        <v>1591105848</v>
      </c>
      <c r="B205">
        <v>240</v>
      </c>
      <c r="D205" t="s">
        <v>48</v>
      </c>
      <c r="E205" t="s">
        <v>315</v>
      </c>
      <c r="F205" t="s">
        <v>49</v>
      </c>
      <c r="G205">
        <v>15851</v>
      </c>
      <c r="H205">
        <v>17137</v>
      </c>
      <c r="I205">
        <v>18230</v>
      </c>
      <c r="J205">
        <v>18603</v>
      </c>
      <c r="K205">
        <v>19522</v>
      </c>
      <c r="L205">
        <v>20177</v>
      </c>
      <c r="M205">
        <v>20520</v>
      </c>
      <c r="N205">
        <v>20665</v>
      </c>
      <c r="O205">
        <v>22715</v>
      </c>
      <c r="P205">
        <v>22715</v>
      </c>
      <c r="Q205">
        <v>22715</v>
      </c>
      <c r="R205">
        <v>22715</v>
      </c>
      <c r="S205">
        <v>2292</v>
      </c>
      <c r="T205">
        <v>2367</v>
      </c>
      <c r="U205">
        <v>2395</v>
      </c>
      <c r="V205">
        <v>2424</v>
      </c>
      <c r="W205">
        <v>2483</v>
      </c>
      <c r="X205">
        <v>2513</v>
      </c>
      <c r="Y205">
        <v>2595</v>
      </c>
      <c r="Z205">
        <v>2614</v>
      </c>
      <c r="AA205">
        <v>2665</v>
      </c>
      <c r="AB205">
        <v>2665</v>
      </c>
      <c r="AC205">
        <v>2665</v>
      </c>
      <c r="AD205">
        <v>2665</v>
      </c>
      <c r="AE205">
        <v>366</v>
      </c>
      <c r="AF205">
        <v>375</v>
      </c>
      <c r="AG205">
        <v>380</v>
      </c>
      <c r="AH205">
        <v>385</v>
      </c>
      <c r="AI205">
        <v>395</v>
      </c>
      <c r="AJ205">
        <v>402</v>
      </c>
      <c r="AK205">
        <v>426</v>
      </c>
      <c r="AL205">
        <v>439</v>
      </c>
      <c r="AM205">
        <v>441</v>
      </c>
      <c r="AN205">
        <v>441</v>
      </c>
      <c r="AO205">
        <v>441</v>
      </c>
      <c r="AP205">
        <v>441</v>
      </c>
      <c r="AQ205">
        <v>5886</v>
      </c>
      <c r="AR205">
        <v>0</v>
      </c>
      <c r="AS205">
        <v>15412</v>
      </c>
      <c r="AT205">
        <v>15051</v>
      </c>
      <c r="AU205">
        <v>2354</v>
      </c>
      <c r="AV205">
        <v>26020</v>
      </c>
      <c r="AW205">
        <v>367</v>
      </c>
      <c r="AX205">
        <v>365</v>
      </c>
      <c r="AY205">
        <v>260</v>
      </c>
      <c r="AZ205">
        <v>722</v>
      </c>
      <c r="BA205">
        <v>2284</v>
      </c>
      <c r="BB205">
        <v>2293</v>
      </c>
      <c r="BC205">
        <v>1778</v>
      </c>
      <c r="BD205">
        <v>2745</v>
      </c>
      <c r="BE205">
        <v>63</v>
      </c>
      <c r="BF205">
        <f>Table7[[#This Row],[50%]]-(Table7[[#This Row],[S50%]]+Table7[[#This Row],[I50%]])</f>
        <v>13193</v>
      </c>
      <c r="BG205" s="2">
        <f>Table7[[#This Row],[S50%]]+Table7[[#This Row],[I50%]]</f>
        <v>2658</v>
      </c>
    </row>
    <row r="206" spans="1:59" x14ac:dyDescent="0.2">
      <c r="A206">
        <v>1591105850</v>
      </c>
      <c r="B206">
        <v>240</v>
      </c>
      <c r="D206" t="s">
        <v>48</v>
      </c>
      <c r="E206" t="s">
        <v>318</v>
      </c>
      <c r="F206" t="s">
        <v>49</v>
      </c>
      <c r="G206">
        <v>15851</v>
      </c>
      <c r="H206">
        <v>16995</v>
      </c>
      <c r="I206">
        <v>17962</v>
      </c>
      <c r="J206">
        <v>18357</v>
      </c>
      <c r="K206">
        <v>19609</v>
      </c>
      <c r="L206">
        <v>20198</v>
      </c>
      <c r="M206">
        <v>20665</v>
      </c>
      <c r="N206">
        <v>22715</v>
      </c>
      <c r="O206">
        <v>22715</v>
      </c>
      <c r="P206">
        <v>22715</v>
      </c>
      <c r="Q206">
        <v>22715</v>
      </c>
      <c r="R206">
        <v>22715</v>
      </c>
      <c r="S206">
        <v>2270</v>
      </c>
      <c r="T206">
        <v>2357</v>
      </c>
      <c r="U206">
        <v>2382</v>
      </c>
      <c r="V206">
        <v>2407</v>
      </c>
      <c r="W206">
        <v>2471</v>
      </c>
      <c r="X206">
        <v>2513</v>
      </c>
      <c r="Y206">
        <v>2614</v>
      </c>
      <c r="Z206">
        <v>2640</v>
      </c>
      <c r="AA206">
        <v>2665</v>
      </c>
      <c r="AB206">
        <v>2665</v>
      </c>
      <c r="AC206">
        <v>2665</v>
      </c>
      <c r="AD206">
        <v>2665</v>
      </c>
      <c r="AE206">
        <v>366</v>
      </c>
      <c r="AF206">
        <v>374</v>
      </c>
      <c r="AG206">
        <v>379</v>
      </c>
      <c r="AH206">
        <v>384</v>
      </c>
      <c r="AI206">
        <v>392</v>
      </c>
      <c r="AJ206">
        <v>402</v>
      </c>
      <c r="AK206">
        <v>415</v>
      </c>
      <c r="AL206">
        <v>439</v>
      </c>
      <c r="AM206">
        <v>441</v>
      </c>
      <c r="AN206">
        <v>441</v>
      </c>
      <c r="AO206">
        <v>441</v>
      </c>
      <c r="AP206">
        <v>441</v>
      </c>
      <c r="AQ206">
        <v>5916</v>
      </c>
      <c r="AR206">
        <v>0</v>
      </c>
      <c r="AS206">
        <v>15413</v>
      </c>
      <c r="AT206">
        <v>15053</v>
      </c>
      <c r="AU206">
        <v>2354</v>
      </c>
      <c r="AV206">
        <v>26020</v>
      </c>
      <c r="AW206">
        <v>367</v>
      </c>
      <c r="AX206">
        <v>365</v>
      </c>
      <c r="AY206">
        <v>260</v>
      </c>
      <c r="AZ206">
        <v>722</v>
      </c>
      <c r="BA206">
        <v>2284</v>
      </c>
      <c r="BB206">
        <v>2293</v>
      </c>
      <c r="BC206">
        <v>1778</v>
      </c>
      <c r="BD206">
        <v>2745</v>
      </c>
      <c r="BE206">
        <v>63</v>
      </c>
      <c r="BF206">
        <f>Table7[[#This Row],[50%]]-(Table7[[#This Row],[S50%]]+Table7[[#This Row],[I50%]])</f>
        <v>13215</v>
      </c>
      <c r="BG206" s="2">
        <f>Table7[[#This Row],[S50%]]+Table7[[#This Row],[I50%]]</f>
        <v>2636</v>
      </c>
    </row>
    <row r="207" spans="1:59" x14ac:dyDescent="0.2">
      <c r="A207">
        <v>1591105852</v>
      </c>
      <c r="B207">
        <v>240</v>
      </c>
      <c r="D207" t="s">
        <v>48</v>
      </c>
      <c r="E207" t="s">
        <v>321</v>
      </c>
      <c r="F207" t="s">
        <v>49</v>
      </c>
      <c r="G207">
        <v>15898</v>
      </c>
      <c r="H207">
        <v>17113</v>
      </c>
      <c r="I207">
        <v>17962</v>
      </c>
      <c r="J207">
        <v>18479</v>
      </c>
      <c r="K207">
        <v>19702</v>
      </c>
      <c r="L207">
        <v>20198</v>
      </c>
      <c r="M207">
        <v>22715</v>
      </c>
      <c r="N207">
        <v>22715</v>
      </c>
      <c r="O207">
        <v>22871</v>
      </c>
      <c r="P207">
        <v>22871</v>
      </c>
      <c r="Q207">
        <v>22871</v>
      </c>
      <c r="R207">
        <v>22871</v>
      </c>
      <c r="S207">
        <v>2278</v>
      </c>
      <c r="T207">
        <v>2354</v>
      </c>
      <c r="U207">
        <v>2385</v>
      </c>
      <c r="V207">
        <v>2407</v>
      </c>
      <c r="W207">
        <v>2476</v>
      </c>
      <c r="X207">
        <v>2533</v>
      </c>
      <c r="Y207">
        <v>2614</v>
      </c>
      <c r="Z207">
        <v>2640</v>
      </c>
      <c r="AA207">
        <v>2665</v>
      </c>
      <c r="AB207">
        <v>2665</v>
      </c>
      <c r="AC207">
        <v>2665</v>
      </c>
      <c r="AD207">
        <v>2665</v>
      </c>
      <c r="AE207">
        <v>368</v>
      </c>
      <c r="AF207">
        <v>376</v>
      </c>
      <c r="AG207">
        <v>382</v>
      </c>
      <c r="AH207">
        <v>386</v>
      </c>
      <c r="AI207">
        <v>398</v>
      </c>
      <c r="AJ207">
        <v>407</v>
      </c>
      <c r="AK207">
        <v>427</v>
      </c>
      <c r="AL207">
        <v>439</v>
      </c>
      <c r="AM207">
        <v>441</v>
      </c>
      <c r="AN207">
        <v>441</v>
      </c>
      <c r="AO207">
        <v>441</v>
      </c>
      <c r="AP207">
        <v>441</v>
      </c>
      <c r="AQ207">
        <v>5941</v>
      </c>
      <c r="AR207">
        <v>0</v>
      </c>
      <c r="AS207">
        <v>15415</v>
      </c>
      <c r="AT207">
        <v>15055</v>
      </c>
      <c r="AU207">
        <v>2354</v>
      </c>
      <c r="AV207">
        <v>26020</v>
      </c>
      <c r="AW207">
        <v>367</v>
      </c>
      <c r="AX207">
        <v>365</v>
      </c>
      <c r="AY207">
        <v>260</v>
      </c>
      <c r="AZ207">
        <v>722</v>
      </c>
      <c r="BA207">
        <v>2284</v>
      </c>
      <c r="BB207">
        <v>2293</v>
      </c>
      <c r="BC207">
        <v>1778</v>
      </c>
      <c r="BD207">
        <v>2745</v>
      </c>
      <c r="BE207">
        <v>63</v>
      </c>
      <c r="BF207">
        <f>Table7[[#This Row],[50%]]-(Table7[[#This Row],[S50%]]+Table7[[#This Row],[I50%]])</f>
        <v>13252</v>
      </c>
      <c r="BG207" s="2">
        <f>Table7[[#This Row],[S50%]]+Table7[[#This Row],[I50%]]</f>
        <v>2646</v>
      </c>
    </row>
    <row r="208" spans="1:59" x14ac:dyDescent="0.2">
      <c r="A208">
        <v>1591105854</v>
      </c>
      <c r="B208">
        <v>240</v>
      </c>
      <c r="D208" t="s">
        <v>48</v>
      </c>
      <c r="E208" t="s">
        <v>191</v>
      </c>
      <c r="F208" t="s">
        <v>49</v>
      </c>
      <c r="G208">
        <v>15597</v>
      </c>
      <c r="H208">
        <v>17030</v>
      </c>
      <c r="I208">
        <v>17768</v>
      </c>
      <c r="J208">
        <v>17978</v>
      </c>
      <c r="K208">
        <v>19448</v>
      </c>
      <c r="L208">
        <v>20100</v>
      </c>
      <c r="M208">
        <v>22715</v>
      </c>
      <c r="N208">
        <v>22715</v>
      </c>
      <c r="O208">
        <v>22871</v>
      </c>
      <c r="P208">
        <v>22871</v>
      </c>
      <c r="Q208">
        <v>22871</v>
      </c>
      <c r="R208">
        <v>22871</v>
      </c>
      <c r="S208">
        <v>2278</v>
      </c>
      <c r="T208">
        <v>2354</v>
      </c>
      <c r="U208">
        <v>2382</v>
      </c>
      <c r="V208">
        <v>2404</v>
      </c>
      <c r="W208">
        <v>2472</v>
      </c>
      <c r="X208">
        <v>2533</v>
      </c>
      <c r="Y208">
        <v>2614</v>
      </c>
      <c r="Z208">
        <v>2640</v>
      </c>
      <c r="AA208">
        <v>2665</v>
      </c>
      <c r="AB208">
        <v>2665</v>
      </c>
      <c r="AC208">
        <v>2665</v>
      </c>
      <c r="AD208">
        <v>2665</v>
      </c>
      <c r="AE208">
        <v>368</v>
      </c>
      <c r="AF208">
        <v>378</v>
      </c>
      <c r="AG208">
        <v>385</v>
      </c>
      <c r="AH208">
        <v>389</v>
      </c>
      <c r="AI208">
        <v>399</v>
      </c>
      <c r="AJ208">
        <v>407</v>
      </c>
      <c r="AK208">
        <v>427</v>
      </c>
      <c r="AL208">
        <v>439</v>
      </c>
      <c r="AM208">
        <v>441</v>
      </c>
      <c r="AN208">
        <v>441</v>
      </c>
      <c r="AO208">
        <v>441</v>
      </c>
      <c r="AP208">
        <v>441</v>
      </c>
      <c r="AQ208">
        <v>5976</v>
      </c>
      <c r="AR208">
        <v>0</v>
      </c>
      <c r="AS208">
        <v>15415</v>
      </c>
      <c r="AT208">
        <v>15054</v>
      </c>
      <c r="AU208">
        <v>2354</v>
      </c>
      <c r="AV208">
        <v>26020</v>
      </c>
      <c r="AW208">
        <v>367</v>
      </c>
      <c r="AX208">
        <v>365</v>
      </c>
      <c r="AY208">
        <v>260</v>
      </c>
      <c r="AZ208">
        <v>722</v>
      </c>
      <c r="BA208">
        <v>2284</v>
      </c>
      <c r="BB208">
        <v>2293</v>
      </c>
      <c r="BC208">
        <v>1778</v>
      </c>
      <c r="BD208">
        <v>2745</v>
      </c>
      <c r="BE208">
        <v>63</v>
      </c>
      <c r="BF208">
        <f>Table7[[#This Row],[50%]]-(Table7[[#This Row],[S50%]]+Table7[[#This Row],[I50%]])</f>
        <v>12951</v>
      </c>
      <c r="BG208" s="2">
        <f>Table7[[#This Row],[S50%]]+Table7[[#This Row],[I50%]]</f>
        <v>2646</v>
      </c>
    </row>
    <row r="209" spans="1:59" x14ac:dyDescent="0.2">
      <c r="A209">
        <v>1591105856</v>
      </c>
      <c r="B209">
        <v>240</v>
      </c>
      <c r="D209" t="s">
        <v>48</v>
      </c>
      <c r="E209" t="s">
        <v>321</v>
      </c>
      <c r="F209" t="s">
        <v>49</v>
      </c>
      <c r="G209">
        <v>15763</v>
      </c>
      <c r="H209">
        <v>16989</v>
      </c>
      <c r="I209">
        <v>17768</v>
      </c>
      <c r="J209">
        <v>17962</v>
      </c>
      <c r="K209">
        <v>19425</v>
      </c>
      <c r="L209">
        <v>20052</v>
      </c>
      <c r="M209">
        <v>22715</v>
      </c>
      <c r="N209">
        <v>22871</v>
      </c>
      <c r="O209">
        <v>22899</v>
      </c>
      <c r="P209">
        <v>22899</v>
      </c>
      <c r="Q209">
        <v>22899</v>
      </c>
      <c r="R209">
        <v>22899</v>
      </c>
      <c r="S209">
        <v>2315</v>
      </c>
      <c r="T209">
        <v>2360</v>
      </c>
      <c r="U209">
        <v>2396</v>
      </c>
      <c r="V209">
        <v>2421</v>
      </c>
      <c r="W209">
        <v>2480</v>
      </c>
      <c r="X209">
        <v>2541</v>
      </c>
      <c r="Y209">
        <v>2614</v>
      </c>
      <c r="Z209">
        <v>2640</v>
      </c>
      <c r="AA209">
        <v>2679</v>
      </c>
      <c r="AB209">
        <v>2679</v>
      </c>
      <c r="AC209">
        <v>2679</v>
      </c>
      <c r="AD209">
        <v>2679</v>
      </c>
      <c r="AE209">
        <v>368</v>
      </c>
      <c r="AF209">
        <v>381</v>
      </c>
      <c r="AG209">
        <v>386</v>
      </c>
      <c r="AH209">
        <v>390</v>
      </c>
      <c r="AI209">
        <v>399</v>
      </c>
      <c r="AJ209">
        <v>408</v>
      </c>
      <c r="AK209">
        <v>427</v>
      </c>
      <c r="AL209">
        <v>441</v>
      </c>
      <c r="AM209">
        <v>450</v>
      </c>
      <c r="AN209">
        <v>450</v>
      </c>
      <c r="AO209">
        <v>450</v>
      </c>
      <c r="AP209">
        <v>450</v>
      </c>
      <c r="AQ209">
        <v>6005</v>
      </c>
      <c r="AR209">
        <v>0</v>
      </c>
      <c r="AS209">
        <v>15425</v>
      </c>
      <c r="AT209">
        <v>15057</v>
      </c>
      <c r="AU209">
        <v>2354</v>
      </c>
      <c r="AV209">
        <v>26020</v>
      </c>
      <c r="AW209">
        <v>367</v>
      </c>
      <c r="AX209">
        <v>365</v>
      </c>
      <c r="AY209">
        <v>260</v>
      </c>
      <c r="AZ209">
        <v>722</v>
      </c>
      <c r="BA209">
        <v>2284</v>
      </c>
      <c r="BB209">
        <v>2293</v>
      </c>
      <c r="BC209">
        <v>1778</v>
      </c>
      <c r="BD209">
        <v>2745</v>
      </c>
      <c r="BE209">
        <v>63</v>
      </c>
      <c r="BF209">
        <f>Table7[[#This Row],[50%]]-(Table7[[#This Row],[S50%]]+Table7[[#This Row],[I50%]])</f>
        <v>13080</v>
      </c>
      <c r="BG209" s="2">
        <f>Table7[[#This Row],[S50%]]+Table7[[#This Row],[I50%]]</f>
        <v>2683</v>
      </c>
    </row>
    <row r="210" spans="1:59" x14ac:dyDescent="0.2">
      <c r="A210">
        <v>1591105859</v>
      </c>
      <c r="B210">
        <v>240</v>
      </c>
      <c r="D210" t="s">
        <v>48</v>
      </c>
      <c r="E210" t="s">
        <v>257</v>
      </c>
      <c r="F210" t="s">
        <v>49</v>
      </c>
      <c r="G210">
        <v>15856</v>
      </c>
      <c r="H210">
        <v>16989</v>
      </c>
      <c r="I210">
        <v>17777</v>
      </c>
      <c r="J210">
        <v>17962</v>
      </c>
      <c r="K210">
        <v>19452</v>
      </c>
      <c r="L210">
        <v>20052</v>
      </c>
      <c r="M210">
        <v>22871</v>
      </c>
      <c r="N210">
        <v>22899</v>
      </c>
      <c r="O210">
        <v>22959</v>
      </c>
      <c r="P210">
        <v>22959</v>
      </c>
      <c r="Q210">
        <v>22959</v>
      </c>
      <c r="R210">
        <v>22959</v>
      </c>
      <c r="S210">
        <v>2286</v>
      </c>
      <c r="T210">
        <v>2359</v>
      </c>
      <c r="U210">
        <v>2406</v>
      </c>
      <c r="V210">
        <v>2427</v>
      </c>
      <c r="W210">
        <v>2495</v>
      </c>
      <c r="X210">
        <v>2540</v>
      </c>
      <c r="Y210">
        <v>2565</v>
      </c>
      <c r="Z210">
        <v>2571</v>
      </c>
      <c r="AA210">
        <v>2679</v>
      </c>
      <c r="AB210">
        <v>2679</v>
      </c>
      <c r="AC210">
        <v>2679</v>
      </c>
      <c r="AD210">
        <v>2679</v>
      </c>
      <c r="AE210">
        <v>368</v>
      </c>
      <c r="AF210">
        <v>377</v>
      </c>
      <c r="AG210">
        <v>384</v>
      </c>
      <c r="AH210">
        <v>389</v>
      </c>
      <c r="AI210">
        <v>398</v>
      </c>
      <c r="AJ210">
        <v>407</v>
      </c>
      <c r="AK210">
        <v>413</v>
      </c>
      <c r="AL210">
        <v>427</v>
      </c>
      <c r="AM210">
        <v>450</v>
      </c>
      <c r="AN210">
        <v>450</v>
      </c>
      <c r="AO210">
        <v>450</v>
      </c>
      <c r="AP210">
        <v>450</v>
      </c>
      <c r="AQ210">
        <v>6034</v>
      </c>
      <c r="AR210">
        <v>0</v>
      </c>
      <c r="AS210">
        <v>15427</v>
      </c>
      <c r="AT210">
        <v>15057</v>
      </c>
      <c r="AU210">
        <v>2354</v>
      </c>
      <c r="AV210">
        <v>26020</v>
      </c>
      <c r="AW210">
        <v>367</v>
      </c>
      <c r="AX210">
        <v>365</v>
      </c>
      <c r="AY210">
        <v>260</v>
      </c>
      <c r="AZ210">
        <v>722</v>
      </c>
      <c r="BA210">
        <v>2284</v>
      </c>
      <c r="BB210">
        <v>2293</v>
      </c>
      <c r="BC210">
        <v>1778</v>
      </c>
      <c r="BD210">
        <v>2745</v>
      </c>
      <c r="BE210">
        <v>63</v>
      </c>
      <c r="BF210">
        <f>Table7[[#This Row],[50%]]-(Table7[[#This Row],[S50%]]+Table7[[#This Row],[I50%]])</f>
        <v>13202</v>
      </c>
      <c r="BG210" s="2">
        <f>Table7[[#This Row],[S50%]]+Table7[[#This Row],[I50%]]</f>
        <v>2654</v>
      </c>
    </row>
    <row r="211" spans="1:59" x14ac:dyDescent="0.2">
      <c r="A211">
        <v>1591105861</v>
      </c>
      <c r="B211">
        <v>240</v>
      </c>
      <c r="D211" t="s">
        <v>48</v>
      </c>
      <c r="E211" t="s">
        <v>62</v>
      </c>
      <c r="F211" t="s">
        <v>49</v>
      </c>
      <c r="G211">
        <v>15861</v>
      </c>
      <c r="H211">
        <v>17028</v>
      </c>
      <c r="I211">
        <v>17835</v>
      </c>
      <c r="J211">
        <v>18041</v>
      </c>
      <c r="K211">
        <v>19702</v>
      </c>
      <c r="L211">
        <v>20465</v>
      </c>
      <c r="M211">
        <v>22871</v>
      </c>
      <c r="N211">
        <v>22899</v>
      </c>
      <c r="O211">
        <v>22959</v>
      </c>
      <c r="P211">
        <v>22959</v>
      </c>
      <c r="Q211">
        <v>22959</v>
      </c>
      <c r="R211">
        <v>22959</v>
      </c>
      <c r="S211">
        <v>2311</v>
      </c>
      <c r="T211">
        <v>2382</v>
      </c>
      <c r="U211">
        <v>2421</v>
      </c>
      <c r="V211">
        <v>2439</v>
      </c>
      <c r="W211">
        <v>2502</v>
      </c>
      <c r="X211">
        <v>2541</v>
      </c>
      <c r="Y211">
        <v>2571</v>
      </c>
      <c r="Z211">
        <v>2639</v>
      </c>
      <c r="AA211">
        <v>2679</v>
      </c>
      <c r="AB211">
        <v>2679</v>
      </c>
      <c r="AC211">
        <v>2679</v>
      </c>
      <c r="AD211">
        <v>2679</v>
      </c>
      <c r="AE211">
        <v>368</v>
      </c>
      <c r="AF211">
        <v>377</v>
      </c>
      <c r="AG211">
        <v>384</v>
      </c>
      <c r="AH211">
        <v>388</v>
      </c>
      <c r="AI211">
        <v>397</v>
      </c>
      <c r="AJ211">
        <v>407</v>
      </c>
      <c r="AK211">
        <v>419</v>
      </c>
      <c r="AL211">
        <v>434</v>
      </c>
      <c r="AM211">
        <v>450</v>
      </c>
      <c r="AN211">
        <v>450</v>
      </c>
      <c r="AO211">
        <v>450</v>
      </c>
      <c r="AP211">
        <v>450</v>
      </c>
      <c r="AQ211">
        <v>6061</v>
      </c>
      <c r="AR211">
        <v>0</v>
      </c>
      <c r="AS211">
        <v>15431</v>
      </c>
      <c r="AT211">
        <v>15060</v>
      </c>
      <c r="AU211">
        <v>2354</v>
      </c>
      <c r="AV211">
        <v>26020</v>
      </c>
      <c r="AW211">
        <v>367</v>
      </c>
      <c r="AX211">
        <v>365</v>
      </c>
      <c r="AY211">
        <v>260</v>
      </c>
      <c r="AZ211">
        <v>722</v>
      </c>
      <c r="BA211">
        <v>2284</v>
      </c>
      <c r="BB211">
        <v>2293</v>
      </c>
      <c r="BC211">
        <v>1778</v>
      </c>
      <c r="BD211">
        <v>2745</v>
      </c>
      <c r="BE211">
        <v>63</v>
      </c>
      <c r="BF211">
        <f>Table7[[#This Row],[50%]]-(Table7[[#This Row],[S50%]]+Table7[[#This Row],[I50%]])</f>
        <v>13182</v>
      </c>
      <c r="BG211" s="2">
        <f>Table7[[#This Row],[S50%]]+Table7[[#This Row],[I50%]]</f>
        <v>2679</v>
      </c>
    </row>
    <row r="212" spans="1:59" x14ac:dyDescent="0.2">
      <c r="A212">
        <v>1591105863</v>
      </c>
      <c r="B212">
        <v>240</v>
      </c>
      <c r="D212" t="s">
        <v>48</v>
      </c>
      <c r="E212" t="s">
        <v>257</v>
      </c>
      <c r="F212" t="s">
        <v>49</v>
      </c>
      <c r="G212">
        <v>15977</v>
      </c>
      <c r="H212">
        <v>17117</v>
      </c>
      <c r="I212">
        <v>17851</v>
      </c>
      <c r="J212">
        <v>18333</v>
      </c>
      <c r="K212">
        <v>19425</v>
      </c>
      <c r="L212">
        <v>20465</v>
      </c>
      <c r="M212">
        <v>21307</v>
      </c>
      <c r="N212">
        <v>22899</v>
      </c>
      <c r="O212">
        <v>22959</v>
      </c>
      <c r="P212">
        <v>22959</v>
      </c>
      <c r="Q212">
        <v>22959</v>
      </c>
      <c r="R212">
        <v>22959</v>
      </c>
      <c r="S212">
        <v>2287</v>
      </c>
      <c r="T212">
        <v>2377</v>
      </c>
      <c r="U212">
        <v>2427</v>
      </c>
      <c r="V212">
        <v>2439</v>
      </c>
      <c r="W212">
        <v>2502</v>
      </c>
      <c r="X212">
        <v>2540</v>
      </c>
      <c r="Y212">
        <v>2638</v>
      </c>
      <c r="Z212">
        <v>2639</v>
      </c>
      <c r="AA212">
        <v>2679</v>
      </c>
      <c r="AB212">
        <v>2679</v>
      </c>
      <c r="AC212">
        <v>2679</v>
      </c>
      <c r="AD212">
        <v>2679</v>
      </c>
      <c r="AE212">
        <v>367</v>
      </c>
      <c r="AF212">
        <v>377</v>
      </c>
      <c r="AG212">
        <v>383</v>
      </c>
      <c r="AH212">
        <v>386</v>
      </c>
      <c r="AI212">
        <v>397</v>
      </c>
      <c r="AJ212">
        <v>410</v>
      </c>
      <c r="AK212">
        <v>434</v>
      </c>
      <c r="AL212">
        <v>435</v>
      </c>
      <c r="AM212">
        <v>450</v>
      </c>
      <c r="AN212">
        <v>450</v>
      </c>
      <c r="AO212">
        <v>450</v>
      </c>
      <c r="AP212">
        <v>450</v>
      </c>
      <c r="AQ212">
        <v>6092</v>
      </c>
      <c r="AR212">
        <v>0</v>
      </c>
      <c r="AS212">
        <v>15435</v>
      </c>
      <c r="AT212">
        <v>15061</v>
      </c>
      <c r="AU212">
        <v>2354</v>
      </c>
      <c r="AV212">
        <v>26020</v>
      </c>
      <c r="AW212">
        <v>367</v>
      </c>
      <c r="AX212">
        <v>365</v>
      </c>
      <c r="AY212">
        <v>260</v>
      </c>
      <c r="AZ212">
        <v>722</v>
      </c>
      <c r="BA212">
        <v>2284</v>
      </c>
      <c r="BB212">
        <v>2293</v>
      </c>
      <c r="BC212">
        <v>1778</v>
      </c>
      <c r="BD212">
        <v>2745</v>
      </c>
      <c r="BE212">
        <v>63</v>
      </c>
      <c r="BF212">
        <f>Table7[[#This Row],[50%]]-(Table7[[#This Row],[S50%]]+Table7[[#This Row],[I50%]])</f>
        <v>13323</v>
      </c>
      <c r="BG212" s="2">
        <f>Table7[[#This Row],[S50%]]+Table7[[#This Row],[I50%]]</f>
        <v>2654</v>
      </c>
    </row>
    <row r="213" spans="1:59" x14ac:dyDescent="0.2">
      <c r="A213">
        <v>1591105865</v>
      </c>
      <c r="B213">
        <v>240</v>
      </c>
      <c r="D213" t="s">
        <v>48</v>
      </c>
      <c r="E213" t="s">
        <v>191</v>
      </c>
      <c r="F213" t="s">
        <v>49</v>
      </c>
      <c r="G213">
        <v>15856</v>
      </c>
      <c r="H213">
        <v>17117</v>
      </c>
      <c r="I213">
        <v>17851</v>
      </c>
      <c r="J213">
        <v>18310</v>
      </c>
      <c r="K213">
        <v>19425</v>
      </c>
      <c r="L213">
        <v>20465</v>
      </c>
      <c r="M213">
        <v>21307</v>
      </c>
      <c r="N213">
        <v>22911</v>
      </c>
      <c r="O213">
        <v>22959</v>
      </c>
      <c r="P213">
        <v>22959</v>
      </c>
      <c r="Q213">
        <v>22959</v>
      </c>
      <c r="R213">
        <v>22959</v>
      </c>
      <c r="S213">
        <v>2282</v>
      </c>
      <c r="T213">
        <v>2361</v>
      </c>
      <c r="U213">
        <v>2432</v>
      </c>
      <c r="V213">
        <v>2458</v>
      </c>
      <c r="W213">
        <v>2495</v>
      </c>
      <c r="X213">
        <v>2540</v>
      </c>
      <c r="Y213">
        <v>2608</v>
      </c>
      <c r="Z213">
        <v>2638</v>
      </c>
      <c r="AA213">
        <v>2639</v>
      </c>
      <c r="AB213">
        <v>2639</v>
      </c>
      <c r="AC213">
        <v>2639</v>
      </c>
      <c r="AD213">
        <v>2639</v>
      </c>
      <c r="AE213">
        <v>367</v>
      </c>
      <c r="AF213">
        <v>375</v>
      </c>
      <c r="AG213">
        <v>382</v>
      </c>
      <c r="AH213">
        <v>384</v>
      </c>
      <c r="AI213">
        <v>398</v>
      </c>
      <c r="AJ213">
        <v>410</v>
      </c>
      <c r="AK213">
        <v>434</v>
      </c>
      <c r="AL213">
        <v>435</v>
      </c>
      <c r="AM213">
        <v>450</v>
      </c>
      <c r="AN213">
        <v>450</v>
      </c>
      <c r="AO213">
        <v>450</v>
      </c>
      <c r="AP213">
        <v>450</v>
      </c>
      <c r="AQ213">
        <v>6122</v>
      </c>
      <c r="AR213">
        <v>0</v>
      </c>
      <c r="AS213">
        <v>15431</v>
      </c>
      <c r="AT213">
        <v>15060</v>
      </c>
      <c r="AU213">
        <v>2354</v>
      </c>
      <c r="AV213">
        <v>26020</v>
      </c>
      <c r="AW213">
        <v>367</v>
      </c>
      <c r="AX213">
        <v>365</v>
      </c>
      <c r="AY213">
        <v>260</v>
      </c>
      <c r="AZ213">
        <v>722</v>
      </c>
      <c r="BA213">
        <v>2284</v>
      </c>
      <c r="BB213">
        <v>2293</v>
      </c>
      <c r="BC213">
        <v>1778</v>
      </c>
      <c r="BD213">
        <v>2745</v>
      </c>
      <c r="BE213">
        <v>63</v>
      </c>
      <c r="BF213">
        <f>Table7[[#This Row],[50%]]-(Table7[[#This Row],[S50%]]+Table7[[#This Row],[I50%]])</f>
        <v>13207</v>
      </c>
      <c r="BG213" s="2">
        <f>Table7[[#This Row],[S50%]]+Table7[[#This Row],[I50%]]</f>
        <v>2649</v>
      </c>
    </row>
    <row r="214" spans="1:59" x14ac:dyDescent="0.2">
      <c r="A214">
        <v>1591105867</v>
      </c>
      <c r="B214">
        <v>240</v>
      </c>
      <c r="D214" t="s">
        <v>48</v>
      </c>
      <c r="E214" t="s">
        <v>320</v>
      </c>
      <c r="F214" t="s">
        <v>49</v>
      </c>
      <c r="G214">
        <v>15861</v>
      </c>
      <c r="H214">
        <v>17290</v>
      </c>
      <c r="I214">
        <v>17914</v>
      </c>
      <c r="J214">
        <v>18310</v>
      </c>
      <c r="K214">
        <v>19663</v>
      </c>
      <c r="L214">
        <v>20684</v>
      </c>
      <c r="M214">
        <v>22721</v>
      </c>
      <c r="N214">
        <v>22911</v>
      </c>
      <c r="O214">
        <v>22959</v>
      </c>
      <c r="P214">
        <v>22959</v>
      </c>
      <c r="Q214">
        <v>22959</v>
      </c>
      <c r="R214">
        <v>22959</v>
      </c>
      <c r="S214">
        <v>2282</v>
      </c>
      <c r="T214">
        <v>2361</v>
      </c>
      <c r="U214">
        <v>2427</v>
      </c>
      <c r="V214">
        <v>2456</v>
      </c>
      <c r="W214">
        <v>2505</v>
      </c>
      <c r="X214">
        <v>2540</v>
      </c>
      <c r="Y214">
        <v>2608</v>
      </c>
      <c r="Z214">
        <v>2638</v>
      </c>
      <c r="AA214">
        <v>2639</v>
      </c>
      <c r="AB214">
        <v>2639</v>
      </c>
      <c r="AC214">
        <v>2639</v>
      </c>
      <c r="AD214">
        <v>2639</v>
      </c>
      <c r="AE214">
        <v>367</v>
      </c>
      <c r="AF214">
        <v>375</v>
      </c>
      <c r="AG214">
        <v>382</v>
      </c>
      <c r="AH214">
        <v>384</v>
      </c>
      <c r="AI214">
        <v>398</v>
      </c>
      <c r="AJ214">
        <v>410</v>
      </c>
      <c r="AK214">
        <v>434</v>
      </c>
      <c r="AL214">
        <v>435</v>
      </c>
      <c r="AM214">
        <v>443</v>
      </c>
      <c r="AN214">
        <v>443</v>
      </c>
      <c r="AO214">
        <v>443</v>
      </c>
      <c r="AP214">
        <v>443</v>
      </c>
      <c r="AQ214">
        <v>6149</v>
      </c>
      <c r="AR214">
        <v>0</v>
      </c>
      <c r="AS214">
        <v>15440</v>
      </c>
      <c r="AT214">
        <v>15063</v>
      </c>
      <c r="AU214">
        <v>2354</v>
      </c>
      <c r="AV214">
        <v>26020</v>
      </c>
      <c r="AW214">
        <v>367</v>
      </c>
      <c r="AX214">
        <v>365</v>
      </c>
      <c r="AY214">
        <v>260</v>
      </c>
      <c r="AZ214">
        <v>722</v>
      </c>
      <c r="BA214">
        <v>2284</v>
      </c>
      <c r="BB214">
        <v>2293</v>
      </c>
      <c r="BC214">
        <v>1778</v>
      </c>
      <c r="BD214">
        <v>2745</v>
      </c>
      <c r="BE214">
        <v>63</v>
      </c>
      <c r="BF214">
        <f>Table7[[#This Row],[50%]]-(Table7[[#This Row],[S50%]]+Table7[[#This Row],[I50%]])</f>
        <v>13212</v>
      </c>
      <c r="BG214" s="2">
        <f>Table7[[#This Row],[S50%]]+Table7[[#This Row],[I50%]]</f>
        <v>2649</v>
      </c>
    </row>
    <row r="215" spans="1:59" x14ac:dyDescent="0.2">
      <c r="A215">
        <v>1591105869</v>
      </c>
      <c r="B215">
        <v>240</v>
      </c>
      <c r="D215" t="s">
        <v>48</v>
      </c>
      <c r="E215" t="s">
        <v>257</v>
      </c>
      <c r="F215" t="s">
        <v>49</v>
      </c>
      <c r="G215">
        <v>16396</v>
      </c>
      <c r="H215">
        <v>17629</v>
      </c>
      <c r="I215">
        <v>18298</v>
      </c>
      <c r="J215">
        <v>18686</v>
      </c>
      <c r="K215">
        <v>19918</v>
      </c>
      <c r="L215">
        <v>20645</v>
      </c>
      <c r="M215">
        <v>21442</v>
      </c>
      <c r="N215">
        <v>22721</v>
      </c>
      <c r="O215">
        <v>22911</v>
      </c>
      <c r="P215">
        <v>22911</v>
      </c>
      <c r="Q215">
        <v>22911</v>
      </c>
      <c r="R215">
        <v>22911</v>
      </c>
      <c r="S215">
        <v>2282</v>
      </c>
      <c r="T215">
        <v>2345</v>
      </c>
      <c r="U215">
        <v>2426</v>
      </c>
      <c r="V215">
        <v>2447</v>
      </c>
      <c r="W215">
        <v>2499</v>
      </c>
      <c r="X215">
        <v>2529</v>
      </c>
      <c r="Y215">
        <v>2608</v>
      </c>
      <c r="Z215">
        <v>2638</v>
      </c>
      <c r="AA215">
        <v>2639</v>
      </c>
      <c r="AB215">
        <v>2639</v>
      </c>
      <c r="AC215">
        <v>2639</v>
      </c>
      <c r="AD215">
        <v>2639</v>
      </c>
      <c r="AE215">
        <v>367</v>
      </c>
      <c r="AF215">
        <v>374</v>
      </c>
      <c r="AG215">
        <v>381</v>
      </c>
      <c r="AH215">
        <v>386</v>
      </c>
      <c r="AI215">
        <v>400</v>
      </c>
      <c r="AJ215">
        <v>410</v>
      </c>
      <c r="AK215">
        <v>434</v>
      </c>
      <c r="AL215">
        <v>435</v>
      </c>
      <c r="AM215">
        <v>443</v>
      </c>
      <c r="AN215">
        <v>443</v>
      </c>
      <c r="AO215">
        <v>443</v>
      </c>
      <c r="AP215">
        <v>443</v>
      </c>
      <c r="AQ215">
        <v>6179</v>
      </c>
      <c r="AR215">
        <v>0</v>
      </c>
      <c r="AS215">
        <v>15440</v>
      </c>
      <c r="AT215">
        <v>15067</v>
      </c>
      <c r="AU215">
        <v>2354</v>
      </c>
      <c r="AV215">
        <v>26020</v>
      </c>
      <c r="AW215">
        <v>367</v>
      </c>
      <c r="AX215">
        <v>365</v>
      </c>
      <c r="AY215">
        <v>260</v>
      </c>
      <c r="AZ215">
        <v>722</v>
      </c>
      <c r="BA215">
        <v>2284</v>
      </c>
      <c r="BB215">
        <v>2293</v>
      </c>
      <c r="BC215">
        <v>1778</v>
      </c>
      <c r="BD215">
        <v>2745</v>
      </c>
      <c r="BE215">
        <v>63</v>
      </c>
      <c r="BF215">
        <f>Table7[[#This Row],[50%]]-(Table7[[#This Row],[S50%]]+Table7[[#This Row],[I50%]])</f>
        <v>13747</v>
      </c>
      <c r="BG215" s="2">
        <f>Table7[[#This Row],[S50%]]+Table7[[#This Row],[I50%]]</f>
        <v>2649</v>
      </c>
    </row>
    <row r="216" spans="1:59" x14ac:dyDescent="0.2">
      <c r="A216">
        <v>1591105871</v>
      </c>
      <c r="B216">
        <v>240</v>
      </c>
      <c r="D216" t="s">
        <v>48</v>
      </c>
      <c r="E216" t="s">
        <v>314</v>
      </c>
      <c r="F216" t="s">
        <v>49</v>
      </c>
      <c r="G216">
        <v>16641</v>
      </c>
      <c r="H216">
        <v>17780</v>
      </c>
      <c r="I216">
        <v>18611</v>
      </c>
      <c r="J216">
        <v>18899</v>
      </c>
      <c r="K216">
        <v>20102</v>
      </c>
      <c r="L216">
        <v>21055</v>
      </c>
      <c r="M216">
        <v>22721</v>
      </c>
      <c r="N216">
        <v>22911</v>
      </c>
      <c r="O216">
        <v>23292</v>
      </c>
      <c r="P216">
        <v>23292</v>
      </c>
      <c r="Q216">
        <v>23292</v>
      </c>
      <c r="R216">
        <v>23292</v>
      </c>
      <c r="S216">
        <v>2286</v>
      </c>
      <c r="T216">
        <v>2345</v>
      </c>
      <c r="U216">
        <v>2428</v>
      </c>
      <c r="V216">
        <v>2456</v>
      </c>
      <c r="W216">
        <v>2499</v>
      </c>
      <c r="X216">
        <v>2529</v>
      </c>
      <c r="Y216">
        <v>2541</v>
      </c>
      <c r="Z216">
        <v>2608</v>
      </c>
      <c r="AA216">
        <v>2638</v>
      </c>
      <c r="AB216">
        <v>2638</v>
      </c>
      <c r="AC216">
        <v>2638</v>
      </c>
      <c r="AD216">
        <v>2638</v>
      </c>
      <c r="AE216">
        <v>367</v>
      </c>
      <c r="AF216">
        <v>374</v>
      </c>
      <c r="AG216">
        <v>382</v>
      </c>
      <c r="AH216">
        <v>388</v>
      </c>
      <c r="AI216">
        <v>400</v>
      </c>
      <c r="AJ216">
        <v>413</v>
      </c>
      <c r="AK216">
        <v>421</v>
      </c>
      <c r="AL216">
        <v>436</v>
      </c>
      <c r="AM216">
        <v>443</v>
      </c>
      <c r="AN216">
        <v>443</v>
      </c>
      <c r="AO216">
        <v>443</v>
      </c>
      <c r="AP216">
        <v>443</v>
      </c>
      <c r="AQ216">
        <v>6205</v>
      </c>
      <c r="AR216">
        <v>0</v>
      </c>
      <c r="AS216">
        <v>15441</v>
      </c>
      <c r="AT216">
        <v>15072</v>
      </c>
      <c r="AU216">
        <v>2354</v>
      </c>
      <c r="AV216">
        <v>26020</v>
      </c>
      <c r="AW216">
        <v>367</v>
      </c>
      <c r="AX216">
        <v>365</v>
      </c>
      <c r="AY216">
        <v>260</v>
      </c>
      <c r="AZ216">
        <v>722</v>
      </c>
      <c r="BA216">
        <v>2284</v>
      </c>
      <c r="BB216">
        <v>2293</v>
      </c>
      <c r="BC216">
        <v>1778</v>
      </c>
      <c r="BD216">
        <v>2745</v>
      </c>
      <c r="BE216">
        <v>63</v>
      </c>
      <c r="BF216">
        <f>Table7[[#This Row],[50%]]-(Table7[[#This Row],[S50%]]+Table7[[#This Row],[I50%]])</f>
        <v>13988</v>
      </c>
      <c r="BG216" s="2">
        <f>Table7[[#This Row],[S50%]]+Table7[[#This Row],[I50%]]</f>
        <v>2653</v>
      </c>
    </row>
    <row r="217" spans="1:59" x14ac:dyDescent="0.2">
      <c r="A217">
        <v>1591105873</v>
      </c>
      <c r="B217">
        <v>240</v>
      </c>
      <c r="D217" t="s">
        <v>48</v>
      </c>
      <c r="E217" t="s">
        <v>315</v>
      </c>
      <c r="F217" t="s">
        <v>49</v>
      </c>
      <c r="G217">
        <v>16427</v>
      </c>
      <c r="H217">
        <v>17914</v>
      </c>
      <c r="I217">
        <v>18772</v>
      </c>
      <c r="J217">
        <v>19173</v>
      </c>
      <c r="K217">
        <v>20102</v>
      </c>
      <c r="L217">
        <v>21060</v>
      </c>
      <c r="M217">
        <v>22911</v>
      </c>
      <c r="N217">
        <v>23134</v>
      </c>
      <c r="O217">
        <v>23292</v>
      </c>
      <c r="P217">
        <v>23292</v>
      </c>
      <c r="Q217">
        <v>23292</v>
      </c>
      <c r="R217">
        <v>23292</v>
      </c>
      <c r="S217">
        <v>2284</v>
      </c>
      <c r="T217">
        <v>2341</v>
      </c>
      <c r="U217">
        <v>2420</v>
      </c>
      <c r="V217">
        <v>2456</v>
      </c>
      <c r="W217">
        <v>2499</v>
      </c>
      <c r="X217">
        <v>2526</v>
      </c>
      <c r="Y217">
        <v>2541</v>
      </c>
      <c r="Z217">
        <v>2542</v>
      </c>
      <c r="AA217">
        <v>2608</v>
      </c>
      <c r="AB217">
        <v>2608</v>
      </c>
      <c r="AC217">
        <v>2608</v>
      </c>
      <c r="AD217">
        <v>2608</v>
      </c>
      <c r="AE217">
        <v>369</v>
      </c>
      <c r="AF217">
        <v>376</v>
      </c>
      <c r="AG217">
        <v>383</v>
      </c>
      <c r="AH217">
        <v>388</v>
      </c>
      <c r="AI217">
        <v>401</v>
      </c>
      <c r="AJ217">
        <v>413</v>
      </c>
      <c r="AK217">
        <v>436</v>
      </c>
      <c r="AL217">
        <v>443</v>
      </c>
      <c r="AM217">
        <v>553</v>
      </c>
      <c r="AN217">
        <v>553</v>
      </c>
      <c r="AO217">
        <v>553</v>
      </c>
      <c r="AP217">
        <v>553</v>
      </c>
      <c r="AQ217">
        <v>6236</v>
      </c>
      <c r="AR217">
        <v>0</v>
      </c>
      <c r="AS217">
        <v>15440</v>
      </c>
      <c r="AT217">
        <v>15074</v>
      </c>
      <c r="AU217">
        <v>2354</v>
      </c>
      <c r="AV217">
        <v>26020</v>
      </c>
      <c r="AW217">
        <v>367</v>
      </c>
      <c r="AX217">
        <v>365</v>
      </c>
      <c r="AY217">
        <v>260</v>
      </c>
      <c r="AZ217">
        <v>722</v>
      </c>
      <c r="BA217">
        <v>2284</v>
      </c>
      <c r="BB217">
        <v>2293</v>
      </c>
      <c r="BC217">
        <v>1778</v>
      </c>
      <c r="BD217">
        <v>2745</v>
      </c>
      <c r="BE217">
        <v>63</v>
      </c>
      <c r="BF217">
        <f>Table7[[#This Row],[50%]]-(Table7[[#This Row],[S50%]]+Table7[[#This Row],[I50%]])</f>
        <v>13774</v>
      </c>
      <c r="BG217" s="2">
        <f>Table7[[#This Row],[S50%]]+Table7[[#This Row],[I50%]]</f>
        <v>2653</v>
      </c>
    </row>
    <row r="218" spans="1:59" x14ac:dyDescent="0.2">
      <c r="A218">
        <v>1591105875</v>
      </c>
      <c r="B218">
        <v>240</v>
      </c>
      <c r="D218" t="s">
        <v>48</v>
      </c>
      <c r="E218" t="s">
        <v>312</v>
      </c>
      <c r="F218" t="s">
        <v>49</v>
      </c>
      <c r="G218">
        <v>16247</v>
      </c>
      <c r="H218">
        <v>18145</v>
      </c>
      <c r="I218">
        <v>19024</v>
      </c>
      <c r="J218">
        <v>19305</v>
      </c>
      <c r="K218">
        <v>20172</v>
      </c>
      <c r="L218">
        <v>21060</v>
      </c>
      <c r="M218">
        <v>23134</v>
      </c>
      <c r="N218">
        <v>23196</v>
      </c>
      <c r="O218">
        <v>23292</v>
      </c>
      <c r="P218">
        <v>23292</v>
      </c>
      <c r="Q218">
        <v>23292</v>
      </c>
      <c r="R218">
        <v>23292</v>
      </c>
      <c r="S218">
        <v>2286</v>
      </c>
      <c r="T218">
        <v>2340</v>
      </c>
      <c r="U218">
        <v>2426</v>
      </c>
      <c r="V218">
        <v>2449</v>
      </c>
      <c r="W218">
        <v>2499</v>
      </c>
      <c r="X218">
        <v>2526</v>
      </c>
      <c r="Y218">
        <v>2541</v>
      </c>
      <c r="Z218">
        <v>2542</v>
      </c>
      <c r="AA218">
        <v>2812</v>
      </c>
      <c r="AB218">
        <v>2812</v>
      </c>
      <c r="AC218">
        <v>2812</v>
      </c>
      <c r="AD218">
        <v>2812</v>
      </c>
      <c r="AE218">
        <v>371</v>
      </c>
      <c r="AF218">
        <v>377</v>
      </c>
      <c r="AG218">
        <v>383</v>
      </c>
      <c r="AH218">
        <v>388</v>
      </c>
      <c r="AI218">
        <v>402</v>
      </c>
      <c r="AJ218">
        <v>416</v>
      </c>
      <c r="AK218">
        <v>436</v>
      </c>
      <c r="AL218">
        <v>443</v>
      </c>
      <c r="AM218">
        <v>553</v>
      </c>
      <c r="AN218">
        <v>553</v>
      </c>
      <c r="AO218">
        <v>553</v>
      </c>
      <c r="AP218">
        <v>553</v>
      </c>
      <c r="AQ218">
        <v>6267</v>
      </c>
      <c r="AR218">
        <v>0</v>
      </c>
      <c r="AS218">
        <v>15445</v>
      </c>
      <c r="AT218">
        <v>15076</v>
      </c>
      <c r="AU218">
        <v>2354</v>
      </c>
      <c r="AV218">
        <v>26020</v>
      </c>
      <c r="AW218">
        <v>367</v>
      </c>
      <c r="AX218">
        <v>365</v>
      </c>
      <c r="AY218">
        <v>260</v>
      </c>
      <c r="AZ218">
        <v>722</v>
      </c>
      <c r="BA218">
        <v>2284</v>
      </c>
      <c r="BB218">
        <v>2293</v>
      </c>
      <c r="BC218">
        <v>1778</v>
      </c>
      <c r="BD218">
        <v>2812</v>
      </c>
      <c r="BE218">
        <v>63</v>
      </c>
      <c r="BF218">
        <f>Table7[[#This Row],[50%]]-(Table7[[#This Row],[S50%]]+Table7[[#This Row],[I50%]])</f>
        <v>13590</v>
      </c>
      <c r="BG218" s="2">
        <f>Table7[[#This Row],[S50%]]+Table7[[#This Row],[I50%]]</f>
        <v>2657</v>
      </c>
    </row>
    <row r="219" spans="1:59" x14ac:dyDescent="0.2">
      <c r="A219">
        <v>1591105877</v>
      </c>
      <c r="B219">
        <v>240</v>
      </c>
      <c r="D219" t="s">
        <v>48</v>
      </c>
      <c r="E219" t="s">
        <v>312</v>
      </c>
      <c r="F219" t="s">
        <v>49</v>
      </c>
      <c r="G219">
        <v>16787</v>
      </c>
      <c r="H219">
        <v>18190</v>
      </c>
      <c r="I219">
        <v>18997</v>
      </c>
      <c r="J219">
        <v>19209</v>
      </c>
      <c r="K219">
        <v>19970</v>
      </c>
      <c r="L219">
        <v>20645</v>
      </c>
      <c r="M219">
        <v>23134</v>
      </c>
      <c r="N219">
        <v>23196</v>
      </c>
      <c r="O219">
        <v>23292</v>
      </c>
      <c r="P219">
        <v>23292</v>
      </c>
      <c r="Q219">
        <v>23292</v>
      </c>
      <c r="R219">
        <v>23292</v>
      </c>
      <c r="S219">
        <v>2288</v>
      </c>
      <c r="T219">
        <v>2336</v>
      </c>
      <c r="U219">
        <v>2413</v>
      </c>
      <c r="V219">
        <v>2449</v>
      </c>
      <c r="W219">
        <v>2502</v>
      </c>
      <c r="X219">
        <v>2520</v>
      </c>
      <c r="Y219">
        <v>2542</v>
      </c>
      <c r="Z219">
        <v>2555</v>
      </c>
      <c r="AA219">
        <v>2812</v>
      </c>
      <c r="AB219">
        <v>2812</v>
      </c>
      <c r="AC219">
        <v>2812</v>
      </c>
      <c r="AD219">
        <v>2812</v>
      </c>
      <c r="AE219">
        <v>373</v>
      </c>
      <c r="AF219">
        <v>381</v>
      </c>
      <c r="AG219">
        <v>386</v>
      </c>
      <c r="AH219">
        <v>388</v>
      </c>
      <c r="AI219">
        <v>402</v>
      </c>
      <c r="AJ219">
        <v>416</v>
      </c>
      <c r="AK219">
        <v>427</v>
      </c>
      <c r="AL219">
        <v>436</v>
      </c>
      <c r="AM219">
        <v>553</v>
      </c>
      <c r="AN219">
        <v>553</v>
      </c>
      <c r="AO219">
        <v>553</v>
      </c>
      <c r="AP219">
        <v>553</v>
      </c>
      <c r="AQ219">
        <v>6299</v>
      </c>
      <c r="AR219">
        <v>0</v>
      </c>
      <c r="AS219">
        <v>15445</v>
      </c>
      <c r="AT219">
        <v>15078</v>
      </c>
      <c r="AU219">
        <v>2354</v>
      </c>
      <c r="AV219">
        <v>26020</v>
      </c>
      <c r="AW219">
        <v>367</v>
      </c>
      <c r="AX219">
        <v>365</v>
      </c>
      <c r="AY219">
        <v>260</v>
      </c>
      <c r="AZ219">
        <v>722</v>
      </c>
      <c r="BA219">
        <v>2284</v>
      </c>
      <c r="BB219">
        <v>2293</v>
      </c>
      <c r="BC219">
        <v>1778</v>
      </c>
      <c r="BD219">
        <v>2812</v>
      </c>
      <c r="BE219">
        <v>63</v>
      </c>
      <c r="BF219">
        <f>Table7[[#This Row],[50%]]-(Table7[[#This Row],[S50%]]+Table7[[#This Row],[I50%]])</f>
        <v>14126</v>
      </c>
      <c r="BG219" s="2">
        <f>Table7[[#This Row],[S50%]]+Table7[[#This Row],[I50%]]</f>
        <v>2661</v>
      </c>
    </row>
    <row r="220" spans="1:59" x14ac:dyDescent="0.2">
      <c r="A220">
        <v>1591105879</v>
      </c>
      <c r="B220">
        <v>240</v>
      </c>
      <c r="D220" t="s">
        <v>48</v>
      </c>
      <c r="E220" t="s">
        <v>315</v>
      </c>
      <c r="F220" t="s">
        <v>49</v>
      </c>
      <c r="G220">
        <v>16787</v>
      </c>
      <c r="H220">
        <v>18190</v>
      </c>
      <c r="I220">
        <v>18799</v>
      </c>
      <c r="J220">
        <v>19192</v>
      </c>
      <c r="K220">
        <v>19943</v>
      </c>
      <c r="L220">
        <v>20645</v>
      </c>
      <c r="M220">
        <v>21213</v>
      </c>
      <c r="N220">
        <v>23134</v>
      </c>
      <c r="O220">
        <v>23196</v>
      </c>
      <c r="P220">
        <v>23196</v>
      </c>
      <c r="Q220">
        <v>23196</v>
      </c>
      <c r="R220">
        <v>23196</v>
      </c>
      <c r="S220">
        <v>2293</v>
      </c>
      <c r="T220">
        <v>2345</v>
      </c>
      <c r="U220">
        <v>2406</v>
      </c>
      <c r="V220">
        <v>2436</v>
      </c>
      <c r="W220">
        <v>2489</v>
      </c>
      <c r="X220">
        <v>2517</v>
      </c>
      <c r="Y220">
        <v>2542</v>
      </c>
      <c r="Z220">
        <v>2555</v>
      </c>
      <c r="AA220">
        <v>2812</v>
      </c>
      <c r="AB220">
        <v>2812</v>
      </c>
      <c r="AC220">
        <v>2812</v>
      </c>
      <c r="AD220">
        <v>2812</v>
      </c>
      <c r="AE220">
        <v>374</v>
      </c>
      <c r="AF220">
        <v>381</v>
      </c>
      <c r="AG220">
        <v>388</v>
      </c>
      <c r="AH220">
        <v>389</v>
      </c>
      <c r="AI220">
        <v>402</v>
      </c>
      <c r="AJ220">
        <v>416</v>
      </c>
      <c r="AK220">
        <v>427</v>
      </c>
      <c r="AL220">
        <v>427</v>
      </c>
      <c r="AM220">
        <v>553</v>
      </c>
      <c r="AN220">
        <v>553</v>
      </c>
      <c r="AO220">
        <v>553</v>
      </c>
      <c r="AP220">
        <v>553</v>
      </c>
      <c r="AQ220">
        <v>6332</v>
      </c>
      <c r="AR220">
        <v>0</v>
      </c>
      <c r="AS220">
        <v>15454</v>
      </c>
      <c r="AT220">
        <v>15081</v>
      </c>
      <c r="AU220">
        <v>2354</v>
      </c>
      <c r="AV220">
        <v>26020</v>
      </c>
      <c r="AW220">
        <v>367</v>
      </c>
      <c r="AX220">
        <v>365</v>
      </c>
      <c r="AY220">
        <v>260</v>
      </c>
      <c r="AZ220">
        <v>722</v>
      </c>
      <c r="BA220">
        <v>2284</v>
      </c>
      <c r="BB220">
        <v>2293</v>
      </c>
      <c r="BC220">
        <v>1778</v>
      </c>
      <c r="BD220">
        <v>2812</v>
      </c>
      <c r="BE220">
        <v>63</v>
      </c>
      <c r="BF220">
        <f>Table7[[#This Row],[50%]]-(Table7[[#This Row],[S50%]]+Table7[[#This Row],[I50%]])</f>
        <v>14120</v>
      </c>
      <c r="BG220" s="2">
        <f>Table7[[#This Row],[S50%]]+Table7[[#This Row],[I50%]]</f>
        <v>2667</v>
      </c>
    </row>
    <row r="221" spans="1:59" x14ac:dyDescent="0.2">
      <c r="A221">
        <v>1591105882</v>
      </c>
      <c r="B221">
        <v>240</v>
      </c>
      <c r="D221" t="s">
        <v>48</v>
      </c>
      <c r="E221" t="s">
        <v>62</v>
      </c>
      <c r="F221" t="s">
        <v>49</v>
      </c>
      <c r="G221">
        <v>16586</v>
      </c>
      <c r="H221">
        <v>17862</v>
      </c>
      <c r="I221">
        <v>18630</v>
      </c>
      <c r="J221">
        <v>19024</v>
      </c>
      <c r="K221">
        <v>19943</v>
      </c>
      <c r="L221">
        <v>20621</v>
      </c>
      <c r="M221">
        <v>21213</v>
      </c>
      <c r="N221">
        <v>23196</v>
      </c>
      <c r="O221">
        <v>23343</v>
      </c>
      <c r="P221">
        <v>23343</v>
      </c>
      <c r="Q221">
        <v>23343</v>
      </c>
      <c r="R221">
        <v>23343</v>
      </c>
      <c r="S221">
        <v>2293</v>
      </c>
      <c r="T221">
        <v>2352</v>
      </c>
      <c r="U221">
        <v>2407</v>
      </c>
      <c r="V221">
        <v>2437</v>
      </c>
      <c r="W221">
        <v>2488</v>
      </c>
      <c r="X221">
        <v>2517</v>
      </c>
      <c r="Y221">
        <v>2555</v>
      </c>
      <c r="Z221">
        <v>2618</v>
      </c>
      <c r="AA221">
        <v>2812</v>
      </c>
      <c r="AB221">
        <v>2812</v>
      </c>
      <c r="AC221">
        <v>2812</v>
      </c>
      <c r="AD221">
        <v>2812</v>
      </c>
      <c r="AE221">
        <v>373</v>
      </c>
      <c r="AF221">
        <v>379</v>
      </c>
      <c r="AG221">
        <v>386</v>
      </c>
      <c r="AH221">
        <v>388</v>
      </c>
      <c r="AI221">
        <v>396</v>
      </c>
      <c r="AJ221">
        <v>412</v>
      </c>
      <c r="AK221">
        <v>420</v>
      </c>
      <c r="AL221">
        <v>427</v>
      </c>
      <c r="AM221">
        <v>427</v>
      </c>
      <c r="AN221">
        <v>427</v>
      </c>
      <c r="AO221">
        <v>427</v>
      </c>
      <c r="AP221">
        <v>427</v>
      </c>
      <c r="AQ221">
        <v>6353</v>
      </c>
      <c r="AR221">
        <v>0</v>
      </c>
      <c r="AS221">
        <v>15461</v>
      </c>
      <c r="AT221">
        <v>15082</v>
      </c>
      <c r="AU221">
        <v>2354</v>
      </c>
      <c r="AV221">
        <v>26020</v>
      </c>
      <c r="AW221">
        <v>367</v>
      </c>
      <c r="AX221">
        <v>365</v>
      </c>
      <c r="AY221">
        <v>260</v>
      </c>
      <c r="AZ221">
        <v>722</v>
      </c>
      <c r="BA221">
        <v>2284</v>
      </c>
      <c r="BB221">
        <v>2293</v>
      </c>
      <c r="BC221">
        <v>1778</v>
      </c>
      <c r="BD221">
        <v>2812</v>
      </c>
      <c r="BE221">
        <v>63</v>
      </c>
      <c r="BF221">
        <f>Table7[[#This Row],[50%]]-(Table7[[#This Row],[S50%]]+Table7[[#This Row],[I50%]])</f>
        <v>13920</v>
      </c>
      <c r="BG221" s="2">
        <f>Table7[[#This Row],[S50%]]+Table7[[#This Row],[I50%]]</f>
        <v>2666</v>
      </c>
    </row>
    <row r="222" spans="1:59" x14ac:dyDescent="0.2">
      <c r="A222">
        <v>1591105884</v>
      </c>
      <c r="B222">
        <v>240</v>
      </c>
      <c r="D222" t="s">
        <v>48</v>
      </c>
      <c r="E222" t="s">
        <v>318</v>
      </c>
      <c r="F222" t="s">
        <v>49</v>
      </c>
      <c r="G222">
        <v>16347</v>
      </c>
      <c r="H222">
        <v>17834</v>
      </c>
      <c r="I222">
        <v>18412</v>
      </c>
      <c r="J222">
        <v>18926</v>
      </c>
      <c r="K222">
        <v>19940</v>
      </c>
      <c r="L222">
        <v>20621</v>
      </c>
      <c r="M222">
        <v>22046</v>
      </c>
      <c r="N222">
        <v>23196</v>
      </c>
      <c r="O222">
        <v>23343</v>
      </c>
      <c r="P222">
        <v>23343</v>
      </c>
      <c r="Q222">
        <v>23343</v>
      </c>
      <c r="R222">
        <v>23343</v>
      </c>
      <c r="S222">
        <v>2295</v>
      </c>
      <c r="T222">
        <v>2345</v>
      </c>
      <c r="U222">
        <v>2406</v>
      </c>
      <c r="V222">
        <v>2436</v>
      </c>
      <c r="W222">
        <v>2480</v>
      </c>
      <c r="X222">
        <v>2520</v>
      </c>
      <c r="Y222">
        <v>2584</v>
      </c>
      <c r="Z222">
        <v>2618</v>
      </c>
      <c r="AA222">
        <v>2812</v>
      </c>
      <c r="AB222">
        <v>2812</v>
      </c>
      <c r="AC222">
        <v>2812</v>
      </c>
      <c r="AD222">
        <v>2812</v>
      </c>
      <c r="AE222">
        <v>371</v>
      </c>
      <c r="AF222">
        <v>381</v>
      </c>
      <c r="AG222">
        <v>386</v>
      </c>
      <c r="AH222">
        <v>389</v>
      </c>
      <c r="AI222">
        <v>396</v>
      </c>
      <c r="AJ222">
        <v>413</v>
      </c>
      <c r="AK222">
        <v>427</v>
      </c>
      <c r="AL222">
        <v>427</v>
      </c>
      <c r="AM222">
        <v>437</v>
      </c>
      <c r="AN222">
        <v>437</v>
      </c>
      <c r="AO222">
        <v>437</v>
      </c>
      <c r="AP222">
        <v>437</v>
      </c>
      <c r="AQ222">
        <v>6382</v>
      </c>
      <c r="AR222">
        <v>0</v>
      </c>
      <c r="AS222">
        <v>15461</v>
      </c>
      <c r="AT222">
        <v>15084</v>
      </c>
      <c r="AU222">
        <v>2354</v>
      </c>
      <c r="AV222">
        <v>26020</v>
      </c>
      <c r="AW222">
        <v>367</v>
      </c>
      <c r="AX222">
        <v>365</v>
      </c>
      <c r="AY222">
        <v>260</v>
      </c>
      <c r="AZ222">
        <v>722</v>
      </c>
      <c r="BA222">
        <v>2284</v>
      </c>
      <c r="BB222">
        <v>2293</v>
      </c>
      <c r="BC222">
        <v>1778</v>
      </c>
      <c r="BD222">
        <v>2812</v>
      </c>
      <c r="BE222">
        <v>63</v>
      </c>
      <c r="BF222">
        <f>Table7[[#This Row],[50%]]-(Table7[[#This Row],[S50%]]+Table7[[#This Row],[I50%]])</f>
        <v>13681</v>
      </c>
      <c r="BG222" s="2">
        <f>Table7[[#This Row],[S50%]]+Table7[[#This Row],[I50%]]</f>
        <v>2666</v>
      </c>
    </row>
    <row r="223" spans="1:59" x14ac:dyDescent="0.2">
      <c r="A223">
        <v>1591105886</v>
      </c>
      <c r="B223">
        <v>240</v>
      </c>
      <c r="D223" t="s">
        <v>48</v>
      </c>
      <c r="E223" t="s">
        <v>318</v>
      </c>
      <c r="F223" t="s">
        <v>49</v>
      </c>
      <c r="G223">
        <v>16347</v>
      </c>
      <c r="H223">
        <v>18301</v>
      </c>
      <c r="I223">
        <v>18674</v>
      </c>
      <c r="J223">
        <v>19283</v>
      </c>
      <c r="K223">
        <v>19943</v>
      </c>
      <c r="L223">
        <v>20899</v>
      </c>
      <c r="M223">
        <v>22046</v>
      </c>
      <c r="N223">
        <v>22551</v>
      </c>
      <c r="O223">
        <v>23343</v>
      </c>
      <c r="P223">
        <v>23343</v>
      </c>
      <c r="Q223">
        <v>23343</v>
      </c>
      <c r="R223">
        <v>23343</v>
      </c>
      <c r="S223">
        <v>2294</v>
      </c>
      <c r="T223">
        <v>2338</v>
      </c>
      <c r="U223">
        <v>2403</v>
      </c>
      <c r="V223">
        <v>2430</v>
      </c>
      <c r="W223">
        <v>2478</v>
      </c>
      <c r="X223">
        <v>2497</v>
      </c>
      <c r="Y223">
        <v>2553</v>
      </c>
      <c r="Z223">
        <v>2584</v>
      </c>
      <c r="AA223">
        <v>2618</v>
      </c>
      <c r="AB223">
        <v>2618</v>
      </c>
      <c r="AC223">
        <v>2618</v>
      </c>
      <c r="AD223">
        <v>2618</v>
      </c>
      <c r="AE223">
        <v>371</v>
      </c>
      <c r="AF223">
        <v>380</v>
      </c>
      <c r="AG223">
        <v>385</v>
      </c>
      <c r="AH223">
        <v>388</v>
      </c>
      <c r="AI223">
        <v>397</v>
      </c>
      <c r="AJ223">
        <v>411</v>
      </c>
      <c r="AK223">
        <v>415</v>
      </c>
      <c r="AL223">
        <v>420</v>
      </c>
      <c r="AM223">
        <v>437</v>
      </c>
      <c r="AN223">
        <v>437</v>
      </c>
      <c r="AO223">
        <v>437</v>
      </c>
      <c r="AP223">
        <v>437</v>
      </c>
      <c r="AQ223">
        <v>6415</v>
      </c>
      <c r="AR223">
        <v>0</v>
      </c>
      <c r="AS223">
        <v>15464</v>
      </c>
      <c r="AT223">
        <v>15088</v>
      </c>
      <c r="AU223">
        <v>2354</v>
      </c>
      <c r="AV223">
        <v>26020</v>
      </c>
      <c r="AW223">
        <v>367</v>
      </c>
      <c r="AX223">
        <v>365</v>
      </c>
      <c r="AY223">
        <v>260</v>
      </c>
      <c r="AZ223">
        <v>722</v>
      </c>
      <c r="BA223">
        <v>2284</v>
      </c>
      <c r="BB223">
        <v>2293</v>
      </c>
      <c r="BC223">
        <v>1778</v>
      </c>
      <c r="BD223">
        <v>2812</v>
      </c>
      <c r="BE223">
        <v>63</v>
      </c>
      <c r="BF223">
        <f>Table7[[#This Row],[50%]]-(Table7[[#This Row],[S50%]]+Table7[[#This Row],[I50%]])</f>
        <v>13682</v>
      </c>
      <c r="BG223" s="2">
        <f>Table7[[#This Row],[S50%]]+Table7[[#This Row],[I50%]]</f>
        <v>2665</v>
      </c>
    </row>
    <row r="224" spans="1:59" x14ac:dyDescent="0.2">
      <c r="A224">
        <v>1591105888</v>
      </c>
      <c r="B224">
        <v>240</v>
      </c>
      <c r="D224" t="s">
        <v>48</v>
      </c>
      <c r="E224" t="s">
        <v>191</v>
      </c>
      <c r="F224" t="s">
        <v>49</v>
      </c>
      <c r="G224">
        <v>15924</v>
      </c>
      <c r="H224">
        <v>17893</v>
      </c>
      <c r="I224">
        <v>18518</v>
      </c>
      <c r="J224">
        <v>19283</v>
      </c>
      <c r="K224">
        <v>19940</v>
      </c>
      <c r="L224">
        <v>20946</v>
      </c>
      <c r="M224">
        <v>22551</v>
      </c>
      <c r="N224">
        <v>23323</v>
      </c>
      <c r="O224">
        <v>23343</v>
      </c>
      <c r="P224">
        <v>23343</v>
      </c>
      <c r="Q224">
        <v>23343</v>
      </c>
      <c r="R224">
        <v>23343</v>
      </c>
      <c r="S224">
        <v>2294</v>
      </c>
      <c r="T224">
        <v>2351</v>
      </c>
      <c r="U224">
        <v>2397</v>
      </c>
      <c r="V224">
        <v>2431</v>
      </c>
      <c r="W224">
        <v>2479</v>
      </c>
      <c r="X224">
        <v>2532</v>
      </c>
      <c r="Y224">
        <v>2584</v>
      </c>
      <c r="Z224">
        <v>2618</v>
      </c>
      <c r="AA224">
        <v>2653</v>
      </c>
      <c r="AB224">
        <v>2653</v>
      </c>
      <c r="AC224">
        <v>2653</v>
      </c>
      <c r="AD224">
        <v>2653</v>
      </c>
      <c r="AE224">
        <v>372</v>
      </c>
      <c r="AF224">
        <v>382</v>
      </c>
      <c r="AG224">
        <v>388</v>
      </c>
      <c r="AH224">
        <v>390</v>
      </c>
      <c r="AI224">
        <v>401</v>
      </c>
      <c r="AJ224">
        <v>412</v>
      </c>
      <c r="AK224">
        <v>420</v>
      </c>
      <c r="AL224">
        <v>428</v>
      </c>
      <c r="AM224">
        <v>437</v>
      </c>
      <c r="AN224">
        <v>437</v>
      </c>
      <c r="AO224">
        <v>437</v>
      </c>
      <c r="AP224">
        <v>437</v>
      </c>
      <c r="AQ224">
        <v>6444</v>
      </c>
      <c r="AR224">
        <v>0</v>
      </c>
      <c r="AS224">
        <v>15464</v>
      </c>
      <c r="AT224">
        <v>15088</v>
      </c>
      <c r="AU224">
        <v>2354</v>
      </c>
      <c r="AV224">
        <v>26020</v>
      </c>
      <c r="AW224">
        <v>367</v>
      </c>
      <c r="AX224">
        <v>365</v>
      </c>
      <c r="AY224">
        <v>260</v>
      </c>
      <c r="AZ224">
        <v>722</v>
      </c>
      <c r="BA224">
        <v>2284</v>
      </c>
      <c r="BB224">
        <v>2293</v>
      </c>
      <c r="BC224">
        <v>1778</v>
      </c>
      <c r="BD224">
        <v>2812</v>
      </c>
      <c r="BE224">
        <v>63</v>
      </c>
      <c r="BF224">
        <f>Table7[[#This Row],[50%]]-(Table7[[#This Row],[S50%]]+Table7[[#This Row],[I50%]])</f>
        <v>13258</v>
      </c>
      <c r="BG224" s="2">
        <f>Table7[[#This Row],[S50%]]+Table7[[#This Row],[I50%]]</f>
        <v>2666</v>
      </c>
    </row>
    <row r="225" spans="1:59" x14ac:dyDescent="0.2">
      <c r="A225">
        <v>1591105890</v>
      </c>
      <c r="B225">
        <v>240</v>
      </c>
      <c r="D225" t="s">
        <v>48</v>
      </c>
      <c r="E225" t="s">
        <v>62</v>
      </c>
      <c r="F225" t="s">
        <v>49</v>
      </c>
      <c r="G225">
        <v>15924</v>
      </c>
      <c r="H225">
        <v>17893</v>
      </c>
      <c r="I225">
        <v>18484</v>
      </c>
      <c r="J225">
        <v>19124</v>
      </c>
      <c r="K225">
        <v>20235</v>
      </c>
      <c r="L225">
        <v>21277</v>
      </c>
      <c r="M225">
        <v>22652</v>
      </c>
      <c r="N225">
        <v>23323</v>
      </c>
      <c r="O225">
        <v>23343</v>
      </c>
      <c r="P225">
        <v>23343</v>
      </c>
      <c r="Q225">
        <v>23343</v>
      </c>
      <c r="R225">
        <v>23343</v>
      </c>
      <c r="S225">
        <v>2295</v>
      </c>
      <c r="T225">
        <v>2377</v>
      </c>
      <c r="U225">
        <v>2409</v>
      </c>
      <c r="V225">
        <v>2435</v>
      </c>
      <c r="W225">
        <v>2482</v>
      </c>
      <c r="X225">
        <v>2547</v>
      </c>
      <c r="Y225">
        <v>2612</v>
      </c>
      <c r="Z225">
        <v>2618</v>
      </c>
      <c r="AA225">
        <v>2653</v>
      </c>
      <c r="AB225">
        <v>2653</v>
      </c>
      <c r="AC225">
        <v>2653</v>
      </c>
      <c r="AD225">
        <v>2653</v>
      </c>
      <c r="AE225">
        <v>370</v>
      </c>
      <c r="AF225">
        <v>381</v>
      </c>
      <c r="AG225">
        <v>386</v>
      </c>
      <c r="AH225">
        <v>389</v>
      </c>
      <c r="AI225">
        <v>406</v>
      </c>
      <c r="AJ225">
        <v>411</v>
      </c>
      <c r="AK225">
        <v>425</v>
      </c>
      <c r="AL225">
        <v>428</v>
      </c>
      <c r="AM225">
        <v>437</v>
      </c>
      <c r="AN225">
        <v>437</v>
      </c>
      <c r="AO225">
        <v>437</v>
      </c>
      <c r="AP225">
        <v>437</v>
      </c>
      <c r="AQ225">
        <v>6476</v>
      </c>
      <c r="AR225">
        <v>0</v>
      </c>
      <c r="AS225">
        <v>15465</v>
      </c>
      <c r="AT225">
        <v>15091</v>
      </c>
      <c r="AU225">
        <v>2354</v>
      </c>
      <c r="AV225">
        <v>26020</v>
      </c>
      <c r="AW225">
        <v>367</v>
      </c>
      <c r="AX225">
        <v>365</v>
      </c>
      <c r="AY225">
        <v>260</v>
      </c>
      <c r="AZ225">
        <v>722</v>
      </c>
      <c r="BA225">
        <v>2284</v>
      </c>
      <c r="BB225">
        <v>2293</v>
      </c>
      <c r="BC225">
        <v>1778</v>
      </c>
      <c r="BD225">
        <v>2812</v>
      </c>
      <c r="BE225">
        <v>63</v>
      </c>
      <c r="BF225">
        <f>Table7[[#This Row],[50%]]-(Table7[[#This Row],[S50%]]+Table7[[#This Row],[I50%]])</f>
        <v>13259</v>
      </c>
      <c r="BG225" s="2">
        <f>Table7[[#This Row],[S50%]]+Table7[[#This Row],[I50%]]</f>
        <v>2665</v>
      </c>
    </row>
    <row r="226" spans="1:59" x14ac:dyDescent="0.2">
      <c r="A226">
        <v>1591105892</v>
      </c>
      <c r="B226">
        <v>240</v>
      </c>
      <c r="D226" t="s">
        <v>48</v>
      </c>
      <c r="E226" t="s">
        <v>348</v>
      </c>
      <c r="F226" t="s">
        <v>49</v>
      </c>
      <c r="G226">
        <v>16048</v>
      </c>
      <c r="H226">
        <v>17526</v>
      </c>
      <c r="I226">
        <v>18484</v>
      </c>
      <c r="J226">
        <v>19100</v>
      </c>
      <c r="K226">
        <v>20489</v>
      </c>
      <c r="L226">
        <v>21080</v>
      </c>
      <c r="M226">
        <v>22652</v>
      </c>
      <c r="N226">
        <v>22702</v>
      </c>
      <c r="O226">
        <v>23323</v>
      </c>
      <c r="P226">
        <v>23323</v>
      </c>
      <c r="Q226">
        <v>23323</v>
      </c>
      <c r="R226">
        <v>23323</v>
      </c>
      <c r="S226">
        <v>2295</v>
      </c>
      <c r="T226">
        <v>2380</v>
      </c>
      <c r="U226">
        <v>2421</v>
      </c>
      <c r="V226">
        <v>2447</v>
      </c>
      <c r="W226">
        <v>2493</v>
      </c>
      <c r="X226">
        <v>2547</v>
      </c>
      <c r="Y226">
        <v>2612</v>
      </c>
      <c r="Z226">
        <v>2653</v>
      </c>
      <c r="AA226">
        <v>2674</v>
      </c>
      <c r="AB226">
        <v>2674</v>
      </c>
      <c r="AC226">
        <v>2674</v>
      </c>
      <c r="AD226">
        <v>2674</v>
      </c>
      <c r="AE226">
        <v>370</v>
      </c>
      <c r="AF226">
        <v>381</v>
      </c>
      <c r="AG226">
        <v>385</v>
      </c>
      <c r="AH226">
        <v>393</v>
      </c>
      <c r="AI226">
        <v>406</v>
      </c>
      <c r="AJ226">
        <v>421</v>
      </c>
      <c r="AK226">
        <v>428</v>
      </c>
      <c r="AL226">
        <v>437</v>
      </c>
      <c r="AM226">
        <v>445</v>
      </c>
      <c r="AN226">
        <v>445</v>
      </c>
      <c r="AO226">
        <v>445</v>
      </c>
      <c r="AP226">
        <v>445</v>
      </c>
      <c r="AQ226">
        <v>6503</v>
      </c>
      <c r="AR226">
        <v>0</v>
      </c>
      <c r="AS226">
        <v>15465</v>
      </c>
      <c r="AT226">
        <v>15093</v>
      </c>
      <c r="AU226">
        <v>2354</v>
      </c>
      <c r="AV226">
        <v>26020</v>
      </c>
      <c r="AW226">
        <v>367</v>
      </c>
      <c r="AX226">
        <v>365</v>
      </c>
      <c r="AY226">
        <v>260</v>
      </c>
      <c r="AZ226">
        <v>722</v>
      </c>
      <c r="BA226">
        <v>2284</v>
      </c>
      <c r="BB226">
        <v>2293</v>
      </c>
      <c r="BC226">
        <v>1778</v>
      </c>
      <c r="BD226">
        <v>2812</v>
      </c>
      <c r="BE226">
        <v>63</v>
      </c>
      <c r="BF226">
        <f>Table7[[#This Row],[50%]]-(Table7[[#This Row],[S50%]]+Table7[[#This Row],[I50%]])</f>
        <v>13383</v>
      </c>
      <c r="BG226" s="2">
        <f>Table7[[#This Row],[S50%]]+Table7[[#This Row],[I50%]]</f>
        <v>2665</v>
      </c>
    </row>
    <row r="227" spans="1:59" x14ac:dyDescent="0.2">
      <c r="A227">
        <v>1591105894</v>
      </c>
      <c r="B227">
        <v>240</v>
      </c>
      <c r="D227" t="s">
        <v>48</v>
      </c>
      <c r="E227" t="s">
        <v>191</v>
      </c>
      <c r="F227" t="s">
        <v>49</v>
      </c>
      <c r="G227">
        <v>16136</v>
      </c>
      <c r="H227">
        <v>17526</v>
      </c>
      <c r="I227">
        <v>18518</v>
      </c>
      <c r="J227">
        <v>19572</v>
      </c>
      <c r="K227">
        <v>20772</v>
      </c>
      <c r="L227">
        <v>21277</v>
      </c>
      <c r="M227">
        <v>22652</v>
      </c>
      <c r="N227">
        <v>22702</v>
      </c>
      <c r="O227">
        <v>23323</v>
      </c>
      <c r="P227">
        <v>23323</v>
      </c>
      <c r="Q227">
        <v>23323</v>
      </c>
      <c r="R227">
        <v>23323</v>
      </c>
      <c r="S227">
        <v>2290</v>
      </c>
      <c r="T227">
        <v>2386</v>
      </c>
      <c r="U227">
        <v>2421</v>
      </c>
      <c r="V227">
        <v>2447</v>
      </c>
      <c r="W227">
        <v>2493</v>
      </c>
      <c r="X227">
        <v>2540</v>
      </c>
      <c r="Y227">
        <v>2612</v>
      </c>
      <c r="Z227">
        <v>2653</v>
      </c>
      <c r="AA227">
        <v>2674</v>
      </c>
      <c r="AB227">
        <v>2674</v>
      </c>
      <c r="AC227">
        <v>2674</v>
      </c>
      <c r="AD227">
        <v>2674</v>
      </c>
      <c r="AE227">
        <v>368</v>
      </c>
      <c r="AF227">
        <v>378</v>
      </c>
      <c r="AG227">
        <v>385</v>
      </c>
      <c r="AH227">
        <v>390</v>
      </c>
      <c r="AI227">
        <v>406</v>
      </c>
      <c r="AJ227">
        <v>411</v>
      </c>
      <c r="AK227">
        <v>426</v>
      </c>
      <c r="AL227">
        <v>428</v>
      </c>
      <c r="AM227">
        <v>445</v>
      </c>
      <c r="AN227">
        <v>445</v>
      </c>
      <c r="AO227">
        <v>445</v>
      </c>
      <c r="AP227">
        <v>445</v>
      </c>
      <c r="AQ227">
        <v>6534</v>
      </c>
      <c r="AR227">
        <v>0</v>
      </c>
      <c r="AS227">
        <v>15469</v>
      </c>
      <c r="AT227">
        <v>15097</v>
      </c>
      <c r="AU227">
        <v>2354</v>
      </c>
      <c r="AV227">
        <v>26020</v>
      </c>
      <c r="AW227">
        <v>367</v>
      </c>
      <c r="AX227">
        <v>365</v>
      </c>
      <c r="AY227">
        <v>260</v>
      </c>
      <c r="AZ227">
        <v>722</v>
      </c>
      <c r="BA227">
        <v>2284</v>
      </c>
      <c r="BB227">
        <v>2293</v>
      </c>
      <c r="BC227">
        <v>1778</v>
      </c>
      <c r="BD227">
        <v>2812</v>
      </c>
      <c r="BE227">
        <v>63</v>
      </c>
      <c r="BF227">
        <f>Table7[[#This Row],[50%]]-(Table7[[#This Row],[S50%]]+Table7[[#This Row],[I50%]])</f>
        <v>13478</v>
      </c>
      <c r="BG227" s="2">
        <f>Table7[[#This Row],[S50%]]+Table7[[#This Row],[I50%]]</f>
        <v>2658</v>
      </c>
    </row>
    <row r="228" spans="1:59" x14ac:dyDescent="0.2">
      <c r="A228">
        <v>1591105896</v>
      </c>
      <c r="B228">
        <v>240</v>
      </c>
      <c r="D228" t="s">
        <v>48</v>
      </c>
      <c r="E228" t="s">
        <v>318</v>
      </c>
      <c r="F228" t="s">
        <v>49</v>
      </c>
      <c r="G228">
        <v>15790</v>
      </c>
      <c r="H228">
        <v>17272</v>
      </c>
      <c r="I228">
        <v>18050</v>
      </c>
      <c r="J228">
        <v>19171</v>
      </c>
      <c r="K228">
        <v>20846</v>
      </c>
      <c r="L228">
        <v>21635</v>
      </c>
      <c r="M228">
        <v>22702</v>
      </c>
      <c r="N228">
        <v>22955</v>
      </c>
      <c r="O228">
        <v>23323</v>
      </c>
      <c r="P228">
        <v>23323</v>
      </c>
      <c r="Q228">
        <v>23323</v>
      </c>
      <c r="R228">
        <v>23323</v>
      </c>
      <c r="S228">
        <v>2281</v>
      </c>
      <c r="T228">
        <v>2376</v>
      </c>
      <c r="U228">
        <v>2421</v>
      </c>
      <c r="V228">
        <v>2447</v>
      </c>
      <c r="W228">
        <v>2500</v>
      </c>
      <c r="X228">
        <v>2559</v>
      </c>
      <c r="Y228">
        <v>2627</v>
      </c>
      <c r="Z228">
        <v>2653</v>
      </c>
      <c r="AA228">
        <v>2674</v>
      </c>
      <c r="AB228">
        <v>2674</v>
      </c>
      <c r="AC228">
        <v>2674</v>
      </c>
      <c r="AD228">
        <v>2674</v>
      </c>
      <c r="AE228">
        <v>367</v>
      </c>
      <c r="AF228">
        <v>376</v>
      </c>
      <c r="AG228">
        <v>382</v>
      </c>
      <c r="AH228">
        <v>386</v>
      </c>
      <c r="AI228">
        <v>404</v>
      </c>
      <c r="AJ228">
        <v>411</v>
      </c>
      <c r="AK228">
        <v>425</v>
      </c>
      <c r="AL228">
        <v>426</v>
      </c>
      <c r="AM228">
        <v>445</v>
      </c>
      <c r="AN228">
        <v>445</v>
      </c>
      <c r="AO228">
        <v>445</v>
      </c>
      <c r="AP228">
        <v>445</v>
      </c>
      <c r="AQ228">
        <v>6565</v>
      </c>
      <c r="AR228">
        <v>0</v>
      </c>
      <c r="AS228">
        <v>15467</v>
      </c>
      <c r="AT228">
        <v>15095</v>
      </c>
      <c r="AU228">
        <v>2354</v>
      </c>
      <c r="AV228">
        <v>26020</v>
      </c>
      <c r="AW228">
        <v>367</v>
      </c>
      <c r="AX228">
        <v>365</v>
      </c>
      <c r="AY228">
        <v>260</v>
      </c>
      <c r="AZ228">
        <v>722</v>
      </c>
      <c r="BA228">
        <v>2284</v>
      </c>
      <c r="BB228">
        <v>2293</v>
      </c>
      <c r="BC228">
        <v>1778</v>
      </c>
      <c r="BD228">
        <v>2812</v>
      </c>
      <c r="BE228">
        <v>63</v>
      </c>
      <c r="BF228">
        <f>Table7[[#This Row],[50%]]-(Table7[[#This Row],[S50%]]+Table7[[#This Row],[I50%]])</f>
        <v>13142</v>
      </c>
      <c r="BG228" s="2">
        <f>Table7[[#This Row],[S50%]]+Table7[[#This Row],[I50%]]</f>
        <v>2648</v>
      </c>
    </row>
    <row r="229" spans="1:59" x14ac:dyDescent="0.2">
      <c r="A229">
        <v>1591105898</v>
      </c>
      <c r="B229">
        <v>240</v>
      </c>
      <c r="D229" t="s">
        <v>48</v>
      </c>
      <c r="E229" t="s">
        <v>320</v>
      </c>
      <c r="F229" t="s">
        <v>49</v>
      </c>
      <c r="G229">
        <v>16109</v>
      </c>
      <c r="H229">
        <v>17272</v>
      </c>
      <c r="I229">
        <v>18007</v>
      </c>
      <c r="J229">
        <v>18796</v>
      </c>
      <c r="K229">
        <v>20766</v>
      </c>
      <c r="L229">
        <v>21260</v>
      </c>
      <c r="M229">
        <v>22702</v>
      </c>
      <c r="N229">
        <v>22955</v>
      </c>
      <c r="O229">
        <v>23114</v>
      </c>
      <c r="P229">
        <v>23114</v>
      </c>
      <c r="Q229">
        <v>23114</v>
      </c>
      <c r="R229">
        <v>23114</v>
      </c>
      <c r="S229">
        <v>2274</v>
      </c>
      <c r="T229">
        <v>2379</v>
      </c>
      <c r="U229">
        <v>2422</v>
      </c>
      <c r="V229">
        <v>2448</v>
      </c>
      <c r="W229">
        <v>2497</v>
      </c>
      <c r="X229">
        <v>2549</v>
      </c>
      <c r="Y229">
        <v>2590</v>
      </c>
      <c r="Z229">
        <v>2627</v>
      </c>
      <c r="AA229">
        <v>2674</v>
      </c>
      <c r="AB229">
        <v>2674</v>
      </c>
      <c r="AC229">
        <v>2674</v>
      </c>
      <c r="AD229">
        <v>2674</v>
      </c>
      <c r="AE229">
        <v>363</v>
      </c>
      <c r="AF229">
        <v>376</v>
      </c>
      <c r="AG229">
        <v>381</v>
      </c>
      <c r="AH229">
        <v>386</v>
      </c>
      <c r="AI229">
        <v>395</v>
      </c>
      <c r="AJ229">
        <v>411</v>
      </c>
      <c r="AK229">
        <v>426</v>
      </c>
      <c r="AL229">
        <v>429</v>
      </c>
      <c r="AM229">
        <v>445</v>
      </c>
      <c r="AN229">
        <v>445</v>
      </c>
      <c r="AO229">
        <v>445</v>
      </c>
      <c r="AP229">
        <v>445</v>
      </c>
      <c r="AQ229">
        <v>6595</v>
      </c>
      <c r="AR229">
        <v>0</v>
      </c>
      <c r="AS229">
        <v>15481</v>
      </c>
      <c r="AT229">
        <v>15099</v>
      </c>
      <c r="AU229">
        <v>2354</v>
      </c>
      <c r="AV229">
        <v>26020</v>
      </c>
      <c r="AW229">
        <v>367</v>
      </c>
      <c r="AX229">
        <v>365</v>
      </c>
      <c r="AY229">
        <v>260</v>
      </c>
      <c r="AZ229">
        <v>722</v>
      </c>
      <c r="BA229">
        <v>2284</v>
      </c>
      <c r="BB229">
        <v>2293</v>
      </c>
      <c r="BC229">
        <v>1778</v>
      </c>
      <c r="BD229">
        <v>2812</v>
      </c>
      <c r="BE229">
        <v>63</v>
      </c>
      <c r="BF229">
        <f>Table7[[#This Row],[50%]]-(Table7[[#This Row],[S50%]]+Table7[[#This Row],[I50%]])</f>
        <v>13472</v>
      </c>
      <c r="BG229" s="2">
        <f>Table7[[#This Row],[S50%]]+Table7[[#This Row],[I50%]]</f>
        <v>2637</v>
      </c>
    </row>
    <row r="230" spans="1:59" x14ac:dyDescent="0.2">
      <c r="A230">
        <v>1591105900</v>
      </c>
      <c r="B230">
        <v>240</v>
      </c>
      <c r="D230" t="s">
        <v>48</v>
      </c>
      <c r="E230" t="s">
        <v>257</v>
      </c>
      <c r="F230" t="s">
        <v>49</v>
      </c>
      <c r="G230">
        <v>16084</v>
      </c>
      <c r="H230">
        <v>17422</v>
      </c>
      <c r="I230">
        <v>18153</v>
      </c>
      <c r="J230">
        <v>18908</v>
      </c>
      <c r="K230">
        <v>20766</v>
      </c>
      <c r="L230">
        <v>21430</v>
      </c>
      <c r="M230">
        <v>21803</v>
      </c>
      <c r="N230">
        <v>22955</v>
      </c>
      <c r="O230">
        <v>23114</v>
      </c>
      <c r="P230">
        <v>23114</v>
      </c>
      <c r="Q230">
        <v>23114</v>
      </c>
      <c r="R230">
        <v>23114</v>
      </c>
      <c r="S230">
        <v>2271</v>
      </c>
      <c r="T230">
        <v>2367</v>
      </c>
      <c r="U230">
        <v>2424</v>
      </c>
      <c r="V230">
        <v>2448</v>
      </c>
      <c r="W230">
        <v>2500</v>
      </c>
      <c r="X230">
        <v>2543</v>
      </c>
      <c r="Y230">
        <v>2590</v>
      </c>
      <c r="Z230">
        <v>2627</v>
      </c>
      <c r="AA230">
        <v>2664</v>
      </c>
      <c r="AB230">
        <v>2664</v>
      </c>
      <c r="AC230">
        <v>2664</v>
      </c>
      <c r="AD230">
        <v>2664</v>
      </c>
      <c r="AE230">
        <v>364</v>
      </c>
      <c r="AF230">
        <v>377</v>
      </c>
      <c r="AG230">
        <v>383</v>
      </c>
      <c r="AH230">
        <v>387</v>
      </c>
      <c r="AI230">
        <v>395</v>
      </c>
      <c r="AJ230">
        <v>404</v>
      </c>
      <c r="AK230">
        <v>411</v>
      </c>
      <c r="AL230">
        <v>426</v>
      </c>
      <c r="AM230">
        <v>429</v>
      </c>
      <c r="AN230">
        <v>429</v>
      </c>
      <c r="AO230">
        <v>429</v>
      </c>
      <c r="AP230">
        <v>429</v>
      </c>
      <c r="AQ230">
        <v>6624</v>
      </c>
      <c r="AR230">
        <v>0</v>
      </c>
      <c r="AS230">
        <v>15483</v>
      </c>
      <c r="AT230">
        <v>15101</v>
      </c>
      <c r="AU230">
        <v>2354</v>
      </c>
      <c r="AV230">
        <v>26020</v>
      </c>
      <c r="AW230">
        <v>367</v>
      </c>
      <c r="AX230">
        <v>365</v>
      </c>
      <c r="AY230">
        <v>260</v>
      </c>
      <c r="AZ230">
        <v>722</v>
      </c>
      <c r="BA230">
        <v>2284</v>
      </c>
      <c r="BB230">
        <v>2293</v>
      </c>
      <c r="BC230">
        <v>1778</v>
      </c>
      <c r="BD230">
        <v>2812</v>
      </c>
      <c r="BE230">
        <v>63</v>
      </c>
      <c r="BF230">
        <f>Table7[[#This Row],[50%]]-(Table7[[#This Row],[S50%]]+Table7[[#This Row],[I50%]])</f>
        <v>13449</v>
      </c>
      <c r="BG230" s="2">
        <f>Table7[[#This Row],[S50%]]+Table7[[#This Row],[I50%]]</f>
        <v>2635</v>
      </c>
    </row>
    <row r="231" spans="1:59" x14ac:dyDescent="0.2">
      <c r="A231">
        <v>1591105903</v>
      </c>
      <c r="B231">
        <v>240</v>
      </c>
      <c r="D231" t="s">
        <v>48</v>
      </c>
      <c r="E231" t="s">
        <v>320</v>
      </c>
      <c r="F231" t="s">
        <v>49</v>
      </c>
      <c r="G231">
        <v>16172</v>
      </c>
      <c r="H231">
        <v>17469</v>
      </c>
      <c r="I231">
        <v>18352</v>
      </c>
      <c r="J231">
        <v>18899</v>
      </c>
      <c r="K231">
        <v>20624</v>
      </c>
      <c r="L231">
        <v>21430</v>
      </c>
      <c r="M231">
        <v>22955</v>
      </c>
      <c r="N231">
        <v>22977</v>
      </c>
      <c r="O231">
        <v>23114</v>
      </c>
      <c r="P231">
        <v>23114</v>
      </c>
      <c r="Q231">
        <v>23114</v>
      </c>
      <c r="R231">
        <v>23114</v>
      </c>
      <c r="S231">
        <v>2274</v>
      </c>
      <c r="T231">
        <v>2376</v>
      </c>
      <c r="U231">
        <v>2424</v>
      </c>
      <c r="V231">
        <v>2448</v>
      </c>
      <c r="W231">
        <v>2503</v>
      </c>
      <c r="X231">
        <v>2543</v>
      </c>
      <c r="Y231">
        <v>2627</v>
      </c>
      <c r="Z231">
        <v>2639</v>
      </c>
      <c r="AA231">
        <v>2664</v>
      </c>
      <c r="AB231">
        <v>2664</v>
      </c>
      <c r="AC231">
        <v>2664</v>
      </c>
      <c r="AD231">
        <v>2664</v>
      </c>
      <c r="AE231">
        <v>367</v>
      </c>
      <c r="AF231">
        <v>378</v>
      </c>
      <c r="AG231">
        <v>387</v>
      </c>
      <c r="AH231">
        <v>389</v>
      </c>
      <c r="AI231">
        <v>395</v>
      </c>
      <c r="AJ231">
        <v>404</v>
      </c>
      <c r="AK231">
        <v>415</v>
      </c>
      <c r="AL231">
        <v>426</v>
      </c>
      <c r="AM231">
        <v>429</v>
      </c>
      <c r="AN231">
        <v>429</v>
      </c>
      <c r="AO231">
        <v>429</v>
      </c>
      <c r="AP231">
        <v>429</v>
      </c>
      <c r="AQ231">
        <v>6653</v>
      </c>
      <c r="AR231">
        <v>0</v>
      </c>
      <c r="AS231">
        <v>15490</v>
      </c>
      <c r="AT231">
        <v>15106</v>
      </c>
      <c r="AU231">
        <v>2354</v>
      </c>
      <c r="AV231">
        <v>26020</v>
      </c>
      <c r="AW231">
        <v>367</v>
      </c>
      <c r="AX231">
        <v>365</v>
      </c>
      <c r="AY231">
        <v>260</v>
      </c>
      <c r="AZ231">
        <v>722</v>
      </c>
      <c r="BA231">
        <v>2284</v>
      </c>
      <c r="BB231">
        <v>2293</v>
      </c>
      <c r="BC231">
        <v>1778</v>
      </c>
      <c r="BD231">
        <v>2812</v>
      </c>
      <c r="BE231">
        <v>63</v>
      </c>
      <c r="BF231">
        <f>Table7[[#This Row],[50%]]-(Table7[[#This Row],[S50%]]+Table7[[#This Row],[I50%]])</f>
        <v>13531</v>
      </c>
      <c r="BG231" s="2">
        <f>Table7[[#This Row],[S50%]]+Table7[[#This Row],[I50%]]</f>
        <v>2641</v>
      </c>
    </row>
    <row r="232" spans="1:59" x14ac:dyDescent="0.2">
      <c r="A232">
        <v>1591105905</v>
      </c>
      <c r="B232">
        <v>240</v>
      </c>
      <c r="D232" t="s">
        <v>48</v>
      </c>
      <c r="E232" t="s">
        <v>320</v>
      </c>
      <c r="F232" t="s">
        <v>49</v>
      </c>
      <c r="G232">
        <v>16172</v>
      </c>
      <c r="H232">
        <v>17565</v>
      </c>
      <c r="I232">
        <v>18400</v>
      </c>
      <c r="J232">
        <v>18796</v>
      </c>
      <c r="K232">
        <v>19864</v>
      </c>
      <c r="L232">
        <v>21260</v>
      </c>
      <c r="M232">
        <v>21725</v>
      </c>
      <c r="N232">
        <v>22977</v>
      </c>
      <c r="O232">
        <v>23114</v>
      </c>
      <c r="P232">
        <v>23114</v>
      </c>
      <c r="Q232">
        <v>23114</v>
      </c>
      <c r="R232">
        <v>23114</v>
      </c>
      <c r="S232">
        <v>2272</v>
      </c>
      <c r="T232">
        <v>2349</v>
      </c>
      <c r="U232">
        <v>2423</v>
      </c>
      <c r="V232">
        <v>2448</v>
      </c>
      <c r="W232">
        <v>2479</v>
      </c>
      <c r="X232">
        <v>2543</v>
      </c>
      <c r="Y232">
        <v>2622</v>
      </c>
      <c r="Z232">
        <v>2639</v>
      </c>
      <c r="AA232">
        <v>2664</v>
      </c>
      <c r="AB232">
        <v>2664</v>
      </c>
      <c r="AC232">
        <v>2664</v>
      </c>
      <c r="AD232">
        <v>2664</v>
      </c>
      <c r="AE232">
        <v>366</v>
      </c>
      <c r="AF232">
        <v>376</v>
      </c>
      <c r="AG232">
        <v>385</v>
      </c>
      <c r="AH232">
        <v>389</v>
      </c>
      <c r="AI232">
        <v>395</v>
      </c>
      <c r="AJ232">
        <v>404</v>
      </c>
      <c r="AK232">
        <v>415</v>
      </c>
      <c r="AL232">
        <v>426</v>
      </c>
      <c r="AM232">
        <v>429</v>
      </c>
      <c r="AN232">
        <v>429</v>
      </c>
      <c r="AO232">
        <v>429</v>
      </c>
      <c r="AP232">
        <v>429</v>
      </c>
      <c r="AQ232">
        <v>6681</v>
      </c>
      <c r="AR232">
        <v>0</v>
      </c>
      <c r="AS232">
        <v>15490</v>
      </c>
      <c r="AT232">
        <v>15104</v>
      </c>
      <c r="AU232">
        <v>2354</v>
      </c>
      <c r="AV232">
        <v>26020</v>
      </c>
      <c r="AW232">
        <v>367</v>
      </c>
      <c r="AX232">
        <v>365</v>
      </c>
      <c r="AY232">
        <v>260</v>
      </c>
      <c r="AZ232">
        <v>722</v>
      </c>
      <c r="BA232">
        <v>2284</v>
      </c>
      <c r="BB232">
        <v>2293</v>
      </c>
      <c r="BC232">
        <v>1778</v>
      </c>
      <c r="BD232">
        <v>2812</v>
      </c>
      <c r="BE232">
        <v>63</v>
      </c>
      <c r="BF232">
        <f>Table7[[#This Row],[50%]]-(Table7[[#This Row],[S50%]]+Table7[[#This Row],[I50%]])</f>
        <v>13534</v>
      </c>
      <c r="BG232" s="2">
        <f>Table7[[#This Row],[S50%]]+Table7[[#This Row],[I50%]]</f>
        <v>2638</v>
      </c>
    </row>
    <row r="233" spans="1:59" x14ac:dyDescent="0.2">
      <c r="A233">
        <v>1591105907</v>
      </c>
      <c r="B233">
        <v>240</v>
      </c>
      <c r="D233" t="s">
        <v>48</v>
      </c>
      <c r="E233" t="s">
        <v>318</v>
      </c>
      <c r="F233" t="s">
        <v>49</v>
      </c>
      <c r="G233">
        <v>15864</v>
      </c>
      <c r="H233">
        <v>17465</v>
      </c>
      <c r="I233">
        <v>18350</v>
      </c>
      <c r="J233">
        <v>18511</v>
      </c>
      <c r="K233">
        <v>19495</v>
      </c>
      <c r="L233">
        <v>20979</v>
      </c>
      <c r="M233">
        <v>22133</v>
      </c>
      <c r="N233">
        <v>22977</v>
      </c>
      <c r="O233">
        <v>23114</v>
      </c>
      <c r="P233">
        <v>23114</v>
      </c>
      <c r="Q233">
        <v>23114</v>
      </c>
      <c r="R233">
        <v>23114</v>
      </c>
      <c r="S233">
        <v>2275</v>
      </c>
      <c r="T233">
        <v>2343</v>
      </c>
      <c r="U233">
        <v>2420</v>
      </c>
      <c r="V233">
        <v>2433</v>
      </c>
      <c r="W233">
        <v>2469</v>
      </c>
      <c r="X233">
        <v>2518</v>
      </c>
      <c r="Y233">
        <v>2622</v>
      </c>
      <c r="Z233">
        <v>2639</v>
      </c>
      <c r="AA233">
        <v>2664</v>
      </c>
      <c r="AB233">
        <v>2664</v>
      </c>
      <c r="AC233">
        <v>2664</v>
      </c>
      <c r="AD233">
        <v>2664</v>
      </c>
      <c r="AE233">
        <v>366</v>
      </c>
      <c r="AF233">
        <v>375</v>
      </c>
      <c r="AG233">
        <v>384</v>
      </c>
      <c r="AH233">
        <v>387</v>
      </c>
      <c r="AI233">
        <v>393</v>
      </c>
      <c r="AJ233">
        <v>402</v>
      </c>
      <c r="AK233">
        <v>409</v>
      </c>
      <c r="AL233">
        <v>415</v>
      </c>
      <c r="AM233">
        <v>456</v>
      </c>
      <c r="AN233">
        <v>456</v>
      </c>
      <c r="AO233">
        <v>456</v>
      </c>
      <c r="AP233">
        <v>456</v>
      </c>
      <c r="AQ233">
        <v>6713</v>
      </c>
      <c r="AR233">
        <v>0</v>
      </c>
      <c r="AS233">
        <v>15490</v>
      </c>
      <c r="AT233">
        <v>15105</v>
      </c>
      <c r="AU233">
        <v>2354</v>
      </c>
      <c r="AV233">
        <v>26020</v>
      </c>
      <c r="AW233">
        <v>367</v>
      </c>
      <c r="AX233">
        <v>365</v>
      </c>
      <c r="AY233">
        <v>260</v>
      </c>
      <c r="AZ233">
        <v>722</v>
      </c>
      <c r="BA233">
        <v>2284</v>
      </c>
      <c r="BB233">
        <v>2293</v>
      </c>
      <c r="BC233">
        <v>1778</v>
      </c>
      <c r="BD233">
        <v>2812</v>
      </c>
      <c r="BE233">
        <v>63</v>
      </c>
      <c r="BF233">
        <f>Table7[[#This Row],[50%]]-(Table7[[#This Row],[S50%]]+Table7[[#This Row],[I50%]])</f>
        <v>13223</v>
      </c>
      <c r="BG233" s="2">
        <f>Table7[[#This Row],[S50%]]+Table7[[#This Row],[I50%]]</f>
        <v>2641</v>
      </c>
    </row>
    <row r="234" spans="1:59" x14ac:dyDescent="0.2">
      <c r="A234">
        <v>1591105909</v>
      </c>
      <c r="B234">
        <v>240</v>
      </c>
      <c r="D234" t="s">
        <v>48</v>
      </c>
      <c r="E234" t="s">
        <v>320</v>
      </c>
      <c r="F234" t="s">
        <v>49</v>
      </c>
      <c r="G234">
        <v>15924</v>
      </c>
      <c r="H234">
        <v>17470</v>
      </c>
      <c r="I234">
        <v>18325</v>
      </c>
      <c r="J234">
        <v>18511</v>
      </c>
      <c r="K234">
        <v>19570</v>
      </c>
      <c r="L234">
        <v>20440</v>
      </c>
      <c r="M234">
        <v>21861</v>
      </c>
      <c r="N234">
        <v>22133</v>
      </c>
      <c r="O234">
        <v>22977</v>
      </c>
      <c r="P234">
        <v>22977</v>
      </c>
      <c r="Q234">
        <v>22977</v>
      </c>
      <c r="R234">
        <v>22977</v>
      </c>
      <c r="S234">
        <v>2283</v>
      </c>
      <c r="T234">
        <v>2343</v>
      </c>
      <c r="U234">
        <v>2422</v>
      </c>
      <c r="V234">
        <v>2449</v>
      </c>
      <c r="W234">
        <v>2480</v>
      </c>
      <c r="X234">
        <v>2522</v>
      </c>
      <c r="Y234">
        <v>2622</v>
      </c>
      <c r="Z234">
        <v>2639</v>
      </c>
      <c r="AA234">
        <v>2664</v>
      </c>
      <c r="AB234">
        <v>2664</v>
      </c>
      <c r="AC234">
        <v>2664</v>
      </c>
      <c r="AD234">
        <v>2664</v>
      </c>
      <c r="AE234">
        <v>366</v>
      </c>
      <c r="AF234">
        <v>377</v>
      </c>
      <c r="AG234">
        <v>385</v>
      </c>
      <c r="AH234">
        <v>386</v>
      </c>
      <c r="AI234">
        <v>392</v>
      </c>
      <c r="AJ234">
        <v>402</v>
      </c>
      <c r="AK234">
        <v>415</v>
      </c>
      <c r="AL234">
        <v>428</v>
      </c>
      <c r="AM234">
        <v>456</v>
      </c>
      <c r="AN234">
        <v>456</v>
      </c>
      <c r="AO234">
        <v>456</v>
      </c>
      <c r="AP234">
        <v>456</v>
      </c>
      <c r="AQ234">
        <v>6743</v>
      </c>
      <c r="AR234">
        <v>0</v>
      </c>
      <c r="AS234">
        <v>15490</v>
      </c>
      <c r="AT234">
        <v>15106</v>
      </c>
      <c r="AU234">
        <v>2354</v>
      </c>
      <c r="AV234">
        <v>26020</v>
      </c>
      <c r="AW234">
        <v>367</v>
      </c>
      <c r="AX234">
        <v>365</v>
      </c>
      <c r="AY234">
        <v>260</v>
      </c>
      <c r="AZ234">
        <v>722</v>
      </c>
      <c r="BA234">
        <v>2284</v>
      </c>
      <c r="BB234">
        <v>2293</v>
      </c>
      <c r="BC234">
        <v>1778</v>
      </c>
      <c r="BD234">
        <v>2812</v>
      </c>
      <c r="BE234">
        <v>63</v>
      </c>
      <c r="BF234">
        <f>Table7[[#This Row],[50%]]-(Table7[[#This Row],[S50%]]+Table7[[#This Row],[I50%]])</f>
        <v>13275</v>
      </c>
      <c r="BG234" s="2">
        <f>Table7[[#This Row],[S50%]]+Table7[[#This Row],[I50%]]</f>
        <v>2649</v>
      </c>
    </row>
    <row r="235" spans="1:59" x14ac:dyDescent="0.2">
      <c r="A235">
        <v>1591105911</v>
      </c>
      <c r="B235">
        <v>240</v>
      </c>
      <c r="D235" t="s">
        <v>48</v>
      </c>
      <c r="E235" t="s">
        <v>191</v>
      </c>
      <c r="F235" t="s">
        <v>49</v>
      </c>
      <c r="G235">
        <v>15672</v>
      </c>
      <c r="H235">
        <v>17470</v>
      </c>
      <c r="I235">
        <v>18316</v>
      </c>
      <c r="J235">
        <v>18511</v>
      </c>
      <c r="K235">
        <v>19584</v>
      </c>
      <c r="L235">
        <v>20597</v>
      </c>
      <c r="M235">
        <v>21750</v>
      </c>
      <c r="N235">
        <v>21861</v>
      </c>
      <c r="O235">
        <v>22133</v>
      </c>
      <c r="P235">
        <v>22133</v>
      </c>
      <c r="Q235">
        <v>22133</v>
      </c>
      <c r="R235">
        <v>22133</v>
      </c>
      <c r="S235">
        <v>2295</v>
      </c>
      <c r="T235">
        <v>2349</v>
      </c>
      <c r="U235">
        <v>2425</v>
      </c>
      <c r="V235">
        <v>2449</v>
      </c>
      <c r="W235">
        <v>2482</v>
      </c>
      <c r="X235">
        <v>2518</v>
      </c>
      <c r="Y235">
        <v>2622</v>
      </c>
      <c r="Z235">
        <v>2631</v>
      </c>
      <c r="AA235">
        <v>2643</v>
      </c>
      <c r="AB235">
        <v>2643</v>
      </c>
      <c r="AC235">
        <v>2643</v>
      </c>
      <c r="AD235">
        <v>2643</v>
      </c>
      <c r="AE235">
        <v>364</v>
      </c>
      <c r="AF235">
        <v>377</v>
      </c>
      <c r="AG235">
        <v>385</v>
      </c>
      <c r="AH235">
        <v>387</v>
      </c>
      <c r="AI235">
        <v>391</v>
      </c>
      <c r="AJ235">
        <v>407</v>
      </c>
      <c r="AK235">
        <v>424</v>
      </c>
      <c r="AL235">
        <v>428</v>
      </c>
      <c r="AM235">
        <v>456</v>
      </c>
      <c r="AN235">
        <v>456</v>
      </c>
      <c r="AO235">
        <v>456</v>
      </c>
      <c r="AP235">
        <v>456</v>
      </c>
      <c r="AQ235">
        <v>6777</v>
      </c>
      <c r="AR235">
        <v>0</v>
      </c>
      <c r="AS235">
        <v>15490</v>
      </c>
      <c r="AT235">
        <v>15107</v>
      </c>
      <c r="AU235">
        <v>2354</v>
      </c>
      <c r="AV235">
        <v>26020</v>
      </c>
      <c r="AW235">
        <v>367</v>
      </c>
      <c r="AX235">
        <v>365</v>
      </c>
      <c r="AY235">
        <v>260</v>
      </c>
      <c r="AZ235">
        <v>722</v>
      </c>
      <c r="BA235">
        <v>2284</v>
      </c>
      <c r="BB235">
        <v>2293</v>
      </c>
      <c r="BC235">
        <v>1778</v>
      </c>
      <c r="BD235">
        <v>2812</v>
      </c>
      <c r="BE235">
        <v>63</v>
      </c>
      <c r="BF235">
        <f>Table7[[#This Row],[50%]]-(Table7[[#This Row],[S50%]]+Table7[[#This Row],[I50%]])</f>
        <v>13013</v>
      </c>
      <c r="BG235" s="2">
        <f>Table7[[#This Row],[S50%]]+Table7[[#This Row],[I50%]]</f>
        <v>2659</v>
      </c>
    </row>
    <row r="236" spans="1:59" x14ac:dyDescent="0.2">
      <c r="A236">
        <v>1591105913</v>
      </c>
      <c r="B236">
        <v>240</v>
      </c>
      <c r="D236" t="s">
        <v>48</v>
      </c>
      <c r="E236" t="s">
        <v>320</v>
      </c>
      <c r="F236" t="s">
        <v>49</v>
      </c>
      <c r="G236">
        <v>16045</v>
      </c>
      <c r="H236">
        <v>17949</v>
      </c>
      <c r="I236">
        <v>18325</v>
      </c>
      <c r="J236">
        <v>18781</v>
      </c>
      <c r="K236">
        <v>19718</v>
      </c>
      <c r="L236">
        <v>20597</v>
      </c>
      <c r="M236">
        <v>21750</v>
      </c>
      <c r="N236">
        <v>21861</v>
      </c>
      <c r="O236">
        <v>22133</v>
      </c>
      <c r="P236">
        <v>22133</v>
      </c>
      <c r="Q236">
        <v>22133</v>
      </c>
      <c r="R236">
        <v>22133</v>
      </c>
      <c r="S236">
        <v>2297</v>
      </c>
      <c r="T236">
        <v>2353</v>
      </c>
      <c r="U236">
        <v>2430</v>
      </c>
      <c r="V236">
        <v>2451</v>
      </c>
      <c r="W236">
        <v>2486</v>
      </c>
      <c r="X236">
        <v>2527</v>
      </c>
      <c r="Y236">
        <v>2622</v>
      </c>
      <c r="Z236">
        <v>2631</v>
      </c>
      <c r="AA236">
        <v>2643</v>
      </c>
      <c r="AB236">
        <v>2643</v>
      </c>
      <c r="AC236">
        <v>2643</v>
      </c>
      <c r="AD236">
        <v>2643</v>
      </c>
      <c r="AE236">
        <v>366</v>
      </c>
      <c r="AF236">
        <v>377</v>
      </c>
      <c r="AG236">
        <v>385</v>
      </c>
      <c r="AH236">
        <v>386</v>
      </c>
      <c r="AI236">
        <v>391</v>
      </c>
      <c r="AJ236">
        <v>403</v>
      </c>
      <c r="AK236">
        <v>424</v>
      </c>
      <c r="AL236">
        <v>428</v>
      </c>
      <c r="AM236">
        <v>456</v>
      </c>
      <c r="AN236">
        <v>456</v>
      </c>
      <c r="AO236">
        <v>456</v>
      </c>
      <c r="AP236">
        <v>456</v>
      </c>
      <c r="AQ236">
        <v>6800</v>
      </c>
      <c r="AR236">
        <v>0</v>
      </c>
      <c r="AS236">
        <v>15494</v>
      </c>
      <c r="AT236">
        <v>15112</v>
      </c>
      <c r="AU236">
        <v>2354</v>
      </c>
      <c r="AV236">
        <v>26020</v>
      </c>
      <c r="AW236">
        <v>367</v>
      </c>
      <c r="AX236">
        <v>365</v>
      </c>
      <c r="AY236">
        <v>260</v>
      </c>
      <c r="AZ236">
        <v>722</v>
      </c>
      <c r="BA236">
        <v>2284</v>
      </c>
      <c r="BB236">
        <v>2293</v>
      </c>
      <c r="BC236">
        <v>1778</v>
      </c>
      <c r="BD236">
        <v>2812</v>
      </c>
      <c r="BE236">
        <v>63</v>
      </c>
      <c r="BF236">
        <f>Table7[[#This Row],[50%]]-(Table7[[#This Row],[S50%]]+Table7[[#This Row],[I50%]])</f>
        <v>13382</v>
      </c>
      <c r="BG236" s="2">
        <f>Table7[[#This Row],[S50%]]+Table7[[#This Row],[I50%]]</f>
        <v>2663</v>
      </c>
    </row>
    <row r="237" spans="1:59" x14ac:dyDescent="0.2">
      <c r="A237">
        <v>1591105915</v>
      </c>
      <c r="B237">
        <v>240</v>
      </c>
      <c r="D237" t="s">
        <v>48</v>
      </c>
      <c r="E237" t="s">
        <v>315</v>
      </c>
      <c r="F237" t="s">
        <v>49</v>
      </c>
      <c r="G237">
        <v>15864</v>
      </c>
      <c r="H237">
        <v>17843</v>
      </c>
      <c r="I237">
        <v>18308</v>
      </c>
      <c r="J237">
        <v>18644</v>
      </c>
      <c r="K237">
        <v>19700</v>
      </c>
      <c r="L237">
        <v>20440</v>
      </c>
      <c r="M237">
        <v>21750</v>
      </c>
      <c r="N237">
        <v>21861</v>
      </c>
      <c r="O237">
        <v>22808</v>
      </c>
      <c r="P237">
        <v>22808</v>
      </c>
      <c r="Q237">
        <v>22808</v>
      </c>
      <c r="R237">
        <v>22808</v>
      </c>
      <c r="S237">
        <v>2298</v>
      </c>
      <c r="T237">
        <v>2360</v>
      </c>
      <c r="U237">
        <v>2437</v>
      </c>
      <c r="V237">
        <v>2449</v>
      </c>
      <c r="W237">
        <v>2490</v>
      </c>
      <c r="X237">
        <v>2544</v>
      </c>
      <c r="Y237">
        <v>2608</v>
      </c>
      <c r="Z237">
        <v>2631</v>
      </c>
      <c r="AA237">
        <v>2643</v>
      </c>
      <c r="AB237">
        <v>2643</v>
      </c>
      <c r="AC237">
        <v>2643</v>
      </c>
      <c r="AD237">
        <v>2643</v>
      </c>
      <c r="AE237">
        <v>364</v>
      </c>
      <c r="AF237">
        <v>377</v>
      </c>
      <c r="AG237">
        <v>385</v>
      </c>
      <c r="AH237">
        <v>386</v>
      </c>
      <c r="AI237">
        <v>393</v>
      </c>
      <c r="AJ237">
        <v>407</v>
      </c>
      <c r="AK237">
        <v>428</v>
      </c>
      <c r="AL237">
        <v>447</v>
      </c>
      <c r="AM237">
        <v>469</v>
      </c>
      <c r="AN237">
        <v>469</v>
      </c>
      <c r="AO237">
        <v>469</v>
      </c>
      <c r="AP237">
        <v>469</v>
      </c>
      <c r="AQ237">
        <v>6828</v>
      </c>
      <c r="AR237">
        <v>0</v>
      </c>
      <c r="AS237">
        <v>15494</v>
      </c>
      <c r="AT237">
        <v>15113</v>
      </c>
      <c r="AU237">
        <v>2354</v>
      </c>
      <c r="AV237">
        <v>26020</v>
      </c>
      <c r="AW237">
        <v>367</v>
      </c>
      <c r="AX237">
        <v>365</v>
      </c>
      <c r="AY237">
        <v>260</v>
      </c>
      <c r="AZ237">
        <v>722</v>
      </c>
      <c r="BA237">
        <v>2284</v>
      </c>
      <c r="BB237">
        <v>2293</v>
      </c>
      <c r="BC237">
        <v>1778</v>
      </c>
      <c r="BD237">
        <v>2812</v>
      </c>
      <c r="BE237">
        <v>63</v>
      </c>
      <c r="BF237">
        <f>Table7[[#This Row],[50%]]-(Table7[[#This Row],[S50%]]+Table7[[#This Row],[I50%]])</f>
        <v>13202</v>
      </c>
      <c r="BG237" s="2">
        <f>Table7[[#This Row],[S50%]]+Table7[[#This Row],[I50%]]</f>
        <v>2662</v>
      </c>
    </row>
    <row r="238" spans="1:59" x14ac:dyDescent="0.2">
      <c r="A238">
        <v>1591105917</v>
      </c>
      <c r="B238">
        <v>240</v>
      </c>
      <c r="D238" t="s">
        <v>48</v>
      </c>
      <c r="E238" t="s">
        <v>320</v>
      </c>
      <c r="F238" t="s">
        <v>49</v>
      </c>
      <c r="G238">
        <v>15672</v>
      </c>
      <c r="H238">
        <v>17489</v>
      </c>
      <c r="I238">
        <v>18258</v>
      </c>
      <c r="J238">
        <v>18795</v>
      </c>
      <c r="K238">
        <v>19804</v>
      </c>
      <c r="L238">
        <v>21018</v>
      </c>
      <c r="M238">
        <v>21750</v>
      </c>
      <c r="N238">
        <v>21861</v>
      </c>
      <c r="O238">
        <v>22808</v>
      </c>
      <c r="P238">
        <v>22808</v>
      </c>
      <c r="Q238">
        <v>22808</v>
      </c>
      <c r="R238">
        <v>22808</v>
      </c>
      <c r="S238">
        <v>2295</v>
      </c>
      <c r="T238">
        <v>2373</v>
      </c>
      <c r="U238">
        <v>2441</v>
      </c>
      <c r="V238">
        <v>2456</v>
      </c>
      <c r="W238">
        <v>2490</v>
      </c>
      <c r="X238">
        <v>2544</v>
      </c>
      <c r="Y238">
        <v>2584</v>
      </c>
      <c r="Z238">
        <v>2631</v>
      </c>
      <c r="AA238">
        <v>2643</v>
      </c>
      <c r="AB238">
        <v>2643</v>
      </c>
      <c r="AC238">
        <v>2643</v>
      </c>
      <c r="AD238">
        <v>2643</v>
      </c>
      <c r="AE238">
        <v>364</v>
      </c>
      <c r="AF238">
        <v>378</v>
      </c>
      <c r="AG238">
        <v>386</v>
      </c>
      <c r="AH238">
        <v>387</v>
      </c>
      <c r="AI238">
        <v>401</v>
      </c>
      <c r="AJ238">
        <v>413</v>
      </c>
      <c r="AK238">
        <v>428</v>
      </c>
      <c r="AL238">
        <v>447</v>
      </c>
      <c r="AM238">
        <v>469</v>
      </c>
      <c r="AN238">
        <v>469</v>
      </c>
      <c r="AO238">
        <v>469</v>
      </c>
      <c r="AP238">
        <v>469</v>
      </c>
      <c r="AQ238">
        <v>6861</v>
      </c>
      <c r="AR238">
        <v>0</v>
      </c>
      <c r="AS238">
        <v>15494</v>
      </c>
      <c r="AT238">
        <v>15114</v>
      </c>
      <c r="AU238">
        <v>2354</v>
      </c>
      <c r="AV238">
        <v>26020</v>
      </c>
      <c r="AW238">
        <v>367</v>
      </c>
      <c r="AX238">
        <v>365</v>
      </c>
      <c r="AY238">
        <v>260</v>
      </c>
      <c r="AZ238">
        <v>722</v>
      </c>
      <c r="BA238">
        <v>2284</v>
      </c>
      <c r="BB238">
        <v>2293</v>
      </c>
      <c r="BC238">
        <v>1778</v>
      </c>
      <c r="BD238">
        <v>2812</v>
      </c>
      <c r="BE238">
        <v>63</v>
      </c>
      <c r="BF238">
        <f>Table7[[#This Row],[50%]]-(Table7[[#This Row],[S50%]]+Table7[[#This Row],[I50%]])</f>
        <v>13013</v>
      </c>
      <c r="BG238" s="2">
        <f>Table7[[#This Row],[S50%]]+Table7[[#This Row],[I50%]]</f>
        <v>2659</v>
      </c>
    </row>
    <row r="239" spans="1:59" x14ac:dyDescent="0.2">
      <c r="A239">
        <v>1591105919</v>
      </c>
      <c r="B239">
        <v>240</v>
      </c>
      <c r="D239" t="s">
        <v>48</v>
      </c>
      <c r="E239" t="s">
        <v>318</v>
      </c>
      <c r="F239" t="s">
        <v>49</v>
      </c>
      <c r="G239">
        <v>15665</v>
      </c>
      <c r="H239">
        <v>17489</v>
      </c>
      <c r="I239">
        <v>18227</v>
      </c>
      <c r="J239">
        <v>18636</v>
      </c>
      <c r="K239">
        <v>19700</v>
      </c>
      <c r="L239">
        <v>20581</v>
      </c>
      <c r="M239">
        <v>21624</v>
      </c>
      <c r="N239">
        <v>21750</v>
      </c>
      <c r="O239">
        <v>22808</v>
      </c>
      <c r="P239">
        <v>22808</v>
      </c>
      <c r="Q239">
        <v>22808</v>
      </c>
      <c r="R239">
        <v>22808</v>
      </c>
      <c r="S239">
        <v>2292</v>
      </c>
      <c r="T239">
        <v>2373</v>
      </c>
      <c r="U239">
        <v>2437</v>
      </c>
      <c r="V239">
        <v>2454</v>
      </c>
      <c r="W239">
        <v>2502</v>
      </c>
      <c r="X239">
        <v>2558</v>
      </c>
      <c r="Y239">
        <v>2584</v>
      </c>
      <c r="Z239">
        <v>2631</v>
      </c>
      <c r="AA239">
        <v>2643</v>
      </c>
      <c r="AB239">
        <v>2643</v>
      </c>
      <c r="AC239">
        <v>2643</v>
      </c>
      <c r="AD239">
        <v>2643</v>
      </c>
      <c r="AE239">
        <v>367</v>
      </c>
      <c r="AF239">
        <v>380</v>
      </c>
      <c r="AG239">
        <v>386</v>
      </c>
      <c r="AH239">
        <v>388</v>
      </c>
      <c r="AI239">
        <v>402</v>
      </c>
      <c r="AJ239">
        <v>413</v>
      </c>
      <c r="AK239">
        <v>426</v>
      </c>
      <c r="AL239">
        <v>447</v>
      </c>
      <c r="AM239">
        <v>469</v>
      </c>
      <c r="AN239">
        <v>469</v>
      </c>
      <c r="AO239">
        <v>469</v>
      </c>
      <c r="AP239">
        <v>469</v>
      </c>
      <c r="AQ239">
        <v>6890</v>
      </c>
      <c r="AR239">
        <v>0</v>
      </c>
      <c r="AS239">
        <v>15494</v>
      </c>
      <c r="AT239">
        <v>15111</v>
      </c>
      <c r="AU239">
        <v>2354</v>
      </c>
      <c r="AV239">
        <v>26020</v>
      </c>
      <c r="AW239">
        <v>367</v>
      </c>
      <c r="AX239">
        <v>365</v>
      </c>
      <c r="AY239">
        <v>260</v>
      </c>
      <c r="AZ239">
        <v>722</v>
      </c>
      <c r="BA239">
        <v>2284</v>
      </c>
      <c r="BB239">
        <v>2293</v>
      </c>
      <c r="BC239">
        <v>1778</v>
      </c>
      <c r="BD239">
        <v>2812</v>
      </c>
      <c r="BE239">
        <v>63</v>
      </c>
      <c r="BF239">
        <f>Table7[[#This Row],[50%]]-(Table7[[#This Row],[S50%]]+Table7[[#This Row],[I50%]])</f>
        <v>13006</v>
      </c>
      <c r="BG239" s="2">
        <f>Table7[[#This Row],[S50%]]+Table7[[#This Row],[I50%]]</f>
        <v>2659</v>
      </c>
    </row>
    <row r="240" spans="1:59" x14ac:dyDescent="0.2">
      <c r="A240">
        <v>1591105922</v>
      </c>
      <c r="B240">
        <v>240</v>
      </c>
      <c r="D240" t="s">
        <v>48</v>
      </c>
      <c r="E240" t="s">
        <v>312</v>
      </c>
      <c r="F240" t="s">
        <v>49</v>
      </c>
      <c r="G240">
        <v>15680</v>
      </c>
      <c r="H240">
        <v>17489</v>
      </c>
      <c r="I240">
        <v>18108</v>
      </c>
      <c r="J240">
        <v>18636</v>
      </c>
      <c r="K240">
        <v>19804</v>
      </c>
      <c r="L240">
        <v>20581</v>
      </c>
      <c r="M240">
        <v>21624</v>
      </c>
      <c r="N240">
        <v>22316</v>
      </c>
      <c r="O240">
        <v>22808</v>
      </c>
      <c r="P240">
        <v>22808</v>
      </c>
      <c r="Q240">
        <v>22808</v>
      </c>
      <c r="R240">
        <v>22808</v>
      </c>
      <c r="S240">
        <v>2271</v>
      </c>
      <c r="T240">
        <v>2373</v>
      </c>
      <c r="U240">
        <v>2417</v>
      </c>
      <c r="V240">
        <v>2440</v>
      </c>
      <c r="W240">
        <v>2462</v>
      </c>
      <c r="X240">
        <v>2524</v>
      </c>
      <c r="Y240">
        <v>2560</v>
      </c>
      <c r="Z240">
        <v>2566</v>
      </c>
      <c r="AA240">
        <v>2584</v>
      </c>
      <c r="AB240">
        <v>2584</v>
      </c>
      <c r="AC240">
        <v>2584</v>
      </c>
      <c r="AD240">
        <v>2584</v>
      </c>
      <c r="AE240">
        <v>365</v>
      </c>
      <c r="AF240">
        <v>376</v>
      </c>
      <c r="AG240">
        <v>383</v>
      </c>
      <c r="AH240">
        <v>387</v>
      </c>
      <c r="AI240">
        <v>396</v>
      </c>
      <c r="AJ240">
        <v>403</v>
      </c>
      <c r="AK240">
        <v>426</v>
      </c>
      <c r="AL240">
        <v>447</v>
      </c>
      <c r="AM240">
        <v>469</v>
      </c>
      <c r="AN240">
        <v>469</v>
      </c>
      <c r="AO240">
        <v>469</v>
      </c>
      <c r="AP240">
        <v>469</v>
      </c>
      <c r="AQ240">
        <v>6923</v>
      </c>
      <c r="AR240">
        <v>0</v>
      </c>
      <c r="AS240">
        <v>15496</v>
      </c>
      <c r="AT240">
        <v>15115</v>
      </c>
      <c r="AU240">
        <v>2354</v>
      </c>
      <c r="AV240">
        <v>26020</v>
      </c>
      <c r="AW240">
        <v>367</v>
      </c>
      <c r="AX240">
        <v>365</v>
      </c>
      <c r="AY240">
        <v>260</v>
      </c>
      <c r="AZ240">
        <v>722</v>
      </c>
      <c r="BA240">
        <v>2284</v>
      </c>
      <c r="BB240">
        <v>2293</v>
      </c>
      <c r="BC240">
        <v>1778</v>
      </c>
      <c r="BD240">
        <v>2812</v>
      </c>
      <c r="BE240">
        <v>63</v>
      </c>
      <c r="BF240">
        <f>Table7[[#This Row],[50%]]-(Table7[[#This Row],[S50%]]+Table7[[#This Row],[I50%]])</f>
        <v>13044</v>
      </c>
      <c r="BG240" s="2">
        <f>Table7[[#This Row],[S50%]]+Table7[[#This Row],[I50%]]</f>
        <v>2636</v>
      </c>
    </row>
    <row r="241" spans="1:59" x14ac:dyDescent="0.2">
      <c r="A241">
        <v>1591105924</v>
      </c>
      <c r="B241">
        <v>240</v>
      </c>
      <c r="D241" t="s">
        <v>48</v>
      </c>
      <c r="E241" t="s">
        <v>318</v>
      </c>
      <c r="F241" t="s">
        <v>49</v>
      </c>
      <c r="G241">
        <v>16056</v>
      </c>
      <c r="H241">
        <v>17566</v>
      </c>
      <c r="I241">
        <v>18108</v>
      </c>
      <c r="J241">
        <v>18640</v>
      </c>
      <c r="K241">
        <v>20154</v>
      </c>
      <c r="L241">
        <v>20805</v>
      </c>
      <c r="M241">
        <v>21432</v>
      </c>
      <c r="N241">
        <v>21624</v>
      </c>
      <c r="O241">
        <v>22316</v>
      </c>
      <c r="P241">
        <v>22316</v>
      </c>
      <c r="Q241">
        <v>22316</v>
      </c>
      <c r="R241">
        <v>22316</v>
      </c>
      <c r="S241">
        <v>2265</v>
      </c>
      <c r="T241">
        <v>2368</v>
      </c>
      <c r="U241">
        <v>2412</v>
      </c>
      <c r="V241">
        <v>2431</v>
      </c>
      <c r="W241">
        <v>2490</v>
      </c>
      <c r="X241">
        <v>2524</v>
      </c>
      <c r="Y241">
        <v>2560</v>
      </c>
      <c r="Z241">
        <v>2566</v>
      </c>
      <c r="AA241">
        <v>2693</v>
      </c>
      <c r="AB241">
        <v>2693</v>
      </c>
      <c r="AC241">
        <v>2693</v>
      </c>
      <c r="AD241">
        <v>2693</v>
      </c>
      <c r="AE241">
        <v>366</v>
      </c>
      <c r="AF241">
        <v>376</v>
      </c>
      <c r="AG241">
        <v>383</v>
      </c>
      <c r="AH241">
        <v>387</v>
      </c>
      <c r="AI241">
        <v>394</v>
      </c>
      <c r="AJ241">
        <v>400</v>
      </c>
      <c r="AK241">
        <v>413</v>
      </c>
      <c r="AL241">
        <v>422</v>
      </c>
      <c r="AM241">
        <v>426</v>
      </c>
      <c r="AN241">
        <v>426</v>
      </c>
      <c r="AO241">
        <v>426</v>
      </c>
      <c r="AP241">
        <v>426</v>
      </c>
      <c r="AQ241">
        <v>6949</v>
      </c>
      <c r="AR241">
        <v>0</v>
      </c>
      <c r="AS241">
        <v>15504</v>
      </c>
      <c r="AT241">
        <v>15120</v>
      </c>
      <c r="AU241">
        <v>2354</v>
      </c>
      <c r="AV241">
        <v>26020</v>
      </c>
      <c r="AW241">
        <v>367</v>
      </c>
      <c r="AX241">
        <v>365</v>
      </c>
      <c r="AY241">
        <v>260</v>
      </c>
      <c r="AZ241">
        <v>722</v>
      </c>
      <c r="BA241">
        <v>2284</v>
      </c>
      <c r="BB241">
        <v>2293</v>
      </c>
      <c r="BC241">
        <v>1778</v>
      </c>
      <c r="BD241">
        <v>2812</v>
      </c>
      <c r="BE241">
        <v>63</v>
      </c>
      <c r="BF241">
        <f>Table7[[#This Row],[50%]]-(Table7[[#This Row],[S50%]]+Table7[[#This Row],[I50%]])</f>
        <v>13425</v>
      </c>
      <c r="BG241" s="2">
        <f>Table7[[#This Row],[S50%]]+Table7[[#This Row],[I50%]]</f>
        <v>2631</v>
      </c>
    </row>
    <row r="242" spans="1:59" x14ac:dyDescent="0.2">
      <c r="A242">
        <v>1591105926</v>
      </c>
      <c r="B242">
        <v>240</v>
      </c>
      <c r="D242" t="s">
        <v>48</v>
      </c>
      <c r="E242" t="s">
        <v>314</v>
      </c>
      <c r="F242" t="s">
        <v>49</v>
      </c>
      <c r="G242">
        <v>16173</v>
      </c>
      <c r="H242">
        <v>17756</v>
      </c>
      <c r="I242">
        <v>18543</v>
      </c>
      <c r="J242">
        <v>18683</v>
      </c>
      <c r="K242">
        <v>20131</v>
      </c>
      <c r="L242">
        <v>20884</v>
      </c>
      <c r="M242">
        <v>21432</v>
      </c>
      <c r="N242">
        <v>22316</v>
      </c>
      <c r="O242">
        <v>22397</v>
      </c>
      <c r="P242">
        <v>22397</v>
      </c>
      <c r="Q242">
        <v>22397</v>
      </c>
      <c r="R242">
        <v>22397</v>
      </c>
      <c r="S242">
        <v>2280</v>
      </c>
      <c r="T242">
        <v>2362</v>
      </c>
      <c r="U242">
        <v>2398</v>
      </c>
      <c r="V242">
        <v>2429</v>
      </c>
      <c r="W242">
        <v>2498</v>
      </c>
      <c r="X242">
        <v>2559</v>
      </c>
      <c r="Y242">
        <v>2595</v>
      </c>
      <c r="Z242">
        <v>2691</v>
      </c>
      <c r="AA242">
        <v>2693</v>
      </c>
      <c r="AB242">
        <v>2693</v>
      </c>
      <c r="AC242">
        <v>2693</v>
      </c>
      <c r="AD242">
        <v>2693</v>
      </c>
      <c r="AE242">
        <v>368</v>
      </c>
      <c r="AF242">
        <v>378</v>
      </c>
      <c r="AG242">
        <v>383</v>
      </c>
      <c r="AH242">
        <v>387</v>
      </c>
      <c r="AI242">
        <v>396</v>
      </c>
      <c r="AJ242">
        <v>400</v>
      </c>
      <c r="AK242">
        <v>417</v>
      </c>
      <c r="AL242">
        <v>422</v>
      </c>
      <c r="AM242">
        <v>426</v>
      </c>
      <c r="AN242">
        <v>426</v>
      </c>
      <c r="AO242">
        <v>426</v>
      </c>
      <c r="AP242">
        <v>426</v>
      </c>
      <c r="AQ242">
        <v>6983</v>
      </c>
      <c r="AR242">
        <v>0</v>
      </c>
      <c r="AS242">
        <v>15505</v>
      </c>
      <c r="AT242">
        <v>15122</v>
      </c>
      <c r="AU242">
        <v>2354</v>
      </c>
      <c r="AV242">
        <v>26020</v>
      </c>
      <c r="AW242">
        <v>367</v>
      </c>
      <c r="AX242">
        <v>365</v>
      </c>
      <c r="AY242">
        <v>260</v>
      </c>
      <c r="AZ242">
        <v>722</v>
      </c>
      <c r="BA242">
        <v>2284</v>
      </c>
      <c r="BB242">
        <v>2293</v>
      </c>
      <c r="BC242">
        <v>1778</v>
      </c>
      <c r="BD242">
        <v>2812</v>
      </c>
      <c r="BE242">
        <v>63</v>
      </c>
      <c r="BF242">
        <f>Table7[[#This Row],[50%]]-(Table7[[#This Row],[S50%]]+Table7[[#This Row],[I50%]])</f>
        <v>13525</v>
      </c>
      <c r="BG242" s="2">
        <f>Table7[[#This Row],[S50%]]+Table7[[#This Row],[I50%]]</f>
        <v>2648</v>
      </c>
    </row>
    <row r="243" spans="1:59" x14ac:dyDescent="0.2">
      <c r="A243">
        <v>1591105928</v>
      </c>
      <c r="B243">
        <v>240</v>
      </c>
      <c r="D243" t="s">
        <v>48</v>
      </c>
      <c r="E243" t="s">
        <v>191</v>
      </c>
      <c r="F243" t="s">
        <v>49</v>
      </c>
      <c r="G243">
        <v>15804</v>
      </c>
      <c r="H243">
        <v>17261</v>
      </c>
      <c r="I243">
        <v>18438</v>
      </c>
      <c r="J243">
        <v>18698</v>
      </c>
      <c r="K243">
        <v>20047</v>
      </c>
      <c r="L243">
        <v>20884</v>
      </c>
      <c r="M243">
        <v>21432</v>
      </c>
      <c r="N243">
        <v>22316</v>
      </c>
      <c r="O243">
        <v>22397</v>
      </c>
      <c r="P243">
        <v>22397</v>
      </c>
      <c r="Q243">
        <v>22397</v>
      </c>
      <c r="R243">
        <v>22397</v>
      </c>
      <c r="S243">
        <v>2280</v>
      </c>
      <c r="T243">
        <v>2362</v>
      </c>
      <c r="U243">
        <v>2406</v>
      </c>
      <c r="V243">
        <v>2430</v>
      </c>
      <c r="W243">
        <v>2499</v>
      </c>
      <c r="X243">
        <v>2559</v>
      </c>
      <c r="Y243">
        <v>2595</v>
      </c>
      <c r="Z243">
        <v>2691</v>
      </c>
      <c r="AA243">
        <v>2693</v>
      </c>
      <c r="AB243">
        <v>2693</v>
      </c>
      <c r="AC243">
        <v>2693</v>
      </c>
      <c r="AD243">
        <v>2693</v>
      </c>
      <c r="AE243">
        <v>368</v>
      </c>
      <c r="AF243">
        <v>377</v>
      </c>
      <c r="AG243">
        <v>381</v>
      </c>
      <c r="AH243">
        <v>385</v>
      </c>
      <c r="AI243">
        <v>396</v>
      </c>
      <c r="AJ243">
        <v>400</v>
      </c>
      <c r="AK243">
        <v>406</v>
      </c>
      <c r="AL243">
        <v>417</v>
      </c>
      <c r="AM243">
        <v>428</v>
      </c>
      <c r="AN243">
        <v>428</v>
      </c>
      <c r="AO243">
        <v>428</v>
      </c>
      <c r="AP243">
        <v>428</v>
      </c>
      <c r="AQ243">
        <v>7008</v>
      </c>
      <c r="AR243">
        <v>0</v>
      </c>
      <c r="AS243">
        <v>15502</v>
      </c>
      <c r="AT243">
        <v>15121</v>
      </c>
      <c r="AU243">
        <v>2354</v>
      </c>
      <c r="AV243">
        <v>26020</v>
      </c>
      <c r="AW243">
        <v>367</v>
      </c>
      <c r="AX243">
        <v>365</v>
      </c>
      <c r="AY243">
        <v>260</v>
      </c>
      <c r="AZ243">
        <v>722</v>
      </c>
      <c r="BA243">
        <v>2284</v>
      </c>
      <c r="BB243">
        <v>2293</v>
      </c>
      <c r="BC243">
        <v>1778</v>
      </c>
      <c r="BD243">
        <v>2812</v>
      </c>
      <c r="BE243">
        <v>63</v>
      </c>
      <c r="BF243">
        <f>Table7[[#This Row],[50%]]-(Table7[[#This Row],[S50%]]+Table7[[#This Row],[I50%]])</f>
        <v>13156</v>
      </c>
      <c r="BG243" s="2">
        <f>Table7[[#This Row],[S50%]]+Table7[[#This Row],[I50%]]</f>
        <v>2648</v>
      </c>
    </row>
    <row r="244" spans="1:59" x14ac:dyDescent="0.2">
      <c r="A244">
        <v>1591105930</v>
      </c>
      <c r="B244">
        <v>240</v>
      </c>
      <c r="D244" t="s">
        <v>48</v>
      </c>
      <c r="E244" t="s">
        <v>134</v>
      </c>
      <c r="F244" t="s">
        <v>49</v>
      </c>
      <c r="G244">
        <v>15680</v>
      </c>
      <c r="H244">
        <v>16966</v>
      </c>
      <c r="I244">
        <v>18188</v>
      </c>
      <c r="J244">
        <v>18683</v>
      </c>
      <c r="K244">
        <v>19767</v>
      </c>
      <c r="L244">
        <v>20805</v>
      </c>
      <c r="M244">
        <v>21432</v>
      </c>
      <c r="N244">
        <v>22397</v>
      </c>
      <c r="O244">
        <v>22461</v>
      </c>
      <c r="P244">
        <v>22461</v>
      </c>
      <c r="Q244">
        <v>22461</v>
      </c>
      <c r="R244">
        <v>22461</v>
      </c>
      <c r="S244">
        <v>2280</v>
      </c>
      <c r="T244">
        <v>2344</v>
      </c>
      <c r="U244">
        <v>2390</v>
      </c>
      <c r="V244">
        <v>2412</v>
      </c>
      <c r="W244">
        <v>2503</v>
      </c>
      <c r="X244">
        <v>2559</v>
      </c>
      <c r="Y244">
        <v>2602</v>
      </c>
      <c r="Z244">
        <v>2691</v>
      </c>
      <c r="AA244">
        <v>2693</v>
      </c>
      <c r="AB244">
        <v>2693</v>
      </c>
      <c r="AC244">
        <v>2693</v>
      </c>
      <c r="AD244">
        <v>2693</v>
      </c>
      <c r="AE244">
        <v>369</v>
      </c>
      <c r="AF244">
        <v>377</v>
      </c>
      <c r="AG244">
        <v>382</v>
      </c>
      <c r="AH244">
        <v>389</v>
      </c>
      <c r="AI244">
        <v>397</v>
      </c>
      <c r="AJ244">
        <v>401</v>
      </c>
      <c r="AK244">
        <v>418</v>
      </c>
      <c r="AL244">
        <v>428</v>
      </c>
      <c r="AM244">
        <v>428</v>
      </c>
      <c r="AN244">
        <v>428</v>
      </c>
      <c r="AO244">
        <v>428</v>
      </c>
      <c r="AP244">
        <v>428</v>
      </c>
      <c r="AQ244">
        <v>7039</v>
      </c>
      <c r="AR244">
        <v>0</v>
      </c>
      <c r="AS244">
        <v>15504</v>
      </c>
      <c r="AT244">
        <v>15120</v>
      </c>
      <c r="AU244">
        <v>2354</v>
      </c>
      <c r="AV244">
        <v>26020</v>
      </c>
      <c r="AW244">
        <v>367</v>
      </c>
      <c r="AX244">
        <v>365</v>
      </c>
      <c r="AY244">
        <v>260</v>
      </c>
      <c r="AZ244">
        <v>722</v>
      </c>
      <c r="BA244">
        <v>2284</v>
      </c>
      <c r="BB244">
        <v>2293</v>
      </c>
      <c r="BC244">
        <v>1778</v>
      </c>
      <c r="BD244">
        <v>2812</v>
      </c>
      <c r="BE244">
        <v>63</v>
      </c>
      <c r="BF244">
        <f>Table7[[#This Row],[50%]]-(Table7[[#This Row],[S50%]]+Table7[[#This Row],[I50%]])</f>
        <v>13031</v>
      </c>
      <c r="BG244" s="2">
        <f>Table7[[#This Row],[S50%]]+Table7[[#This Row],[I50%]]</f>
        <v>2649</v>
      </c>
    </row>
    <row r="245" spans="1:59" x14ac:dyDescent="0.2">
      <c r="A245">
        <v>1591105932</v>
      </c>
      <c r="B245">
        <v>240</v>
      </c>
      <c r="D245" t="s">
        <v>48</v>
      </c>
      <c r="E245" t="s">
        <v>320</v>
      </c>
      <c r="F245" t="s">
        <v>49</v>
      </c>
      <c r="G245">
        <v>15804</v>
      </c>
      <c r="H245">
        <v>17038</v>
      </c>
      <c r="I245">
        <v>18188</v>
      </c>
      <c r="J245">
        <v>18771</v>
      </c>
      <c r="K245">
        <v>19913</v>
      </c>
      <c r="L245">
        <v>20894</v>
      </c>
      <c r="M245">
        <v>22397</v>
      </c>
      <c r="N245">
        <v>22461</v>
      </c>
      <c r="O245">
        <v>22479</v>
      </c>
      <c r="P245">
        <v>22479</v>
      </c>
      <c r="Q245">
        <v>22479</v>
      </c>
      <c r="R245">
        <v>22479</v>
      </c>
      <c r="S245">
        <v>2264</v>
      </c>
      <c r="T245">
        <v>2337</v>
      </c>
      <c r="U245">
        <v>2384</v>
      </c>
      <c r="V245">
        <v>2436</v>
      </c>
      <c r="W245">
        <v>2498</v>
      </c>
      <c r="X245">
        <v>2559</v>
      </c>
      <c r="Y245">
        <v>2595</v>
      </c>
      <c r="Z245">
        <v>2602</v>
      </c>
      <c r="AA245">
        <v>2691</v>
      </c>
      <c r="AB245">
        <v>2691</v>
      </c>
      <c r="AC245">
        <v>2691</v>
      </c>
      <c r="AD245">
        <v>2691</v>
      </c>
      <c r="AE245">
        <v>369</v>
      </c>
      <c r="AF245">
        <v>378</v>
      </c>
      <c r="AG245">
        <v>384</v>
      </c>
      <c r="AH245">
        <v>388</v>
      </c>
      <c r="AI245">
        <v>398</v>
      </c>
      <c r="AJ245">
        <v>406</v>
      </c>
      <c r="AK245">
        <v>418</v>
      </c>
      <c r="AL245">
        <v>428</v>
      </c>
      <c r="AM245">
        <v>428</v>
      </c>
      <c r="AN245">
        <v>428</v>
      </c>
      <c r="AO245">
        <v>428</v>
      </c>
      <c r="AP245">
        <v>428</v>
      </c>
      <c r="AQ245">
        <v>7071</v>
      </c>
      <c r="AR245">
        <v>0</v>
      </c>
      <c r="AS245">
        <v>15504</v>
      </c>
      <c r="AT245">
        <v>15122</v>
      </c>
      <c r="AU245">
        <v>2354</v>
      </c>
      <c r="AV245">
        <v>26020</v>
      </c>
      <c r="AW245">
        <v>367</v>
      </c>
      <c r="AX245">
        <v>365</v>
      </c>
      <c r="AY245">
        <v>260</v>
      </c>
      <c r="AZ245">
        <v>722</v>
      </c>
      <c r="BA245">
        <v>2284</v>
      </c>
      <c r="BB245">
        <v>2293</v>
      </c>
      <c r="BC245">
        <v>1778</v>
      </c>
      <c r="BD245">
        <v>2812</v>
      </c>
      <c r="BE245">
        <v>63</v>
      </c>
      <c r="BF245">
        <f>Table7[[#This Row],[50%]]-(Table7[[#This Row],[S50%]]+Table7[[#This Row],[I50%]])</f>
        <v>13171</v>
      </c>
      <c r="BG245" s="2">
        <f>Table7[[#This Row],[S50%]]+Table7[[#This Row],[I50%]]</f>
        <v>2633</v>
      </c>
    </row>
    <row r="246" spans="1:59" x14ac:dyDescent="0.2">
      <c r="A246">
        <v>1591105934</v>
      </c>
      <c r="B246">
        <v>240</v>
      </c>
      <c r="D246" t="s">
        <v>48</v>
      </c>
      <c r="E246" t="s">
        <v>320</v>
      </c>
      <c r="F246" t="s">
        <v>49</v>
      </c>
      <c r="G246">
        <v>16064</v>
      </c>
      <c r="H246">
        <v>17260</v>
      </c>
      <c r="I246">
        <v>18438</v>
      </c>
      <c r="J246">
        <v>18807</v>
      </c>
      <c r="K246">
        <v>19913</v>
      </c>
      <c r="L246">
        <v>21026</v>
      </c>
      <c r="M246">
        <v>22397</v>
      </c>
      <c r="N246">
        <v>22461</v>
      </c>
      <c r="O246">
        <v>22479</v>
      </c>
      <c r="P246">
        <v>22479</v>
      </c>
      <c r="Q246">
        <v>22479</v>
      </c>
      <c r="R246">
        <v>22479</v>
      </c>
      <c r="S246">
        <v>2274</v>
      </c>
      <c r="T246">
        <v>2344</v>
      </c>
      <c r="U246">
        <v>2403</v>
      </c>
      <c r="V246">
        <v>2436</v>
      </c>
      <c r="W246">
        <v>2493</v>
      </c>
      <c r="X246">
        <v>2535</v>
      </c>
      <c r="Y246">
        <v>2570</v>
      </c>
      <c r="Z246">
        <v>2595</v>
      </c>
      <c r="AA246">
        <v>2602</v>
      </c>
      <c r="AB246">
        <v>2602</v>
      </c>
      <c r="AC246">
        <v>2602</v>
      </c>
      <c r="AD246">
        <v>2602</v>
      </c>
      <c r="AE246">
        <v>368</v>
      </c>
      <c r="AF246">
        <v>378</v>
      </c>
      <c r="AG246">
        <v>384</v>
      </c>
      <c r="AH246">
        <v>388</v>
      </c>
      <c r="AI246">
        <v>397</v>
      </c>
      <c r="AJ246">
        <v>406</v>
      </c>
      <c r="AK246">
        <v>418</v>
      </c>
      <c r="AL246">
        <v>428</v>
      </c>
      <c r="AM246">
        <v>428</v>
      </c>
      <c r="AN246">
        <v>428</v>
      </c>
      <c r="AO246">
        <v>428</v>
      </c>
      <c r="AP246">
        <v>428</v>
      </c>
      <c r="AQ246">
        <v>7102</v>
      </c>
      <c r="AR246">
        <v>0</v>
      </c>
      <c r="AS246">
        <v>15505</v>
      </c>
      <c r="AT246">
        <v>15126</v>
      </c>
      <c r="AU246">
        <v>2354</v>
      </c>
      <c r="AV246">
        <v>26020</v>
      </c>
      <c r="AW246">
        <v>367</v>
      </c>
      <c r="AX246">
        <v>365</v>
      </c>
      <c r="AY246">
        <v>260</v>
      </c>
      <c r="AZ246">
        <v>722</v>
      </c>
      <c r="BA246">
        <v>2284</v>
      </c>
      <c r="BB246">
        <v>2293</v>
      </c>
      <c r="BC246">
        <v>1778</v>
      </c>
      <c r="BD246">
        <v>2812</v>
      </c>
      <c r="BE246">
        <v>63</v>
      </c>
      <c r="BF246">
        <f>Table7[[#This Row],[50%]]-(Table7[[#This Row],[S50%]]+Table7[[#This Row],[I50%]])</f>
        <v>13422</v>
      </c>
      <c r="BG246" s="2">
        <f>Table7[[#This Row],[S50%]]+Table7[[#This Row],[I50%]]</f>
        <v>2642</v>
      </c>
    </row>
    <row r="247" spans="1:59" x14ac:dyDescent="0.2">
      <c r="A247">
        <v>1591105936</v>
      </c>
      <c r="B247">
        <v>240</v>
      </c>
      <c r="D247" t="s">
        <v>48</v>
      </c>
      <c r="E247" t="s">
        <v>258</v>
      </c>
      <c r="F247" t="s">
        <v>49</v>
      </c>
      <c r="G247">
        <v>15944</v>
      </c>
      <c r="H247">
        <v>17171</v>
      </c>
      <c r="I247">
        <v>18237</v>
      </c>
      <c r="J247">
        <v>18623</v>
      </c>
      <c r="K247">
        <v>19816</v>
      </c>
      <c r="L247">
        <v>20398</v>
      </c>
      <c r="M247">
        <v>21171</v>
      </c>
      <c r="N247">
        <v>22461</v>
      </c>
      <c r="O247">
        <v>22479</v>
      </c>
      <c r="P247">
        <v>22479</v>
      </c>
      <c r="Q247">
        <v>22479</v>
      </c>
      <c r="R247">
        <v>22479</v>
      </c>
      <c r="S247">
        <v>2288</v>
      </c>
      <c r="T247">
        <v>2347</v>
      </c>
      <c r="U247">
        <v>2407</v>
      </c>
      <c r="V247">
        <v>2444</v>
      </c>
      <c r="W247">
        <v>2493</v>
      </c>
      <c r="X247">
        <v>2522</v>
      </c>
      <c r="Y247">
        <v>2563</v>
      </c>
      <c r="Z247">
        <v>2570</v>
      </c>
      <c r="AA247">
        <v>2602</v>
      </c>
      <c r="AB247">
        <v>2602</v>
      </c>
      <c r="AC247">
        <v>2602</v>
      </c>
      <c r="AD247">
        <v>2602</v>
      </c>
      <c r="AE247">
        <v>368</v>
      </c>
      <c r="AF247">
        <v>380</v>
      </c>
      <c r="AG247">
        <v>385</v>
      </c>
      <c r="AH247">
        <v>388</v>
      </c>
      <c r="AI247">
        <v>397</v>
      </c>
      <c r="AJ247">
        <v>401</v>
      </c>
      <c r="AK247">
        <v>418</v>
      </c>
      <c r="AL247">
        <v>428</v>
      </c>
      <c r="AM247">
        <v>428</v>
      </c>
      <c r="AN247">
        <v>428</v>
      </c>
      <c r="AO247">
        <v>428</v>
      </c>
      <c r="AP247">
        <v>428</v>
      </c>
      <c r="AQ247">
        <v>7133</v>
      </c>
      <c r="AR247">
        <v>0</v>
      </c>
      <c r="AS247">
        <v>15515</v>
      </c>
      <c r="AT247">
        <v>15128</v>
      </c>
      <c r="AU247">
        <v>2354</v>
      </c>
      <c r="AV247">
        <v>26020</v>
      </c>
      <c r="AW247">
        <v>367</v>
      </c>
      <c r="AX247">
        <v>365</v>
      </c>
      <c r="AY247">
        <v>260</v>
      </c>
      <c r="AZ247">
        <v>722</v>
      </c>
      <c r="BA247">
        <v>2284</v>
      </c>
      <c r="BB247">
        <v>2293</v>
      </c>
      <c r="BC247">
        <v>1778</v>
      </c>
      <c r="BD247">
        <v>2812</v>
      </c>
      <c r="BE247">
        <v>63</v>
      </c>
      <c r="BF247">
        <f>Table7[[#This Row],[50%]]-(Table7[[#This Row],[S50%]]+Table7[[#This Row],[I50%]])</f>
        <v>13288</v>
      </c>
      <c r="BG247" s="2">
        <f>Table7[[#This Row],[S50%]]+Table7[[#This Row],[I50%]]</f>
        <v>2656</v>
      </c>
    </row>
    <row r="248" spans="1:59" x14ac:dyDescent="0.2">
      <c r="A248">
        <v>1591105938</v>
      </c>
      <c r="B248">
        <v>240</v>
      </c>
      <c r="D248" t="s">
        <v>48</v>
      </c>
      <c r="E248" t="s">
        <v>315</v>
      </c>
      <c r="F248" t="s">
        <v>49</v>
      </c>
      <c r="G248">
        <v>15629</v>
      </c>
      <c r="H248">
        <v>17079</v>
      </c>
      <c r="I248">
        <v>18229</v>
      </c>
      <c r="J248">
        <v>18537</v>
      </c>
      <c r="K248">
        <v>19816</v>
      </c>
      <c r="L248">
        <v>20398</v>
      </c>
      <c r="M248">
        <v>21171</v>
      </c>
      <c r="N248">
        <v>21179</v>
      </c>
      <c r="O248">
        <v>22479</v>
      </c>
      <c r="P248">
        <v>22479</v>
      </c>
      <c r="Q248">
        <v>22479</v>
      </c>
      <c r="R248">
        <v>22479</v>
      </c>
      <c r="S248">
        <v>2290</v>
      </c>
      <c r="T248">
        <v>2355</v>
      </c>
      <c r="U248">
        <v>2433</v>
      </c>
      <c r="V248">
        <v>2448</v>
      </c>
      <c r="W248">
        <v>2493</v>
      </c>
      <c r="X248">
        <v>2506</v>
      </c>
      <c r="Y248">
        <v>2563</v>
      </c>
      <c r="Z248">
        <v>2570</v>
      </c>
      <c r="AA248">
        <v>2602</v>
      </c>
      <c r="AB248">
        <v>2602</v>
      </c>
      <c r="AC248">
        <v>2602</v>
      </c>
      <c r="AD248">
        <v>2602</v>
      </c>
      <c r="AE248">
        <v>367</v>
      </c>
      <c r="AF248">
        <v>378</v>
      </c>
      <c r="AG248">
        <v>385</v>
      </c>
      <c r="AH248">
        <v>388</v>
      </c>
      <c r="AI248">
        <v>397</v>
      </c>
      <c r="AJ248">
        <v>402</v>
      </c>
      <c r="AK248">
        <v>412</v>
      </c>
      <c r="AL248">
        <v>417</v>
      </c>
      <c r="AM248">
        <v>428</v>
      </c>
      <c r="AN248">
        <v>428</v>
      </c>
      <c r="AO248">
        <v>428</v>
      </c>
      <c r="AP248">
        <v>428</v>
      </c>
      <c r="AQ248">
        <v>7158</v>
      </c>
      <c r="AR248">
        <v>0</v>
      </c>
      <c r="AS248">
        <v>15512</v>
      </c>
      <c r="AT248">
        <v>15127</v>
      </c>
      <c r="AU248">
        <v>2354</v>
      </c>
      <c r="AV248">
        <v>26020</v>
      </c>
      <c r="AW248">
        <v>367</v>
      </c>
      <c r="AX248">
        <v>365</v>
      </c>
      <c r="AY248">
        <v>260</v>
      </c>
      <c r="AZ248">
        <v>722</v>
      </c>
      <c r="BA248">
        <v>2284</v>
      </c>
      <c r="BB248">
        <v>2293</v>
      </c>
      <c r="BC248">
        <v>1778</v>
      </c>
      <c r="BD248">
        <v>2812</v>
      </c>
      <c r="BE248">
        <v>63</v>
      </c>
      <c r="BF248">
        <f>Table7[[#This Row],[50%]]-(Table7[[#This Row],[S50%]]+Table7[[#This Row],[I50%]])</f>
        <v>12972</v>
      </c>
      <c r="BG248" s="2">
        <f>Table7[[#This Row],[S50%]]+Table7[[#This Row],[I50%]]</f>
        <v>2657</v>
      </c>
    </row>
    <row r="249" spans="1:59" x14ac:dyDescent="0.2">
      <c r="A249">
        <v>1591105940</v>
      </c>
      <c r="B249">
        <v>240</v>
      </c>
      <c r="D249" t="s">
        <v>48</v>
      </c>
      <c r="E249" t="s">
        <v>62</v>
      </c>
      <c r="F249" t="s">
        <v>49</v>
      </c>
      <c r="G249">
        <v>15860</v>
      </c>
      <c r="H249">
        <v>17260</v>
      </c>
      <c r="I249">
        <v>18252</v>
      </c>
      <c r="J249">
        <v>18671</v>
      </c>
      <c r="K249">
        <v>19521</v>
      </c>
      <c r="L249">
        <v>19994</v>
      </c>
      <c r="M249">
        <v>21082</v>
      </c>
      <c r="N249">
        <v>21088</v>
      </c>
      <c r="O249">
        <v>21179</v>
      </c>
      <c r="P249">
        <v>21179</v>
      </c>
      <c r="Q249">
        <v>21179</v>
      </c>
      <c r="R249">
        <v>21179</v>
      </c>
      <c r="S249">
        <v>2297</v>
      </c>
      <c r="T249">
        <v>2369</v>
      </c>
      <c r="U249">
        <v>2433</v>
      </c>
      <c r="V249">
        <v>2455</v>
      </c>
      <c r="W249">
        <v>2493</v>
      </c>
      <c r="X249">
        <v>2506</v>
      </c>
      <c r="Y249">
        <v>2528</v>
      </c>
      <c r="Z249">
        <v>2563</v>
      </c>
      <c r="AA249">
        <v>2596</v>
      </c>
      <c r="AB249">
        <v>2596</v>
      </c>
      <c r="AC249">
        <v>2596</v>
      </c>
      <c r="AD249">
        <v>2596</v>
      </c>
      <c r="AE249">
        <v>368</v>
      </c>
      <c r="AF249">
        <v>379</v>
      </c>
      <c r="AG249">
        <v>386</v>
      </c>
      <c r="AH249">
        <v>393</v>
      </c>
      <c r="AI249">
        <v>399</v>
      </c>
      <c r="AJ249">
        <v>402</v>
      </c>
      <c r="AK249">
        <v>412</v>
      </c>
      <c r="AL249">
        <v>417</v>
      </c>
      <c r="AM249">
        <v>434</v>
      </c>
      <c r="AN249">
        <v>434</v>
      </c>
      <c r="AO249">
        <v>434</v>
      </c>
      <c r="AP249">
        <v>434</v>
      </c>
      <c r="AQ249">
        <v>7187</v>
      </c>
      <c r="AR249">
        <v>0</v>
      </c>
      <c r="AS249">
        <v>15515</v>
      </c>
      <c r="AT249">
        <v>15129</v>
      </c>
      <c r="AU249">
        <v>2354</v>
      </c>
      <c r="AV249">
        <v>26020</v>
      </c>
      <c r="AW249">
        <v>367</v>
      </c>
      <c r="AX249">
        <v>365</v>
      </c>
      <c r="AY249">
        <v>260</v>
      </c>
      <c r="AZ249">
        <v>722</v>
      </c>
      <c r="BA249">
        <v>2284</v>
      </c>
      <c r="BB249">
        <v>2293</v>
      </c>
      <c r="BC249">
        <v>1778</v>
      </c>
      <c r="BD249">
        <v>2812</v>
      </c>
      <c r="BE249">
        <v>63</v>
      </c>
      <c r="BF249">
        <f>Table7[[#This Row],[50%]]-(Table7[[#This Row],[S50%]]+Table7[[#This Row],[I50%]])</f>
        <v>13195</v>
      </c>
      <c r="BG249" s="2">
        <f>Table7[[#This Row],[S50%]]+Table7[[#This Row],[I50%]]</f>
        <v>2665</v>
      </c>
    </row>
    <row r="250" spans="1:59" x14ac:dyDescent="0.2">
      <c r="A250">
        <v>1591105943</v>
      </c>
      <c r="B250">
        <v>240</v>
      </c>
      <c r="D250" t="s">
        <v>48</v>
      </c>
      <c r="E250" t="s">
        <v>191</v>
      </c>
      <c r="F250" t="s">
        <v>49</v>
      </c>
      <c r="G250">
        <v>15629</v>
      </c>
      <c r="H250">
        <v>17460</v>
      </c>
      <c r="I250">
        <v>18364</v>
      </c>
      <c r="J250">
        <v>18961</v>
      </c>
      <c r="K250">
        <v>19587</v>
      </c>
      <c r="L250">
        <v>19994</v>
      </c>
      <c r="M250">
        <v>21082</v>
      </c>
      <c r="N250">
        <v>21118</v>
      </c>
      <c r="O250">
        <v>21179</v>
      </c>
      <c r="P250">
        <v>21179</v>
      </c>
      <c r="Q250">
        <v>21179</v>
      </c>
      <c r="R250">
        <v>21179</v>
      </c>
      <c r="S250">
        <v>2297</v>
      </c>
      <c r="T250">
        <v>2369</v>
      </c>
      <c r="U250">
        <v>2445</v>
      </c>
      <c r="V250">
        <v>2465</v>
      </c>
      <c r="W250">
        <v>2493</v>
      </c>
      <c r="X250">
        <v>2522</v>
      </c>
      <c r="Y250">
        <v>2563</v>
      </c>
      <c r="Z250">
        <v>2596</v>
      </c>
      <c r="AA250">
        <v>2722</v>
      </c>
      <c r="AB250">
        <v>2722</v>
      </c>
      <c r="AC250">
        <v>2722</v>
      </c>
      <c r="AD250">
        <v>2722</v>
      </c>
      <c r="AE250">
        <v>369</v>
      </c>
      <c r="AF250">
        <v>379</v>
      </c>
      <c r="AG250">
        <v>386</v>
      </c>
      <c r="AH250">
        <v>392</v>
      </c>
      <c r="AI250">
        <v>399</v>
      </c>
      <c r="AJ250">
        <v>402</v>
      </c>
      <c r="AK250">
        <v>412</v>
      </c>
      <c r="AL250">
        <v>417</v>
      </c>
      <c r="AM250">
        <v>434</v>
      </c>
      <c r="AN250">
        <v>434</v>
      </c>
      <c r="AO250">
        <v>434</v>
      </c>
      <c r="AP250">
        <v>434</v>
      </c>
      <c r="AQ250">
        <v>7220</v>
      </c>
      <c r="AR250">
        <v>0</v>
      </c>
      <c r="AS250">
        <v>15515</v>
      </c>
      <c r="AT250">
        <v>15131</v>
      </c>
      <c r="AU250">
        <v>2354</v>
      </c>
      <c r="AV250">
        <v>26020</v>
      </c>
      <c r="AW250">
        <v>367</v>
      </c>
      <c r="AX250">
        <v>365</v>
      </c>
      <c r="AY250">
        <v>260</v>
      </c>
      <c r="AZ250">
        <v>722</v>
      </c>
      <c r="BA250">
        <v>2284</v>
      </c>
      <c r="BB250">
        <v>2293</v>
      </c>
      <c r="BC250">
        <v>1778</v>
      </c>
      <c r="BD250">
        <v>2812</v>
      </c>
      <c r="BE250">
        <v>63</v>
      </c>
      <c r="BF250">
        <f>Table7[[#This Row],[50%]]-(Table7[[#This Row],[S50%]]+Table7[[#This Row],[I50%]])</f>
        <v>12963</v>
      </c>
      <c r="BG250" s="2">
        <f>Table7[[#This Row],[S50%]]+Table7[[#This Row],[I50%]]</f>
        <v>2666</v>
      </c>
    </row>
    <row r="251" spans="1:59" x14ac:dyDescent="0.2">
      <c r="A251">
        <v>1591105945</v>
      </c>
      <c r="B251">
        <v>240</v>
      </c>
      <c r="D251" t="s">
        <v>48</v>
      </c>
      <c r="E251" t="s">
        <v>191</v>
      </c>
      <c r="F251" t="s">
        <v>49</v>
      </c>
      <c r="G251">
        <v>16040</v>
      </c>
      <c r="H251">
        <v>17639</v>
      </c>
      <c r="I251">
        <v>18353</v>
      </c>
      <c r="J251">
        <v>18784</v>
      </c>
      <c r="K251">
        <v>19521</v>
      </c>
      <c r="L251">
        <v>19960</v>
      </c>
      <c r="M251">
        <v>21082</v>
      </c>
      <c r="N251">
        <v>21118</v>
      </c>
      <c r="O251">
        <v>21179</v>
      </c>
      <c r="P251">
        <v>21179</v>
      </c>
      <c r="Q251">
        <v>21179</v>
      </c>
      <c r="R251">
        <v>21179</v>
      </c>
      <c r="S251">
        <v>2288</v>
      </c>
      <c r="T251">
        <v>2355</v>
      </c>
      <c r="U251">
        <v>2425</v>
      </c>
      <c r="V251">
        <v>2455</v>
      </c>
      <c r="W251">
        <v>2489</v>
      </c>
      <c r="X251">
        <v>2522</v>
      </c>
      <c r="Y251">
        <v>2564</v>
      </c>
      <c r="Z251">
        <v>2596</v>
      </c>
      <c r="AA251">
        <v>2722</v>
      </c>
      <c r="AB251">
        <v>2722</v>
      </c>
      <c r="AC251">
        <v>2722</v>
      </c>
      <c r="AD251">
        <v>2722</v>
      </c>
      <c r="AE251">
        <v>367</v>
      </c>
      <c r="AF251">
        <v>378</v>
      </c>
      <c r="AG251">
        <v>385</v>
      </c>
      <c r="AH251">
        <v>391</v>
      </c>
      <c r="AI251">
        <v>400</v>
      </c>
      <c r="AJ251">
        <v>403</v>
      </c>
      <c r="AK251">
        <v>410</v>
      </c>
      <c r="AL251">
        <v>412</v>
      </c>
      <c r="AM251">
        <v>434</v>
      </c>
      <c r="AN251">
        <v>434</v>
      </c>
      <c r="AO251">
        <v>434</v>
      </c>
      <c r="AP251">
        <v>434</v>
      </c>
      <c r="AQ251">
        <v>7251</v>
      </c>
      <c r="AR251">
        <v>0</v>
      </c>
      <c r="AS251">
        <v>15520</v>
      </c>
      <c r="AT251">
        <v>15133</v>
      </c>
      <c r="AU251">
        <v>2354</v>
      </c>
      <c r="AV251">
        <v>26020</v>
      </c>
      <c r="AW251">
        <v>367</v>
      </c>
      <c r="AX251">
        <v>365</v>
      </c>
      <c r="AY251">
        <v>260</v>
      </c>
      <c r="AZ251">
        <v>722</v>
      </c>
      <c r="BA251">
        <v>2284</v>
      </c>
      <c r="BB251">
        <v>2293</v>
      </c>
      <c r="BC251">
        <v>1778</v>
      </c>
      <c r="BD251">
        <v>2812</v>
      </c>
      <c r="BE251">
        <v>63</v>
      </c>
      <c r="BF251">
        <f>Table7[[#This Row],[50%]]-(Table7[[#This Row],[S50%]]+Table7[[#This Row],[I50%]])</f>
        <v>13385</v>
      </c>
      <c r="BG251" s="2">
        <f>Table7[[#This Row],[S50%]]+Table7[[#This Row],[I50%]]</f>
        <v>2655</v>
      </c>
    </row>
    <row r="252" spans="1:59" x14ac:dyDescent="0.2">
      <c r="A252">
        <v>1591105947</v>
      </c>
      <c r="B252">
        <v>240</v>
      </c>
      <c r="D252" t="s">
        <v>48</v>
      </c>
      <c r="E252" t="s">
        <v>318</v>
      </c>
      <c r="F252" t="s">
        <v>49</v>
      </c>
      <c r="G252">
        <v>16392</v>
      </c>
      <c r="H252">
        <v>17619</v>
      </c>
      <c r="I252">
        <v>18222</v>
      </c>
      <c r="J252">
        <v>18665</v>
      </c>
      <c r="K252">
        <v>19789</v>
      </c>
      <c r="L252">
        <v>19994</v>
      </c>
      <c r="M252">
        <v>21082</v>
      </c>
      <c r="N252">
        <v>21118</v>
      </c>
      <c r="O252">
        <v>21179</v>
      </c>
      <c r="P252">
        <v>21179</v>
      </c>
      <c r="Q252">
        <v>21179</v>
      </c>
      <c r="R252">
        <v>21179</v>
      </c>
      <c r="S252">
        <v>2288</v>
      </c>
      <c r="T252">
        <v>2369</v>
      </c>
      <c r="U252">
        <v>2424</v>
      </c>
      <c r="V252">
        <v>2448</v>
      </c>
      <c r="W252">
        <v>2491</v>
      </c>
      <c r="X252">
        <v>2528</v>
      </c>
      <c r="Y252">
        <v>2564</v>
      </c>
      <c r="Z252">
        <v>2596</v>
      </c>
      <c r="AA252">
        <v>2722</v>
      </c>
      <c r="AB252">
        <v>2722</v>
      </c>
      <c r="AC252">
        <v>2722</v>
      </c>
      <c r="AD252">
        <v>2722</v>
      </c>
      <c r="AE252">
        <v>366</v>
      </c>
      <c r="AF252">
        <v>378</v>
      </c>
      <c r="AG252">
        <v>382</v>
      </c>
      <c r="AH252">
        <v>389</v>
      </c>
      <c r="AI252">
        <v>396</v>
      </c>
      <c r="AJ252">
        <v>403</v>
      </c>
      <c r="AK252">
        <v>408</v>
      </c>
      <c r="AL252">
        <v>410</v>
      </c>
      <c r="AM252">
        <v>434</v>
      </c>
      <c r="AN252">
        <v>434</v>
      </c>
      <c r="AO252">
        <v>434</v>
      </c>
      <c r="AP252">
        <v>434</v>
      </c>
      <c r="AQ252">
        <v>7282</v>
      </c>
      <c r="AR252">
        <v>0</v>
      </c>
      <c r="AS252">
        <v>15520</v>
      </c>
      <c r="AT252">
        <v>15134</v>
      </c>
      <c r="AU252">
        <v>2354</v>
      </c>
      <c r="AV252">
        <v>26020</v>
      </c>
      <c r="AW252">
        <v>367</v>
      </c>
      <c r="AX252">
        <v>365</v>
      </c>
      <c r="AY252">
        <v>260</v>
      </c>
      <c r="AZ252">
        <v>722</v>
      </c>
      <c r="BA252">
        <v>2284</v>
      </c>
      <c r="BB252">
        <v>2293</v>
      </c>
      <c r="BC252">
        <v>1778</v>
      </c>
      <c r="BD252">
        <v>2812</v>
      </c>
      <c r="BE252">
        <v>63</v>
      </c>
      <c r="BF252">
        <f>Table7[[#This Row],[50%]]-(Table7[[#This Row],[S50%]]+Table7[[#This Row],[I50%]])</f>
        <v>13738</v>
      </c>
      <c r="BG252" s="2">
        <f>Table7[[#This Row],[S50%]]+Table7[[#This Row],[I50%]]</f>
        <v>2654</v>
      </c>
    </row>
    <row r="253" spans="1:59" x14ac:dyDescent="0.2">
      <c r="A253">
        <v>1591105949</v>
      </c>
      <c r="B253">
        <v>240</v>
      </c>
      <c r="D253" t="s">
        <v>48</v>
      </c>
      <c r="E253" t="s">
        <v>315</v>
      </c>
      <c r="F253" t="s">
        <v>49</v>
      </c>
      <c r="G253">
        <v>16555</v>
      </c>
      <c r="H253">
        <v>17485</v>
      </c>
      <c r="I253">
        <v>18222</v>
      </c>
      <c r="J253">
        <v>18618</v>
      </c>
      <c r="K253">
        <v>19487</v>
      </c>
      <c r="L253">
        <v>19994</v>
      </c>
      <c r="M253">
        <v>20330</v>
      </c>
      <c r="N253">
        <v>20749</v>
      </c>
      <c r="O253">
        <v>21118</v>
      </c>
      <c r="P253">
        <v>21118</v>
      </c>
      <c r="Q253">
        <v>21118</v>
      </c>
      <c r="R253">
        <v>21118</v>
      </c>
      <c r="S253">
        <v>2286</v>
      </c>
      <c r="T253">
        <v>2354</v>
      </c>
      <c r="U253">
        <v>2411</v>
      </c>
      <c r="V253">
        <v>2425</v>
      </c>
      <c r="W253">
        <v>2478</v>
      </c>
      <c r="X253">
        <v>2523</v>
      </c>
      <c r="Y253">
        <v>2550</v>
      </c>
      <c r="Z253">
        <v>2564</v>
      </c>
      <c r="AA253">
        <v>2722</v>
      </c>
      <c r="AB253">
        <v>2722</v>
      </c>
      <c r="AC253">
        <v>2722</v>
      </c>
      <c r="AD253">
        <v>2722</v>
      </c>
      <c r="AE253">
        <v>367</v>
      </c>
      <c r="AF253">
        <v>378</v>
      </c>
      <c r="AG253">
        <v>382</v>
      </c>
      <c r="AH253">
        <v>385</v>
      </c>
      <c r="AI253">
        <v>395</v>
      </c>
      <c r="AJ253">
        <v>403</v>
      </c>
      <c r="AK253">
        <v>408</v>
      </c>
      <c r="AL253">
        <v>430</v>
      </c>
      <c r="AM253">
        <v>466</v>
      </c>
      <c r="AN253">
        <v>466</v>
      </c>
      <c r="AO253">
        <v>466</v>
      </c>
      <c r="AP253">
        <v>466</v>
      </c>
      <c r="AQ253">
        <v>7311</v>
      </c>
      <c r="AR253">
        <v>0</v>
      </c>
      <c r="AS253">
        <v>15525</v>
      </c>
      <c r="AT253">
        <v>15136</v>
      </c>
      <c r="AU253">
        <v>2354</v>
      </c>
      <c r="AV253">
        <v>26020</v>
      </c>
      <c r="AW253">
        <v>367</v>
      </c>
      <c r="AX253">
        <v>365</v>
      </c>
      <c r="AY253">
        <v>260</v>
      </c>
      <c r="AZ253">
        <v>722</v>
      </c>
      <c r="BA253">
        <v>2284</v>
      </c>
      <c r="BB253">
        <v>2293</v>
      </c>
      <c r="BC253">
        <v>1778</v>
      </c>
      <c r="BD253">
        <v>2812</v>
      </c>
      <c r="BE253">
        <v>63</v>
      </c>
      <c r="BF253">
        <f>Table7[[#This Row],[50%]]-(Table7[[#This Row],[S50%]]+Table7[[#This Row],[I50%]])</f>
        <v>13902</v>
      </c>
      <c r="BG253" s="2">
        <f>Table7[[#This Row],[S50%]]+Table7[[#This Row],[I50%]]</f>
        <v>2653</v>
      </c>
    </row>
    <row r="254" spans="1:59" x14ac:dyDescent="0.2">
      <c r="A254">
        <v>1591105951</v>
      </c>
      <c r="B254">
        <v>240</v>
      </c>
      <c r="D254" t="s">
        <v>48</v>
      </c>
      <c r="E254" t="s">
        <v>318</v>
      </c>
      <c r="F254" t="s">
        <v>49</v>
      </c>
      <c r="G254">
        <v>16127</v>
      </c>
      <c r="H254">
        <v>17337</v>
      </c>
      <c r="I254">
        <v>18093</v>
      </c>
      <c r="J254">
        <v>18336</v>
      </c>
      <c r="K254">
        <v>19159</v>
      </c>
      <c r="L254">
        <v>19994</v>
      </c>
      <c r="M254">
        <v>20330</v>
      </c>
      <c r="N254">
        <v>20472</v>
      </c>
      <c r="O254">
        <v>20749</v>
      </c>
      <c r="P254">
        <v>20749</v>
      </c>
      <c r="Q254">
        <v>20749</v>
      </c>
      <c r="R254">
        <v>20749</v>
      </c>
      <c r="S254">
        <v>2305</v>
      </c>
      <c r="T254">
        <v>2364</v>
      </c>
      <c r="U254">
        <v>2411</v>
      </c>
      <c r="V254">
        <v>2433</v>
      </c>
      <c r="W254">
        <v>2482</v>
      </c>
      <c r="X254">
        <v>2528</v>
      </c>
      <c r="Y254">
        <v>2546</v>
      </c>
      <c r="Z254">
        <v>2550</v>
      </c>
      <c r="AA254">
        <v>2564</v>
      </c>
      <c r="AB254">
        <v>2564</v>
      </c>
      <c r="AC254">
        <v>2564</v>
      </c>
      <c r="AD254">
        <v>2564</v>
      </c>
      <c r="AE254">
        <v>369</v>
      </c>
      <c r="AF254">
        <v>379</v>
      </c>
      <c r="AG254">
        <v>382</v>
      </c>
      <c r="AH254">
        <v>385</v>
      </c>
      <c r="AI254">
        <v>395</v>
      </c>
      <c r="AJ254">
        <v>407</v>
      </c>
      <c r="AK254">
        <v>430</v>
      </c>
      <c r="AL254">
        <v>439</v>
      </c>
      <c r="AM254">
        <v>466</v>
      </c>
      <c r="AN254">
        <v>466</v>
      </c>
      <c r="AO254">
        <v>466</v>
      </c>
      <c r="AP254">
        <v>466</v>
      </c>
      <c r="AQ254">
        <v>7340</v>
      </c>
      <c r="AR254">
        <v>0</v>
      </c>
      <c r="AS254">
        <v>15523</v>
      </c>
      <c r="AT254">
        <v>15136</v>
      </c>
      <c r="AU254">
        <v>2354</v>
      </c>
      <c r="AV254">
        <v>26020</v>
      </c>
      <c r="AW254">
        <v>367</v>
      </c>
      <c r="AX254">
        <v>365</v>
      </c>
      <c r="AY254">
        <v>260</v>
      </c>
      <c r="AZ254">
        <v>722</v>
      </c>
      <c r="BA254">
        <v>2284</v>
      </c>
      <c r="BB254">
        <v>2293</v>
      </c>
      <c r="BC254">
        <v>1778</v>
      </c>
      <c r="BD254">
        <v>2812</v>
      </c>
      <c r="BE254">
        <v>63</v>
      </c>
      <c r="BF254">
        <f>Table7[[#This Row],[50%]]-(Table7[[#This Row],[S50%]]+Table7[[#This Row],[I50%]])</f>
        <v>13453</v>
      </c>
      <c r="BG254" s="2">
        <f>Table7[[#This Row],[S50%]]+Table7[[#This Row],[I50%]]</f>
        <v>2674</v>
      </c>
    </row>
    <row r="255" spans="1:59" x14ac:dyDescent="0.2">
      <c r="A255">
        <v>1591105953</v>
      </c>
      <c r="B255">
        <v>240</v>
      </c>
      <c r="D255" t="s">
        <v>48</v>
      </c>
      <c r="E255" t="s">
        <v>134</v>
      </c>
      <c r="F255" t="s">
        <v>49</v>
      </c>
      <c r="G255">
        <v>16161</v>
      </c>
      <c r="H255">
        <v>17285</v>
      </c>
      <c r="I255">
        <v>18051</v>
      </c>
      <c r="J255">
        <v>18222</v>
      </c>
      <c r="K255">
        <v>19216</v>
      </c>
      <c r="L255">
        <v>19994</v>
      </c>
      <c r="M255">
        <v>20472</v>
      </c>
      <c r="N255">
        <v>20749</v>
      </c>
      <c r="O255">
        <v>21234</v>
      </c>
      <c r="P255">
        <v>21234</v>
      </c>
      <c r="Q255">
        <v>21234</v>
      </c>
      <c r="R255">
        <v>21234</v>
      </c>
      <c r="S255">
        <v>2305</v>
      </c>
      <c r="T255">
        <v>2357</v>
      </c>
      <c r="U255">
        <v>2397</v>
      </c>
      <c r="V255">
        <v>2417</v>
      </c>
      <c r="W255">
        <v>2481</v>
      </c>
      <c r="X255">
        <v>2524</v>
      </c>
      <c r="Y255">
        <v>2544</v>
      </c>
      <c r="Z255">
        <v>2550</v>
      </c>
      <c r="AA255">
        <v>2564</v>
      </c>
      <c r="AB255">
        <v>2564</v>
      </c>
      <c r="AC255">
        <v>2564</v>
      </c>
      <c r="AD255">
        <v>2564</v>
      </c>
      <c r="AE255">
        <v>370</v>
      </c>
      <c r="AF255">
        <v>378</v>
      </c>
      <c r="AG255">
        <v>383</v>
      </c>
      <c r="AH255">
        <v>387</v>
      </c>
      <c r="AI255">
        <v>396</v>
      </c>
      <c r="AJ255">
        <v>407</v>
      </c>
      <c r="AK255">
        <v>430</v>
      </c>
      <c r="AL255">
        <v>439</v>
      </c>
      <c r="AM255">
        <v>466</v>
      </c>
      <c r="AN255">
        <v>466</v>
      </c>
      <c r="AO255">
        <v>466</v>
      </c>
      <c r="AP255">
        <v>466</v>
      </c>
      <c r="AQ255">
        <v>7369</v>
      </c>
      <c r="AR255">
        <v>0</v>
      </c>
      <c r="AS255">
        <v>15525</v>
      </c>
      <c r="AT255">
        <v>15137</v>
      </c>
      <c r="AU255">
        <v>2354</v>
      </c>
      <c r="AV255">
        <v>26020</v>
      </c>
      <c r="AW255">
        <v>367</v>
      </c>
      <c r="AX255">
        <v>365</v>
      </c>
      <c r="AY255">
        <v>260</v>
      </c>
      <c r="AZ255">
        <v>722</v>
      </c>
      <c r="BA255">
        <v>2284</v>
      </c>
      <c r="BB255">
        <v>2293</v>
      </c>
      <c r="BC255">
        <v>1778</v>
      </c>
      <c r="BD255">
        <v>2812</v>
      </c>
      <c r="BE255">
        <v>63</v>
      </c>
      <c r="BF255">
        <f>Table7[[#This Row],[50%]]-(Table7[[#This Row],[S50%]]+Table7[[#This Row],[I50%]])</f>
        <v>13486</v>
      </c>
      <c r="BG255" s="2">
        <f>Table7[[#This Row],[S50%]]+Table7[[#This Row],[I50%]]</f>
        <v>2675</v>
      </c>
    </row>
    <row r="256" spans="1:59" x14ac:dyDescent="0.2">
      <c r="A256">
        <v>1591105955</v>
      </c>
      <c r="B256">
        <v>240</v>
      </c>
      <c r="D256" t="s">
        <v>48</v>
      </c>
      <c r="E256" t="s">
        <v>320</v>
      </c>
      <c r="F256" t="s">
        <v>49</v>
      </c>
      <c r="G256">
        <v>15796</v>
      </c>
      <c r="H256">
        <v>17207</v>
      </c>
      <c r="I256">
        <v>18051</v>
      </c>
      <c r="J256">
        <v>18222</v>
      </c>
      <c r="K256">
        <v>19216</v>
      </c>
      <c r="L256">
        <v>20006</v>
      </c>
      <c r="M256">
        <v>20749</v>
      </c>
      <c r="N256">
        <v>20992</v>
      </c>
      <c r="O256">
        <v>21234</v>
      </c>
      <c r="P256">
        <v>21234</v>
      </c>
      <c r="Q256">
        <v>21234</v>
      </c>
      <c r="R256">
        <v>21234</v>
      </c>
      <c r="S256">
        <v>2299</v>
      </c>
      <c r="T256">
        <v>2357</v>
      </c>
      <c r="U256">
        <v>2412</v>
      </c>
      <c r="V256">
        <v>2445</v>
      </c>
      <c r="W256">
        <v>2482</v>
      </c>
      <c r="X256">
        <v>2504</v>
      </c>
      <c r="Y256">
        <v>2532</v>
      </c>
      <c r="Z256">
        <v>2532</v>
      </c>
      <c r="AA256">
        <v>2550</v>
      </c>
      <c r="AB256">
        <v>2550</v>
      </c>
      <c r="AC256">
        <v>2550</v>
      </c>
      <c r="AD256">
        <v>2550</v>
      </c>
      <c r="AE256">
        <v>370</v>
      </c>
      <c r="AF256">
        <v>379</v>
      </c>
      <c r="AG256">
        <v>383</v>
      </c>
      <c r="AH256">
        <v>385</v>
      </c>
      <c r="AI256">
        <v>395</v>
      </c>
      <c r="AJ256">
        <v>410</v>
      </c>
      <c r="AK256">
        <v>430</v>
      </c>
      <c r="AL256">
        <v>439</v>
      </c>
      <c r="AM256">
        <v>466</v>
      </c>
      <c r="AN256">
        <v>466</v>
      </c>
      <c r="AO256">
        <v>466</v>
      </c>
      <c r="AP256">
        <v>466</v>
      </c>
      <c r="AQ256">
        <v>7400</v>
      </c>
      <c r="AR256">
        <v>0</v>
      </c>
      <c r="AS256">
        <v>15525</v>
      </c>
      <c r="AT256">
        <v>15138</v>
      </c>
      <c r="AU256">
        <v>2354</v>
      </c>
      <c r="AV256">
        <v>26020</v>
      </c>
      <c r="AW256">
        <v>367</v>
      </c>
      <c r="AX256">
        <v>365</v>
      </c>
      <c r="AY256">
        <v>260</v>
      </c>
      <c r="AZ256">
        <v>722</v>
      </c>
      <c r="BA256">
        <v>2284</v>
      </c>
      <c r="BB256">
        <v>2293</v>
      </c>
      <c r="BC256">
        <v>1778</v>
      </c>
      <c r="BD256">
        <v>2812</v>
      </c>
      <c r="BE256">
        <v>63</v>
      </c>
      <c r="BF256">
        <f>Table7[[#This Row],[50%]]-(Table7[[#This Row],[S50%]]+Table7[[#This Row],[I50%]])</f>
        <v>13127</v>
      </c>
      <c r="BG256" s="2">
        <f>Table7[[#This Row],[S50%]]+Table7[[#This Row],[I50%]]</f>
        <v>2669</v>
      </c>
    </row>
    <row r="257" spans="1:59" x14ac:dyDescent="0.2">
      <c r="A257">
        <v>1591105957</v>
      </c>
      <c r="B257">
        <v>240</v>
      </c>
      <c r="D257" t="s">
        <v>48</v>
      </c>
      <c r="E257" t="s">
        <v>312</v>
      </c>
      <c r="F257" t="s">
        <v>49</v>
      </c>
      <c r="G257">
        <v>15502</v>
      </c>
      <c r="H257">
        <v>16912</v>
      </c>
      <c r="I257">
        <v>17633</v>
      </c>
      <c r="J257">
        <v>18215</v>
      </c>
      <c r="K257">
        <v>19158</v>
      </c>
      <c r="L257">
        <v>20006</v>
      </c>
      <c r="M257">
        <v>20749</v>
      </c>
      <c r="N257">
        <v>20992</v>
      </c>
      <c r="O257">
        <v>21234</v>
      </c>
      <c r="P257">
        <v>21234</v>
      </c>
      <c r="Q257">
        <v>21234</v>
      </c>
      <c r="R257">
        <v>21234</v>
      </c>
      <c r="S257">
        <v>2299</v>
      </c>
      <c r="T257">
        <v>2358</v>
      </c>
      <c r="U257">
        <v>2427</v>
      </c>
      <c r="V257">
        <v>2446</v>
      </c>
      <c r="W257">
        <v>2482</v>
      </c>
      <c r="X257">
        <v>2518</v>
      </c>
      <c r="Y257">
        <v>2532</v>
      </c>
      <c r="Z257">
        <v>2549</v>
      </c>
      <c r="AA257">
        <v>2639</v>
      </c>
      <c r="AB257">
        <v>2639</v>
      </c>
      <c r="AC257">
        <v>2639</v>
      </c>
      <c r="AD257">
        <v>2639</v>
      </c>
      <c r="AE257">
        <v>369</v>
      </c>
      <c r="AF257">
        <v>378</v>
      </c>
      <c r="AG257">
        <v>383</v>
      </c>
      <c r="AH257">
        <v>385</v>
      </c>
      <c r="AI257">
        <v>395</v>
      </c>
      <c r="AJ257">
        <v>407</v>
      </c>
      <c r="AK257">
        <v>419</v>
      </c>
      <c r="AL257">
        <v>439</v>
      </c>
      <c r="AM257">
        <v>466</v>
      </c>
      <c r="AN257">
        <v>466</v>
      </c>
      <c r="AO257">
        <v>466</v>
      </c>
      <c r="AP257">
        <v>466</v>
      </c>
      <c r="AQ257">
        <v>7431</v>
      </c>
      <c r="AR257">
        <v>0</v>
      </c>
      <c r="AS257">
        <v>15525</v>
      </c>
      <c r="AT257">
        <v>15138</v>
      </c>
      <c r="AU257">
        <v>2354</v>
      </c>
      <c r="AV257">
        <v>26020</v>
      </c>
      <c r="AW257">
        <v>367</v>
      </c>
      <c r="AX257">
        <v>365</v>
      </c>
      <c r="AY257">
        <v>260</v>
      </c>
      <c r="AZ257">
        <v>722</v>
      </c>
      <c r="BA257">
        <v>2284</v>
      </c>
      <c r="BB257">
        <v>2293</v>
      </c>
      <c r="BC257">
        <v>1778</v>
      </c>
      <c r="BD257">
        <v>2812</v>
      </c>
      <c r="BE257">
        <v>63</v>
      </c>
      <c r="BF257">
        <f>Table7[[#This Row],[50%]]-(Table7[[#This Row],[S50%]]+Table7[[#This Row],[I50%]])</f>
        <v>12834</v>
      </c>
      <c r="BG257" s="2">
        <f>Table7[[#This Row],[S50%]]+Table7[[#This Row],[I50%]]</f>
        <v>2668</v>
      </c>
    </row>
    <row r="258" spans="1:59" x14ac:dyDescent="0.2">
      <c r="A258">
        <v>1591105960</v>
      </c>
      <c r="B258">
        <v>240</v>
      </c>
      <c r="D258" t="s">
        <v>48</v>
      </c>
      <c r="E258" t="s">
        <v>320</v>
      </c>
      <c r="F258" t="s">
        <v>49</v>
      </c>
      <c r="G258">
        <v>15674</v>
      </c>
      <c r="H258">
        <v>17207</v>
      </c>
      <c r="I258">
        <v>18114</v>
      </c>
      <c r="J258">
        <v>18440</v>
      </c>
      <c r="K258">
        <v>19555</v>
      </c>
      <c r="L258">
        <v>20256</v>
      </c>
      <c r="M258">
        <v>20676</v>
      </c>
      <c r="N258">
        <v>20992</v>
      </c>
      <c r="O258">
        <v>21234</v>
      </c>
      <c r="P258">
        <v>21234</v>
      </c>
      <c r="Q258">
        <v>21234</v>
      </c>
      <c r="R258">
        <v>21234</v>
      </c>
      <c r="S258">
        <v>2294</v>
      </c>
      <c r="T258">
        <v>2346</v>
      </c>
      <c r="U258">
        <v>2417</v>
      </c>
      <c r="V258">
        <v>2445</v>
      </c>
      <c r="W258">
        <v>2482</v>
      </c>
      <c r="X258">
        <v>2504</v>
      </c>
      <c r="Y258">
        <v>2540</v>
      </c>
      <c r="Z258">
        <v>2549</v>
      </c>
      <c r="AA258">
        <v>2639</v>
      </c>
      <c r="AB258">
        <v>2639</v>
      </c>
      <c r="AC258">
        <v>2639</v>
      </c>
      <c r="AD258">
        <v>2639</v>
      </c>
      <c r="AE258">
        <v>369</v>
      </c>
      <c r="AF258">
        <v>377</v>
      </c>
      <c r="AG258">
        <v>383</v>
      </c>
      <c r="AH258">
        <v>385</v>
      </c>
      <c r="AI258">
        <v>392</v>
      </c>
      <c r="AJ258">
        <v>404</v>
      </c>
      <c r="AK258">
        <v>410</v>
      </c>
      <c r="AL258">
        <v>411</v>
      </c>
      <c r="AM258">
        <v>419</v>
      </c>
      <c r="AN258">
        <v>419</v>
      </c>
      <c r="AO258">
        <v>419</v>
      </c>
      <c r="AP258">
        <v>419</v>
      </c>
      <c r="AQ258">
        <v>7459</v>
      </c>
      <c r="AR258">
        <v>0</v>
      </c>
      <c r="AS258">
        <v>15525</v>
      </c>
      <c r="AT258">
        <v>15142</v>
      </c>
      <c r="AU258">
        <v>2354</v>
      </c>
      <c r="AV258">
        <v>26020</v>
      </c>
      <c r="AW258">
        <v>367</v>
      </c>
      <c r="AX258">
        <v>365</v>
      </c>
      <c r="AY258">
        <v>260</v>
      </c>
      <c r="AZ258">
        <v>722</v>
      </c>
      <c r="BA258">
        <v>2284</v>
      </c>
      <c r="BB258">
        <v>2293</v>
      </c>
      <c r="BC258">
        <v>1778</v>
      </c>
      <c r="BD258">
        <v>2812</v>
      </c>
      <c r="BE258">
        <v>63</v>
      </c>
      <c r="BF258">
        <f>Table7[[#This Row],[50%]]-(Table7[[#This Row],[S50%]]+Table7[[#This Row],[I50%]])</f>
        <v>13011</v>
      </c>
      <c r="BG258" s="2">
        <f>Table7[[#This Row],[S50%]]+Table7[[#This Row],[I50%]]</f>
        <v>2663</v>
      </c>
    </row>
    <row r="259" spans="1:59" x14ac:dyDescent="0.2">
      <c r="A259">
        <v>1591105962</v>
      </c>
      <c r="B259">
        <v>240</v>
      </c>
      <c r="D259" t="s">
        <v>48</v>
      </c>
      <c r="E259" t="s">
        <v>312</v>
      </c>
      <c r="F259" t="s">
        <v>49</v>
      </c>
      <c r="G259">
        <v>15541</v>
      </c>
      <c r="H259">
        <v>17293</v>
      </c>
      <c r="I259">
        <v>18101</v>
      </c>
      <c r="J259">
        <v>18412</v>
      </c>
      <c r="K259">
        <v>19158</v>
      </c>
      <c r="L259">
        <v>20071</v>
      </c>
      <c r="M259">
        <v>20582</v>
      </c>
      <c r="N259">
        <v>20676</v>
      </c>
      <c r="O259">
        <v>20992</v>
      </c>
      <c r="P259">
        <v>20992</v>
      </c>
      <c r="Q259">
        <v>20992</v>
      </c>
      <c r="R259">
        <v>20992</v>
      </c>
      <c r="S259">
        <v>2275</v>
      </c>
      <c r="T259">
        <v>2345</v>
      </c>
      <c r="U259">
        <v>2404</v>
      </c>
      <c r="V259">
        <v>2445</v>
      </c>
      <c r="W259">
        <v>2481</v>
      </c>
      <c r="X259">
        <v>2507</v>
      </c>
      <c r="Y259">
        <v>2540</v>
      </c>
      <c r="Z259">
        <v>2549</v>
      </c>
      <c r="AA259">
        <v>2639</v>
      </c>
      <c r="AB259">
        <v>2639</v>
      </c>
      <c r="AC259">
        <v>2639</v>
      </c>
      <c r="AD259">
        <v>2639</v>
      </c>
      <c r="AE259">
        <v>369</v>
      </c>
      <c r="AF259">
        <v>375</v>
      </c>
      <c r="AG259">
        <v>383</v>
      </c>
      <c r="AH259">
        <v>384</v>
      </c>
      <c r="AI259">
        <v>391</v>
      </c>
      <c r="AJ259">
        <v>396</v>
      </c>
      <c r="AK259">
        <v>405</v>
      </c>
      <c r="AL259">
        <v>410</v>
      </c>
      <c r="AM259">
        <v>419</v>
      </c>
      <c r="AN259">
        <v>419</v>
      </c>
      <c r="AO259">
        <v>419</v>
      </c>
      <c r="AP259">
        <v>419</v>
      </c>
      <c r="AQ259">
        <v>7488</v>
      </c>
      <c r="AR259">
        <v>0</v>
      </c>
      <c r="AS259">
        <v>15525</v>
      </c>
      <c r="AT259">
        <v>15142</v>
      </c>
      <c r="AU259">
        <v>2354</v>
      </c>
      <c r="AV259">
        <v>26020</v>
      </c>
      <c r="AW259">
        <v>367</v>
      </c>
      <c r="AX259">
        <v>365</v>
      </c>
      <c r="AY259">
        <v>260</v>
      </c>
      <c r="AZ259">
        <v>722</v>
      </c>
      <c r="BA259">
        <v>2284</v>
      </c>
      <c r="BB259">
        <v>2293</v>
      </c>
      <c r="BC259">
        <v>1778</v>
      </c>
      <c r="BD259">
        <v>2812</v>
      </c>
      <c r="BE259">
        <v>63</v>
      </c>
      <c r="BF259">
        <f>Table7[[#This Row],[50%]]-(Table7[[#This Row],[S50%]]+Table7[[#This Row],[I50%]])</f>
        <v>12897</v>
      </c>
      <c r="BG259" s="2">
        <f>Table7[[#This Row],[S50%]]+Table7[[#This Row],[I50%]]</f>
        <v>2644</v>
      </c>
    </row>
    <row r="260" spans="1:59" x14ac:dyDescent="0.2">
      <c r="A260">
        <v>1591105964</v>
      </c>
      <c r="B260">
        <v>240</v>
      </c>
      <c r="D260" t="s">
        <v>48</v>
      </c>
      <c r="E260" t="s">
        <v>257</v>
      </c>
      <c r="F260" t="s">
        <v>49</v>
      </c>
      <c r="G260">
        <v>15605</v>
      </c>
      <c r="H260">
        <v>17459</v>
      </c>
      <c r="I260">
        <v>18306</v>
      </c>
      <c r="J260">
        <v>18459</v>
      </c>
      <c r="K260">
        <v>19558</v>
      </c>
      <c r="L260">
        <v>20071</v>
      </c>
      <c r="M260">
        <v>20582</v>
      </c>
      <c r="N260">
        <v>20676</v>
      </c>
      <c r="O260">
        <v>20992</v>
      </c>
      <c r="P260">
        <v>20992</v>
      </c>
      <c r="Q260">
        <v>20992</v>
      </c>
      <c r="R260">
        <v>20992</v>
      </c>
      <c r="S260">
        <v>2282</v>
      </c>
      <c r="T260">
        <v>2333</v>
      </c>
      <c r="U260">
        <v>2379</v>
      </c>
      <c r="V260">
        <v>2430</v>
      </c>
      <c r="W260">
        <v>2477</v>
      </c>
      <c r="X260">
        <v>2516</v>
      </c>
      <c r="Y260">
        <v>2549</v>
      </c>
      <c r="Z260">
        <v>2564</v>
      </c>
      <c r="AA260">
        <v>2639</v>
      </c>
      <c r="AB260">
        <v>2639</v>
      </c>
      <c r="AC260">
        <v>2639</v>
      </c>
      <c r="AD260">
        <v>2639</v>
      </c>
      <c r="AE260">
        <v>368</v>
      </c>
      <c r="AF260">
        <v>376</v>
      </c>
      <c r="AG260">
        <v>382</v>
      </c>
      <c r="AH260">
        <v>384</v>
      </c>
      <c r="AI260">
        <v>391</v>
      </c>
      <c r="AJ260">
        <v>396</v>
      </c>
      <c r="AK260">
        <v>407</v>
      </c>
      <c r="AL260">
        <v>410</v>
      </c>
      <c r="AM260">
        <v>419</v>
      </c>
      <c r="AN260">
        <v>419</v>
      </c>
      <c r="AO260">
        <v>419</v>
      </c>
      <c r="AP260">
        <v>419</v>
      </c>
      <c r="AQ260">
        <v>7520</v>
      </c>
      <c r="AR260">
        <v>0</v>
      </c>
      <c r="AS260">
        <v>15525</v>
      </c>
      <c r="AT260">
        <v>15144</v>
      </c>
      <c r="AU260">
        <v>2354</v>
      </c>
      <c r="AV260">
        <v>26020</v>
      </c>
      <c r="AW260">
        <v>367</v>
      </c>
      <c r="AX260">
        <v>365</v>
      </c>
      <c r="AY260">
        <v>260</v>
      </c>
      <c r="AZ260">
        <v>722</v>
      </c>
      <c r="BA260">
        <v>2284</v>
      </c>
      <c r="BB260">
        <v>2293</v>
      </c>
      <c r="BC260">
        <v>1778</v>
      </c>
      <c r="BD260">
        <v>2812</v>
      </c>
      <c r="BE260">
        <v>63</v>
      </c>
      <c r="BF260">
        <f>Table7[[#This Row],[50%]]-(Table7[[#This Row],[S50%]]+Table7[[#This Row],[I50%]])</f>
        <v>12955</v>
      </c>
      <c r="BG260" s="2">
        <f>Table7[[#This Row],[S50%]]+Table7[[#This Row],[I50%]]</f>
        <v>2650</v>
      </c>
    </row>
    <row r="261" spans="1:59" x14ac:dyDescent="0.2">
      <c r="A261">
        <v>1591105966</v>
      </c>
      <c r="B261">
        <v>240</v>
      </c>
      <c r="D261" t="s">
        <v>48</v>
      </c>
      <c r="E261" t="s">
        <v>320</v>
      </c>
      <c r="F261" t="s">
        <v>49</v>
      </c>
      <c r="G261">
        <v>15684</v>
      </c>
      <c r="H261">
        <v>17378</v>
      </c>
      <c r="I261">
        <v>18316</v>
      </c>
      <c r="J261">
        <v>18490</v>
      </c>
      <c r="K261">
        <v>19618</v>
      </c>
      <c r="L261">
        <v>20256</v>
      </c>
      <c r="M261">
        <v>20593</v>
      </c>
      <c r="N261">
        <v>20676</v>
      </c>
      <c r="O261">
        <v>21279</v>
      </c>
      <c r="P261">
        <v>21279</v>
      </c>
      <c r="Q261">
        <v>21279</v>
      </c>
      <c r="R261">
        <v>21279</v>
      </c>
      <c r="S261">
        <v>2273</v>
      </c>
      <c r="T261">
        <v>2347</v>
      </c>
      <c r="U261">
        <v>2401</v>
      </c>
      <c r="V261">
        <v>2440</v>
      </c>
      <c r="W261">
        <v>2490</v>
      </c>
      <c r="X261">
        <v>2516</v>
      </c>
      <c r="Y261">
        <v>2549</v>
      </c>
      <c r="Z261">
        <v>2564</v>
      </c>
      <c r="AA261">
        <v>2639</v>
      </c>
      <c r="AB261">
        <v>2639</v>
      </c>
      <c r="AC261">
        <v>2639</v>
      </c>
      <c r="AD261">
        <v>2639</v>
      </c>
      <c r="AE261">
        <v>368</v>
      </c>
      <c r="AF261">
        <v>377</v>
      </c>
      <c r="AG261">
        <v>384</v>
      </c>
      <c r="AH261">
        <v>387</v>
      </c>
      <c r="AI261">
        <v>396</v>
      </c>
      <c r="AJ261">
        <v>402</v>
      </c>
      <c r="AK261">
        <v>417</v>
      </c>
      <c r="AL261">
        <v>419</v>
      </c>
      <c r="AM261">
        <v>464</v>
      </c>
      <c r="AN261">
        <v>464</v>
      </c>
      <c r="AO261">
        <v>464</v>
      </c>
      <c r="AP261">
        <v>464</v>
      </c>
      <c r="AQ261">
        <v>7553</v>
      </c>
      <c r="AR261">
        <v>0</v>
      </c>
      <c r="AS261">
        <v>15528</v>
      </c>
      <c r="AT261">
        <v>15145</v>
      </c>
      <c r="AU261">
        <v>2354</v>
      </c>
      <c r="AV261">
        <v>26020</v>
      </c>
      <c r="AW261">
        <v>367</v>
      </c>
      <c r="AX261">
        <v>365</v>
      </c>
      <c r="AY261">
        <v>260</v>
      </c>
      <c r="AZ261">
        <v>722</v>
      </c>
      <c r="BA261">
        <v>2284</v>
      </c>
      <c r="BB261">
        <v>2293</v>
      </c>
      <c r="BC261">
        <v>1778</v>
      </c>
      <c r="BD261">
        <v>2812</v>
      </c>
      <c r="BE261">
        <v>63</v>
      </c>
      <c r="BF261">
        <f>Table7[[#This Row],[50%]]-(Table7[[#This Row],[S50%]]+Table7[[#This Row],[I50%]])</f>
        <v>13043</v>
      </c>
      <c r="BG261" s="2">
        <f>Table7[[#This Row],[S50%]]+Table7[[#This Row],[I50%]]</f>
        <v>2641</v>
      </c>
    </row>
    <row r="262" spans="1:59" x14ac:dyDescent="0.2">
      <c r="A262">
        <v>1591105968</v>
      </c>
      <c r="B262">
        <v>240</v>
      </c>
      <c r="D262" t="s">
        <v>48</v>
      </c>
      <c r="E262" t="s">
        <v>62</v>
      </c>
      <c r="F262" t="s">
        <v>49</v>
      </c>
      <c r="G262">
        <v>15558</v>
      </c>
      <c r="H262">
        <v>17209</v>
      </c>
      <c r="I262">
        <v>18177</v>
      </c>
      <c r="J262">
        <v>18440</v>
      </c>
      <c r="K262">
        <v>19520</v>
      </c>
      <c r="L262">
        <v>20017</v>
      </c>
      <c r="M262">
        <v>20582</v>
      </c>
      <c r="N262">
        <v>20593</v>
      </c>
      <c r="O262">
        <v>21279</v>
      </c>
      <c r="P262">
        <v>21279</v>
      </c>
      <c r="Q262">
        <v>21279</v>
      </c>
      <c r="R262">
        <v>21279</v>
      </c>
      <c r="S262">
        <v>2267</v>
      </c>
      <c r="T262">
        <v>2347</v>
      </c>
      <c r="U262">
        <v>2390</v>
      </c>
      <c r="V262">
        <v>2429</v>
      </c>
      <c r="W262">
        <v>2477</v>
      </c>
      <c r="X262">
        <v>2509</v>
      </c>
      <c r="Y262">
        <v>2540</v>
      </c>
      <c r="Z262">
        <v>2555</v>
      </c>
      <c r="AA262">
        <v>2564</v>
      </c>
      <c r="AB262">
        <v>2564</v>
      </c>
      <c r="AC262">
        <v>2564</v>
      </c>
      <c r="AD262">
        <v>2564</v>
      </c>
      <c r="AE262">
        <v>368</v>
      </c>
      <c r="AF262">
        <v>377</v>
      </c>
      <c r="AG262">
        <v>383</v>
      </c>
      <c r="AH262">
        <v>387</v>
      </c>
      <c r="AI262">
        <v>395</v>
      </c>
      <c r="AJ262">
        <v>398</v>
      </c>
      <c r="AK262">
        <v>410</v>
      </c>
      <c r="AL262">
        <v>417</v>
      </c>
      <c r="AM262">
        <v>464</v>
      </c>
      <c r="AN262">
        <v>464</v>
      </c>
      <c r="AO262">
        <v>464</v>
      </c>
      <c r="AP262">
        <v>464</v>
      </c>
      <c r="AQ262">
        <v>7582</v>
      </c>
      <c r="AR262">
        <v>0</v>
      </c>
      <c r="AS262">
        <v>15525</v>
      </c>
      <c r="AT262">
        <v>15146</v>
      </c>
      <c r="AU262">
        <v>2354</v>
      </c>
      <c r="AV262">
        <v>26020</v>
      </c>
      <c r="AW262">
        <v>367</v>
      </c>
      <c r="AX262">
        <v>365</v>
      </c>
      <c r="AY262">
        <v>260</v>
      </c>
      <c r="AZ262">
        <v>722</v>
      </c>
      <c r="BA262">
        <v>2284</v>
      </c>
      <c r="BB262">
        <v>2293</v>
      </c>
      <c r="BC262">
        <v>1778</v>
      </c>
      <c r="BD262">
        <v>2812</v>
      </c>
      <c r="BE262">
        <v>63</v>
      </c>
      <c r="BF262">
        <f>Table7[[#This Row],[50%]]-(Table7[[#This Row],[S50%]]+Table7[[#This Row],[I50%]])</f>
        <v>12923</v>
      </c>
      <c r="BG262" s="2">
        <f>Table7[[#This Row],[S50%]]+Table7[[#This Row],[I50%]]</f>
        <v>2635</v>
      </c>
    </row>
    <row r="263" spans="1:59" x14ac:dyDescent="0.2">
      <c r="A263">
        <v>1591105970</v>
      </c>
      <c r="B263">
        <v>240</v>
      </c>
      <c r="D263" t="s">
        <v>48</v>
      </c>
      <c r="E263" t="s">
        <v>191</v>
      </c>
      <c r="F263" t="s">
        <v>49</v>
      </c>
      <c r="G263">
        <v>15503</v>
      </c>
      <c r="H263">
        <v>17105</v>
      </c>
      <c r="I263">
        <v>18177</v>
      </c>
      <c r="J263">
        <v>18459</v>
      </c>
      <c r="K263">
        <v>19535</v>
      </c>
      <c r="L263">
        <v>20017</v>
      </c>
      <c r="M263">
        <v>20622</v>
      </c>
      <c r="N263">
        <v>21279</v>
      </c>
      <c r="O263">
        <v>21791</v>
      </c>
      <c r="P263">
        <v>21791</v>
      </c>
      <c r="Q263">
        <v>21791</v>
      </c>
      <c r="R263">
        <v>21791</v>
      </c>
      <c r="S263">
        <v>2267</v>
      </c>
      <c r="T263">
        <v>2365</v>
      </c>
      <c r="U263">
        <v>2424</v>
      </c>
      <c r="V263">
        <v>2448</v>
      </c>
      <c r="W263">
        <v>2491</v>
      </c>
      <c r="X263">
        <v>2516</v>
      </c>
      <c r="Y263">
        <v>2564</v>
      </c>
      <c r="Z263">
        <v>2568</v>
      </c>
      <c r="AA263">
        <v>2608</v>
      </c>
      <c r="AB263">
        <v>2608</v>
      </c>
      <c r="AC263">
        <v>2608</v>
      </c>
      <c r="AD263">
        <v>2608</v>
      </c>
      <c r="AE263">
        <v>368</v>
      </c>
      <c r="AF263">
        <v>377</v>
      </c>
      <c r="AG263">
        <v>384</v>
      </c>
      <c r="AH263">
        <v>387</v>
      </c>
      <c r="AI263">
        <v>395</v>
      </c>
      <c r="AJ263">
        <v>401</v>
      </c>
      <c r="AK263">
        <v>410</v>
      </c>
      <c r="AL263">
        <v>417</v>
      </c>
      <c r="AM263">
        <v>464</v>
      </c>
      <c r="AN263">
        <v>464</v>
      </c>
      <c r="AO263">
        <v>464</v>
      </c>
      <c r="AP263">
        <v>464</v>
      </c>
      <c r="AQ263">
        <v>7611</v>
      </c>
      <c r="AR263">
        <v>0</v>
      </c>
      <c r="AS263">
        <v>15525</v>
      </c>
      <c r="AT263">
        <v>15148</v>
      </c>
      <c r="AU263">
        <v>2354</v>
      </c>
      <c r="AV263">
        <v>26020</v>
      </c>
      <c r="AW263">
        <v>367</v>
      </c>
      <c r="AX263">
        <v>365</v>
      </c>
      <c r="AY263">
        <v>260</v>
      </c>
      <c r="AZ263">
        <v>722</v>
      </c>
      <c r="BA263">
        <v>2284</v>
      </c>
      <c r="BB263">
        <v>2293</v>
      </c>
      <c r="BC263">
        <v>1778</v>
      </c>
      <c r="BD263">
        <v>2812</v>
      </c>
      <c r="BE263">
        <v>63</v>
      </c>
      <c r="BF263">
        <f>Table7[[#This Row],[50%]]-(Table7[[#This Row],[S50%]]+Table7[[#This Row],[I50%]])</f>
        <v>12868</v>
      </c>
      <c r="BG263" s="2">
        <f>Table7[[#This Row],[S50%]]+Table7[[#This Row],[I50%]]</f>
        <v>2635</v>
      </c>
    </row>
    <row r="264" spans="1:59" x14ac:dyDescent="0.2">
      <c r="A264">
        <v>1591105972</v>
      </c>
      <c r="B264">
        <v>240</v>
      </c>
      <c r="D264" t="s">
        <v>48</v>
      </c>
      <c r="E264" t="s">
        <v>62</v>
      </c>
      <c r="F264" t="s">
        <v>49</v>
      </c>
      <c r="G264">
        <v>15605</v>
      </c>
      <c r="H264">
        <v>17202</v>
      </c>
      <c r="I264">
        <v>18177</v>
      </c>
      <c r="J264">
        <v>18810</v>
      </c>
      <c r="K264">
        <v>19520</v>
      </c>
      <c r="L264">
        <v>20109</v>
      </c>
      <c r="M264">
        <v>21279</v>
      </c>
      <c r="N264">
        <v>21791</v>
      </c>
      <c r="O264">
        <v>21859</v>
      </c>
      <c r="P264">
        <v>21859</v>
      </c>
      <c r="Q264">
        <v>21859</v>
      </c>
      <c r="R264">
        <v>21859</v>
      </c>
      <c r="S264">
        <v>2269</v>
      </c>
      <c r="T264">
        <v>2365</v>
      </c>
      <c r="U264">
        <v>2432</v>
      </c>
      <c r="V264">
        <v>2457</v>
      </c>
      <c r="W264">
        <v>2493</v>
      </c>
      <c r="X264">
        <v>2516</v>
      </c>
      <c r="Y264">
        <v>2555</v>
      </c>
      <c r="Z264">
        <v>2568</v>
      </c>
      <c r="AA264">
        <v>2608</v>
      </c>
      <c r="AB264">
        <v>2608</v>
      </c>
      <c r="AC264">
        <v>2608</v>
      </c>
      <c r="AD264">
        <v>2608</v>
      </c>
      <c r="AE264">
        <v>369</v>
      </c>
      <c r="AF264">
        <v>377</v>
      </c>
      <c r="AG264">
        <v>384</v>
      </c>
      <c r="AH264">
        <v>387</v>
      </c>
      <c r="AI264">
        <v>396</v>
      </c>
      <c r="AJ264">
        <v>401</v>
      </c>
      <c r="AK264">
        <v>417</v>
      </c>
      <c r="AL264">
        <v>424</v>
      </c>
      <c r="AM264">
        <v>464</v>
      </c>
      <c r="AN264">
        <v>464</v>
      </c>
      <c r="AO264">
        <v>464</v>
      </c>
      <c r="AP264">
        <v>464</v>
      </c>
      <c r="AQ264">
        <v>7637</v>
      </c>
      <c r="AR264">
        <v>0</v>
      </c>
      <c r="AS264">
        <v>15525</v>
      </c>
      <c r="AT264">
        <v>15149</v>
      </c>
      <c r="AU264">
        <v>2354</v>
      </c>
      <c r="AV264">
        <v>26020</v>
      </c>
      <c r="AW264">
        <v>367</v>
      </c>
      <c r="AX264">
        <v>365</v>
      </c>
      <c r="AY264">
        <v>260</v>
      </c>
      <c r="AZ264">
        <v>722</v>
      </c>
      <c r="BA264">
        <v>2284</v>
      </c>
      <c r="BB264">
        <v>2293</v>
      </c>
      <c r="BC264">
        <v>1778</v>
      </c>
      <c r="BD264">
        <v>2812</v>
      </c>
      <c r="BE264">
        <v>63</v>
      </c>
      <c r="BF264">
        <f>Table7[[#This Row],[50%]]-(Table7[[#This Row],[S50%]]+Table7[[#This Row],[I50%]])</f>
        <v>12967</v>
      </c>
      <c r="BG264" s="2">
        <f>Table7[[#This Row],[S50%]]+Table7[[#This Row],[I50%]]</f>
        <v>2638</v>
      </c>
    </row>
    <row r="265" spans="1:59" x14ac:dyDescent="0.2">
      <c r="A265">
        <v>1591105974</v>
      </c>
      <c r="B265">
        <v>240</v>
      </c>
      <c r="D265" t="s">
        <v>48</v>
      </c>
      <c r="E265" t="s">
        <v>318</v>
      </c>
      <c r="F265" t="s">
        <v>49</v>
      </c>
      <c r="G265">
        <v>15469</v>
      </c>
      <c r="H265">
        <v>16940</v>
      </c>
      <c r="I265">
        <v>17979</v>
      </c>
      <c r="J265">
        <v>18428</v>
      </c>
      <c r="K265">
        <v>19497</v>
      </c>
      <c r="L265">
        <v>20593</v>
      </c>
      <c r="M265">
        <v>21681</v>
      </c>
      <c r="N265">
        <v>21791</v>
      </c>
      <c r="O265">
        <v>21859</v>
      </c>
      <c r="P265">
        <v>21859</v>
      </c>
      <c r="Q265">
        <v>21859</v>
      </c>
      <c r="R265">
        <v>21859</v>
      </c>
      <c r="S265">
        <v>2269</v>
      </c>
      <c r="T265">
        <v>2365</v>
      </c>
      <c r="U265">
        <v>2429</v>
      </c>
      <c r="V265">
        <v>2459</v>
      </c>
      <c r="W265">
        <v>2495</v>
      </c>
      <c r="X265">
        <v>2521</v>
      </c>
      <c r="Y265">
        <v>2555</v>
      </c>
      <c r="Z265">
        <v>2568</v>
      </c>
      <c r="AA265">
        <v>2608</v>
      </c>
      <c r="AB265">
        <v>2608</v>
      </c>
      <c r="AC265">
        <v>2608</v>
      </c>
      <c r="AD265">
        <v>2608</v>
      </c>
      <c r="AE265">
        <v>369</v>
      </c>
      <c r="AF265">
        <v>379</v>
      </c>
      <c r="AG265">
        <v>385</v>
      </c>
      <c r="AH265">
        <v>387</v>
      </c>
      <c r="AI265">
        <v>396</v>
      </c>
      <c r="AJ265">
        <v>401</v>
      </c>
      <c r="AK265">
        <v>407</v>
      </c>
      <c r="AL265">
        <v>424</v>
      </c>
      <c r="AM265">
        <v>464</v>
      </c>
      <c r="AN265">
        <v>464</v>
      </c>
      <c r="AO265">
        <v>464</v>
      </c>
      <c r="AP265">
        <v>464</v>
      </c>
      <c r="AQ265">
        <v>7670</v>
      </c>
      <c r="AR265">
        <v>0</v>
      </c>
      <c r="AS265">
        <v>15523</v>
      </c>
      <c r="AT265">
        <v>15149</v>
      </c>
      <c r="AU265">
        <v>2354</v>
      </c>
      <c r="AV265">
        <v>26020</v>
      </c>
      <c r="AW265">
        <v>367</v>
      </c>
      <c r="AX265">
        <v>365</v>
      </c>
      <c r="AY265">
        <v>260</v>
      </c>
      <c r="AZ265">
        <v>722</v>
      </c>
      <c r="BA265">
        <v>2284</v>
      </c>
      <c r="BB265">
        <v>2293</v>
      </c>
      <c r="BC265">
        <v>1778</v>
      </c>
      <c r="BD265">
        <v>2812</v>
      </c>
      <c r="BE265">
        <v>63</v>
      </c>
      <c r="BF265">
        <f>Table7[[#This Row],[50%]]-(Table7[[#This Row],[S50%]]+Table7[[#This Row],[I50%]])</f>
        <v>12831</v>
      </c>
      <c r="BG265" s="2">
        <f>Table7[[#This Row],[S50%]]+Table7[[#This Row],[I50%]]</f>
        <v>2638</v>
      </c>
    </row>
    <row r="266" spans="1:59" x14ac:dyDescent="0.2">
      <c r="A266">
        <v>1591105977</v>
      </c>
      <c r="B266">
        <v>240</v>
      </c>
      <c r="D266" t="s">
        <v>48</v>
      </c>
      <c r="E266" t="s">
        <v>191</v>
      </c>
      <c r="F266" t="s">
        <v>49</v>
      </c>
      <c r="G266">
        <v>15437</v>
      </c>
      <c r="H266">
        <v>16940</v>
      </c>
      <c r="I266">
        <v>17979</v>
      </c>
      <c r="J266">
        <v>18290</v>
      </c>
      <c r="K266">
        <v>19762</v>
      </c>
      <c r="L266">
        <v>20400</v>
      </c>
      <c r="M266">
        <v>21681</v>
      </c>
      <c r="N266">
        <v>21791</v>
      </c>
      <c r="O266">
        <v>21859</v>
      </c>
      <c r="P266">
        <v>21859</v>
      </c>
      <c r="Q266">
        <v>21859</v>
      </c>
      <c r="R266">
        <v>21859</v>
      </c>
      <c r="S266">
        <v>2279</v>
      </c>
      <c r="T266">
        <v>2365</v>
      </c>
      <c r="U266">
        <v>2433</v>
      </c>
      <c r="V266">
        <v>2460</v>
      </c>
      <c r="W266">
        <v>2504</v>
      </c>
      <c r="X266">
        <v>2551</v>
      </c>
      <c r="Y266">
        <v>2572</v>
      </c>
      <c r="Z266">
        <v>2591</v>
      </c>
      <c r="AA266">
        <v>2608</v>
      </c>
      <c r="AB266">
        <v>2608</v>
      </c>
      <c r="AC266">
        <v>2608</v>
      </c>
      <c r="AD266">
        <v>2608</v>
      </c>
      <c r="AE266">
        <v>369</v>
      </c>
      <c r="AF266">
        <v>378</v>
      </c>
      <c r="AG266">
        <v>384</v>
      </c>
      <c r="AH266">
        <v>386</v>
      </c>
      <c r="AI266">
        <v>397</v>
      </c>
      <c r="AJ266">
        <v>400</v>
      </c>
      <c r="AK266">
        <v>407</v>
      </c>
      <c r="AL266">
        <v>418</v>
      </c>
      <c r="AM266">
        <v>424</v>
      </c>
      <c r="AN266">
        <v>424</v>
      </c>
      <c r="AO266">
        <v>424</v>
      </c>
      <c r="AP266">
        <v>424</v>
      </c>
      <c r="AQ266">
        <v>7702</v>
      </c>
      <c r="AR266">
        <v>0</v>
      </c>
      <c r="AS266">
        <v>15523</v>
      </c>
      <c r="AT266">
        <v>15151</v>
      </c>
      <c r="AU266">
        <v>2354</v>
      </c>
      <c r="AV266">
        <v>26020</v>
      </c>
      <c r="AW266">
        <v>367</v>
      </c>
      <c r="AX266">
        <v>365</v>
      </c>
      <c r="AY266">
        <v>260</v>
      </c>
      <c r="AZ266">
        <v>722</v>
      </c>
      <c r="BA266">
        <v>2284</v>
      </c>
      <c r="BB266">
        <v>2293</v>
      </c>
      <c r="BC266">
        <v>1778</v>
      </c>
      <c r="BD266">
        <v>2812</v>
      </c>
      <c r="BE266">
        <v>63</v>
      </c>
      <c r="BF266">
        <f>Table7[[#This Row],[50%]]-(Table7[[#This Row],[S50%]]+Table7[[#This Row],[I50%]])</f>
        <v>12789</v>
      </c>
      <c r="BG266" s="2">
        <f>Table7[[#This Row],[S50%]]+Table7[[#This Row],[I50%]]</f>
        <v>2648</v>
      </c>
    </row>
    <row r="267" spans="1:59" x14ac:dyDescent="0.2">
      <c r="A267">
        <v>1591105979</v>
      </c>
      <c r="B267">
        <v>240</v>
      </c>
      <c r="D267" t="s">
        <v>48</v>
      </c>
      <c r="E267" t="s">
        <v>318</v>
      </c>
      <c r="F267" t="s">
        <v>49</v>
      </c>
      <c r="G267">
        <v>15437</v>
      </c>
      <c r="H267">
        <v>17260</v>
      </c>
      <c r="I267">
        <v>17979</v>
      </c>
      <c r="J267">
        <v>18277</v>
      </c>
      <c r="K267">
        <v>19461</v>
      </c>
      <c r="L267">
        <v>20400</v>
      </c>
      <c r="M267">
        <v>21524</v>
      </c>
      <c r="N267">
        <v>21681</v>
      </c>
      <c r="O267">
        <v>21859</v>
      </c>
      <c r="P267">
        <v>21859</v>
      </c>
      <c r="Q267">
        <v>21859</v>
      </c>
      <c r="R267">
        <v>21859</v>
      </c>
      <c r="S267">
        <v>2280</v>
      </c>
      <c r="T267">
        <v>2355</v>
      </c>
      <c r="U267">
        <v>2426</v>
      </c>
      <c r="V267">
        <v>2460</v>
      </c>
      <c r="W267">
        <v>2493</v>
      </c>
      <c r="X267">
        <v>2546</v>
      </c>
      <c r="Y267">
        <v>2571</v>
      </c>
      <c r="Z267">
        <v>2572</v>
      </c>
      <c r="AA267">
        <v>2591</v>
      </c>
      <c r="AB267">
        <v>2591</v>
      </c>
      <c r="AC267">
        <v>2591</v>
      </c>
      <c r="AD267">
        <v>2591</v>
      </c>
      <c r="AE267">
        <v>369</v>
      </c>
      <c r="AF267">
        <v>376</v>
      </c>
      <c r="AG267">
        <v>384</v>
      </c>
      <c r="AH267">
        <v>387</v>
      </c>
      <c r="AI267">
        <v>397</v>
      </c>
      <c r="AJ267">
        <v>403</v>
      </c>
      <c r="AK267">
        <v>410</v>
      </c>
      <c r="AL267">
        <v>418</v>
      </c>
      <c r="AM267">
        <v>424</v>
      </c>
      <c r="AN267">
        <v>424</v>
      </c>
      <c r="AO267">
        <v>424</v>
      </c>
      <c r="AP267">
        <v>424</v>
      </c>
      <c r="AQ267">
        <v>7734</v>
      </c>
      <c r="AR267">
        <v>0</v>
      </c>
      <c r="AS267">
        <v>15525</v>
      </c>
      <c r="AT267">
        <v>15153</v>
      </c>
      <c r="AU267">
        <v>2354</v>
      </c>
      <c r="AV267">
        <v>26020</v>
      </c>
      <c r="AW267">
        <v>367</v>
      </c>
      <c r="AX267">
        <v>365</v>
      </c>
      <c r="AY267">
        <v>260</v>
      </c>
      <c r="AZ267">
        <v>722</v>
      </c>
      <c r="BA267">
        <v>2284</v>
      </c>
      <c r="BB267">
        <v>2293</v>
      </c>
      <c r="BC267">
        <v>1778</v>
      </c>
      <c r="BD267">
        <v>2812</v>
      </c>
      <c r="BE267">
        <v>63</v>
      </c>
      <c r="BF267">
        <f>Table7[[#This Row],[50%]]-(Table7[[#This Row],[S50%]]+Table7[[#This Row],[I50%]])</f>
        <v>12788</v>
      </c>
      <c r="BG267" s="2">
        <f>Table7[[#This Row],[S50%]]+Table7[[#This Row],[I50%]]</f>
        <v>2649</v>
      </c>
    </row>
    <row r="268" spans="1:59" x14ac:dyDescent="0.2">
      <c r="A268">
        <v>1591105981</v>
      </c>
      <c r="B268">
        <v>240</v>
      </c>
      <c r="D268" t="s">
        <v>48</v>
      </c>
      <c r="E268" t="s">
        <v>257</v>
      </c>
      <c r="F268" t="s">
        <v>49</v>
      </c>
      <c r="G268">
        <v>15145</v>
      </c>
      <c r="H268">
        <v>17260</v>
      </c>
      <c r="I268">
        <v>17927</v>
      </c>
      <c r="J268">
        <v>18157</v>
      </c>
      <c r="K268">
        <v>19442</v>
      </c>
      <c r="L268">
        <v>20257</v>
      </c>
      <c r="M268">
        <v>21032</v>
      </c>
      <c r="N268">
        <v>21524</v>
      </c>
      <c r="O268">
        <v>21681</v>
      </c>
      <c r="P268">
        <v>21681</v>
      </c>
      <c r="Q268">
        <v>21681</v>
      </c>
      <c r="R268">
        <v>21681</v>
      </c>
      <c r="S268">
        <v>2290</v>
      </c>
      <c r="T268">
        <v>2359</v>
      </c>
      <c r="U268">
        <v>2423</v>
      </c>
      <c r="V268">
        <v>2446</v>
      </c>
      <c r="W268">
        <v>2502</v>
      </c>
      <c r="X268">
        <v>2543</v>
      </c>
      <c r="Y268">
        <v>2571</v>
      </c>
      <c r="Z268">
        <v>2572</v>
      </c>
      <c r="AA268">
        <v>2591</v>
      </c>
      <c r="AB268">
        <v>2591</v>
      </c>
      <c r="AC268">
        <v>2591</v>
      </c>
      <c r="AD268">
        <v>2591</v>
      </c>
      <c r="AE268">
        <v>370</v>
      </c>
      <c r="AF268">
        <v>379</v>
      </c>
      <c r="AG268">
        <v>384</v>
      </c>
      <c r="AH268">
        <v>387</v>
      </c>
      <c r="AI268">
        <v>398</v>
      </c>
      <c r="AJ268">
        <v>407</v>
      </c>
      <c r="AK268">
        <v>418</v>
      </c>
      <c r="AL268">
        <v>425</v>
      </c>
      <c r="AM268">
        <v>464</v>
      </c>
      <c r="AN268">
        <v>464</v>
      </c>
      <c r="AO268">
        <v>464</v>
      </c>
      <c r="AP268">
        <v>464</v>
      </c>
      <c r="AQ268">
        <v>7760</v>
      </c>
      <c r="AR268">
        <v>0</v>
      </c>
      <c r="AS268">
        <v>15523</v>
      </c>
      <c r="AT268">
        <v>15153</v>
      </c>
      <c r="AU268">
        <v>2354</v>
      </c>
      <c r="AV268">
        <v>26020</v>
      </c>
      <c r="AW268">
        <v>367</v>
      </c>
      <c r="AX268">
        <v>365</v>
      </c>
      <c r="AY268">
        <v>260</v>
      </c>
      <c r="AZ268">
        <v>722</v>
      </c>
      <c r="BA268">
        <v>2284</v>
      </c>
      <c r="BB268">
        <v>2293</v>
      </c>
      <c r="BC268">
        <v>1778</v>
      </c>
      <c r="BD268">
        <v>2812</v>
      </c>
      <c r="BE268">
        <v>63</v>
      </c>
      <c r="BF268">
        <f>Table7[[#This Row],[50%]]-(Table7[[#This Row],[S50%]]+Table7[[#This Row],[I50%]])</f>
        <v>12485</v>
      </c>
      <c r="BG268" s="2">
        <f>Table7[[#This Row],[S50%]]+Table7[[#This Row],[I50%]]</f>
        <v>2660</v>
      </c>
    </row>
    <row r="269" spans="1:59" x14ac:dyDescent="0.2">
      <c r="A269">
        <v>1591105983</v>
      </c>
      <c r="B269">
        <v>240</v>
      </c>
      <c r="D269" t="s">
        <v>48</v>
      </c>
      <c r="E269" t="s">
        <v>320</v>
      </c>
      <c r="F269" t="s">
        <v>49</v>
      </c>
      <c r="G269">
        <v>15145</v>
      </c>
      <c r="H269">
        <v>17359</v>
      </c>
      <c r="I269">
        <v>17952</v>
      </c>
      <c r="J269">
        <v>18195</v>
      </c>
      <c r="K269">
        <v>19364</v>
      </c>
      <c r="L269">
        <v>20195</v>
      </c>
      <c r="M269">
        <v>20903</v>
      </c>
      <c r="N269">
        <v>21032</v>
      </c>
      <c r="O269">
        <v>21524</v>
      </c>
      <c r="P269">
        <v>21524</v>
      </c>
      <c r="Q269">
        <v>21524</v>
      </c>
      <c r="R269">
        <v>21524</v>
      </c>
      <c r="S269">
        <v>2290</v>
      </c>
      <c r="T269">
        <v>2355</v>
      </c>
      <c r="U269">
        <v>2413</v>
      </c>
      <c r="V269">
        <v>2433</v>
      </c>
      <c r="W269">
        <v>2497</v>
      </c>
      <c r="X269">
        <v>2539</v>
      </c>
      <c r="Y269">
        <v>2571</v>
      </c>
      <c r="Z269">
        <v>2572</v>
      </c>
      <c r="AA269">
        <v>2591</v>
      </c>
      <c r="AB269">
        <v>2591</v>
      </c>
      <c r="AC269">
        <v>2591</v>
      </c>
      <c r="AD269">
        <v>2591</v>
      </c>
      <c r="AE269">
        <v>370</v>
      </c>
      <c r="AF269">
        <v>379</v>
      </c>
      <c r="AG269">
        <v>384</v>
      </c>
      <c r="AH269">
        <v>387</v>
      </c>
      <c r="AI269">
        <v>400</v>
      </c>
      <c r="AJ269">
        <v>410</v>
      </c>
      <c r="AK269">
        <v>425</v>
      </c>
      <c r="AL269">
        <v>452</v>
      </c>
      <c r="AM269">
        <v>464</v>
      </c>
      <c r="AN269">
        <v>464</v>
      </c>
      <c r="AO269">
        <v>464</v>
      </c>
      <c r="AP269">
        <v>464</v>
      </c>
      <c r="AQ269">
        <v>7788</v>
      </c>
      <c r="AR269">
        <v>0</v>
      </c>
      <c r="AS269">
        <v>15520</v>
      </c>
      <c r="AT269">
        <v>15153</v>
      </c>
      <c r="AU269">
        <v>2354</v>
      </c>
      <c r="AV269">
        <v>26020</v>
      </c>
      <c r="AW269">
        <v>367</v>
      </c>
      <c r="AX269">
        <v>365</v>
      </c>
      <c r="AY269">
        <v>260</v>
      </c>
      <c r="AZ269">
        <v>722</v>
      </c>
      <c r="BA269">
        <v>2284</v>
      </c>
      <c r="BB269">
        <v>2293</v>
      </c>
      <c r="BC269">
        <v>1778</v>
      </c>
      <c r="BD269">
        <v>2812</v>
      </c>
      <c r="BE269">
        <v>63</v>
      </c>
      <c r="BF269">
        <f>Table7[[#This Row],[50%]]-(Table7[[#This Row],[S50%]]+Table7[[#This Row],[I50%]])</f>
        <v>12485</v>
      </c>
      <c r="BG269" s="2">
        <f>Table7[[#This Row],[S50%]]+Table7[[#This Row],[I50%]]</f>
        <v>2660</v>
      </c>
    </row>
    <row r="270" spans="1:59" x14ac:dyDescent="0.2">
      <c r="A270">
        <v>1591105985</v>
      </c>
      <c r="B270">
        <v>240</v>
      </c>
      <c r="D270" t="s">
        <v>48</v>
      </c>
      <c r="E270" t="s">
        <v>315</v>
      </c>
      <c r="F270" t="s">
        <v>49</v>
      </c>
      <c r="G270">
        <v>15554</v>
      </c>
      <c r="H270">
        <v>17409</v>
      </c>
      <c r="I270">
        <v>17954</v>
      </c>
      <c r="J270">
        <v>18237</v>
      </c>
      <c r="K270">
        <v>19364</v>
      </c>
      <c r="L270">
        <v>20400</v>
      </c>
      <c r="M270">
        <v>21002</v>
      </c>
      <c r="N270">
        <v>21032</v>
      </c>
      <c r="O270">
        <v>21524</v>
      </c>
      <c r="P270">
        <v>21524</v>
      </c>
      <c r="Q270">
        <v>21524</v>
      </c>
      <c r="R270">
        <v>21524</v>
      </c>
      <c r="S270">
        <v>2299</v>
      </c>
      <c r="T270">
        <v>2356</v>
      </c>
      <c r="U270">
        <v>2413</v>
      </c>
      <c r="V270">
        <v>2462</v>
      </c>
      <c r="W270">
        <v>2497</v>
      </c>
      <c r="X270">
        <v>2543</v>
      </c>
      <c r="Y270">
        <v>2591</v>
      </c>
      <c r="Z270">
        <v>2606</v>
      </c>
      <c r="AA270">
        <v>2698</v>
      </c>
      <c r="AB270">
        <v>2698</v>
      </c>
      <c r="AC270">
        <v>2698</v>
      </c>
      <c r="AD270">
        <v>2698</v>
      </c>
      <c r="AE270">
        <v>370</v>
      </c>
      <c r="AF270">
        <v>380</v>
      </c>
      <c r="AG270">
        <v>384</v>
      </c>
      <c r="AH270">
        <v>386</v>
      </c>
      <c r="AI270">
        <v>400</v>
      </c>
      <c r="AJ270">
        <v>411</v>
      </c>
      <c r="AK270">
        <v>452</v>
      </c>
      <c r="AL270">
        <v>464</v>
      </c>
      <c r="AM270">
        <v>467</v>
      </c>
      <c r="AN270">
        <v>467</v>
      </c>
      <c r="AO270">
        <v>467</v>
      </c>
      <c r="AP270">
        <v>467</v>
      </c>
      <c r="AQ270">
        <v>7821</v>
      </c>
      <c r="AR270">
        <v>0</v>
      </c>
      <c r="AS270">
        <v>15521</v>
      </c>
      <c r="AT270">
        <v>15154</v>
      </c>
      <c r="AU270">
        <v>2354</v>
      </c>
      <c r="AV270">
        <v>26020</v>
      </c>
      <c r="AW270">
        <v>367</v>
      </c>
      <c r="AX270">
        <v>365</v>
      </c>
      <c r="AY270">
        <v>260</v>
      </c>
      <c r="AZ270">
        <v>722</v>
      </c>
      <c r="BA270">
        <v>2284</v>
      </c>
      <c r="BB270">
        <v>2293</v>
      </c>
      <c r="BC270">
        <v>1778</v>
      </c>
      <c r="BD270">
        <v>2812</v>
      </c>
      <c r="BE270">
        <v>63</v>
      </c>
      <c r="BF270">
        <f>Table7[[#This Row],[50%]]-(Table7[[#This Row],[S50%]]+Table7[[#This Row],[I50%]])</f>
        <v>12885</v>
      </c>
      <c r="BG270" s="2">
        <f>Table7[[#This Row],[S50%]]+Table7[[#This Row],[I50%]]</f>
        <v>2669</v>
      </c>
    </row>
    <row r="271" spans="1:59" x14ac:dyDescent="0.2">
      <c r="A271">
        <v>1591105987</v>
      </c>
      <c r="B271">
        <v>240</v>
      </c>
      <c r="D271" t="s">
        <v>48</v>
      </c>
      <c r="E271" t="s">
        <v>257</v>
      </c>
      <c r="F271" t="s">
        <v>49</v>
      </c>
      <c r="G271">
        <v>15495</v>
      </c>
      <c r="H271">
        <v>17398</v>
      </c>
      <c r="I271">
        <v>17954</v>
      </c>
      <c r="J271">
        <v>18341</v>
      </c>
      <c r="K271">
        <v>19437</v>
      </c>
      <c r="L271">
        <v>20382</v>
      </c>
      <c r="M271">
        <v>21002</v>
      </c>
      <c r="N271">
        <v>21032</v>
      </c>
      <c r="O271">
        <v>21524</v>
      </c>
      <c r="P271">
        <v>21524</v>
      </c>
      <c r="Q271">
        <v>21524</v>
      </c>
      <c r="R271">
        <v>21524</v>
      </c>
      <c r="S271">
        <v>2296</v>
      </c>
      <c r="T271">
        <v>2356</v>
      </c>
      <c r="U271">
        <v>2423</v>
      </c>
      <c r="V271">
        <v>2461</v>
      </c>
      <c r="W271">
        <v>2497</v>
      </c>
      <c r="X271">
        <v>2525</v>
      </c>
      <c r="Y271">
        <v>2556</v>
      </c>
      <c r="Z271">
        <v>2606</v>
      </c>
      <c r="AA271">
        <v>2698</v>
      </c>
      <c r="AB271">
        <v>2698</v>
      </c>
      <c r="AC271">
        <v>2698</v>
      </c>
      <c r="AD271">
        <v>2698</v>
      </c>
      <c r="AE271">
        <v>369</v>
      </c>
      <c r="AF271">
        <v>378</v>
      </c>
      <c r="AG271">
        <v>385</v>
      </c>
      <c r="AH271">
        <v>388</v>
      </c>
      <c r="AI271">
        <v>396</v>
      </c>
      <c r="AJ271">
        <v>416</v>
      </c>
      <c r="AK271">
        <v>452</v>
      </c>
      <c r="AL271">
        <v>464</v>
      </c>
      <c r="AM271">
        <v>467</v>
      </c>
      <c r="AN271">
        <v>467</v>
      </c>
      <c r="AO271">
        <v>467</v>
      </c>
      <c r="AP271">
        <v>467</v>
      </c>
      <c r="AQ271">
        <v>7852</v>
      </c>
      <c r="AR271">
        <v>0</v>
      </c>
      <c r="AS271">
        <v>15523</v>
      </c>
      <c r="AT271">
        <v>15155</v>
      </c>
      <c r="AU271">
        <v>2354</v>
      </c>
      <c r="AV271">
        <v>26020</v>
      </c>
      <c r="AW271">
        <v>367</v>
      </c>
      <c r="AX271">
        <v>365</v>
      </c>
      <c r="AY271">
        <v>260</v>
      </c>
      <c r="AZ271">
        <v>722</v>
      </c>
      <c r="BA271">
        <v>2284</v>
      </c>
      <c r="BB271">
        <v>2293</v>
      </c>
      <c r="BC271">
        <v>1778</v>
      </c>
      <c r="BD271">
        <v>2812</v>
      </c>
      <c r="BE271">
        <v>63</v>
      </c>
      <c r="BF271">
        <f>Table7[[#This Row],[50%]]-(Table7[[#This Row],[S50%]]+Table7[[#This Row],[I50%]])</f>
        <v>12830</v>
      </c>
      <c r="BG271" s="2">
        <f>Table7[[#This Row],[S50%]]+Table7[[#This Row],[I50%]]</f>
        <v>2665</v>
      </c>
    </row>
    <row r="272" spans="1:59" x14ac:dyDescent="0.2">
      <c r="A272">
        <v>1591105989</v>
      </c>
      <c r="B272">
        <v>240</v>
      </c>
      <c r="D272" t="s">
        <v>48</v>
      </c>
      <c r="E272" t="s">
        <v>257</v>
      </c>
      <c r="F272" t="s">
        <v>49</v>
      </c>
      <c r="G272">
        <v>15514</v>
      </c>
      <c r="H272">
        <v>17253</v>
      </c>
      <c r="I272">
        <v>17760</v>
      </c>
      <c r="J272">
        <v>18341</v>
      </c>
      <c r="K272">
        <v>19364</v>
      </c>
      <c r="L272">
        <v>19952</v>
      </c>
      <c r="M272">
        <v>20851</v>
      </c>
      <c r="N272">
        <v>20931</v>
      </c>
      <c r="O272">
        <v>21002</v>
      </c>
      <c r="P272">
        <v>21002</v>
      </c>
      <c r="Q272">
        <v>21002</v>
      </c>
      <c r="R272">
        <v>21002</v>
      </c>
      <c r="S272">
        <v>2282</v>
      </c>
      <c r="T272">
        <v>2350</v>
      </c>
      <c r="U272">
        <v>2406</v>
      </c>
      <c r="V272">
        <v>2435</v>
      </c>
      <c r="W272">
        <v>2497</v>
      </c>
      <c r="X272">
        <v>2529</v>
      </c>
      <c r="Y272">
        <v>2584</v>
      </c>
      <c r="Z272">
        <v>2606</v>
      </c>
      <c r="AA272">
        <v>2698</v>
      </c>
      <c r="AB272">
        <v>2698</v>
      </c>
      <c r="AC272">
        <v>2698</v>
      </c>
      <c r="AD272">
        <v>2698</v>
      </c>
      <c r="AE272">
        <v>367</v>
      </c>
      <c r="AF272">
        <v>378</v>
      </c>
      <c r="AG272">
        <v>384</v>
      </c>
      <c r="AH272">
        <v>386</v>
      </c>
      <c r="AI272">
        <v>396</v>
      </c>
      <c r="AJ272">
        <v>416</v>
      </c>
      <c r="AK272">
        <v>425</v>
      </c>
      <c r="AL272">
        <v>452</v>
      </c>
      <c r="AM272">
        <v>467</v>
      </c>
      <c r="AN272">
        <v>467</v>
      </c>
      <c r="AO272">
        <v>467</v>
      </c>
      <c r="AP272">
        <v>467</v>
      </c>
      <c r="AQ272">
        <v>7882</v>
      </c>
      <c r="AR272">
        <v>0</v>
      </c>
      <c r="AS272">
        <v>15525</v>
      </c>
      <c r="AT272">
        <v>15157</v>
      </c>
      <c r="AU272">
        <v>2354</v>
      </c>
      <c r="AV272">
        <v>26020</v>
      </c>
      <c r="AW272">
        <v>367</v>
      </c>
      <c r="AX272">
        <v>366</v>
      </c>
      <c r="AY272">
        <v>260</v>
      </c>
      <c r="AZ272">
        <v>722</v>
      </c>
      <c r="BA272">
        <v>2284</v>
      </c>
      <c r="BB272">
        <v>2293</v>
      </c>
      <c r="BC272">
        <v>1778</v>
      </c>
      <c r="BD272">
        <v>2812</v>
      </c>
      <c r="BE272">
        <v>63</v>
      </c>
      <c r="BF272">
        <f>Table7[[#This Row],[50%]]-(Table7[[#This Row],[S50%]]+Table7[[#This Row],[I50%]])</f>
        <v>12865</v>
      </c>
      <c r="BG272" s="2">
        <f>Table7[[#This Row],[S50%]]+Table7[[#This Row],[I50%]]</f>
        <v>2649</v>
      </c>
    </row>
    <row r="273" spans="1:59" x14ac:dyDescent="0.2">
      <c r="A273">
        <v>1591105991</v>
      </c>
      <c r="B273">
        <v>240</v>
      </c>
      <c r="D273" t="s">
        <v>48</v>
      </c>
      <c r="E273" t="s">
        <v>315</v>
      </c>
      <c r="F273" t="s">
        <v>49</v>
      </c>
      <c r="G273">
        <v>15610</v>
      </c>
      <c r="H273">
        <v>17294</v>
      </c>
      <c r="I273">
        <v>17976</v>
      </c>
      <c r="J273">
        <v>18341</v>
      </c>
      <c r="K273">
        <v>19315</v>
      </c>
      <c r="L273">
        <v>19952</v>
      </c>
      <c r="M273">
        <v>20851</v>
      </c>
      <c r="N273">
        <v>20931</v>
      </c>
      <c r="O273">
        <v>21002</v>
      </c>
      <c r="P273">
        <v>21002</v>
      </c>
      <c r="Q273">
        <v>21002</v>
      </c>
      <c r="R273">
        <v>21002</v>
      </c>
      <c r="S273">
        <v>2286</v>
      </c>
      <c r="T273">
        <v>2345</v>
      </c>
      <c r="U273">
        <v>2406</v>
      </c>
      <c r="V273">
        <v>2435</v>
      </c>
      <c r="W273">
        <v>2497</v>
      </c>
      <c r="X273">
        <v>2529</v>
      </c>
      <c r="Y273">
        <v>2584</v>
      </c>
      <c r="Z273">
        <v>2606</v>
      </c>
      <c r="AA273">
        <v>2698</v>
      </c>
      <c r="AB273">
        <v>2698</v>
      </c>
      <c r="AC273">
        <v>2698</v>
      </c>
      <c r="AD273">
        <v>2698</v>
      </c>
      <c r="AE273">
        <v>367</v>
      </c>
      <c r="AF273">
        <v>378</v>
      </c>
      <c r="AG273">
        <v>385</v>
      </c>
      <c r="AH273">
        <v>389</v>
      </c>
      <c r="AI273">
        <v>396</v>
      </c>
      <c r="AJ273">
        <v>406</v>
      </c>
      <c r="AK273">
        <v>419</v>
      </c>
      <c r="AL273">
        <v>420</v>
      </c>
      <c r="AM273">
        <v>467</v>
      </c>
      <c r="AN273">
        <v>467</v>
      </c>
      <c r="AO273">
        <v>467</v>
      </c>
      <c r="AP273">
        <v>467</v>
      </c>
      <c r="AQ273">
        <v>7909</v>
      </c>
      <c r="AR273">
        <v>0</v>
      </c>
      <c r="AS273">
        <v>15525</v>
      </c>
      <c r="AT273">
        <v>15157</v>
      </c>
      <c r="AU273">
        <v>2354</v>
      </c>
      <c r="AV273">
        <v>26020</v>
      </c>
      <c r="AW273">
        <v>367</v>
      </c>
      <c r="AX273">
        <v>366</v>
      </c>
      <c r="AY273">
        <v>260</v>
      </c>
      <c r="AZ273">
        <v>722</v>
      </c>
      <c r="BA273">
        <v>2284</v>
      </c>
      <c r="BB273">
        <v>2293</v>
      </c>
      <c r="BC273">
        <v>1778</v>
      </c>
      <c r="BD273">
        <v>2812</v>
      </c>
      <c r="BE273">
        <v>63</v>
      </c>
      <c r="BF273">
        <f>Table7[[#This Row],[50%]]-(Table7[[#This Row],[S50%]]+Table7[[#This Row],[I50%]])</f>
        <v>12957</v>
      </c>
      <c r="BG273" s="2">
        <f>Table7[[#This Row],[S50%]]+Table7[[#This Row],[I50%]]</f>
        <v>2653</v>
      </c>
    </row>
    <row r="274" spans="1:59" x14ac:dyDescent="0.2">
      <c r="A274">
        <v>1591105993</v>
      </c>
      <c r="B274">
        <v>240</v>
      </c>
      <c r="D274" t="s">
        <v>48</v>
      </c>
      <c r="E274" t="s">
        <v>315</v>
      </c>
      <c r="F274" t="s">
        <v>49</v>
      </c>
      <c r="G274">
        <v>15422</v>
      </c>
      <c r="H274">
        <v>17209</v>
      </c>
      <c r="I274">
        <v>17991</v>
      </c>
      <c r="J274">
        <v>18530</v>
      </c>
      <c r="K274">
        <v>19437</v>
      </c>
      <c r="L274">
        <v>20106</v>
      </c>
      <c r="M274">
        <v>20899</v>
      </c>
      <c r="N274">
        <v>20931</v>
      </c>
      <c r="O274">
        <v>21002</v>
      </c>
      <c r="P274">
        <v>21002</v>
      </c>
      <c r="Q274">
        <v>21002</v>
      </c>
      <c r="R274">
        <v>21002</v>
      </c>
      <c r="S274">
        <v>2289</v>
      </c>
      <c r="T274">
        <v>2343</v>
      </c>
      <c r="U274">
        <v>2424</v>
      </c>
      <c r="V274">
        <v>2445</v>
      </c>
      <c r="W274">
        <v>2491</v>
      </c>
      <c r="X274">
        <v>2525</v>
      </c>
      <c r="Y274">
        <v>2545</v>
      </c>
      <c r="Z274">
        <v>2566</v>
      </c>
      <c r="AA274">
        <v>2584</v>
      </c>
      <c r="AB274">
        <v>2584</v>
      </c>
      <c r="AC274">
        <v>2584</v>
      </c>
      <c r="AD274">
        <v>2584</v>
      </c>
      <c r="AE274">
        <v>370</v>
      </c>
      <c r="AF274">
        <v>380</v>
      </c>
      <c r="AG274">
        <v>389</v>
      </c>
      <c r="AH274">
        <v>391</v>
      </c>
      <c r="AI274">
        <v>398</v>
      </c>
      <c r="AJ274">
        <v>409</v>
      </c>
      <c r="AK274">
        <v>419</v>
      </c>
      <c r="AL274">
        <v>420</v>
      </c>
      <c r="AM274">
        <v>429</v>
      </c>
      <c r="AN274">
        <v>429</v>
      </c>
      <c r="AO274">
        <v>429</v>
      </c>
      <c r="AP274">
        <v>429</v>
      </c>
      <c r="AQ274">
        <v>7941</v>
      </c>
      <c r="AR274">
        <v>0</v>
      </c>
      <c r="AS274">
        <v>15521</v>
      </c>
      <c r="AT274">
        <v>15158</v>
      </c>
      <c r="AU274">
        <v>2354</v>
      </c>
      <c r="AV274">
        <v>26020</v>
      </c>
      <c r="AW274">
        <v>367</v>
      </c>
      <c r="AX274">
        <v>366</v>
      </c>
      <c r="AY274">
        <v>260</v>
      </c>
      <c r="AZ274">
        <v>722</v>
      </c>
      <c r="BA274">
        <v>2284</v>
      </c>
      <c r="BB274">
        <v>2293</v>
      </c>
      <c r="BC274">
        <v>1778</v>
      </c>
      <c r="BD274">
        <v>2812</v>
      </c>
      <c r="BE274">
        <v>63</v>
      </c>
      <c r="BF274">
        <f>Table7[[#This Row],[50%]]-(Table7[[#This Row],[S50%]]+Table7[[#This Row],[I50%]])</f>
        <v>12763</v>
      </c>
      <c r="BG274" s="2">
        <f>Table7[[#This Row],[S50%]]+Table7[[#This Row],[I50%]]</f>
        <v>2659</v>
      </c>
    </row>
    <row r="275" spans="1:59" x14ac:dyDescent="0.2">
      <c r="A275">
        <v>1591105996</v>
      </c>
      <c r="B275">
        <v>240</v>
      </c>
      <c r="D275" t="s">
        <v>48</v>
      </c>
      <c r="E275" t="s">
        <v>257</v>
      </c>
      <c r="F275" t="s">
        <v>49</v>
      </c>
      <c r="G275">
        <v>15451</v>
      </c>
      <c r="H275">
        <v>17256</v>
      </c>
      <c r="I275">
        <v>17976</v>
      </c>
      <c r="J275">
        <v>18530</v>
      </c>
      <c r="K275">
        <v>19740</v>
      </c>
      <c r="L275">
        <v>20242</v>
      </c>
      <c r="M275">
        <v>20508</v>
      </c>
      <c r="N275">
        <v>20899</v>
      </c>
      <c r="O275">
        <v>21299</v>
      </c>
      <c r="P275">
        <v>21299</v>
      </c>
      <c r="Q275">
        <v>21299</v>
      </c>
      <c r="R275">
        <v>21299</v>
      </c>
      <c r="S275">
        <v>2289</v>
      </c>
      <c r="T275">
        <v>2372</v>
      </c>
      <c r="U275">
        <v>2411</v>
      </c>
      <c r="V275">
        <v>2445</v>
      </c>
      <c r="W275">
        <v>2486</v>
      </c>
      <c r="X275">
        <v>2523</v>
      </c>
      <c r="Y275">
        <v>2545</v>
      </c>
      <c r="Z275">
        <v>2566</v>
      </c>
      <c r="AA275">
        <v>2584</v>
      </c>
      <c r="AB275">
        <v>2584</v>
      </c>
      <c r="AC275">
        <v>2584</v>
      </c>
      <c r="AD275">
        <v>2584</v>
      </c>
      <c r="AE275">
        <v>371</v>
      </c>
      <c r="AF275">
        <v>382</v>
      </c>
      <c r="AG275">
        <v>390</v>
      </c>
      <c r="AH275">
        <v>392</v>
      </c>
      <c r="AI275">
        <v>400</v>
      </c>
      <c r="AJ275">
        <v>409</v>
      </c>
      <c r="AK275">
        <v>419</v>
      </c>
      <c r="AL275">
        <v>425</v>
      </c>
      <c r="AM275">
        <v>429</v>
      </c>
      <c r="AN275">
        <v>429</v>
      </c>
      <c r="AO275">
        <v>429</v>
      </c>
      <c r="AP275">
        <v>429</v>
      </c>
      <c r="AQ275">
        <v>7969</v>
      </c>
      <c r="AR275">
        <v>0</v>
      </c>
      <c r="AS275">
        <v>15523</v>
      </c>
      <c r="AT275">
        <v>15159</v>
      </c>
      <c r="AU275">
        <v>2354</v>
      </c>
      <c r="AV275">
        <v>26020</v>
      </c>
      <c r="AW275">
        <v>367</v>
      </c>
      <c r="AX275">
        <v>366</v>
      </c>
      <c r="AY275">
        <v>260</v>
      </c>
      <c r="AZ275">
        <v>722</v>
      </c>
      <c r="BA275">
        <v>2284</v>
      </c>
      <c r="BB275">
        <v>2293</v>
      </c>
      <c r="BC275">
        <v>1778</v>
      </c>
      <c r="BD275">
        <v>2812</v>
      </c>
      <c r="BE275">
        <v>63</v>
      </c>
      <c r="BF275">
        <f>Table7[[#This Row],[50%]]-(Table7[[#This Row],[S50%]]+Table7[[#This Row],[I50%]])</f>
        <v>12791</v>
      </c>
      <c r="BG275" s="2">
        <f>Table7[[#This Row],[S50%]]+Table7[[#This Row],[I50%]]</f>
        <v>2660</v>
      </c>
    </row>
    <row r="276" spans="1:59" x14ac:dyDescent="0.2">
      <c r="A276">
        <v>1591105998</v>
      </c>
      <c r="B276">
        <v>240</v>
      </c>
      <c r="D276" t="s">
        <v>48</v>
      </c>
      <c r="E276" t="s">
        <v>191</v>
      </c>
      <c r="F276" t="s">
        <v>49</v>
      </c>
      <c r="G276">
        <v>15637</v>
      </c>
      <c r="H276">
        <v>17256</v>
      </c>
      <c r="I276">
        <v>17845</v>
      </c>
      <c r="J276">
        <v>18530</v>
      </c>
      <c r="K276">
        <v>19914</v>
      </c>
      <c r="L276">
        <v>20494</v>
      </c>
      <c r="M276">
        <v>20948</v>
      </c>
      <c r="N276">
        <v>21103</v>
      </c>
      <c r="O276">
        <v>21299</v>
      </c>
      <c r="P276">
        <v>21299</v>
      </c>
      <c r="Q276">
        <v>21299</v>
      </c>
      <c r="R276">
        <v>21299</v>
      </c>
      <c r="S276">
        <v>2289</v>
      </c>
      <c r="T276">
        <v>2364</v>
      </c>
      <c r="U276">
        <v>2404</v>
      </c>
      <c r="V276">
        <v>2446</v>
      </c>
      <c r="W276">
        <v>2484</v>
      </c>
      <c r="X276">
        <v>2523</v>
      </c>
      <c r="Y276">
        <v>2545</v>
      </c>
      <c r="Z276">
        <v>2557</v>
      </c>
      <c r="AA276">
        <v>2566</v>
      </c>
      <c r="AB276">
        <v>2566</v>
      </c>
      <c r="AC276">
        <v>2566</v>
      </c>
      <c r="AD276">
        <v>2566</v>
      </c>
      <c r="AE276">
        <v>371</v>
      </c>
      <c r="AF276">
        <v>381</v>
      </c>
      <c r="AG276">
        <v>390</v>
      </c>
      <c r="AH276">
        <v>392</v>
      </c>
      <c r="AI276">
        <v>400</v>
      </c>
      <c r="AJ276">
        <v>408</v>
      </c>
      <c r="AK276">
        <v>416</v>
      </c>
      <c r="AL276">
        <v>425</v>
      </c>
      <c r="AM276">
        <v>429</v>
      </c>
      <c r="AN276">
        <v>429</v>
      </c>
      <c r="AO276">
        <v>429</v>
      </c>
      <c r="AP276">
        <v>429</v>
      </c>
      <c r="AQ276">
        <v>7999</v>
      </c>
      <c r="AR276">
        <v>0</v>
      </c>
      <c r="AS276">
        <v>15525</v>
      </c>
      <c r="AT276">
        <v>15162</v>
      </c>
      <c r="AU276">
        <v>2354</v>
      </c>
      <c r="AV276">
        <v>26020</v>
      </c>
      <c r="AW276">
        <v>367</v>
      </c>
      <c r="AX276">
        <v>366</v>
      </c>
      <c r="AY276">
        <v>260</v>
      </c>
      <c r="AZ276">
        <v>722</v>
      </c>
      <c r="BA276">
        <v>2284</v>
      </c>
      <c r="BB276">
        <v>2293</v>
      </c>
      <c r="BC276">
        <v>1778</v>
      </c>
      <c r="BD276">
        <v>2812</v>
      </c>
      <c r="BE276">
        <v>63</v>
      </c>
      <c r="BF276">
        <f>Table7[[#This Row],[50%]]-(Table7[[#This Row],[S50%]]+Table7[[#This Row],[I50%]])</f>
        <v>12977</v>
      </c>
      <c r="BG276" s="2">
        <f>Table7[[#This Row],[S50%]]+Table7[[#This Row],[I50%]]</f>
        <v>2660</v>
      </c>
    </row>
    <row r="277" spans="1:59" x14ac:dyDescent="0.2">
      <c r="A277">
        <v>1591106000</v>
      </c>
      <c r="B277">
        <v>240</v>
      </c>
      <c r="D277" t="s">
        <v>48</v>
      </c>
      <c r="E277" t="s">
        <v>320</v>
      </c>
      <c r="F277" t="s">
        <v>49</v>
      </c>
      <c r="G277">
        <v>15533</v>
      </c>
      <c r="H277">
        <v>17231</v>
      </c>
      <c r="I277">
        <v>17949</v>
      </c>
      <c r="J277">
        <v>18898</v>
      </c>
      <c r="K277">
        <v>19914</v>
      </c>
      <c r="L277">
        <v>20508</v>
      </c>
      <c r="M277">
        <v>20948</v>
      </c>
      <c r="N277">
        <v>21103</v>
      </c>
      <c r="O277">
        <v>21299</v>
      </c>
      <c r="P277">
        <v>21299</v>
      </c>
      <c r="Q277">
        <v>21299</v>
      </c>
      <c r="R277">
        <v>21299</v>
      </c>
      <c r="S277">
        <v>2285</v>
      </c>
      <c r="T277">
        <v>2338</v>
      </c>
      <c r="U277">
        <v>2398</v>
      </c>
      <c r="V277">
        <v>2444</v>
      </c>
      <c r="W277">
        <v>2486</v>
      </c>
      <c r="X277">
        <v>2502</v>
      </c>
      <c r="Y277">
        <v>2530</v>
      </c>
      <c r="Z277">
        <v>2557</v>
      </c>
      <c r="AA277">
        <v>2566</v>
      </c>
      <c r="AB277">
        <v>2566</v>
      </c>
      <c r="AC277">
        <v>2566</v>
      </c>
      <c r="AD277">
        <v>2566</v>
      </c>
      <c r="AE277">
        <v>371</v>
      </c>
      <c r="AF277">
        <v>381</v>
      </c>
      <c r="AG277">
        <v>388</v>
      </c>
      <c r="AH277">
        <v>392</v>
      </c>
      <c r="AI277">
        <v>398</v>
      </c>
      <c r="AJ277">
        <v>407</v>
      </c>
      <c r="AK277">
        <v>416</v>
      </c>
      <c r="AL277">
        <v>425</v>
      </c>
      <c r="AM277">
        <v>429</v>
      </c>
      <c r="AN277">
        <v>429</v>
      </c>
      <c r="AO277">
        <v>429</v>
      </c>
      <c r="AP277">
        <v>429</v>
      </c>
      <c r="AQ277">
        <v>8032</v>
      </c>
      <c r="AR277">
        <v>0</v>
      </c>
      <c r="AS277">
        <v>15523</v>
      </c>
      <c r="AT277">
        <v>15162</v>
      </c>
      <c r="AU277">
        <v>2354</v>
      </c>
      <c r="AV277">
        <v>26020</v>
      </c>
      <c r="AW277">
        <v>367</v>
      </c>
      <c r="AX277">
        <v>366</v>
      </c>
      <c r="AY277">
        <v>260</v>
      </c>
      <c r="AZ277">
        <v>722</v>
      </c>
      <c r="BA277">
        <v>2284</v>
      </c>
      <c r="BB277">
        <v>2293</v>
      </c>
      <c r="BC277">
        <v>1778</v>
      </c>
      <c r="BD277">
        <v>2812</v>
      </c>
      <c r="BE277">
        <v>63</v>
      </c>
      <c r="BF277">
        <f>Table7[[#This Row],[50%]]-(Table7[[#This Row],[S50%]]+Table7[[#This Row],[I50%]])</f>
        <v>12877</v>
      </c>
      <c r="BG277" s="2">
        <f>Table7[[#This Row],[S50%]]+Table7[[#This Row],[I50%]]</f>
        <v>2656</v>
      </c>
    </row>
    <row r="278" spans="1:59" x14ac:dyDescent="0.2">
      <c r="A278">
        <v>1591106002</v>
      </c>
      <c r="B278">
        <v>240</v>
      </c>
      <c r="D278" t="s">
        <v>48</v>
      </c>
      <c r="E278" t="s">
        <v>318</v>
      </c>
      <c r="F278" t="s">
        <v>49</v>
      </c>
      <c r="G278">
        <v>15498</v>
      </c>
      <c r="H278">
        <v>17114</v>
      </c>
      <c r="I278">
        <v>17949</v>
      </c>
      <c r="J278">
        <v>18898</v>
      </c>
      <c r="K278">
        <v>20083</v>
      </c>
      <c r="L278">
        <v>20691</v>
      </c>
      <c r="M278">
        <v>21103</v>
      </c>
      <c r="N278">
        <v>21239</v>
      </c>
      <c r="O278">
        <v>21299</v>
      </c>
      <c r="P278">
        <v>21299</v>
      </c>
      <c r="Q278">
        <v>21299</v>
      </c>
      <c r="R278">
        <v>21299</v>
      </c>
      <c r="S278">
        <v>2285</v>
      </c>
      <c r="T278">
        <v>2359</v>
      </c>
      <c r="U278">
        <v>2403</v>
      </c>
      <c r="V278">
        <v>2446</v>
      </c>
      <c r="W278">
        <v>2496</v>
      </c>
      <c r="X278">
        <v>2512</v>
      </c>
      <c r="Y278">
        <v>2532</v>
      </c>
      <c r="Z278">
        <v>2557</v>
      </c>
      <c r="AA278">
        <v>2606</v>
      </c>
      <c r="AB278">
        <v>2606</v>
      </c>
      <c r="AC278">
        <v>2606</v>
      </c>
      <c r="AD278">
        <v>2606</v>
      </c>
      <c r="AE278">
        <v>371</v>
      </c>
      <c r="AF278">
        <v>379</v>
      </c>
      <c r="AG278">
        <v>383</v>
      </c>
      <c r="AH278">
        <v>391</v>
      </c>
      <c r="AI278">
        <v>397</v>
      </c>
      <c r="AJ278">
        <v>406</v>
      </c>
      <c r="AK278">
        <v>416</v>
      </c>
      <c r="AL278">
        <v>424</v>
      </c>
      <c r="AM278">
        <v>425</v>
      </c>
      <c r="AN278">
        <v>425</v>
      </c>
      <c r="AO278">
        <v>425</v>
      </c>
      <c r="AP278">
        <v>425</v>
      </c>
      <c r="AQ278">
        <v>8063</v>
      </c>
      <c r="AR278">
        <v>0</v>
      </c>
      <c r="AS278">
        <v>15523</v>
      </c>
      <c r="AT278">
        <v>15162</v>
      </c>
      <c r="AU278">
        <v>2354</v>
      </c>
      <c r="AV278">
        <v>26020</v>
      </c>
      <c r="AW278">
        <v>367</v>
      </c>
      <c r="AX278">
        <v>366</v>
      </c>
      <c r="AY278">
        <v>260</v>
      </c>
      <c r="AZ278">
        <v>722</v>
      </c>
      <c r="BA278">
        <v>2284</v>
      </c>
      <c r="BB278">
        <v>2293</v>
      </c>
      <c r="BC278">
        <v>1778</v>
      </c>
      <c r="BD278">
        <v>2812</v>
      </c>
      <c r="BE278">
        <v>63</v>
      </c>
      <c r="BF278">
        <f>Table7[[#This Row],[50%]]-(Table7[[#This Row],[S50%]]+Table7[[#This Row],[I50%]])</f>
        <v>12842</v>
      </c>
      <c r="BG278" s="2">
        <f>Table7[[#This Row],[S50%]]+Table7[[#This Row],[I50%]]</f>
        <v>2656</v>
      </c>
    </row>
    <row r="279" spans="1:59" x14ac:dyDescent="0.2">
      <c r="A279">
        <v>1591106004</v>
      </c>
      <c r="B279">
        <v>240</v>
      </c>
      <c r="D279" t="s">
        <v>48</v>
      </c>
      <c r="E279" t="s">
        <v>191</v>
      </c>
      <c r="F279" t="s">
        <v>49</v>
      </c>
      <c r="G279">
        <v>15399</v>
      </c>
      <c r="H279">
        <v>16742</v>
      </c>
      <c r="I279">
        <v>17949</v>
      </c>
      <c r="J279">
        <v>18337</v>
      </c>
      <c r="K279">
        <v>19761</v>
      </c>
      <c r="L279">
        <v>20389</v>
      </c>
      <c r="M279">
        <v>20948</v>
      </c>
      <c r="N279">
        <v>21103</v>
      </c>
      <c r="O279">
        <v>21239</v>
      </c>
      <c r="P279">
        <v>21239</v>
      </c>
      <c r="Q279">
        <v>21239</v>
      </c>
      <c r="R279">
        <v>21239</v>
      </c>
      <c r="S279">
        <v>2275</v>
      </c>
      <c r="T279">
        <v>2324</v>
      </c>
      <c r="U279">
        <v>2401</v>
      </c>
      <c r="V279">
        <v>2443</v>
      </c>
      <c r="W279">
        <v>2496</v>
      </c>
      <c r="X279">
        <v>2517</v>
      </c>
      <c r="Y279">
        <v>2532</v>
      </c>
      <c r="Z279">
        <v>2557</v>
      </c>
      <c r="AA279">
        <v>2606</v>
      </c>
      <c r="AB279">
        <v>2606</v>
      </c>
      <c r="AC279">
        <v>2606</v>
      </c>
      <c r="AD279">
        <v>2606</v>
      </c>
      <c r="AE279">
        <v>368</v>
      </c>
      <c r="AF279">
        <v>376</v>
      </c>
      <c r="AG279">
        <v>380</v>
      </c>
      <c r="AH279">
        <v>382</v>
      </c>
      <c r="AI279">
        <v>396</v>
      </c>
      <c r="AJ279">
        <v>402</v>
      </c>
      <c r="AK279">
        <v>407</v>
      </c>
      <c r="AL279">
        <v>416</v>
      </c>
      <c r="AM279">
        <v>424</v>
      </c>
      <c r="AN279">
        <v>424</v>
      </c>
      <c r="AO279">
        <v>424</v>
      </c>
      <c r="AP279">
        <v>424</v>
      </c>
      <c r="AQ279">
        <v>8089</v>
      </c>
      <c r="AR279">
        <v>0</v>
      </c>
      <c r="AS279">
        <v>15521</v>
      </c>
      <c r="AT279">
        <v>15163</v>
      </c>
      <c r="AU279">
        <v>2354</v>
      </c>
      <c r="AV279">
        <v>26020</v>
      </c>
      <c r="AW279">
        <v>367</v>
      </c>
      <c r="AX279">
        <v>366</v>
      </c>
      <c r="AY279">
        <v>260</v>
      </c>
      <c r="AZ279">
        <v>722</v>
      </c>
      <c r="BA279">
        <v>2284</v>
      </c>
      <c r="BB279">
        <v>2293</v>
      </c>
      <c r="BC279">
        <v>1778</v>
      </c>
      <c r="BD279">
        <v>2812</v>
      </c>
      <c r="BE279">
        <v>63</v>
      </c>
      <c r="BF279">
        <f>Table7[[#This Row],[50%]]-(Table7[[#This Row],[S50%]]+Table7[[#This Row],[I50%]])</f>
        <v>12756</v>
      </c>
      <c r="BG279" s="2">
        <f>Table7[[#This Row],[S50%]]+Table7[[#This Row],[I50%]]</f>
        <v>2643</v>
      </c>
    </row>
    <row r="280" spans="1:59" x14ac:dyDescent="0.2">
      <c r="A280">
        <v>1591106006</v>
      </c>
      <c r="B280">
        <v>240</v>
      </c>
      <c r="D280" t="s">
        <v>48</v>
      </c>
      <c r="E280" t="s">
        <v>62</v>
      </c>
      <c r="F280" t="s">
        <v>49</v>
      </c>
      <c r="G280">
        <v>15602</v>
      </c>
      <c r="H280">
        <v>17114</v>
      </c>
      <c r="I280">
        <v>17982</v>
      </c>
      <c r="J280">
        <v>18669</v>
      </c>
      <c r="K280">
        <v>20083</v>
      </c>
      <c r="L280">
        <v>20610</v>
      </c>
      <c r="M280">
        <v>20948</v>
      </c>
      <c r="N280">
        <v>21235</v>
      </c>
      <c r="O280">
        <v>21239</v>
      </c>
      <c r="P280">
        <v>21239</v>
      </c>
      <c r="Q280">
        <v>21239</v>
      </c>
      <c r="R280">
        <v>21239</v>
      </c>
      <c r="S280">
        <v>2276</v>
      </c>
      <c r="T280">
        <v>2325</v>
      </c>
      <c r="U280">
        <v>2402</v>
      </c>
      <c r="V280">
        <v>2449</v>
      </c>
      <c r="W280">
        <v>2501</v>
      </c>
      <c r="X280">
        <v>2521</v>
      </c>
      <c r="Y280">
        <v>2557</v>
      </c>
      <c r="Z280">
        <v>2587</v>
      </c>
      <c r="AA280">
        <v>2606</v>
      </c>
      <c r="AB280">
        <v>2606</v>
      </c>
      <c r="AC280">
        <v>2606</v>
      </c>
      <c r="AD280">
        <v>2606</v>
      </c>
      <c r="AE280">
        <v>368</v>
      </c>
      <c r="AF280">
        <v>376</v>
      </c>
      <c r="AG280">
        <v>381</v>
      </c>
      <c r="AH280">
        <v>383</v>
      </c>
      <c r="AI280">
        <v>397</v>
      </c>
      <c r="AJ280">
        <v>407</v>
      </c>
      <c r="AK280">
        <v>416</v>
      </c>
      <c r="AL280">
        <v>418</v>
      </c>
      <c r="AM280">
        <v>424</v>
      </c>
      <c r="AN280">
        <v>424</v>
      </c>
      <c r="AO280">
        <v>424</v>
      </c>
      <c r="AP280">
        <v>424</v>
      </c>
      <c r="AQ280">
        <v>8118</v>
      </c>
      <c r="AR280">
        <v>0</v>
      </c>
      <c r="AS280">
        <v>15523</v>
      </c>
      <c r="AT280">
        <v>15163</v>
      </c>
      <c r="AU280">
        <v>2354</v>
      </c>
      <c r="AV280">
        <v>26020</v>
      </c>
      <c r="AW280">
        <v>367</v>
      </c>
      <c r="AX280">
        <v>366</v>
      </c>
      <c r="AY280">
        <v>260</v>
      </c>
      <c r="AZ280">
        <v>722</v>
      </c>
      <c r="BA280">
        <v>2284</v>
      </c>
      <c r="BB280">
        <v>2293</v>
      </c>
      <c r="BC280">
        <v>1778</v>
      </c>
      <c r="BD280">
        <v>2812</v>
      </c>
      <c r="BE280">
        <v>63</v>
      </c>
      <c r="BF280">
        <f>Table7[[#This Row],[50%]]-(Table7[[#This Row],[S50%]]+Table7[[#This Row],[I50%]])</f>
        <v>12958</v>
      </c>
      <c r="BG280" s="2">
        <f>Table7[[#This Row],[S50%]]+Table7[[#This Row],[I50%]]</f>
        <v>2644</v>
      </c>
    </row>
    <row r="281" spans="1:59" x14ac:dyDescent="0.2">
      <c r="A281">
        <v>1591106008</v>
      </c>
      <c r="B281">
        <v>240</v>
      </c>
      <c r="D281" t="s">
        <v>48</v>
      </c>
      <c r="E281" t="s">
        <v>258</v>
      </c>
      <c r="F281" t="s">
        <v>49</v>
      </c>
      <c r="G281">
        <v>15889</v>
      </c>
      <c r="H281">
        <v>17231</v>
      </c>
      <c r="I281">
        <v>18163</v>
      </c>
      <c r="J281">
        <v>18943</v>
      </c>
      <c r="K281">
        <v>20085</v>
      </c>
      <c r="L281">
        <v>20439</v>
      </c>
      <c r="M281">
        <v>21220</v>
      </c>
      <c r="N281">
        <v>21235</v>
      </c>
      <c r="O281">
        <v>21239</v>
      </c>
      <c r="P281">
        <v>21239</v>
      </c>
      <c r="Q281">
        <v>21239</v>
      </c>
      <c r="R281">
        <v>21239</v>
      </c>
      <c r="S281">
        <v>2275</v>
      </c>
      <c r="T281">
        <v>2332</v>
      </c>
      <c r="U281">
        <v>2402</v>
      </c>
      <c r="V281">
        <v>2448</v>
      </c>
      <c r="W281">
        <v>2494</v>
      </c>
      <c r="X281">
        <v>2517</v>
      </c>
      <c r="Y281">
        <v>2548</v>
      </c>
      <c r="Z281">
        <v>2587</v>
      </c>
      <c r="AA281">
        <v>2606</v>
      </c>
      <c r="AB281">
        <v>2606</v>
      </c>
      <c r="AC281">
        <v>2606</v>
      </c>
      <c r="AD281">
        <v>2606</v>
      </c>
      <c r="AE281">
        <v>368</v>
      </c>
      <c r="AF281">
        <v>375</v>
      </c>
      <c r="AG281">
        <v>379</v>
      </c>
      <c r="AH281">
        <v>381</v>
      </c>
      <c r="AI281">
        <v>396</v>
      </c>
      <c r="AJ281">
        <v>407</v>
      </c>
      <c r="AK281">
        <v>418</v>
      </c>
      <c r="AL281">
        <v>424</v>
      </c>
      <c r="AM281">
        <v>427</v>
      </c>
      <c r="AN281">
        <v>427</v>
      </c>
      <c r="AO281">
        <v>427</v>
      </c>
      <c r="AP281">
        <v>427</v>
      </c>
      <c r="AQ281">
        <v>8152</v>
      </c>
      <c r="AR281">
        <v>0</v>
      </c>
      <c r="AS281">
        <v>15525</v>
      </c>
      <c r="AT281">
        <v>15164</v>
      </c>
      <c r="AU281">
        <v>2354</v>
      </c>
      <c r="AV281">
        <v>26020</v>
      </c>
      <c r="AW281">
        <v>367</v>
      </c>
      <c r="AX281">
        <v>366</v>
      </c>
      <c r="AY281">
        <v>260</v>
      </c>
      <c r="AZ281">
        <v>722</v>
      </c>
      <c r="BA281">
        <v>2284</v>
      </c>
      <c r="BB281">
        <v>2293</v>
      </c>
      <c r="BC281">
        <v>1778</v>
      </c>
      <c r="BD281">
        <v>2812</v>
      </c>
      <c r="BE281">
        <v>63</v>
      </c>
      <c r="BF281">
        <f>Table7[[#This Row],[50%]]-(Table7[[#This Row],[S50%]]+Table7[[#This Row],[I50%]])</f>
        <v>13246</v>
      </c>
      <c r="BG281" s="2">
        <f>Table7[[#This Row],[S50%]]+Table7[[#This Row],[I50%]]</f>
        <v>2643</v>
      </c>
    </row>
    <row r="282" spans="1:59" x14ac:dyDescent="0.2">
      <c r="A282">
        <v>1591106010</v>
      </c>
      <c r="B282">
        <v>240</v>
      </c>
      <c r="D282" t="s">
        <v>48</v>
      </c>
      <c r="E282" t="s">
        <v>191</v>
      </c>
      <c r="F282" t="s">
        <v>49</v>
      </c>
      <c r="G282">
        <v>15889</v>
      </c>
      <c r="H282">
        <v>17305</v>
      </c>
      <c r="I282">
        <v>18163</v>
      </c>
      <c r="J282">
        <v>18582</v>
      </c>
      <c r="K282">
        <v>20075</v>
      </c>
      <c r="L282">
        <v>20389</v>
      </c>
      <c r="M282">
        <v>20610</v>
      </c>
      <c r="N282">
        <v>21220</v>
      </c>
      <c r="O282">
        <v>21235</v>
      </c>
      <c r="P282">
        <v>21235</v>
      </c>
      <c r="Q282">
        <v>21235</v>
      </c>
      <c r="R282">
        <v>21235</v>
      </c>
      <c r="S282">
        <v>2284</v>
      </c>
      <c r="T282">
        <v>2343</v>
      </c>
      <c r="U282">
        <v>2401</v>
      </c>
      <c r="V282">
        <v>2433</v>
      </c>
      <c r="W282">
        <v>2478</v>
      </c>
      <c r="X282">
        <v>2506</v>
      </c>
      <c r="Y282">
        <v>2532</v>
      </c>
      <c r="Z282">
        <v>2548</v>
      </c>
      <c r="AA282">
        <v>2587</v>
      </c>
      <c r="AB282">
        <v>2587</v>
      </c>
      <c r="AC282">
        <v>2587</v>
      </c>
      <c r="AD282">
        <v>2587</v>
      </c>
      <c r="AE282">
        <v>367</v>
      </c>
      <c r="AF282">
        <v>374</v>
      </c>
      <c r="AG282">
        <v>380</v>
      </c>
      <c r="AH282">
        <v>387</v>
      </c>
      <c r="AI282">
        <v>403</v>
      </c>
      <c r="AJ282">
        <v>407</v>
      </c>
      <c r="AK282">
        <v>418</v>
      </c>
      <c r="AL282">
        <v>424</v>
      </c>
      <c r="AM282">
        <v>427</v>
      </c>
      <c r="AN282">
        <v>427</v>
      </c>
      <c r="AO282">
        <v>427</v>
      </c>
      <c r="AP282">
        <v>427</v>
      </c>
      <c r="AQ282">
        <v>8185</v>
      </c>
      <c r="AR282">
        <v>0</v>
      </c>
      <c r="AS282">
        <v>15525</v>
      </c>
      <c r="AT282">
        <v>15164</v>
      </c>
      <c r="AU282">
        <v>2354</v>
      </c>
      <c r="AV282">
        <v>26020</v>
      </c>
      <c r="AW282">
        <v>367</v>
      </c>
      <c r="AX282">
        <v>366</v>
      </c>
      <c r="AY282">
        <v>260</v>
      </c>
      <c r="AZ282">
        <v>722</v>
      </c>
      <c r="BA282">
        <v>2284</v>
      </c>
      <c r="BB282">
        <v>2293</v>
      </c>
      <c r="BC282">
        <v>1778</v>
      </c>
      <c r="BD282">
        <v>2812</v>
      </c>
      <c r="BE282">
        <v>63</v>
      </c>
      <c r="BF282">
        <f>Table7[[#This Row],[50%]]-(Table7[[#This Row],[S50%]]+Table7[[#This Row],[I50%]])</f>
        <v>13238</v>
      </c>
      <c r="BG282" s="2">
        <f>Table7[[#This Row],[S50%]]+Table7[[#This Row],[I50%]]</f>
        <v>2651</v>
      </c>
    </row>
    <row r="283" spans="1:59" x14ac:dyDescent="0.2">
      <c r="A283">
        <v>1591106013</v>
      </c>
      <c r="B283">
        <v>240</v>
      </c>
      <c r="D283" t="s">
        <v>48</v>
      </c>
      <c r="E283" t="s">
        <v>318</v>
      </c>
      <c r="F283" t="s">
        <v>49</v>
      </c>
      <c r="G283">
        <v>16020</v>
      </c>
      <c r="H283">
        <v>17305</v>
      </c>
      <c r="I283">
        <v>18230</v>
      </c>
      <c r="J283">
        <v>18538</v>
      </c>
      <c r="K283">
        <v>19861</v>
      </c>
      <c r="L283">
        <v>20362</v>
      </c>
      <c r="M283">
        <v>20610</v>
      </c>
      <c r="N283">
        <v>21220</v>
      </c>
      <c r="O283">
        <v>21235</v>
      </c>
      <c r="P283">
        <v>21235</v>
      </c>
      <c r="Q283">
        <v>21235</v>
      </c>
      <c r="R283">
        <v>21235</v>
      </c>
      <c r="S283">
        <v>2290</v>
      </c>
      <c r="T283">
        <v>2364</v>
      </c>
      <c r="U283">
        <v>2402</v>
      </c>
      <c r="V283">
        <v>2441</v>
      </c>
      <c r="W283">
        <v>2485</v>
      </c>
      <c r="X283">
        <v>2510</v>
      </c>
      <c r="Y283">
        <v>2548</v>
      </c>
      <c r="Z283">
        <v>2570</v>
      </c>
      <c r="AA283">
        <v>2587</v>
      </c>
      <c r="AB283">
        <v>2587</v>
      </c>
      <c r="AC283">
        <v>2587</v>
      </c>
      <c r="AD283">
        <v>2587</v>
      </c>
      <c r="AE283">
        <v>368</v>
      </c>
      <c r="AF283">
        <v>375</v>
      </c>
      <c r="AG283">
        <v>381</v>
      </c>
      <c r="AH283">
        <v>388</v>
      </c>
      <c r="AI283">
        <v>403</v>
      </c>
      <c r="AJ283">
        <v>411</v>
      </c>
      <c r="AK283">
        <v>418</v>
      </c>
      <c r="AL283">
        <v>426</v>
      </c>
      <c r="AM283">
        <v>427</v>
      </c>
      <c r="AN283">
        <v>427</v>
      </c>
      <c r="AO283">
        <v>427</v>
      </c>
      <c r="AP283">
        <v>427</v>
      </c>
      <c r="AQ283">
        <v>8213</v>
      </c>
      <c r="AR283">
        <v>0</v>
      </c>
      <c r="AS283">
        <v>15523</v>
      </c>
      <c r="AT283">
        <v>15165</v>
      </c>
      <c r="AU283">
        <v>2354</v>
      </c>
      <c r="AV283">
        <v>26020</v>
      </c>
      <c r="AW283">
        <v>367</v>
      </c>
      <c r="AX283">
        <v>366</v>
      </c>
      <c r="AY283">
        <v>260</v>
      </c>
      <c r="AZ283">
        <v>722</v>
      </c>
      <c r="BA283">
        <v>2284</v>
      </c>
      <c r="BB283">
        <v>2293</v>
      </c>
      <c r="BC283">
        <v>1778</v>
      </c>
      <c r="BD283">
        <v>2812</v>
      </c>
      <c r="BE283">
        <v>63</v>
      </c>
      <c r="BF283">
        <f>Table7[[#This Row],[50%]]-(Table7[[#This Row],[S50%]]+Table7[[#This Row],[I50%]])</f>
        <v>13362</v>
      </c>
      <c r="BG283" s="2">
        <f>Table7[[#This Row],[S50%]]+Table7[[#This Row],[I50%]]</f>
        <v>2658</v>
      </c>
    </row>
    <row r="284" spans="1:59" x14ac:dyDescent="0.2">
      <c r="A284">
        <v>1591106015</v>
      </c>
      <c r="B284">
        <v>240</v>
      </c>
      <c r="D284" t="s">
        <v>48</v>
      </c>
      <c r="E284" t="s">
        <v>312</v>
      </c>
      <c r="F284" t="s">
        <v>49</v>
      </c>
      <c r="G284">
        <v>15889</v>
      </c>
      <c r="H284">
        <v>17201</v>
      </c>
      <c r="I284">
        <v>18327</v>
      </c>
      <c r="J284">
        <v>18918</v>
      </c>
      <c r="K284">
        <v>19861</v>
      </c>
      <c r="L284">
        <v>20244</v>
      </c>
      <c r="M284">
        <v>20640</v>
      </c>
      <c r="N284">
        <v>21184</v>
      </c>
      <c r="O284">
        <v>21220</v>
      </c>
      <c r="P284">
        <v>21220</v>
      </c>
      <c r="Q284">
        <v>21220</v>
      </c>
      <c r="R284">
        <v>21220</v>
      </c>
      <c r="S284">
        <v>2290</v>
      </c>
      <c r="T284">
        <v>2355</v>
      </c>
      <c r="U284">
        <v>2389</v>
      </c>
      <c r="V284">
        <v>2433</v>
      </c>
      <c r="W284">
        <v>2483</v>
      </c>
      <c r="X284">
        <v>2506</v>
      </c>
      <c r="Y284">
        <v>2523</v>
      </c>
      <c r="Z284">
        <v>2558</v>
      </c>
      <c r="AA284">
        <v>2570</v>
      </c>
      <c r="AB284">
        <v>2570</v>
      </c>
      <c r="AC284">
        <v>2570</v>
      </c>
      <c r="AD284">
        <v>2570</v>
      </c>
      <c r="AE284">
        <v>369</v>
      </c>
      <c r="AF284">
        <v>375</v>
      </c>
      <c r="AG284">
        <v>382</v>
      </c>
      <c r="AH284">
        <v>389</v>
      </c>
      <c r="AI284">
        <v>405</v>
      </c>
      <c r="AJ284">
        <v>413</v>
      </c>
      <c r="AK284">
        <v>426</v>
      </c>
      <c r="AL284">
        <v>427</v>
      </c>
      <c r="AM284">
        <v>446</v>
      </c>
      <c r="AN284">
        <v>446</v>
      </c>
      <c r="AO284">
        <v>446</v>
      </c>
      <c r="AP284">
        <v>446</v>
      </c>
      <c r="AQ284">
        <v>8240</v>
      </c>
      <c r="AR284">
        <v>0</v>
      </c>
      <c r="AS284">
        <v>15525</v>
      </c>
      <c r="AT284">
        <v>15167</v>
      </c>
      <c r="AU284">
        <v>2354</v>
      </c>
      <c r="AV284">
        <v>26020</v>
      </c>
      <c r="AW284">
        <v>367</v>
      </c>
      <c r="AX284">
        <v>366</v>
      </c>
      <c r="AY284">
        <v>260</v>
      </c>
      <c r="AZ284">
        <v>722</v>
      </c>
      <c r="BA284">
        <v>2284</v>
      </c>
      <c r="BB284">
        <v>2293</v>
      </c>
      <c r="BC284">
        <v>1778</v>
      </c>
      <c r="BD284">
        <v>2812</v>
      </c>
      <c r="BE284">
        <v>63</v>
      </c>
      <c r="BF284">
        <f>Table7[[#This Row],[50%]]-(Table7[[#This Row],[S50%]]+Table7[[#This Row],[I50%]])</f>
        <v>13230</v>
      </c>
      <c r="BG284" s="2">
        <f>Table7[[#This Row],[S50%]]+Table7[[#This Row],[I50%]]</f>
        <v>2659</v>
      </c>
    </row>
    <row r="285" spans="1:59" x14ac:dyDescent="0.2">
      <c r="A285">
        <v>1591106017</v>
      </c>
      <c r="B285">
        <v>240</v>
      </c>
      <c r="D285" t="s">
        <v>48</v>
      </c>
      <c r="E285" t="s">
        <v>315</v>
      </c>
      <c r="F285" t="s">
        <v>49</v>
      </c>
      <c r="G285">
        <v>15819</v>
      </c>
      <c r="H285">
        <v>17150</v>
      </c>
      <c r="I285">
        <v>18048</v>
      </c>
      <c r="J285">
        <v>18432</v>
      </c>
      <c r="K285">
        <v>19861</v>
      </c>
      <c r="L285">
        <v>20305</v>
      </c>
      <c r="M285">
        <v>21184</v>
      </c>
      <c r="N285">
        <v>21349</v>
      </c>
      <c r="O285">
        <v>21407</v>
      </c>
      <c r="P285">
        <v>21407</v>
      </c>
      <c r="Q285">
        <v>21407</v>
      </c>
      <c r="R285">
        <v>21407</v>
      </c>
      <c r="S285">
        <v>2291</v>
      </c>
      <c r="T285">
        <v>2364</v>
      </c>
      <c r="U285">
        <v>2402</v>
      </c>
      <c r="V285">
        <v>2440</v>
      </c>
      <c r="W285">
        <v>2491</v>
      </c>
      <c r="X285">
        <v>2511</v>
      </c>
      <c r="Y285">
        <v>2558</v>
      </c>
      <c r="Z285">
        <v>2570</v>
      </c>
      <c r="AA285">
        <v>2740</v>
      </c>
      <c r="AB285">
        <v>2740</v>
      </c>
      <c r="AC285">
        <v>2740</v>
      </c>
      <c r="AD285">
        <v>2740</v>
      </c>
      <c r="AE285">
        <v>368</v>
      </c>
      <c r="AF285">
        <v>375</v>
      </c>
      <c r="AG285">
        <v>382</v>
      </c>
      <c r="AH285">
        <v>387</v>
      </c>
      <c r="AI285">
        <v>402</v>
      </c>
      <c r="AJ285">
        <v>411</v>
      </c>
      <c r="AK285">
        <v>426</v>
      </c>
      <c r="AL285">
        <v>446</v>
      </c>
      <c r="AM285">
        <v>485</v>
      </c>
      <c r="AN285">
        <v>485</v>
      </c>
      <c r="AO285">
        <v>485</v>
      </c>
      <c r="AP285">
        <v>485</v>
      </c>
      <c r="AQ285">
        <v>8269</v>
      </c>
      <c r="AR285">
        <v>0</v>
      </c>
      <c r="AS285">
        <v>15525</v>
      </c>
      <c r="AT285">
        <v>15167</v>
      </c>
      <c r="AU285">
        <v>2354</v>
      </c>
      <c r="AV285">
        <v>26020</v>
      </c>
      <c r="AW285">
        <v>367</v>
      </c>
      <c r="AX285">
        <v>366</v>
      </c>
      <c r="AY285">
        <v>260</v>
      </c>
      <c r="AZ285">
        <v>722</v>
      </c>
      <c r="BA285">
        <v>2284</v>
      </c>
      <c r="BB285">
        <v>2293</v>
      </c>
      <c r="BC285">
        <v>1778</v>
      </c>
      <c r="BD285">
        <v>2812</v>
      </c>
      <c r="BE285">
        <v>63</v>
      </c>
      <c r="BF285">
        <f>Table7[[#This Row],[50%]]-(Table7[[#This Row],[S50%]]+Table7[[#This Row],[I50%]])</f>
        <v>13160</v>
      </c>
      <c r="BG285" s="2">
        <f>Table7[[#This Row],[S50%]]+Table7[[#This Row],[I50%]]</f>
        <v>2659</v>
      </c>
    </row>
    <row r="286" spans="1:59" x14ac:dyDescent="0.2">
      <c r="A286">
        <v>1591106019</v>
      </c>
      <c r="B286">
        <v>240</v>
      </c>
      <c r="D286" t="s">
        <v>48</v>
      </c>
      <c r="E286" t="s">
        <v>331</v>
      </c>
      <c r="F286" t="s">
        <v>49</v>
      </c>
      <c r="G286">
        <v>15819</v>
      </c>
      <c r="H286">
        <v>17201</v>
      </c>
      <c r="I286">
        <v>18081</v>
      </c>
      <c r="J286">
        <v>19123</v>
      </c>
      <c r="K286">
        <v>19970</v>
      </c>
      <c r="L286">
        <v>20395</v>
      </c>
      <c r="M286">
        <v>21286</v>
      </c>
      <c r="N286">
        <v>21349</v>
      </c>
      <c r="O286">
        <v>21407</v>
      </c>
      <c r="P286">
        <v>21407</v>
      </c>
      <c r="Q286">
        <v>21407</v>
      </c>
      <c r="R286">
        <v>21407</v>
      </c>
      <c r="S286">
        <v>2290</v>
      </c>
      <c r="T286">
        <v>2362</v>
      </c>
      <c r="U286">
        <v>2389</v>
      </c>
      <c r="V286">
        <v>2432</v>
      </c>
      <c r="W286">
        <v>2485</v>
      </c>
      <c r="X286">
        <v>2520</v>
      </c>
      <c r="Y286">
        <v>2558</v>
      </c>
      <c r="Z286">
        <v>2570</v>
      </c>
      <c r="AA286">
        <v>2740</v>
      </c>
      <c r="AB286">
        <v>2740</v>
      </c>
      <c r="AC286">
        <v>2740</v>
      </c>
      <c r="AD286">
        <v>2740</v>
      </c>
      <c r="AE286">
        <v>368</v>
      </c>
      <c r="AF286">
        <v>375</v>
      </c>
      <c r="AG286">
        <v>384</v>
      </c>
      <c r="AH286">
        <v>389</v>
      </c>
      <c r="AI286">
        <v>403</v>
      </c>
      <c r="AJ286">
        <v>415</v>
      </c>
      <c r="AK286">
        <v>434</v>
      </c>
      <c r="AL286">
        <v>446</v>
      </c>
      <c r="AM286">
        <v>485</v>
      </c>
      <c r="AN286">
        <v>485</v>
      </c>
      <c r="AO286">
        <v>485</v>
      </c>
      <c r="AP286">
        <v>485</v>
      </c>
      <c r="AQ286">
        <v>8305</v>
      </c>
      <c r="AR286">
        <v>0</v>
      </c>
      <c r="AS286">
        <v>15525</v>
      </c>
      <c r="AT286">
        <v>15167</v>
      </c>
      <c r="AU286">
        <v>2354</v>
      </c>
      <c r="AV286">
        <v>26020</v>
      </c>
      <c r="AW286">
        <v>367</v>
      </c>
      <c r="AX286">
        <v>366</v>
      </c>
      <c r="AY286">
        <v>260</v>
      </c>
      <c r="AZ286">
        <v>722</v>
      </c>
      <c r="BA286">
        <v>2284</v>
      </c>
      <c r="BB286">
        <v>2293</v>
      </c>
      <c r="BC286">
        <v>1778</v>
      </c>
      <c r="BD286">
        <v>2812</v>
      </c>
      <c r="BE286">
        <v>63</v>
      </c>
      <c r="BF286">
        <f>Table7[[#This Row],[50%]]-(Table7[[#This Row],[S50%]]+Table7[[#This Row],[I50%]])</f>
        <v>13161</v>
      </c>
      <c r="BG286" s="2">
        <f>Table7[[#This Row],[S50%]]+Table7[[#This Row],[I50%]]</f>
        <v>2658</v>
      </c>
    </row>
    <row r="287" spans="1:59" x14ac:dyDescent="0.2">
      <c r="A287">
        <v>1591106021</v>
      </c>
      <c r="B287">
        <v>240</v>
      </c>
      <c r="D287" t="s">
        <v>48</v>
      </c>
      <c r="E287" t="s">
        <v>134</v>
      </c>
      <c r="F287" t="s">
        <v>49</v>
      </c>
      <c r="G287">
        <v>16268</v>
      </c>
      <c r="H287">
        <v>17818</v>
      </c>
      <c r="I287">
        <v>18667</v>
      </c>
      <c r="J287">
        <v>19228</v>
      </c>
      <c r="K287">
        <v>20072</v>
      </c>
      <c r="L287">
        <v>20640</v>
      </c>
      <c r="M287">
        <v>21286</v>
      </c>
      <c r="N287">
        <v>21349</v>
      </c>
      <c r="O287">
        <v>21407</v>
      </c>
      <c r="P287">
        <v>21407</v>
      </c>
      <c r="Q287">
        <v>21407</v>
      </c>
      <c r="R287">
        <v>21407</v>
      </c>
      <c r="S287">
        <v>2283</v>
      </c>
      <c r="T287">
        <v>2362</v>
      </c>
      <c r="U287">
        <v>2400</v>
      </c>
      <c r="V287">
        <v>2434</v>
      </c>
      <c r="W287">
        <v>2491</v>
      </c>
      <c r="X287">
        <v>2520</v>
      </c>
      <c r="Y287">
        <v>2558</v>
      </c>
      <c r="Z287">
        <v>2636</v>
      </c>
      <c r="AA287">
        <v>2740</v>
      </c>
      <c r="AB287">
        <v>2740</v>
      </c>
      <c r="AC287">
        <v>2740</v>
      </c>
      <c r="AD287">
        <v>2740</v>
      </c>
      <c r="AE287">
        <v>366</v>
      </c>
      <c r="AF287">
        <v>375</v>
      </c>
      <c r="AG287">
        <v>385</v>
      </c>
      <c r="AH287">
        <v>389</v>
      </c>
      <c r="AI287">
        <v>395</v>
      </c>
      <c r="AJ287">
        <v>414</v>
      </c>
      <c r="AK287">
        <v>434</v>
      </c>
      <c r="AL287">
        <v>446</v>
      </c>
      <c r="AM287">
        <v>485</v>
      </c>
      <c r="AN287">
        <v>485</v>
      </c>
      <c r="AO287">
        <v>485</v>
      </c>
      <c r="AP287">
        <v>485</v>
      </c>
      <c r="AQ287">
        <v>8334</v>
      </c>
      <c r="AR287">
        <v>0</v>
      </c>
      <c r="AS287">
        <v>15528</v>
      </c>
      <c r="AT287">
        <v>15170</v>
      </c>
      <c r="AU287">
        <v>2354</v>
      </c>
      <c r="AV287">
        <v>26020</v>
      </c>
      <c r="AW287">
        <v>367</v>
      </c>
      <c r="AX287">
        <v>366</v>
      </c>
      <c r="AY287">
        <v>260</v>
      </c>
      <c r="AZ287">
        <v>722</v>
      </c>
      <c r="BA287">
        <v>2284</v>
      </c>
      <c r="BB287">
        <v>2293</v>
      </c>
      <c r="BC287">
        <v>1778</v>
      </c>
      <c r="BD287">
        <v>2812</v>
      </c>
      <c r="BE287">
        <v>63</v>
      </c>
      <c r="BF287">
        <f>Table7[[#This Row],[50%]]-(Table7[[#This Row],[S50%]]+Table7[[#This Row],[I50%]])</f>
        <v>13619</v>
      </c>
      <c r="BG287" s="2">
        <f>Table7[[#This Row],[S50%]]+Table7[[#This Row],[I50%]]</f>
        <v>2649</v>
      </c>
    </row>
    <row r="288" spans="1:59" x14ac:dyDescent="0.2">
      <c r="A288">
        <v>1591106023</v>
      </c>
      <c r="B288">
        <v>240</v>
      </c>
      <c r="D288" t="s">
        <v>48</v>
      </c>
      <c r="E288" t="s">
        <v>315</v>
      </c>
      <c r="F288" t="s">
        <v>49</v>
      </c>
      <c r="G288">
        <v>16107</v>
      </c>
      <c r="H288">
        <v>17850</v>
      </c>
      <c r="I288">
        <v>18775</v>
      </c>
      <c r="J288">
        <v>19230</v>
      </c>
      <c r="K288">
        <v>20158</v>
      </c>
      <c r="L288">
        <v>20640</v>
      </c>
      <c r="M288">
        <v>21349</v>
      </c>
      <c r="N288">
        <v>21407</v>
      </c>
      <c r="O288">
        <v>21999</v>
      </c>
      <c r="P288">
        <v>21999</v>
      </c>
      <c r="Q288">
        <v>21999</v>
      </c>
      <c r="R288">
        <v>21999</v>
      </c>
      <c r="S288">
        <v>2280</v>
      </c>
      <c r="T288">
        <v>2362</v>
      </c>
      <c r="U288">
        <v>2411</v>
      </c>
      <c r="V288">
        <v>2431</v>
      </c>
      <c r="W288">
        <v>2476</v>
      </c>
      <c r="X288">
        <v>2510</v>
      </c>
      <c r="Y288">
        <v>2555</v>
      </c>
      <c r="Z288">
        <v>2636</v>
      </c>
      <c r="AA288">
        <v>2740</v>
      </c>
      <c r="AB288">
        <v>2740</v>
      </c>
      <c r="AC288">
        <v>2740</v>
      </c>
      <c r="AD288">
        <v>2740</v>
      </c>
      <c r="AE288">
        <v>365</v>
      </c>
      <c r="AF288">
        <v>374</v>
      </c>
      <c r="AG288">
        <v>382</v>
      </c>
      <c r="AH288">
        <v>387</v>
      </c>
      <c r="AI288">
        <v>391</v>
      </c>
      <c r="AJ288">
        <v>407</v>
      </c>
      <c r="AK288">
        <v>434</v>
      </c>
      <c r="AL288">
        <v>434</v>
      </c>
      <c r="AM288">
        <v>485</v>
      </c>
      <c r="AN288">
        <v>485</v>
      </c>
      <c r="AO288">
        <v>485</v>
      </c>
      <c r="AP288">
        <v>485</v>
      </c>
      <c r="AQ288">
        <v>8362</v>
      </c>
      <c r="AR288">
        <v>0</v>
      </c>
      <c r="AS288">
        <v>15528</v>
      </c>
      <c r="AT288">
        <v>15172</v>
      </c>
      <c r="AU288">
        <v>2354</v>
      </c>
      <c r="AV288">
        <v>26020</v>
      </c>
      <c r="AW288">
        <v>367</v>
      </c>
      <c r="AX288">
        <v>366</v>
      </c>
      <c r="AY288">
        <v>260</v>
      </c>
      <c r="AZ288">
        <v>722</v>
      </c>
      <c r="BA288">
        <v>2284</v>
      </c>
      <c r="BB288">
        <v>2293</v>
      </c>
      <c r="BC288">
        <v>1778</v>
      </c>
      <c r="BD288">
        <v>2812</v>
      </c>
      <c r="BE288">
        <v>63</v>
      </c>
      <c r="BF288">
        <f>Table7[[#This Row],[50%]]-(Table7[[#This Row],[S50%]]+Table7[[#This Row],[I50%]])</f>
        <v>13462</v>
      </c>
      <c r="BG288" s="2">
        <f>Table7[[#This Row],[S50%]]+Table7[[#This Row],[I50%]]</f>
        <v>2645</v>
      </c>
    </row>
    <row r="289" spans="1:59" x14ac:dyDescent="0.2">
      <c r="A289">
        <v>1591106025</v>
      </c>
      <c r="B289">
        <v>240</v>
      </c>
      <c r="D289" t="s">
        <v>48</v>
      </c>
      <c r="E289" t="s">
        <v>318</v>
      </c>
      <c r="F289" t="s">
        <v>49</v>
      </c>
      <c r="G289">
        <v>15848</v>
      </c>
      <c r="H289">
        <v>17869</v>
      </c>
      <c r="I289">
        <v>18408</v>
      </c>
      <c r="J289">
        <v>19123</v>
      </c>
      <c r="K289">
        <v>20198</v>
      </c>
      <c r="L289">
        <v>20969</v>
      </c>
      <c r="M289">
        <v>21325</v>
      </c>
      <c r="N289">
        <v>21349</v>
      </c>
      <c r="O289">
        <v>21999</v>
      </c>
      <c r="P289">
        <v>21999</v>
      </c>
      <c r="Q289">
        <v>21999</v>
      </c>
      <c r="R289">
        <v>21999</v>
      </c>
      <c r="S289">
        <v>2275</v>
      </c>
      <c r="T289">
        <v>2339</v>
      </c>
      <c r="U289">
        <v>2411</v>
      </c>
      <c r="V289">
        <v>2431</v>
      </c>
      <c r="W289">
        <v>2459</v>
      </c>
      <c r="X289">
        <v>2510</v>
      </c>
      <c r="Y289">
        <v>2636</v>
      </c>
      <c r="Z289">
        <v>2740</v>
      </c>
      <c r="AA289">
        <v>2745</v>
      </c>
      <c r="AB289">
        <v>2745</v>
      </c>
      <c r="AC289">
        <v>2745</v>
      </c>
      <c r="AD289">
        <v>2745</v>
      </c>
      <c r="AE289">
        <v>365</v>
      </c>
      <c r="AF289">
        <v>375</v>
      </c>
      <c r="AG289">
        <v>384</v>
      </c>
      <c r="AH289">
        <v>388</v>
      </c>
      <c r="AI289">
        <v>394</v>
      </c>
      <c r="AJ289">
        <v>410</v>
      </c>
      <c r="AK289">
        <v>434</v>
      </c>
      <c r="AL289">
        <v>436</v>
      </c>
      <c r="AM289">
        <v>485</v>
      </c>
      <c r="AN289">
        <v>485</v>
      </c>
      <c r="AO289">
        <v>485</v>
      </c>
      <c r="AP289">
        <v>436</v>
      </c>
      <c r="AQ289">
        <v>8396</v>
      </c>
      <c r="AR289">
        <v>0</v>
      </c>
      <c r="AS289">
        <v>15525</v>
      </c>
      <c r="AT289">
        <v>15172</v>
      </c>
      <c r="AU289">
        <v>2354</v>
      </c>
      <c r="AV289">
        <v>26020</v>
      </c>
      <c r="AW289">
        <v>367</v>
      </c>
      <c r="AX289">
        <v>366</v>
      </c>
      <c r="AY289">
        <v>260</v>
      </c>
      <c r="AZ289">
        <v>722</v>
      </c>
      <c r="BA289">
        <v>2284</v>
      </c>
      <c r="BB289">
        <v>2293</v>
      </c>
      <c r="BC289">
        <v>1778</v>
      </c>
      <c r="BD289">
        <v>2812</v>
      </c>
      <c r="BE289">
        <v>63</v>
      </c>
      <c r="BF289">
        <f>Table7[[#This Row],[50%]]-(Table7[[#This Row],[S50%]]+Table7[[#This Row],[I50%]])</f>
        <v>13208</v>
      </c>
      <c r="BG289" s="2">
        <f>Table7[[#This Row],[S50%]]+Table7[[#This Row],[I50%]]</f>
        <v>2640</v>
      </c>
    </row>
    <row r="290" spans="1:59" x14ac:dyDescent="0.2">
      <c r="A290">
        <v>1591106028</v>
      </c>
      <c r="B290">
        <v>240</v>
      </c>
      <c r="D290" t="s">
        <v>48</v>
      </c>
      <c r="E290" t="s">
        <v>331</v>
      </c>
      <c r="F290" t="s">
        <v>49</v>
      </c>
      <c r="G290">
        <v>15773</v>
      </c>
      <c r="H290">
        <v>17917</v>
      </c>
      <c r="I290">
        <v>18775</v>
      </c>
      <c r="J290">
        <v>19307</v>
      </c>
      <c r="K290">
        <v>20239</v>
      </c>
      <c r="L290">
        <v>20637</v>
      </c>
      <c r="M290">
        <v>21056</v>
      </c>
      <c r="N290">
        <v>21325</v>
      </c>
      <c r="O290">
        <v>21999</v>
      </c>
      <c r="P290">
        <v>21999</v>
      </c>
      <c r="Q290">
        <v>21999</v>
      </c>
      <c r="R290">
        <v>21999</v>
      </c>
      <c r="S290">
        <v>2273</v>
      </c>
      <c r="T290">
        <v>2335</v>
      </c>
      <c r="U290">
        <v>2424</v>
      </c>
      <c r="V290">
        <v>2434</v>
      </c>
      <c r="W290">
        <v>2476</v>
      </c>
      <c r="X290">
        <v>2510</v>
      </c>
      <c r="Y290">
        <v>2549</v>
      </c>
      <c r="Z290">
        <v>2636</v>
      </c>
      <c r="AA290">
        <v>2745</v>
      </c>
      <c r="AB290">
        <v>2745</v>
      </c>
      <c r="AC290">
        <v>2745</v>
      </c>
      <c r="AD290">
        <v>2745</v>
      </c>
      <c r="AE290">
        <v>364</v>
      </c>
      <c r="AF290">
        <v>375</v>
      </c>
      <c r="AG290">
        <v>383</v>
      </c>
      <c r="AH290">
        <v>388</v>
      </c>
      <c r="AI290">
        <v>399</v>
      </c>
      <c r="AJ290">
        <v>406</v>
      </c>
      <c r="AK290">
        <v>423</v>
      </c>
      <c r="AL290">
        <v>428</v>
      </c>
      <c r="AM290">
        <v>436</v>
      </c>
      <c r="AN290">
        <v>436</v>
      </c>
      <c r="AO290">
        <v>436</v>
      </c>
      <c r="AP290">
        <v>436</v>
      </c>
      <c r="AQ290">
        <v>8427</v>
      </c>
      <c r="AR290">
        <v>0</v>
      </c>
      <c r="AS290">
        <v>15528</v>
      </c>
      <c r="AT290">
        <v>15173</v>
      </c>
      <c r="AU290">
        <v>2354</v>
      </c>
      <c r="AV290">
        <v>26020</v>
      </c>
      <c r="AW290">
        <v>367</v>
      </c>
      <c r="AX290">
        <v>366</v>
      </c>
      <c r="AY290">
        <v>260</v>
      </c>
      <c r="AZ290">
        <v>722</v>
      </c>
      <c r="BA290">
        <v>2284</v>
      </c>
      <c r="BB290">
        <v>2293</v>
      </c>
      <c r="BC290">
        <v>1778</v>
      </c>
      <c r="BD290">
        <v>2812</v>
      </c>
      <c r="BE290">
        <v>63</v>
      </c>
      <c r="BF290">
        <f>Table7[[#This Row],[50%]]-(Table7[[#This Row],[S50%]]+Table7[[#This Row],[I50%]])</f>
        <v>13136</v>
      </c>
      <c r="BG290" s="2">
        <f>Table7[[#This Row],[S50%]]+Table7[[#This Row],[I50%]]</f>
        <v>2637</v>
      </c>
    </row>
    <row r="291" spans="1:59" x14ac:dyDescent="0.2">
      <c r="A291">
        <v>1591106030</v>
      </c>
      <c r="B291">
        <v>240</v>
      </c>
      <c r="D291" t="s">
        <v>48</v>
      </c>
      <c r="E291" t="s">
        <v>191</v>
      </c>
      <c r="F291" t="s">
        <v>49</v>
      </c>
      <c r="G291">
        <v>15211</v>
      </c>
      <c r="H291">
        <v>17493</v>
      </c>
      <c r="I291">
        <v>18408</v>
      </c>
      <c r="J291">
        <v>19230</v>
      </c>
      <c r="K291">
        <v>20270</v>
      </c>
      <c r="L291">
        <v>20722</v>
      </c>
      <c r="M291">
        <v>21316</v>
      </c>
      <c r="N291">
        <v>21325</v>
      </c>
      <c r="O291">
        <v>21999</v>
      </c>
      <c r="P291">
        <v>21999</v>
      </c>
      <c r="Q291">
        <v>21999</v>
      </c>
      <c r="R291">
        <v>21999</v>
      </c>
      <c r="S291">
        <v>2272</v>
      </c>
      <c r="T291">
        <v>2346</v>
      </c>
      <c r="U291">
        <v>2427</v>
      </c>
      <c r="V291">
        <v>2442</v>
      </c>
      <c r="W291">
        <v>2483</v>
      </c>
      <c r="X291">
        <v>2510</v>
      </c>
      <c r="Y291">
        <v>2547</v>
      </c>
      <c r="Z291">
        <v>2549</v>
      </c>
      <c r="AA291">
        <v>2745</v>
      </c>
      <c r="AB291">
        <v>2745</v>
      </c>
      <c r="AC291">
        <v>2745</v>
      </c>
      <c r="AD291">
        <v>2745</v>
      </c>
      <c r="AE291">
        <v>366</v>
      </c>
      <c r="AF291">
        <v>378</v>
      </c>
      <c r="AG291">
        <v>383</v>
      </c>
      <c r="AH291">
        <v>387</v>
      </c>
      <c r="AI291">
        <v>399</v>
      </c>
      <c r="AJ291">
        <v>406</v>
      </c>
      <c r="AK291">
        <v>417</v>
      </c>
      <c r="AL291">
        <v>428</v>
      </c>
      <c r="AM291">
        <v>436</v>
      </c>
      <c r="AN291">
        <v>436</v>
      </c>
      <c r="AO291">
        <v>436</v>
      </c>
      <c r="AP291">
        <v>436</v>
      </c>
      <c r="AQ291">
        <v>8453</v>
      </c>
      <c r="AR291">
        <v>0</v>
      </c>
      <c r="AS291">
        <v>15525</v>
      </c>
      <c r="AT291">
        <v>15171</v>
      </c>
      <c r="AU291">
        <v>2354</v>
      </c>
      <c r="AV291">
        <v>26020</v>
      </c>
      <c r="AW291">
        <v>367</v>
      </c>
      <c r="AX291">
        <v>366</v>
      </c>
      <c r="AY291">
        <v>260</v>
      </c>
      <c r="AZ291">
        <v>722</v>
      </c>
      <c r="BA291">
        <v>2284</v>
      </c>
      <c r="BB291">
        <v>2293</v>
      </c>
      <c r="BC291">
        <v>1778</v>
      </c>
      <c r="BD291">
        <v>2812</v>
      </c>
      <c r="BE291">
        <v>63</v>
      </c>
      <c r="BF291">
        <f>Table7[[#This Row],[50%]]-(Table7[[#This Row],[S50%]]+Table7[[#This Row],[I50%]])</f>
        <v>12573</v>
      </c>
      <c r="BG291" s="2">
        <f>Table7[[#This Row],[S50%]]+Table7[[#This Row],[I50%]]</f>
        <v>2638</v>
      </c>
    </row>
    <row r="292" spans="1:59" x14ac:dyDescent="0.2">
      <c r="A292">
        <v>1591106032</v>
      </c>
      <c r="B292">
        <v>188</v>
      </c>
      <c r="D292" t="s">
        <v>48</v>
      </c>
      <c r="E292" t="s">
        <v>191</v>
      </c>
      <c r="F292" t="s">
        <v>49</v>
      </c>
      <c r="G292">
        <v>15211</v>
      </c>
      <c r="H292">
        <v>17493</v>
      </c>
      <c r="I292">
        <v>18408</v>
      </c>
      <c r="J292">
        <v>19176</v>
      </c>
      <c r="K292">
        <v>20565</v>
      </c>
      <c r="L292">
        <v>20946</v>
      </c>
      <c r="M292">
        <v>21316</v>
      </c>
      <c r="N292">
        <v>21325</v>
      </c>
      <c r="O292">
        <v>22050</v>
      </c>
      <c r="P292">
        <v>22050</v>
      </c>
      <c r="Q292">
        <v>22050</v>
      </c>
      <c r="R292">
        <v>22050</v>
      </c>
      <c r="S292">
        <v>2262</v>
      </c>
      <c r="T292">
        <v>2313</v>
      </c>
      <c r="U292">
        <v>2407</v>
      </c>
      <c r="V292">
        <v>2431</v>
      </c>
      <c r="W292">
        <v>2487</v>
      </c>
      <c r="X292">
        <v>2539</v>
      </c>
      <c r="Y292">
        <v>2549</v>
      </c>
      <c r="Z292">
        <v>2559</v>
      </c>
      <c r="AA292">
        <v>2745</v>
      </c>
      <c r="AB292">
        <v>2745</v>
      </c>
      <c r="AC292">
        <v>2745</v>
      </c>
      <c r="AD292">
        <v>2745</v>
      </c>
      <c r="AE292">
        <v>367</v>
      </c>
      <c r="AF292">
        <v>377</v>
      </c>
      <c r="AG292">
        <v>384</v>
      </c>
      <c r="AH292">
        <v>387</v>
      </c>
      <c r="AI292">
        <v>399</v>
      </c>
      <c r="AJ292">
        <v>404</v>
      </c>
      <c r="AK292">
        <v>414</v>
      </c>
      <c r="AL292">
        <v>428</v>
      </c>
      <c r="AM292">
        <v>436</v>
      </c>
      <c r="AN292">
        <v>436</v>
      </c>
      <c r="AO292">
        <v>436</v>
      </c>
      <c r="AP292">
        <v>436</v>
      </c>
      <c r="AQ292">
        <v>8483</v>
      </c>
      <c r="AR292">
        <v>0</v>
      </c>
      <c r="AS292">
        <v>15523</v>
      </c>
      <c r="AT292">
        <v>15171</v>
      </c>
      <c r="AU292">
        <v>2354</v>
      </c>
      <c r="AV292">
        <v>26020</v>
      </c>
      <c r="AW292">
        <v>367</v>
      </c>
      <c r="AX292">
        <v>366</v>
      </c>
      <c r="AY292">
        <v>260</v>
      </c>
      <c r="AZ292">
        <v>722</v>
      </c>
      <c r="BA292">
        <v>2284</v>
      </c>
      <c r="BB292">
        <v>2293</v>
      </c>
      <c r="BC292">
        <v>1778</v>
      </c>
      <c r="BD292">
        <v>2812</v>
      </c>
      <c r="BE292">
        <v>63</v>
      </c>
      <c r="BF292">
        <f>Table7[[#This Row],[50%]]-(Table7[[#This Row],[S50%]]+Table7[[#This Row],[I50%]])</f>
        <v>12582</v>
      </c>
      <c r="BG292" s="2">
        <f>Table7[[#This Row],[S50%]]+Table7[[#This Row],[I50%]]</f>
        <v>2629</v>
      </c>
    </row>
    <row r="293" spans="1:59" x14ac:dyDescent="0.2">
      <c r="A293">
        <v>1591106032</v>
      </c>
      <c r="B293">
        <v>0</v>
      </c>
      <c r="D293" t="s">
        <v>48</v>
      </c>
      <c r="E293" t="s">
        <v>191</v>
      </c>
      <c r="F293" t="s">
        <v>49</v>
      </c>
      <c r="G293">
        <v>15341</v>
      </c>
      <c r="H293">
        <v>17493</v>
      </c>
      <c r="I293">
        <v>18514</v>
      </c>
      <c r="J293">
        <v>19176</v>
      </c>
      <c r="K293">
        <v>20397</v>
      </c>
      <c r="L293">
        <v>20946</v>
      </c>
      <c r="M293">
        <v>21316</v>
      </c>
      <c r="N293">
        <v>21325</v>
      </c>
      <c r="O293">
        <v>22050</v>
      </c>
      <c r="P293">
        <v>22050</v>
      </c>
      <c r="Q293">
        <v>22050</v>
      </c>
      <c r="R293">
        <v>22050</v>
      </c>
      <c r="S293">
        <v>2263</v>
      </c>
      <c r="T293">
        <v>2315</v>
      </c>
      <c r="U293">
        <v>2409</v>
      </c>
      <c r="V293">
        <v>2431</v>
      </c>
      <c r="W293">
        <v>2483</v>
      </c>
      <c r="X293">
        <v>2539</v>
      </c>
      <c r="Y293">
        <v>2549</v>
      </c>
      <c r="Z293">
        <v>2559</v>
      </c>
      <c r="AA293">
        <v>2745</v>
      </c>
      <c r="AB293">
        <v>2745</v>
      </c>
      <c r="AC293">
        <v>2745</v>
      </c>
      <c r="AD293">
        <v>2745</v>
      </c>
      <c r="AE293">
        <v>367</v>
      </c>
      <c r="AF293">
        <v>377</v>
      </c>
      <c r="AG293">
        <v>384</v>
      </c>
      <c r="AH293">
        <v>387</v>
      </c>
      <c r="AI293">
        <v>399</v>
      </c>
      <c r="AJ293">
        <v>404</v>
      </c>
      <c r="AK293">
        <v>414</v>
      </c>
      <c r="AL293">
        <v>428</v>
      </c>
      <c r="AM293">
        <v>436</v>
      </c>
      <c r="AN293">
        <v>436</v>
      </c>
      <c r="AO293">
        <v>436</v>
      </c>
      <c r="AP293">
        <v>436</v>
      </c>
      <c r="AQ293">
        <v>8485</v>
      </c>
      <c r="AR293">
        <v>0</v>
      </c>
      <c r="AS293">
        <v>15525</v>
      </c>
      <c r="AT293">
        <v>15172</v>
      </c>
      <c r="AU293">
        <v>2354</v>
      </c>
      <c r="AV293">
        <v>26020</v>
      </c>
      <c r="AW293">
        <v>367</v>
      </c>
      <c r="AX293">
        <v>366</v>
      </c>
      <c r="AY293">
        <v>260</v>
      </c>
      <c r="AZ293">
        <v>722</v>
      </c>
      <c r="BA293">
        <v>2284</v>
      </c>
      <c r="BB293">
        <v>2293</v>
      </c>
      <c r="BC293">
        <v>1778</v>
      </c>
      <c r="BD293">
        <v>2812</v>
      </c>
      <c r="BE293">
        <v>63</v>
      </c>
      <c r="BF293">
        <f>Table7[[#This Row],[50%]]-(Table7[[#This Row],[S50%]]+Table7[[#This Row],[I50%]])</f>
        <v>12711</v>
      </c>
      <c r="BG293" s="2">
        <f>Table7[[#This Row],[S50%]]+Table7[[#This Row],[I50%]]</f>
        <v>2630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wykresy</vt:lpstr>
      <vt:lpstr>aws 5m</vt:lpstr>
      <vt:lpstr>aws 10m</vt:lpstr>
      <vt:lpstr>gcp 5m</vt:lpstr>
      <vt:lpstr>gcp 10m</vt:lpstr>
      <vt:lpstr>azure 5m fails</vt:lpstr>
      <vt:lpstr>azure 5m v2</vt:lpstr>
      <vt:lpstr>azure 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2020-06-03T14:53:11Z</dcterms:created>
  <dcterms:modified xsi:type="dcterms:W3CDTF">2020-09-05T13:27:16Z</dcterms:modified>
</cp:coreProperties>
</file>