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3113\Desktop\matura_informatyka\arkusz kalkulacyjny\cukier\"/>
    </mc:Choice>
  </mc:AlternateContent>
  <xr:revisionPtr revIDLastSave="0" documentId="13_ncr:1_{451079CE-9157-404A-8CDB-77704503E7AC}" xr6:coauthVersionLast="47" xr6:coauthVersionMax="47" xr10:uidLastSave="{00000000-0000-0000-0000-000000000000}"/>
  <bookViews>
    <workbookView xWindow="28680" yWindow="795" windowWidth="29040" windowHeight="15840" activeTab="6" xr2:uid="{A00BED7B-58E3-42F6-92E5-B973760F9BE9}"/>
  </bookViews>
  <sheets>
    <sheet name="zad 1" sheetId="3" r:id="rId1"/>
    <sheet name="zad 2" sheetId="4" r:id="rId2"/>
    <sheet name="zad 3" sheetId="5" r:id="rId3"/>
    <sheet name="zad 4" sheetId="7" r:id="rId4"/>
    <sheet name="zad 5" sheetId="8" r:id="rId5"/>
    <sheet name="zad5 przestawna" sheetId="9" r:id="rId6"/>
    <sheet name="zad5cd" sheetId="10" r:id="rId7"/>
    <sheet name="table_1" sheetId="1" r:id="rId8"/>
    <sheet name="table_2" sheetId="2" r:id="rId9"/>
    <sheet name="table_3" sheetId="6" r:id="rId10"/>
  </sheets>
  <definedNames>
    <definedName name="_xlnm._FilterDatabase" localSheetId="0" hidden="1">'zad 1'!$E$3:$F$243</definedName>
  </definedNames>
  <calcPr calcId="191029"/>
  <pivotCaches>
    <pivotCache cacheId="3" r:id="rId11"/>
    <pivotCache cacheId="9" r:id="rId12"/>
    <pivotCache cacheId="1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E4" i="10"/>
  <c r="D4" i="10"/>
  <c r="D5" i="10"/>
  <c r="E5" i="10" s="1"/>
  <c r="D6" i="10" s="1"/>
  <c r="E6" i="10" s="1"/>
  <c r="D7" i="10" s="1"/>
  <c r="E7" i="10" s="1"/>
  <c r="D8" i="10" s="1"/>
  <c r="E8" i="10" s="1"/>
  <c r="D9" i="10" s="1"/>
  <c r="E9" i="10" s="1"/>
  <c r="D10" i="10" s="1"/>
  <c r="E10" i="10" s="1"/>
  <c r="D11" i="10" s="1"/>
  <c r="E11" i="10" s="1"/>
  <c r="D12" i="10" s="1"/>
  <c r="E12" i="10" s="1"/>
  <c r="D13" i="10" s="1"/>
  <c r="E13" i="10" s="1"/>
  <c r="D14" i="10" s="1"/>
  <c r="E14" i="10" s="1"/>
  <c r="D15" i="10" s="1"/>
  <c r="E15" i="10" s="1"/>
  <c r="D16" i="10" s="1"/>
  <c r="E16" i="10" s="1"/>
  <c r="D17" i="10" s="1"/>
  <c r="E17" i="10" s="1"/>
  <c r="D18" i="10" s="1"/>
  <c r="E18" i="10" s="1"/>
  <c r="D19" i="10" s="1"/>
  <c r="E19" i="10" s="1"/>
  <c r="D20" i="10" s="1"/>
  <c r="E20" i="10" s="1"/>
  <c r="D21" i="10" s="1"/>
  <c r="E21" i="10" s="1"/>
  <c r="D22" i="10" s="1"/>
  <c r="E22" i="10" s="1"/>
  <c r="D23" i="10" s="1"/>
  <c r="E23" i="10" s="1"/>
  <c r="D24" i="10" s="1"/>
  <c r="E24" i="10" s="1"/>
  <c r="D25" i="10" s="1"/>
  <c r="E25" i="10" s="1"/>
  <c r="D26" i="10" s="1"/>
  <c r="E26" i="10" s="1"/>
  <c r="D27" i="10" s="1"/>
  <c r="E27" i="10" s="1"/>
  <c r="D28" i="10" s="1"/>
  <c r="E28" i="10" s="1"/>
  <c r="D29" i="10" s="1"/>
  <c r="E29" i="10" s="1"/>
  <c r="D30" i="10" s="1"/>
  <c r="E30" i="10" s="1"/>
  <c r="D31" i="10" s="1"/>
  <c r="E31" i="10" s="1"/>
  <c r="D32" i="10" s="1"/>
  <c r="E32" i="10" s="1"/>
  <c r="D33" i="10" s="1"/>
  <c r="E33" i="10" s="1"/>
  <c r="D34" i="10" s="1"/>
  <c r="E34" i="10" s="1"/>
  <c r="D35" i="10" s="1"/>
  <c r="E35" i="10" s="1"/>
  <c r="D36" i="10" s="1"/>
  <c r="E36" i="10" s="1"/>
  <c r="D37" i="10" s="1"/>
  <c r="E37" i="10" s="1"/>
  <c r="D38" i="10" s="1"/>
  <c r="E38" i="10" s="1"/>
  <c r="D39" i="10" s="1"/>
  <c r="E39" i="10" s="1"/>
  <c r="D40" i="10" s="1"/>
  <c r="E40" i="10" s="1"/>
  <c r="D41" i="10" s="1"/>
  <c r="E41" i="10" s="1"/>
  <c r="D42" i="10" s="1"/>
  <c r="E42" i="10" s="1"/>
  <c r="D43" i="10" s="1"/>
  <c r="E43" i="10" s="1"/>
  <c r="D44" i="10" s="1"/>
  <c r="E44" i="10" s="1"/>
  <c r="D45" i="10" s="1"/>
  <c r="E45" i="10" s="1"/>
  <c r="D46" i="10" s="1"/>
  <c r="E46" i="10" s="1"/>
  <c r="D47" i="10" s="1"/>
  <c r="E47" i="10" s="1"/>
  <c r="D48" i="10" s="1"/>
  <c r="E48" i="10" s="1"/>
  <c r="D49" i="10" s="1"/>
  <c r="E49" i="10" s="1"/>
  <c r="D50" i="10" s="1"/>
  <c r="E50" i="10" s="1"/>
  <c r="D51" i="10" s="1"/>
  <c r="E51" i="10" s="1"/>
  <c r="D52" i="10" s="1"/>
  <c r="E52" i="10" s="1"/>
  <c r="D53" i="10" s="1"/>
  <c r="E53" i="10" s="1"/>
  <c r="D54" i="10" s="1"/>
  <c r="E54" i="10" s="1"/>
  <c r="D55" i="10" s="1"/>
  <c r="E55" i="10" s="1"/>
  <c r="D56" i="10" s="1"/>
  <c r="E56" i="10" s="1"/>
  <c r="D57" i="10" s="1"/>
  <c r="E57" i="10" s="1"/>
  <c r="D58" i="10" s="1"/>
  <c r="E58" i="10" s="1"/>
  <c r="D59" i="10" s="1"/>
  <c r="E59" i="10" s="1"/>
  <c r="D60" i="10" s="1"/>
  <c r="E60" i="10" s="1"/>
  <c r="D61" i="10" s="1"/>
  <c r="E61" i="10" s="1"/>
  <c r="D62" i="10" s="1"/>
  <c r="E62" i="10" s="1"/>
  <c r="D63" i="10" s="1"/>
  <c r="E63" i="10" s="1"/>
  <c r="D64" i="10" s="1"/>
  <c r="E64" i="10" s="1"/>
  <c r="D65" i="10" s="1"/>
  <c r="E65" i="10" s="1"/>
  <c r="D66" i="10" s="1"/>
  <c r="E66" i="10" s="1"/>
  <c r="D67" i="10" s="1"/>
  <c r="E67" i="10" s="1"/>
  <c r="D68" i="10" s="1"/>
  <c r="E68" i="10" s="1"/>
  <c r="D69" i="10" s="1"/>
  <c r="E69" i="10" s="1"/>
  <c r="D70" i="10" s="1"/>
  <c r="E70" i="10" s="1"/>
  <c r="D71" i="10" s="1"/>
  <c r="E71" i="10" s="1"/>
  <c r="D72" i="10" s="1"/>
  <c r="E72" i="10" s="1"/>
  <c r="D73" i="10" s="1"/>
  <c r="E73" i="10" s="1"/>
  <c r="D74" i="10" s="1"/>
  <c r="E74" i="10" s="1"/>
  <c r="D75" i="10" s="1"/>
  <c r="E75" i="10" s="1"/>
  <c r="D76" i="10" s="1"/>
  <c r="E76" i="10" s="1"/>
  <c r="D77" i="10" s="1"/>
  <c r="E77" i="10" s="1"/>
  <c r="D78" i="10" s="1"/>
  <c r="E78" i="10" s="1"/>
  <c r="D79" i="10" s="1"/>
  <c r="E79" i="10" s="1"/>
  <c r="D80" i="10" s="1"/>
  <c r="E80" i="10" s="1"/>
  <c r="D81" i="10" s="1"/>
  <c r="E81" i="10" s="1"/>
  <c r="D82" i="10" s="1"/>
  <c r="E82" i="10" s="1"/>
  <c r="D83" i="10" s="1"/>
  <c r="E83" i="10" s="1"/>
  <c r="D84" i="10" s="1"/>
  <c r="E84" i="10" s="1"/>
  <c r="D85" i="10" s="1"/>
  <c r="E85" i="10" s="1"/>
  <c r="D86" i="10" s="1"/>
  <c r="E86" i="10" s="1"/>
  <c r="D87" i="10" s="1"/>
  <c r="E87" i="10" s="1"/>
  <c r="D88" i="10" s="1"/>
  <c r="E88" i="10" s="1"/>
  <c r="D89" i="10" s="1"/>
  <c r="E89" i="10" s="1"/>
  <c r="D90" i="10" s="1"/>
  <c r="E90" i="10" s="1"/>
  <c r="D91" i="10" s="1"/>
  <c r="E91" i="10" s="1"/>
  <c r="D92" i="10" s="1"/>
  <c r="E92" i="10" s="1"/>
  <c r="D93" i="10" s="1"/>
  <c r="E93" i="10" s="1"/>
  <c r="D94" i="10" s="1"/>
  <c r="E94" i="10" s="1"/>
  <c r="D95" i="10" s="1"/>
  <c r="E95" i="10" s="1"/>
  <c r="D96" i="10" s="1"/>
  <c r="E96" i="10" s="1"/>
  <c r="D97" i="10" s="1"/>
  <c r="E97" i="10" s="1"/>
  <c r="D98" i="10" s="1"/>
  <c r="E98" i="10" s="1"/>
  <c r="D99" i="10" s="1"/>
  <c r="E99" i="10" s="1"/>
  <c r="D100" i="10" s="1"/>
  <c r="E100" i="10" s="1"/>
  <c r="D101" i="10" s="1"/>
  <c r="E101" i="10" s="1"/>
  <c r="D102" i="10" s="1"/>
  <c r="E102" i="10" s="1"/>
  <c r="D103" i="10" s="1"/>
  <c r="E103" i="10" s="1"/>
  <c r="D104" i="10" s="1"/>
  <c r="E104" i="10" s="1"/>
  <c r="D105" i="10" s="1"/>
  <c r="E105" i="10" s="1"/>
  <c r="D106" i="10" s="1"/>
  <c r="E106" i="10" s="1"/>
  <c r="D107" i="10" s="1"/>
  <c r="E107" i="10" s="1"/>
  <c r="D108" i="10" s="1"/>
  <c r="E108" i="10" s="1"/>
  <c r="D109" i="10" s="1"/>
  <c r="E109" i="10" s="1"/>
  <c r="D110" i="10" s="1"/>
  <c r="E110" i="10" s="1"/>
  <c r="D111" i="10" s="1"/>
  <c r="E111" i="10" s="1"/>
  <c r="D112" i="10" s="1"/>
  <c r="E112" i="10" s="1"/>
  <c r="D113" i="10" s="1"/>
  <c r="E113" i="10" s="1"/>
  <c r="D114" i="10" s="1"/>
  <c r="E114" i="10" s="1"/>
  <c r="D115" i="10" s="1"/>
  <c r="E115" i="10" s="1"/>
  <c r="D116" i="10" s="1"/>
  <c r="E116" i="10" s="1"/>
  <c r="D117" i="10" s="1"/>
  <c r="E117" i="10" s="1"/>
  <c r="D118" i="10" s="1"/>
  <c r="E118" i="10" s="1"/>
  <c r="D119" i="10" s="1"/>
  <c r="E119" i="10" s="1"/>
  <c r="D120" i="10" s="1"/>
  <c r="E120" i="10" s="1"/>
  <c r="D121" i="10" s="1"/>
  <c r="E121" i="10" s="1"/>
  <c r="D122" i="10" s="1"/>
  <c r="E122" i="10" s="1"/>
  <c r="E3" i="10"/>
  <c r="F3" i="10" s="1"/>
  <c r="D3" i="10"/>
  <c r="F216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3" i="7"/>
  <c r="D4" i="7"/>
  <c r="D5" i="7"/>
  <c r="D6" i="7"/>
  <c r="D7" i="7"/>
  <c r="D8" i="7"/>
  <c r="D9" i="7"/>
  <c r="D10" i="7"/>
  <c r="D2" i="7"/>
  <c r="E14" i="5"/>
  <c r="E13" i="5"/>
  <c r="E12" i="5"/>
  <c r="E11" i="5"/>
  <c r="E10" i="5"/>
  <c r="E9" i="5"/>
  <c r="E8" i="5"/>
  <c r="E7" i="5"/>
  <c r="E6" i="5"/>
  <c r="E5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F2" i="1"/>
  <c r="D2" i="1"/>
</calcChain>
</file>

<file path=xl/sharedStrings.xml><?xml version="1.0" encoding="utf-8"?>
<sst xmlns="http://schemas.openxmlformats.org/spreadsheetml/2006/main" count="8154" uniqueCount="296">
  <si>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</si>
  <si>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</si>
  <si>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</si>
  <si>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</si>
  <si>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</si>
  <si>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</si>
  <si>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</si>
  <si>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</si>
  <si>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</si>
  <si>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</si>
  <si>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</si>
  <si>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</si>
  <si>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</si>
  <si>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</si>
  <si>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</si>
  <si>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</si>
  <si>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</si>
  <si>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</si>
  <si>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</si>
  <si>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</si>
  <si>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</si>
  <si>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</si>
  <si>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</si>
  <si>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</si>
  <si>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</si>
  <si>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</si>
  <si>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</si>
  <si>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</si>
  <si>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</si>
  <si>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</si>
  <si>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</si>
  <si>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</si>
  <si>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</si>
  <si>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</si>
  <si>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</si>
  <si>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</si>
  <si>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</si>
  <si>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</si>
  <si>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</si>
  <si>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</si>
  <si>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</si>
  <si>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</si>
  <si>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</si>
  <si>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</si>
  <si>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</si>
  <si>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</si>
  <si>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</si>
  <si>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</si>
  <si>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</si>
  <si>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</si>
  <si>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</si>
  <si>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</si>
  <si>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</si>
  <si>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</si>
  <si>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</si>
  <si>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</si>
  <si>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</si>
  <si>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</si>
  <si>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</si>
  <si>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</si>
  <si>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</si>
  <si>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</si>
  <si>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</si>
  <si>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</si>
  <si>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</si>
  <si>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</si>
  <si>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</si>
  <si>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</si>
  <si>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</si>
  <si>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</si>
  <si>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</si>
  <si>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</si>
  <si>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</si>
  <si>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</si>
  <si>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</si>
  <si>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</si>
  <si>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</si>
  <si>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</si>
  <si>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</si>
  <si>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</si>
  <si>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</si>
  <si>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</si>
  <si>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</si>
  <si>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</si>
  <si>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</si>
  <si>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</si>
  <si>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</si>
  <si>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</si>
  <si>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</si>
  <si>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</si>
  <si>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</si>
  <si>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</si>
  <si>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</si>
  <si>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</si>
  <si>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</si>
  <si>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</si>
  <si>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</si>
  <si>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</si>
  <si>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</si>
  <si>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</si>
  <si>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</si>
  <si>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</si>
  <si>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</si>
  <si>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</si>
  <si>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</si>
  <si>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</si>
  <si>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</si>
  <si>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</si>
  <si>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</si>
  <si>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</si>
  <si>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</si>
  <si>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</si>
  <si>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</si>
  <si>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</si>
  <si>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</si>
  <si>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</si>
  <si>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</si>
  <si>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</si>
  <si>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</si>
  <si>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</si>
  <si>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</si>
  <si>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</si>
  <si>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</si>
  <si>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</si>
  <si>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</si>
  <si>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</si>
  <si>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</si>
  <si>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</si>
  <si>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</si>
  <si>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</si>
  <si>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</si>
  <si>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</si>
  <si>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</si>
  <si>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</si>
  <si>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</si>
  <si>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</si>
  <si>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</si>
  <si>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</si>
  <si>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</si>
  <si>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</si>
  <si>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</si>
  <si>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</si>
  <si>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</si>
  <si>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</si>
  <si>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</si>
  <si>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</si>
  <si>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</si>
  <si>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</si>
  <si>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</si>
  <si>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</si>
  <si>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</si>
  <si>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</si>
  <si>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</si>
  <si>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</si>
  <si>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</si>
  <si>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</si>
  <si>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</si>
  <si>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</si>
  <si>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</si>
  <si>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</si>
  <si>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</si>
  <si>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</si>
  <si>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</si>
  <si>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</si>
  <si>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</si>
  <si>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</si>
  <si>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</si>
  <si>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</si>
  <si>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</si>
  <si>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</si>
  <si>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</si>
  <si>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</si>
  <si>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</si>
  <si>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</si>
  <si>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</si>
  <si>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</si>
  <si>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</si>
  <si>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</si>
  <si>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</si>
  <si>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</si>
  <si>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</si>
  <si>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</si>
  <si>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</si>
  <si>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</si>
  <si>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</si>
  <si>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</si>
  <si>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</si>
  <si>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</si>
  <si>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</si>
  <si>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</si>
  <si>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</si>
  <si>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</si>
  <si>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</si>
  <si>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</si>
  <si>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</si>
  <si>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</si>
  <si>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</si>
  <si>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</si>
  <si>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</si>
  <si>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</si>
  <si>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</si>
  <si>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</si>
  <si>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</si>
  <si>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</si>
  <si>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</si>
  <si>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</si>
  <si>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</si>
  <si>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</si>
  <si>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</si>
  <si>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</si>
  <si>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</si>
  <si>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</si>
  <si>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</si>
  <si>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</si>
  <si>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</si>
  <si>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</si>
  <si>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</si>
  <si>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</si>
  <si>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</si>
  <si>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</si>
  <si>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</si>
  <si>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</si>
  <si>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</si>
  <si>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</si>
  <si>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</si>
  <si>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</si>
  <si>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</si>
  <si>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</si>
  <si>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</si>
  <si>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</si>
  <si>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</si>
  <si>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</si>
  <si>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</si>
  <si>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</si>
  <si>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</si>
  <si>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</si>
  <si>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</si>
  <si>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</si>
  <si>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</si>
  <si>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</si>
  <si>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</si>
  <si>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</si>
  <si>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data_sprzedazy</t>
  </si>
  <si>
    <t>sugar_sold_kgs</t>
  </si>
  <si>
    <t>year</t>
  </si>
  <si>
    <t>sugar_price_per_kg</t>
  </si>
  <si>
    <t>Etykiety wierszy</t>
  </si>
  <si>
    <t>Suma końcowa</t>
  </si>
  <si>
    <t>Suma z sugar_sold_kgs</t>
  </si>
  <si>
    <t>nip</t>
  </si>
  <si>
    <t>lacznie sprzedany cukier w kg</t>
  </si>
  <si>
    <t>No.</t>
  </si>
  <si>
    <t>rok</t>
  </si>
  <si>
    <t>income</t>
  </si>
  <si>
    <t>Suma z income</t>
  </si>
  <si>
    <t>nieparzyste lata</t>
  </si>
  <si>
    <t>liczba osob które kupily 100 lub wiecej kg cukru</t>
  </si>
  <si>
    <t>discount_per_kg</t>
  </si>
  <si>
    <t>kgs_bought_yet</t>
  </si>
  <si>
    <t>liczba kg zakupiona</t>
  </si>
  <si>
    <t>suma zakupionych kg do tej pory</t>
  </si>
  <si>
    <t>rabat na 1kg</t>
  </si>
  <si>
    <t>rabat</t>
  </si>
  <si>
    <t>liczba kg zakupionych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</si>
  <si>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</si>
  <si>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</si>
  <si>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</si>
  <si>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</si>
  <si>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</si>
  <si>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</si>
  <si>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</si>
  <si>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</si>
  <si>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</si>
  <si>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</si>
  <si>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z liczba kg zakupionych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</si>
  <si>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</si>
  <si>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</si>
  <si>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</si>
  <si>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</si>
  <si>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</si>
  <si>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</si>
  <si>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</si>
  <si>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</si>
  <si>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</si>
  <si>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</si>
  <si>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</si>
  <si>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</si>
  <si>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miesiac</t>
  </si>
  <si>
    <t>stan magazynu po sprzedazy</t>
  </si>
  <si>
    <t>kg sprzedane lacznie</t>
  </si>
  <si>
    <t>stan magazynu po dokupieniu</t>
  </si>
  <si>
    <t>dokupione kg</t>
  </si>
  <si>
    <t>STAN MAGAZYNU</t>
  </si>
  <si>
    <t>powyzej ile jest</t>
  </si>
  <si>
    <t>ile trzeba dokupic</t>
  </si>
  <si>
    <t>ilosc razy kiedy firma cukier dokupywala powyzej 3000kg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</si>
</sst>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zł&quot;"/>
  </numFmts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166" fontId="0" fillId="0" borderId="0" xfId="0" applyNumberFormat="1" applyFill="1"/>
    <xf numFmtId="0" fontId="0" fillId="0" borderId="0" xfId="0" applyAlignment="1">
      <alignment horizontal="left" indent="1"/>
    </xf>
    <xf numFmtId="0" fontId="2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2" borderId="1" xfId="0" applyFont="1" applyFill="1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Podział</a:t>
            </a:r>
            <a:r>
              <a:rPr lang="pl-PL" baseline="0"/>
              <a:t> osób ktore kupily 100 lub wiecej kg cukru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'zad 3'!$D$4</c:f>
              <c:strCache>
                <c:ptCount val="1"/>
                <c:pt idx="0">
                  <c:v>rok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'zad 3'!$D$5:$D$14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'zad 3'!$D$5:$D$14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8-40DD-BA59-EC39BE521736}"/>
            </c:ext>
          </c:extLst>
        </c:ser>
        <c:ser>
          <c:idx val="1"/>
          <c:order val="1"/>
          <c:tx>
            <c:strRef>
              <c:f>'zad 3'!$E$4</c:f>
              <c:strCache>
                <c:ptCount val="1"/>
                <c:pt idx="0">
                  <c:v>liczba osob które kupily 100 lub wiecej kg cukru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'zad 3'!$D$5:$D$14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'zad 3'!$E$5:$E$14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28</c:v>
                </c:pt>
                <c:pt idx="3">
                  <c:v>34</c:v>
                </c:pt>
                <c:pt idx="4">
                  <c:v>37</c:v>
                </c:pt>
                <c:pt idx="5">
                  <c:v>30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8-40DD-BA59-EC39BE521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</xdr:row>
      <xdr:rowOff>138111</xdr:rowOff>
    </xdr:from>
    <xdr:to>
      <xdr:col>17</xdr:col>
      <xdr:colOff>247649</xdr:colOff>
      <xdr:row>19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476400-00F4-55FC-C492-0A416804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ek3113" refreshedDate="45421.901198726853" createdVersion="8" refreshedVersion="8" minRefreshableVersion="3" recordCount="2162" xr:uid="{E18E6A50-D398-4F1D-A950-374850234E52}">
  <cacheSource type="worksheet">
    <worksheetSource ref="A1:C2163" sheet="table_1"/>
  </cacheSource>
  <cacheFields count="3">
    <cacheField name="data_sprzedazy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ugar_sold_kgs" numFmtId="2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ek3113" refreshedDate="45421.909159259259" createdVersion="8" refreshedVersion="8" minRefreshableVersion="3" recordCount="2162" xr:uid="{EB199522-4053-4DEC-B902-5FEAD93E220B}">
  <cacheSource type="worksheet">
    <worksheetSource ref="A1:F2163" sheet="table_1"/>
  </cacheSource>
  <cacheFields count="6">
    <cacheField name="data_sprzedazy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ugar_sold_kgs" numFmtId="0">
      <sharedItems containsSemiMixedTypes="0" containsString="0" containsNumber="1" containsInteger="1" minValue="1" maxValue="500"/>
    </cacheField>
    <cacheField name="year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sugar_price_per_kg" numFmtId="166">
      <sharedItems containsSemiMixedTypes="0" containsString="0" containsNumber="1" minValue="2" maxValue="2.25"/>
    </cacheField>
    <cacheField name="income" numFmtId="166">
      <sharedItems containsSemiMixedTypes="0" containsString="0" containsNumber="1" minValue="2.0499999999999998" maxValue="1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ek3113" refreshedDate="45422.438713425923" createdVersion="8" refreshedVersion="8" minRefreshableVersion="3" recordCount="2162" xr:uid="{A203562C-724A-4D6D-A4A4-0663F7DCE073}">
  <cacheSource type="worksheet">
    <worksheetSource ref="A1:C2163" sheet="zad 5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/>
    </cacheField>
    <cacheField name="nip" numFmtId="0">
      <sharedItems/>
    </cacheField>
    <cacheField name="liczba kg zakupionych" numFmtId="0">
      <sharedItems containsSemiMixedTypes="0" containsString="0" containsNumber="1" containsInteger="1" minValue="1" maxValue="500"/>
    </cacheField>
    <cacheField name="Miesiące (data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Lata (data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  <x v="0"/>
    <n v="2"/>
    <n v="20"/>
  </r>
  <r>
    <d v="2005-01-04T00:00:00"/>
    <x v="1"/>
    <n v="2"/>
    <x v="0"/>
    <n v="2"/>
    <n v="4"/>
  </r>
  <r>
    <d v="2005-01-05T00:00:00"/>
    <x v="2"/>
    <n v="2"/>
    <x v="0"/>
    <n v="2"/>
    <n v="4"/>
  </r>
  <r>
    <d v="2005-01-10T00:00:00"/>
    <x v="3"/>
    <n v="5"/>
    <x v="0"/>
    <n v="2"/>
    <n v="10"/>
  </r>
  <r>
    <d v="2005-01-11T00:00:00"/>
    <x v="4"/>
    <n v="14"/>
    <x v="0"/>
    <n v="2"/>
    <n v="28"/>
  </r>
  <r>
    <d v="2005-01-13T00:00:00"/>
    <x v="5"/>
    <n v="436"/>
    <x v="0"/>
    <n v="2"/>
    <n v="872"/>
  </r>
  <r>
    <d v="2005-01-14T00:00:00"/>
    <x v="6"/>
    <n v="95"/>
    <x v="0"/>
    <n v="2"/>
    <n v="190"/>
  </r>
  <r>
    <d v="2005-01-18T00:00:00"/>
    <x v="7"/>
    <n v="350"/>
    <x v="0"/>
    <n v="2"/>
    <n v="700"/>
  </r>
  <r>
    <d v="2005-01-19T00:00:00"/>
    <x v="7"/>
    <n v="231"/>
    <x v="0"/>
    <n v="2"/>
    <n v="462"/>
  </r>
  <r>
    <d v="2005-01-20T00:00:00"/>
    <x v="8"/>
    <n v="38"/>
    <x v="0"/>
    <n v="2"/>
    <n v="76"/>
  </r>
  <r>
    <d v="2005-01-22T00:00:00"/>
    <x v="9"/>
    <n v="440"/>
    <x v="0"/>
    <n v="2"/>
    <n v="880"/>
  </r>
  <r>
    <d v="2005-01-24T00:00:00"/>
    <x v="10"/>
    <n v="120"/>
    <x v="0"/>
    <n v="2"/>
    <n v="240"/>
  </r>
  <r>
    <d v="2005-01-25T00:00:00"/>
    <x v="11"/>
    <n v="11"/>
    <x v="0"/>
    <n v="2"/>
    <n v="22"/>
  </r>
  <r>
    <d v="2005-01-26T00:00:00"/>
    <x v="12"/>
    <n v="36"/>
    <x v="0"/>
    <n v="2"/>
    <n v="72"/>
  </r>
  <r>
    <d v="2005-01-27T00:00:00"/>
    <x v="10"/>
    <n v="51"/>
    <x v="0"/>
    <n v="2"/>
    <n v="102"/>
  </r>
  <r>
    <d v="2005-02-02T00:00:00"/>
    <x v="7"/>
    <n v="465"/>
    <x v="0"/>
    <n v="2"/>
    <n v="930"/>
  </r>
  <r>
    <d v="2005-02-03T00:00:00"/>
    <x v="13"/>
    <n v="8"/>
    <x v="0"/>
    <n v="2"/>
    <n v="16"/>
  </r>
  <r>
    <d v="2005-02-05T00:00:00"/>
    <x v="14"/>
    <n v="287"/>
    <x v="0"/>
    <n v="2"/>
    <n v="574"/>
  </r>
  <r>
    <d v="2005-02-05T00:00:00"/>
    <x v="15"/>
    <n v="12"/>
    <x v="0"/>
    <n v="2"/>
    <n v="24"/>
  </r>
  <r>
    <d v="2005-02-10T00:00:00"/>
    <x v="16"/>
    <n v="6"/>
    <x v="0"/>
    <n v="2"/>
    <n v="12"/>
  </r>
  <r>
    <d v="2005-02-14T00:00:00"/>
    <x v="17"/>
    <n v="321"/>
    <x v="0"/>
    <n v="2"/>
    <n v="642"/>
  </r>
  <r>
    <d v="2005-02-18T00:00:00"/>
    <x v="18"/>
    <n v="99"/>
    <x v="0"/>
    <n v="2"/>
    <n v="198"/>
  </r>
  <r>
    <d v="2005-02-18T00:00:00"/>
    <x v="19"/>
    <n v="91"/>
    <x v="0"/>
    <n v="2"/>
    <n v="182"/>
  </r>
  <r>
    <d v="2005-02-24T00:00:00"/>
    <x v="14"/>
    <n v="118"/>
    <x v="0"/>
    <n v="2"/>
    <n v="236"/>
  </r>
  <r>
    <d v="2005-02-25T00:00:00"/>
    <x v="20"/>
    <n v="58"/>
    <x v="0"/>
    <n v="2"/>
    <n v="116"/>
  </r>
  <r>
    <d v="2005-02-26T00:00:00"/>
    <x v="21"/>
    <n v="16"/>
    <x v="0"/>
    <n v="2"/>
    <n v="32"/>
  </r>
  <r>
    <d v="2005-02-26T00:00:00"/>
    <x v="22"/>
    <n v="348"/>
    <x v="0"/>
    <n v="2"/>
    <n v="696"/>
  </r>
  <r>
    <d v="2005-02-27T00:00:00"/>
    <x v="5"/>
    <n v="336"/>
    <x v="0"/>
    <n v="2"/>
    <n v="672"/>
  </r>
  <r>
    <d v="2005-02-27T00:00:00"/>
    <x v="22"/>
    <n v="435"/>
    <x v="0"/>
    <n v="2"/>
    <n v="870"/>
  </r>
  <r>
    <d v="2005-02-27T00:00:00"/>
    <x v="23"/>
    <n v="110"/>
    <x v="0"/>
    <n v="2"/>
    <n v="220"/>
  </r>
  <r>
    <d v="2005-03-01T00:00:00"/>
    <x v="24"/>
    <n v="204"/>
    <x v="0"/>
    <n v="2"/>
    <n v="408"/>
  </r>
  <r>
    <d v="2005-03-01T00:00:00"/>
    <x v="18"/>
    <n v="20"/>
    <x v="0"/>
    <n v="2"/>
    <n v="40"/>
  </r>
  <r>
    <d v="2005-03-03T00:00:00"/>
    <x v="25"/>
    <n v="102"/>
    <x v="0"/>
    <n v="2"/>
    <n v="204"/>
  </r>
  <r>
    <d v="2005-03-05T00:00:00"/>
    <x v="26"/>
    <n v="48"/>
    <x v="0"/>
    <n v="2"/>
    <n v="96"/>
  </r>
  <r>
    <d v="2005-03-07T00:00:00"/>
    <x v="22"/>
    <n v="329"/>
    <x v="0"/>
    <n v="2"/>
    <n v="658"/>
  </r>
  <r>
    <d v="2005-03-09T00:00:00"/>
    <x v="27"/>
    <n v="16"/>
    <x v="0"/>
    <n v="2"/>
    <n v="32"/>
  </r>
  <r>
    <d v="2005-03-10T00:00:00"/>
    <x v="28"/>
    <n v="102"/>
    <x v="0"/>
    <n v="2"/>
    <n v="204"/>
  </r>
  <r>
    <d v="2005-03-10T00:00:00"/>
    <x v="14"/>
    <n v="309"/>
    <x v="0"/>
    <n v="2"/>
    <n v="618"/>
  </r>
  <r>
    <d v="2005-03-12T00:00:00"/>
    <x v="5"/>
    <n v="331"/>
    <x v="0"/>
    <n v="2"/>
    <n v="662"/>
  </r>
  <r>
    <d v="2005-03-17T00:00:00"/>
    <x v="29"/>
    <n v="3"/>
    <x v="0"/>
    <n v="2"/>
    <n v="6"/>
  </r>
  <r>
    <d v="2005-03-18T00:00:00"/>
    <x v="30"/>
    <n v="76"/>
    <x v="0"/>
    <n v="2"/>
    <n v="152"/>
  </r>
  <r>
    <d v="2005-03-18T00:00:00"/>
    <x v="31"/>
    <n v="196"/>
    <x v="0"/>
    <n v="2"/>
    <n v="392"/>
  </r>
  <r>
    <d v="2005-03-20T00:00:00"/>
    <x v="18"/>
    <n v="54"/>
    <x v="0"/>
    <n v="2"/>
    <n v="108"/>
  </r>
  <r>
    <d v="2005-03-24T00:00:00"/>
    <x v="9"/>
    <n v="277"/>
    <x v="0"/>
    <n v="2"/>
    <n v="554"/>
  </r>
  <r>
    <d v="2005-03-26T00:00:00"/>
    <x v="32"/>
    <n v="7"/>
    <x v="0"/>
    <n v="2"/>
    <n v="14"/>
  </r>
  <r>
    <d v="2005-03-28T00:00:00"/>
    <x v="33"/>
    <n v="12"/>
    <x v="0"/>
    <n v="2"/>
    <n v="24"/>
  </r>
  <r>
    <d v="2005-03-29T00:00:00"/>
    <x v="34"/>
    <n v="7"/>
    <x v="0"/>
    <n v="2"/>
    <n v="14"/>
  </r>
  <r>
    <d v="2005-03-31T00:00:00"/>
    <x v="7"/>
    <n v="416"/>
    <x v="0"/>
    <n v="2"/>
    <n v="832"/>
  </r>
  <r>
    <d v="2005-04-03T00:00:00"/>
    <x v="7"/>
    <n v="263"/>
    <x v="0"/>
    <n v="2"/>
    <n v="526"/>
  </r>
  <r>
    <d v="2005-04-06T00:00:00"/>
    <x v="1"/>
    <n v="15"/>
    <x v="0"/>
    <n v="2"/>
    <n v="30"/>
  </r>
  <r>
    <d v="2005-04-10T00:00:00"/>
    <x v="25"/>
    <n v="194"/>
    <x v="0"/>
    <n v="2"/>
    <n v="388"/>
  </r>
  <r>
    <d v="2005-04-11T00:00:00"/>
    <x v="35"/>
    <n v="120"/>
    <x v="0"/>
    <n v="2"/>
    <n v="240"/>
  </r>
  <r>
    <d v="2005-04-12T00:00:00"/>
    <x v="7"/>
    <n v="175"/>
    <x v="0"/>
    <n v="2"/>
    <n v="350"/>
  </r>
  <r>
    <d v="2005-04-14T00:00:00"/>
    <x v="36"/>
    <n v="12"/>
    <x v="0"/>
    <n v="2"/>
    <n v="24"/>
  </r>
  <r>
    <d v="2005-04-15T00:00:00"/>
    <x v="37"/>
    <n v="174"/>
    <x v="0"/>
    <n v="2"/>
    <n v="348"/>
  </r>
  <r>
    <d v="2005-04-16T00:00:00"/>
    <x v="38"/>
    <n v="3"/>
    <x v="0"/>
    <n v="2"/>
    <n v="6"/>
  </r>
  <r>
    <d v="2005-04-17T00:00:00"/>
    <x v="39"/>
    <n v="149"/>
    <x v="0"/>
    <n v="2"/>
    <n v="298"/>
  </r>
  <r>
    <d v="2005-04-18T00:00:00"/>
    <x v="17"/>
    <n v="492"/>
    <x v="0"/>
    <n v="2"/>
    <n v="984"/>
  </r>
  <r>
    <d v="2005-04-18T00:00:00"/>
    <x v="40"/>
    <n v="2"/>
    <x v="0"/>
    <n v="2"/>
    <n v="4"/>
  </r>
  <r>
    <d v="2005-04-19T00:00:00"/>
    <x v="14"/>
    <n v="298"/>
    <x v="0"/>
    <n v="2"/>
    <n v="596"/>
  </r>
  <r>
    <d v="2005-04-30T00:00:00"/>
    <x v="17"/>
    <n v="201"/>
    <x v="0"/>
    <n v="2"/>
    <n v="402"/>
  </r>
  <r>
    <d v="2005-05-01T00:00:00"/>
    <x v="41"/>
    <n v="15"/>
    <x v="0"/>
    <n v="2"/>
    <n v="30"/>
  </r>
  <r>
    <d v="2005-05-01T00:00:00"/>
    <x v="14"/>
    <n v="319"/>
    <x v="0"/>
    <n v="2"/>
    <n v="638"/>
  </r>
  <r>
    <d v="2005-05-02T00:00:00"/>
    <x v="42"/>
    <n v="9"/>
    <x v="0"/>
    <n v="2"/>
    <n v="18"/>
  </r>
  <r>
    <d v="2005-05-04T00:00:00"/>
    <x v="43"/>
    <n v="15"/>
    <x v="0"/>
    <n v="2"/>
    <n v="30"/>
  </r>
  <r>
    <d v="2005-05-07T00:00:00"/>
    <x v="22"/>
    <n v="444"/>
    <x v="0"/>
    <n v="2"/>
    <n v="888"/>
  </r>
  <r>
    <d v="2005-05-07T00:00:00"/>
    <x v="44"/>
    <n v="13"/>
    <x v="0"/>
    <n v="2"/>
    <n v="26"/>
  </r>
  <r>
    <d v="2005-05-09T00:00:00"/>
    <x v="45"/>
    <n v="366"/>
    <x v="0"/>
    <n v="2"/>
    <n v="732"/>
  </r>
  <r>
    <d v="2005-05-20T00:00:00"/>
    <x v="9"/>
    <n v="259"/>
    <x v="0"/>
    <n v="2"/>
    <n v="518"/>
  </r>
  <r>
    <d v="2005-05-21T00:00:00"/>
    <x v="46"/>
    <n v="16"/>
    <x v="0"/>
    <n v="2"/>
    <n v="32"/>
  </r>
  <r>
    <d v="2005-05-24T00:00:00"/>
    <x v="28"/>
    <n v="49"/>
    <x v="0"/>
    <n v="2"/>
    <n v="98"/>
  </r>
  <r>
    <d v="2005-05-25T00:00:00"/>
    <x v="47"/>
    <n v="3"/>
    <x v="0"/>
    <n v="2"/>
    <n v="6"/>
  </r>
  <r>
    <d v="2005-05-25T00:00:00"/>
    <x v="22"/>
    <n v="251"/>
    <x v="0"/>
    <n v="2"/>
    <n v="502"/>
  </r>
  <r>
    <d v="2005-05-27T00:00:00"/>
    <x v="30"/>
    <n v="179"/>
    <x v="0"/>
    <n v="2"/>
    <n v="358"/>
  </r>
  <r>
    <d v="2005-05-29T00:00:00"/>
    <x v="10"/>
    <n v="116"/>
    <x v="0"/>
    <n v="2"/>
    <n v="232"/>
  </r>
  <r>
    <d v="2005-05-29T00:00:00"/>
    <x v="48"/>
    <n v="13"/>
    <x v="0"/>
    <n v="2"/>
    <n v="26"/>
  </r>
  <r>
    <d v="2005-05-31T00:00:00"/>
    <x v="49"/>
    <n v="3"/>
    <x v="0"/>
    <n v="2"/>
    <n v="6"/>
  </r>
  <r>
    <d v="2005-05-31T00:00:00"/>
    <x v="50"/>
    <n v="253"/>
    <x v="0"/>
    <n v="2"/>
    <n v="506"/>
  </r>
  <r>
    <d v="2005-06-07T00:00:00"/>
    <x v="23"/>
    <n v="83"/>
    <x v="0"/>
    <n v="2"/>
    <n v="166"/>
  </r>
  <r>
    <d v="2005-06-09T00:00:00"/>
    <x v="18"/>
    <n v="177"/>
    <x v="0"/>
    <n v="2"/>
    <n v="354"/>
  </r>
  <r>
    <d v="2005-06-09T00:00:00"/>
    <x v="51"/>
    <n v="7"/>
    <x v="0"/>
    <n v="2"/>
    <n v="14"/>
  </r>
  <r>
    <d v="2005-06-10T00:00:00"/>
    <x v="52"/>
    <n v="46"/>
    <x v="0"/>
    <n v="2"/>
    <n v="92"/>
  </r>
  <r>
    <d v="2005-06-11T00:00:00"/>
    <x v="53"/>
    <n v="2"/>
    <x v="0"/>
    <n v="2"/>
    <n v="4"/>
  </r>
  <r>
    <d v="2005-06-12T00:00:00"/>
    <x v="3"/>
    <n v="9"/>
    <x v="0"/>
    <n v="2"/>
    <n v="18"/>
  </r>
  <r>
    <d v="2005-06-14T00:00:00"/>
    <x v="54"/>
    <n v="3"/>
    <x v="0"/>
    <n v="2"/>
    <n v="6"/>
  </r>
  <r>
    <d v="2005-06-14T00:00:00"/>
    <x v="55"/>
    <n v="67"/>
    <x v="0"/>
    <n v="2"/>
    <n v="134"/>
  </r>
  <r>
    <d v="2005-06-14T00:00:00"/>
    <x v="45"/>
    <n v="425"/>
    <x v="0"/>
    <n v="2"/>
    <n v="850"/>
  </r>
  <r>
    <d v="2005-06-15T00:00:00"/>
    <x v="5"/>
    <n v="453"/>
    <x v="0"/>
    <n v="2"/>
    <n v="906"/>
  </r>
  <r>
    <d v="2005-06-20T00:00:00"/>
    <x v="22"/>
    <n v="212"/>
    <x v="0"/>
    <n v="2"/>
    <n v="424"/>
  </r>
  <r>
    <d v="2005-06-22T00:00:00"/>
    <x v="56"/>
    <n v="19"/>
    <x v="0"/>
    <n v="2"/>
    <n v="38"/>
  </r>
  <r>
    <d v="2005-06-23T00:00:00"/>
    <x v="6"/>
    <n v="81"/>
    <x v="0"/>
    <n v="2"/>
    <n v="162"/>
  </r>
  <r>
    <d v="2005-06-25T00:00:00"/>
    <x v="57"/>
    <n v="7"/>
    <x v="0"/>
    <n v="2"/>
    <n v="14"/>
  </r>
  <r>
    <d v="2005-06-26T00:00:00"/>
    <x v="58"/>
    <n v="179"/>
    <x v="0"/>
    <n v="2"/>
    <n v="358"/>
  </r>
  <r>
    <d v="2005-06-28T00:00:00"/>
    <x v="14"/>
    <n v="222"/>
    <x v="0"/>
    <n v="2"/>
    <n v="444"/>
  </r>
  <r>
    <d v="2005-06-29T00:00:00"/>
    <x v="59"/>
    <n v="14"/>
    <x v="0"/>
    <n v="2"/>
    <n v="28"/>
  </r>
  <r>
    <d v="2005-07-01T00:00:00"/>
    <x v="60"/>
    <n v="15"/>
    <x v="0"/>
    <n v="2"/>
    <n v="30"/>
  </r>
  <r>
    <d v="2005-07-03T00:00:00"/>
    <x v="61"/>
    <n v="97"/>
    <x v="0"/>
    <n v="2"/>
    <n v="194"/>
  </r>
  <r>
    <d v="2005-07-09T00:00:00"/>
    <x v="20"/>
    <n v="142"/>
    <x v="0"/>
    <n v="2"/>
    <n v="284"/>
  </r>
  <r>
    <d v="2005-07-13T00:00:00"/>
    <x v="45"/>
    <n v="214"/>
    <x v="0"/>
    <n v="2"/>
    <n v="428"/>
  </r>
  <r>
    <d v="2005-07-13T00:00:00"/>
    <x v="14"/>
    <n v="408"/>
    <x v="0"/>
    <n v="2"/>
    <n v="816"/>
  </r>
  <r>
    <d v="2005-07-14T00:00:00"/>
    <x v="12"/>
    <n v="144"/>
    <x v="0"/>
    <n v="2"/>
    <n v="288"/>
  </r>
  <r>
    <d v="2005-07-14T00:00:00"/>
    <x v="6"/>
    <n v="173"/>
    <x v="0"/>
    <n v="2"/>
    <n v="346"/>
  </r>
  <r>
    <d v="2005-07-16T00:00:00"/>
    <x v="62"/>
    <n v="15"/>
    <x v="0"/>
    <n v="2"/>
    <n v="30"/>
  </r>
  <r>
    <d v="2005-07-18T00:00:00"/>
    <x v="50"/>
    <n v="433"/>
    <x v="0"/>
    <n v="2"/>
    <n v="866"/>
  </r>
  <r>
    <d v="2005-07-22T00:00:00"/>
    <x v="63"/>
    <n v="137"/>
    <x v="0"/>
    <n v="2"/>
    <n v="274"/>
  </r>
  <r>
    <d v="2005-07-25T00:00:00"/>
    <x v="50"/>
    <n v="118"/>
    <x v="0"/>
    <n v="2"/>
    <n v="236"/>
  </r>
  <r>
    <d v="2005-07-25T00:00:00"/>
    <x v="9"/>
    <n v="158"/>
    <x v="0"/>
    <n v="2"/>
    <n v="316"/>
  </r>
  <r>
    <d v="2005-07-26T00:00:00"/>
    <x v="44"/>
    <n v="13"/>
    <x v="0"/>
    <n v="2"/>
    <n v="26"/>
  </r>
  <r>
    <d v="2005-07-27T00:00:00"/>
    <x v="64"/>
    <n v="2"/>
    <x v="0"/>
    <n v="2"/>
    <n v="4"/>
  </r>
  <r>
    <d v="2005-07-29T00:00:00"/>
    <x v="50"/>
    <n v="467"/>
    <x v="0"/>
    <n v="2"/>
    <n v="934"/>
  </r>
  <r>
    <d v="2005-07-30T00:00:00"/>
    <x v="65"/>
    <n v="9"/>
    <x v="0"/>
    <n v="2"/>
    <n v="18"/>
  </r>
  <r>
    <d v="2005-08-03T00:00:00"/>
    <x v="66"/>
    <n v="189"/>
    <x v="0"/>
    <n v="2"/>
    <n v="378"/>
  </r>
  <r>
    <d v="2005-08-04T00:00:00"/>
    <x v="67"/>
    <n v="19"/>
    <x v="0"/>
    <n v="2"/>
    <n v="38"/>
  </r>
  <r>
    <d v="2005-08-05T00:00:00"/>
    <x v="9"/>
    <n v="172"/>
    <x v="0"/>
    <n v="2"/>
    <n v="344"/>
  </r>
  <r>
    <d v="2005-08-06T00:00:00"/>
    <x v="55"/>
    <n v="84"/>
    <x v="0"/>
    <n v="2"/>
    <n v="168"/>
  </r>
  <r>
    <d v="2005-08-06T00:00:00"/>
    <x v="68"/>
    <n v="8"/>
    <x v="0"/>
    <n v="2"/>
    <n v="16"/>
  </r>
  <r>
    <d v="2005-08-06T00:00:00"/>
    <x v="69"/>
    <n v="66"/>
    <x v="0"/>
    <n v="2"/>
    <n v="132"/>
  </r>
  <r>
    <d v="2005-08-07T00:00:00"/>
    <x v="37"/>
    <n v="35"/>
    <x v="0"/>
    <n v="2"/>
    <n v="70"/>
  </r>
  <r>
    <d v="2005-08-08T00:00:00"/>
    <x v="30"/>
    <n v="91"/>
    <x v="0"/>
    <n v="2"/>
    <n v="182"/>
  </r>
  <r>
    <d v="2005-08-13T00:00:00"/>
    <x v="7"/>
    <n v="396"/>
    <x v="0"/>
    <n v="2"/>
    <n v="792"/>
  </r>
  <r>
    <d v="2005-08-13T00:00:00"/>
    <x v="70"/>
    <n v="6"/>
    <x v="0"/>
    <n v="2"/>
    <n v="12"/>
  </r>
  <r>
    <d v="2005-08-15T00:00:00"/>
    <x v="28"/>
    <n v="47"/>
    <x v="0"/>
    <n v="2"/>
    <n v="94"/>
  </r>
  <r>
    <d v="2005-08-17T00:00:00"/>
    <x v="19"/>
    <n v="41"/>
    <x v="0"/>
    <n v="2"/>
    <n v="82"/>
  </r>
  <r>
    <d v="2005-08-18T00:00:00"/>
    <x v="71"/>
    <n v="136"/>
    <x v="0"/>
    <n v="2"/>
    <n v="272"/>
  </r>
  <r>
    <d v="2005-08-19T00:00:00"/>
    <x v="72"/>
    <n v="16"/>
    <x v="0"/>
    <n v="2"/>
    <n v="32"/>
  </r>
  <r>
    <d v="2005-08-21T00:00:00"/>
    <x v="73"/>
    <n v="18"/>
    <x v="0"/>
    <n v="2"/>
    <n v="36"/>
  </r>
  <r>
    <d v="2005-08-25T00:00:00"/>
    <x v="74"/>
    <n v="11"/>
    <x v="0"/>
    <n v="2"/>
    <n v="22"/>
  </r>
  <r>
    <d v="2005-08-25T00:00:00"/>
    <x v="75"/>
    <n v="8"/>
    <x v="0"/>
    <n v="2"/>
    <n v="16"/>
  </r>
  <r>
    <d v="2005-08-25T00:00:00"/>
    <x v="76"/>
    <n v="16"/>
    <x v="0"/>
    <n v="2"/>
    <n v="32"/>
  </r>
  <r>
    <d v="2005-08-25T00:00:00"/>
    <x v="28"/>
    <n v="54"/>
    <x v="0"/>
    <n v="2"/>
    <n v="108"/>
  </r>
  <r>
    <d v="2005-08-26T00:00:00"/>
    <x v="50"/>
    <n v="299"/>
    <x v="0"/>
    <n v="2"/>
    <n v="598"/>
  </r>
  <r>
    <d v="2005-08-28T00:00:00"/>
    <x v="69"/>
    <n v="168"/>
    <x v="0"/>
    <n v="2"/>
    <n v="336"/>
  </r>
  <r>
    <d v="2005-08-29T00:00:00"/>
    <x v="9"/>
    <n v="106"/>
    <x v="0"/>
    <n v="2"/>
    <n v="212"/>
  </r>
  <r>
    <d v="2005-08-30T00:00:00"/>
    <x v="12"/>
    <n v="41"/>
    <x v="0"/>
    <n v="2"/>
    <n v="82"/>
  </r>
  <r>
    <d v="2005-08-30T00:00:00"/>
    <x v="39"/>
    <n v="31"/>
    <x v="0"/>
    <n v="2"/>
    <n v="62"/>
  </r>
  <r>
    <d v="2005-09-01T00:00:00"/>
    <x v="77"/>
    <n v="8"/>
    <x v="0"/>
    <n v="2"/>
    <n v="16"/>
  </r>
  <r>
    <d v="2005-09-04T00:00:00"/>
    <x v="19"/>
    <n v="63"/>
    <x v="0"/>
    <n v="2"/>
    <n v="126"/>
  </r>
  <r>
    <d v="2005-09-07T00:00:00"/>
    <x v="5"/>
    <n v="368"/>
    <x v="0"/>
    <n v="2"/>
    <n v="736"/>
  </r>
  <r>
    <d v="2005-09-08T00:00:00"/>
    <x v="78"/>
    <n v="106"/>
    <x v="0"/>
    <n v="2"/>
    <n v="212"/>
  </r>
  <r>
    <d v="2005-09-09T00:00:00"/>
    <x v="8"/>
    <n v="47"/>
    <x v="0"/>
    <n v="2"/>
    <n v="94"/>
  </r>
  <r>
    <d v="2005-09-09T00:00:00"/>
    <x v="50"/>
    <n v="447"/>
    <x v="0"/>
    <n v="2"/>
    <n v="894"/>
  </r>
  <r>
    <d v="2005-09-10T00:00:00"/>
    <x v="69"/>
    <n v="106"/>
    <x v="0"/>
    <n v="2"/>
    <n v="212"/>
  </r>
  <r>
    <d v="2005-09-11T00:00:00"/>
    <x v="79"/>
    <n v="13"/>
    <x v="0"/>
    <n v="2"/>
    <n v="26"/>
  </r>
  <r>
    <d v="2005-09-11T00:00:00"/>
    <x v="52"/>
    <n v="89"/>
    <x v="0"/>
    <n v="2"/>
    <n v="178"/>
  </r>
  <r>
    <d v="2005-09-11T00:00:00"/>
    <x v="31"/>
    <n v="105"/>
    <x v="0"/>
    <n v="2"/>
    <n v="210"/>
  </r>
  <r>
    <d v="2005-09-11T00:00:00"/>
    <x v="7"/>
    <n v="147"/>
    <x v="0"/>
    <n v="2"/>
    <n v="294"/>
  </r>
  <r>
    <d v="2005-09-13T00:00:00"/>
    <x v="9"/>
    <n v="309"/>
    <x v="0"/>
    <n v="2"/>
    <n v="618"/>
  </r>
  <r>
    <d v="2005-09-15T00:00:00"/>
    <x v="28"/>
    <n v="47"/>
    <x v="0"/>
    <n v="2"/>
    <n v="94"/>
  </r>
  <r>
    <d v="2005-09-17T00:00:00"/>
    <x v="50"/>
    <n v="404"/>
    <x v="0"/>
    <n v="2"/>
    <n v="808"/>
  </r>
  <r>
    <d v="2005-09-17T00:00:00"/>
    <x v="80"/>
    <n v="39"/>
    <x v="0"/>
    <n v="2"/>
    <n v="78"/>
  </r>
  <r>
    <d v="2005-09-17T00:00:00"/>
    <x v="12"/>
    <n v="61"/>
    <x v="0"/>
    <n v="2"/>
    <n v="122"/>
  </r>
  <r>
    <d v="2005-09-20T00:00:00"/>
    <x v="66"/>
    <n v="89"/>
    <x v="0"/>
    <n v="2"/>
    <n v="178"/>
  </r>
  <r>
    <d v="2005-09-22T00:00:00"/>
    <x v="23"/>
    <n v="127"/>
    <x v="0"/>
    <n v="2"/>
    <n v="254"/>
  </r>
  <r>
    <d v="2005-09-25T00:00:00"/>
    <x v="18"/>
    <n v="81"/>
    <x v="0"/>
    <n v="2"/>
    <n v="162"/>
  </r>
  <r>
    <d v="2005-09-28T00:00:00"/>
    <x v="45"/>
    <n v="433"/>
    <x v="0"/>
    <n v="2"/>
    <n v="866"/>
  </r>
  <r>
    <d v="2005-09-28T00:00:00"/>
    <x v="9"/>
    <n v="284"/>
    <x v="0"/>
    <n v="2"/>
    <n v="568"/>
  </r>
  <r>
    <d v="2005-09-29T00:00:00"/>
    <x v="6"/>
    <n v="122"/>
    <x v="0"/>
    <n v="2"/>
    <n v="244"/>
  </r>
  <r>
    <d v="2005-10-01T00:00:00"/>
    <x v="80"/>
    <n v="193"/>
    <x v="0"/>
    <n v="2"/>
    <n v="386"/>
  </r>
  <r>
    <d v="2005-10-03T00:00:00"/>
    <x v="28"/>
    <n v="118"/>
    <x v="0"/>
    <n v="2"/>
    <n v="236"/>
  </r>
  <r>
    <d v="2005-10-04T00:00:00"/>
    <x v="5"/>
    <n v="173"/>
    <x v="0"/>
    <n v="2"/>
    <n v="346"/>
  </r>
  <r>
    <d v="2005-10-07T00:00:00"/>
    <x v="22"/>
    <n v="392"/>
    <x v="0"/>
    <n v="2"/>
    <n v="784"/>
  </r>
  <r>
    <d v="2005-10-08T00:00:00"/>
    <x v="16"/>
    <n v="8"/>
    <x v="0"/>
    <n v="2"/>
    <n v="16"/>
  </r>
  <r>
    <d v="2005-10-13T00:00:00"/>
    <x v="28"/>
    <n v="132"/>
    <x v="0"/>
    <n v="2"/>
    <n v="264"/>
  </r>
  <r>
    <d v="2005-10-13T00:00:00"/>
    <x v="8"/>
    <n v="76"/>
    <x v="0"/>
    <n v="2"/>
    <n v="152"/>
  </r>
  <r>
    <d v="2005-10-14T00:00:00"/>
    <x v="81"/>
    <n v="17"/>
    <x v="0"/>
    <n v="2"/>
    <n v="34"/>
  </r>
  <r>
    <d v="2005-10-15T00:00:00"/>
    <x v="82"/>
    <n v="17"/>
    <x v="0"/>
    <n v="2"/>
    <n v="34"/>
  </r>
  <r>
    <d v="2005-10-18T00:00:00"/>
    <x v="83"/>
    <n v="2"/>
    <x v="0"/>
    <n v="2"/>
    <n v="4"/>
  </r>
  <r>
    <d v="2005-10-20T00:00:00"/>
    <x v="19"/>
    <n v="125"/>
    <x v="0"/>
    <n v="2"/>
    <n v="250"/>
  </r>
  <r>
    <d v="2005-10-21T00:00:00"/>
    <x v="50"/>
    <n v="234"/>
    <x v="0"/>
    <n v="2"/>
    <n v="468"/>
  </r>
  <r>
    <d v="2005-10-27T00:00:00"/>
    <x v="69"/>
    <n v="53"/>
    <x v="0"/>
    <n v="2"/>
    <n v="106"/>
  </r>
  <r>
    <d v="2005-10-28T00:00:00"/>
    <x v="37"/>
    <n v="165"/>
    <x v="0"/>
    <n v="2"/>
    <n v="330"/>
  </r>
  <r>
    <d v="2005-10-28T00:00:00"/>
    <x v="10"/>
    <n v="177"/>
    <x v="0"/>
    <n v="2"/>
    <n v="354"/>
  </r>
  <r>
    <d v="2005-10-30T00:00:00"/>
    <x v="18"/>
    <n v="103"/>
    <x v="0"/>
    <n v="2"/>
    <n v="206"/>
  </r>
  <r>
    <d v="2005-11-01T00:00:00"/>
    <x v="84"/>
    <n v="2"/>
    <x v="0"/>
    <n v="2"/>
    <n v="4"/>
  </r>
  <r>
    <d v="2005-11-01T00:00:00"/>
    <x v="9"/>
    <n v="279"/>
    <x v="0"/>
    <n v="2"/>
    <n v="558"/>
  </r>
  <r>
    <d v="2005-11-06T00:00:00"/>
    <x v="30"/>
    <n v="185"/>
    <x v="0"/>
    <n v="2"/>
    <n v="370"/>
  </r>
  <r>
    <d v="2005-11-07T00:00:00"/>
    <x v="7"/>
    <n v="434"/>
    <x v="0"/>
    <n v="2"/>
    <n v="868"/>
  </r>
  <r>
    <d v="2005-11-11T00:00:00"/>
    <x v="85"/>
    <n v="10"/>
    <x v="0"/>
    <n v="2"/>
    <n v="20"/>
  </r>
  <r>
    <d v="2005-11-13T00:00:00"/>
    <x v="86"/>
    <n v="9"/>
    <x v="0"/>
    <n v="2"/>
    <n v="18"/>
  </r>
  <r>
    <d v="2005-11-14T00:00:00"/>
    <x v="24"/>
    <n v="383"/>
    <x v="0"/>
    <n v="2"/>
    <n v="766"/>
  </r>
  <r>
    <d v="2005-11-14T00:00:00"/>
    <x v="30"/>
    <n v="189"/>
    <x v="0"/>
    <n v="2"/>
    <n v="378"/>
  </r>
  <r>
    <d v="2005-11-16T00:00:00"/>
    <x v="12"/>
    <n v="161"/>
    <x v="0"/>
    <n v="2"/>
    <n v="322"/>
  </r>
  <r>
    <d v="2005-11-16T00:00:00"/>
    <x v="63"/>
    <n v="115"/>
    <x v="0"/>
    <n v="2"/>
    <n v="230"/>
  </r>
  <r>
    <d v="2005-11-18T00:00:00"/>
    <x v="69"/>
    <n v="58"/>
    <x v="0"/>
    <n v="2"/>
    <n v="116"/>
  </r>
  <r>
    <d v="2005-11-18T00:00:00"/>
    <x v="87"/>
    <n v="16"/>
    <x v="0"/>
    <n v="2"/>
    <n v="32"/>
  </r>
  <r>
    <d v="2005-11-19T00:00:00"/>
    <x v="53"/>
    <n v="17"/>
    <x v="0"/>
    <n v="2"/>
    <n v="34"/>
  </r>
  <r>
    <d v="2005-11-20T00:00:00"/>
    <x v="5"/>
    <n v="177"/>
    <x v="0"/>
    <n v="2"/>
    <n v="354"/>
  </r>
  <r>
    <d v="2005-11-21T00:00:00"/>
    <x v="78"/>
    <n v="33"/>
    <x v="0"/>
    <n v="2"/>
    <n v="66"/>
  </r>
  <r>
    <d v="2005-11-24T00:00:00"/>
    <x v="18"/>
    <n v="60"/>
    <x v="0"/>
    <n v="2"/>
    <n v="120"/>
  </r>
  <r>
    <d v="2005-11-26T00:00:00"/>
    <x v="88"/>
    <n v="8"/>
    <x v="0"/>
    <n v="2"/>
    <n v="16"/>
  </r>
  <r>
    <d v="2005-12-01T00:00:00"/>
    <x v="9"/>
    <n v="317"/>
    <x v="0"/>
    <n v="2"/>
    <n v="634"/>
  </r>
  <r>
    <d v="2005-12-03T00:00:00"/>
    <x v="89"/>
    <n v="3"/>
    <x v="0"/>
    <n v="2"/>
    <n v="6"/>
  </r>
  <r>
    <d v="2005-12-05T00:00:00"/>
    <x v="90"/>
    <n v="16"/>
    <x v="0"/>
    <n v="2"/>
    <n v="32"/>
  </r>
  <r>
    <d v="2005-12-14T00:00:00"/>
    <x v="65"/>
    <n v="2"/>
    <x v="0"/>
    <n v="2"/>
    <n v="4"/>
  </r>
  <r>
    <d v="2005-12-19T00:00:00"/>
    <x v="10"/>
    <n v="161"/>
    <x v="0"/>
    <n v="2"/>
    <n v="322"/>
  </r>
  <r>
    <d v="2005-12-22T00:00:00"/>
    <x v="37"/>
    <n v="187"/>
    <x v="0"/>
    <n v="2"/>
    <n v="374"/>
  </r>
  <r>
    <d v="2005-12-22T00:00:00"/>
    <x v="91"/>
    <n v="17"/>
    <x v="0"/>
    <n v="2"/>
    <n v="34"/>
  </r>
  <r>
    <d v="2005-12-23T00:00:00"/>
    <x v="92"/>
    <n v="5"/>
    <x v="0"/>
    <n v="2"/>
    <n v="10"/>
  </r>
  <r>
    <d v="2005-12-25T00:00:00"/>
    <x v="53"/>
    <n v="10"/>
    <x v="0"/>
    <n v="2"/>
    <n v="20"/>
  </r>
  <r>
    <d v="2005-12-25T00:00:00"/>
    <x v="14"/>
    <n v="225"/>
    <x v="0"/>
    <n v="2"/>
    <n v="450"/>
  </r>
  <r>
    <d v="2005-12-30T00:00:00"/>
    <x v="17"/>
    <n v="367"/>
    <x v="0"/>
    <n v="2"/>
    <n v="734"/>
  </r>
  <r>
    <d v="2006-01-04T00:00:00"/>
    <x v="14"/>
    <n v="295"/>
    <x v="1"/>
    <n v="2.0499999999999998"/>
    <n v="604.75"/>
  </r>
  <r>
    <d v="2006-01-08T00:00:00"/>
    <x v="55"/>
    <n v="26"/>
    <x v="1"/>
    <n v="2.0499999999999998"/>
    <n v="53.3"/>
  </r>
  <r>
    <d v="2006-01-08T00:00:00"/>
    <x v="93"/>
    <n v="16"/>
    <x v="1"/>
    <n v="2.0499999999999998"/>
    <n v="32.799999999999997"/>
  </r>
  <r>
    <d v="2006-01-12T00:00:00"/>
    <x v="9"/>
    <n v="165"/>
    <x v="1"/>
    <n v="2.0499999999999998"/>
    <n v="338.24999999999994"/>
  </r>
  <r>
    <d v="2006-01-12T00:00:00"/>
    <x v="94"/>
    <n v="20"/>
    <x v="1"/>
    <n v="2.0499999999999998"/>
    <n v="41"/>
  </r>
  <r>
    <d v="2006-01-17T00:00:00"/>
    <x v="95"/>
    <n v="2"/>
    <x v="1"/>
    <n v="2.0499999999999998"/>
    <n v="4.0999999999999996"/>
  </r>
  <r>
    <d v="2006-01-17T00:00:00"/>
    <x v="96"/>
    <n v="7"/>
    <x v="1"/>
    <n v="2.0499999999999998"/>
    <n v="14.349999999999998"/>
  </r>
  <r>
    <d v="2006-01-17T00:00:00"/>
    <x v="29"/>
    <n v="7"/>
    <x v="1"/>
    <n v="2.0499999999999998"/>
    <n v="14.349999999999998"/>
  </r>
  <r>
    <d v="2006-01-17T00:00:00"/>
    <x v="78"/>
    <n v="72"/>
    <x v="1"/>
    <n v="2.0499999999999998"/>
    <n v="147.6"/>
  </r>
  <r>
    <d v="2006-01-18T00:00:00"/>
    <x v="71"/>
    <n v="59"/>
    <x v="1"/>
    <n v="2.0499999999999998"/>
    <n v="120.94999999999999"/>
  </r>
  <r>
    <d v="2006-01-19T00:00:00"/>
    <x v="45"/>
    <n v="212"/>
    <x v="1"/>
    <n v="2.0499999999999998"/>
    <n v="434.59999999999997"/>
  </r>
  <r>
    <d v="2006-01-24T00:00:00"/>
    <x v="17"/>
    <n v="195"/>
    <x v="1"/>
    <n v="2.0499999999999998"/>
    <n v="399.74999999999994"/>
  </r>
  <r>
    <d v="2006-01-24T00:00:00"/>
    <x v="57"/>
    <n v="16"/>
    <x v="1"/>
    <n v="2.0499999999999998"/>
    <n v="32.799999999999997"/>
  </r>
  <r>
    <d v="2006-01-28T00:00:00"/>
    <x v="12"/>
    <n v="187"/>
    <x v="1"/>
    <n v="2.0499999999999998"/>
    <n v="383.34999999999997"/>
  </r>
  <r>
    <d v="2006-02-03T00:00:00"/>
    <x v="17"/>
    <n v="369"/>
    <x v="1"/>
    <n v="2.0499999999999998"/>
    <n v="756.44999999999993"/>
  </r>
  <r>
    <d v="2006-02-06T00:00:00"/>
    <x v="35"/>
    <n v="190"/>
    <x v="1"/>
    <n v="2.0499999999999998"/>
    <n v="389.49999999999994"/>
  </r>
  <r>
    <d v="2006-02-06T00:00:00"/>
    <x v="14"/>
    <n v="453"/>
    <x v="1"/>
    <n v="2.0499999999999998"/>
    <n v="928.64999999999986"/>
  </r>
  <r>
    <d v="2006-02-06T00:00:00"/>
    <x v="22"/>
    <n v="223"/>
    <x v="1"/>
    <n v="2.0499999999999998"/>
    <n v="457.15"/>
  </r>
  <r>
    <d v="2006-02-07T00:00:00"/>
    <x v="64"/>
    <n v="1"/>
    <x v="1"/>
    <n v="2.0499999999999998"/>
    <n v="2.0499999999999998"/>
  </r>
  <r>
    <d v="2006-02-09T00:00:00"/>
    <x v="55"/>
    <n v="170"/>
    <x v="1"/>
    <n v="2.0499999999999998"/>
    <n v="348.49999999999994"/>
  </r>
  <r>
    <d v="2006-02-09T00:00:00"/>
    <x v="86"/>
    <n v="19"/>
    <x v="1"/>
    <n v="2.0499999999999998"/>
    <n v="38.949999999999996"/>
  </r>
  <r>
    <d v="2006-02-09T00:00:00"/>
    <x v="17"/>
    <n v="464"/>
    <x v="1"/>
    <n v="2.0499999999999998"/>
    <n v="951.19999999999993"/>
  </r>
  <r>
    <d v="2006-02-13T00:00:00"/>
    <x v="7"/>
    <n v="230"/>
    <x v="1"/>
    <n v="2.0499999999999998"/>
    <n v="471.49999999999994"/>
  </r>
  <r>
    <d v="2006-02-17T00:00:00"/>
    <x v="9"/>
    <n v="387"/>
    <x v="1"/>
    <n v="2.0499999999999998"/>
    <n v="793.34999999999991"/>
  </r>
  <r>
    <d v="2006-02-18T00:00:00"/>
    <x v="45"/>
    <n v="264"/>
    <x v="1"/>
    <n v="2.0499999999999998"/>
    <n v="541.19999999999993"/>
  </r>
  <r>
    <d v="2006-02-19T00:00:00"/>
    <x v="18"/>
    <n v="163"/>
    <x v="1"/>
    <n v="2.0499999999999998"/>
    <n v="334.15"/>
  </r>
  <r>
    <d v="2006-02-20T00:00:00"/>
    <x v="36"/>
    <n v="14"/>
    <x v="1"/>
    <n v="2.0499999999999998"/>
    <n v="28.699999999999996"/>
  </r>
  <r>
    <d v="2006-02-21T00:00:00"/>
    <x v="71"/>
    <n v="98"/>
    <x v="1"/>
    <n v="2.0499999999999998"/>
    <n v="200.89999999999998"/>
  </r>
  <r>
    <d v="2006-03-04T00:00:00"/>
    <x v="97"/>
    <n v="16"/>
    <x v="1"/>
    <n v="2.0499999999999998"/>
    <n v="32.799999999999997"/>
  </r>
  <r>
    <d v="2006-03-04T00:00:00"/>
    <x v="26"/>
    <n v="80"/>
    <x v="1"/>
    <n v="2.0499999999999998"/>
    <n v="164"/>
  </r>
  <r>
    <d v="2006-03-08T00:00:00"/>
    <x v="39"/>
    <n v="127"/>
    <x v="1"/>
    <n v="2.0499999999999998"/>
    <n v="260.34999999999997"/>
  </r>
  <r>
    <d v="2006-03-10T00:00:00"/>
    <x v="19"/>
    <n v="170"/>
    <x v="1"/>
    <n v="2.0499999999999998"/>
    <n v="348.49999999999994"/>
  </r>
  <r>
    <d v="2006-03-11T00:00:00"/>
    <x v="61"/>
    <n v="28"/>
    <x v="1"/>
    <n v="2.0499999999999998"/>
    <n v="57.399999999999991"/>
  </r>
  <r>
    <d v="2006-03-12T00:00:00"/>
    <x v="98"/>
    <n v="12"/>
    <x v="1"/>
    <n v="2.0499999999999998"/>
    <n v="24.599999999999998"/>
  </r>
  <r>
    <d v="2006-03-14T00:00:00"/>
    <x v="99"/>
    <n v="10"/>
    <x v="1"/>
    <n v="2.0499999999999998"/>
    <n v="20.5"/>
  </r>
  <r>
    <d v="2006-03-15T00:00:00"/>
    <x v="30"/>
    <n v="65"/>
    <x v="1"/>
    <n v="2.0499999999999998"/>
    <n v="133.25"/>
  </r>
  <r>
    <d v="2006-03-16T00:00:00"/>
    <x v="100"/>
    <n v="17"/>
    <x v="1"/>
    <n v="2.0499999999999998"/>
    <n v="34.849999999999994"/>
  </r>
  <r>
    <d v="2006-03-16T00:00:00"/>
    <x v="9"/>
    <n v="262"/>
    <x v="1"/>
    <n v="2.0499999999999998"/>
    <n v="537.09999999999991"/>
  </r>
  <r>
    <d v="2006-03-16T00:00:00"/>
    <x v="101"/>
    <n v="20"/>
    <x v="1"/>
    <n v="2.0499999999999998"/>
    <n v="41"/>
  </r>
  <r>
    <d v="2006-03-25T00:00:00"/>
    <x v="7"/>
    <n v="224"/>
    <x v="1"/>
    <n v="2.0499999999999998"/>
    <n v="459.19999999999993"/>
  </r>
  <r>
    <d v="2006-04-01T00:00:00"/>
    <x v="52"/>
    <n v="199"/>
    <x v="1"/>
    <n v="2.0499999999999998"/>
    <n v="407.95"/>
  </r>
  <r>
    <d v="2006-04-06T00:00:00"/>
    <x v="30"/>
    <n v="70"/>
    <x v="1"/>
    <n v="2.0499999999999998"/>
    <n v="143.5"/>
  </r>
  <r>
    <d v="2006-04-08T00:00:00"/>
    <x v="102"/>
    <n v="171"/>
    <x v="1"/>
    <n v="2.0499999999999998"/>
    <n v="350.54999999999995"/>
  </r>
  <r>
    <d v="2006-04-08T00:00:00"/>
    <x v="103"/>
    <n v="1"/>
    <x v="1"/>
    <n v="2.0499999999999998"/>
    <n v="2.0499999999999998"/>
  </r>
  <r>
    <d v="2006-04-10T00:00:00"/>
    <x v="94"/>
    <n v="13"/>
    <x v="1"/>
    <n v="2.0499999999999998"/>
    <n v="26.65"/>
  </r>
  <r>
    <d v="2006-04-11T00:00:00"/>
    <x v="9"/>
    <n v="293"/>
    <x v="1"/>
    <n v="2.0499999999999998"/>
    <n v="600.65"/>
  </r>
  <r>
    <d v="2006-04-11T00:00:00"/>
    <x v="87"/>
    <n v="11"/>
    <x v="1"/>
    <n v="2.0499999999999998"/>
    <n v="22.549999999999997"/>
  </r>
  <r>
    <d v="2006-04-13T00:00:00"/>
    <x v="50"/>
    <n v="162"/>
    <x v="1"/>
    <n v="2.0499999999999998"/>
    <n v="332.09999999999997"/>
  </r>
  <r>
    <d v="2006-04-14T00:00:00"/>
    <x v="58"/>
    <n v="187"/>
    <x v="1"/>
    <n v="2.0499999999999998"/>
    <n v="383.34999999999997"/>
  </r>
  <r>
    <d v="2006-04-15T00:00:00"/>
    <x v="18"/>
    <n v="192"/>
    <x v="1"/>
    <n v="2.0499999999999998"/>
    <n v="393.59999999999997"/>
  </r>
  <r>
    <d v="2006-04-17T00:00:00"/>
    <x v="24"/>
    <n v="127"/>
    <x v="1"/>
    <n v="2.0499999999999998"/>
    <n v="260.34999999999997"/>
  </r>
  <r>
    <d v="2006-04-19T00:00:00"/>
    <x v="9"/>
    <n v="198"/>
    <x v="1"/>
    <n v="2.0499999999999998"/>
    <n v="405.9"/>
  </r>
  <r>
    <d v="2006-04-19T00:00:00"/>
    <x v="104"/>
    <n v="4"/>
    <x v="1"/>
    <n v="2.0499999999999998"/>
    <n v="8.1999999999999993"/>
  </r>
  <r>
    <d v="2006-04-19T00:00:00"/>
    <x v="17"/>
    <n v="110"/>
    <x v="1"/>
    <n v="2.0499999999999998"/>
    <n v="225.49999999999997"/>
  </r>
  <r>
    <d v="2006-04-19T00:00:00"/>
    <x v="18"/>
    <n v="123"/>
    <x v="1"/>
    <n v="2.0499999999999998"/>
    <n v="252.14999999999998"/>
  </r>
  <r>
    <d v="2006-04-20T00:00:00"/>
    <x v="66"/>
    <n v="159"/>
    <x v="1"/>
    <n v="2.0499999999999998"/>
    <n v="325.95"/>
  </r>
  <r>
    <d v="2006-04-21T00:00:00"/>
    <x v="105"/>
    <n v="19"/>
    <x v="1"/>
    <n v="2.0499999999999998"/>
    <n v="38.949999999999996"/>
  </r>
  <r>
    <d v="2006-04-27T00:00:00"/>
    <x v="22"/>
    <n v="289"/>
    <x v="1"/>
    <n v="2.0499999999999998"/>
    <n v="592.44999999999993"/>
  </r>
  <r>
    <d v="2006-04-27T00:00:00"/>
    <x v="23"/>
    <n v="136"/>
    <x v="1"/>
    <n v="2.0499999999999998"/>
    <n v="278.79999999999995"/>
  </r>
  <r>
    <d v="2006-05-08T00:00:00"/>
    <x v="25"/>
    <n v="41"/>
    <x v="1"/>
    <n v="2.0499999999999998"/>
    <n v="84.05"/>
  </r>
  <r>
    <d v="2006-05-09T00:00:00"/>
    <x v="45"/>
    <n v="385"/>
    <x v="1"/>
    <n v="2.0499999999999998"/>
    <n v="789.24999999999989"/>
  </r>
  <r>
    <d v="2006-05-10T00:00:00"/>
    <x v="106"/>
    <n v="17"/>
    <x v="1"/>
    <n v="2.0499999999999998"/>
    <n v="34.849999999999994"/>
  </r>
  <r>
    <d v="2006-05-10T00:00:00"/>
    <x v="107"/>
    <n v="20"/>
    <x v="1"/>
    <n v="2.0499999999999998"/>
    <n v="41"/>
  </r>
  <r>
    <d v="2006-05-14T00:00:00"/>
    <x v="108"/>
    <n v="19"/>
    <x v="1"/>
    <n v="2.0499999999999998"/>
    <n v="38.949999999999996"/>
  </r>
  <r>
    <d v="2006-05-15T00:00:00"/>
    <x v="43"/>
    <n v="13"/>
    <x v="1"/>
    <n v="2.0499999999999998"/>
    <n v="26.65"/>
  </r>
  <r>
    <d v="2006-05-16T00:00:00"/>
    <x v="97"/>
    <n v="13"/>
    <x v="1"/>
    <n v="2.0499999999999998"/>
    <n v="26.65"/>
  </r>
  <r>
    <d v="2006-05-18T00:00:00"/>
    <x v="80"/>
    <n v="168"/>
    <x v="1"/>
    <n v="2.0499999999999998"/>
    <n v="344.4"/>
  </r>
  <r>
    <d v="2006-05-18T00:00:00"/>
    <x v="109"/>
    <n v="18"/>
    <x v="1"/>
    <n v="2.0499999999999998"/>
    <n v="36.9"/>
  </r>
  <r>
    <d v="2006-05-18T00:00:00"/>
    <x v="14"/>
    <n v="131"/>
    <x v="1"/>
    <n v="2.0499999999999998"/>
    <n v="268.54999999999995"/>
  </r>
  <r>
    <d v="2006-05-19T00:00:00"/>
    <x v="22"/>
    <n v="187"/>
    <x v="1"/>
    <n v="2.0499999999999998"/>
    <n v="383.34999999999997"/>
  </r>
  <r>
    <d v="2006-05-20T00:00:00"/>
    <x v="24"/>
    <n v="412"/>
    <x v="1"/>
    <n v="2.0499999999999998"/>
    <n v="844.59999999999991"/>
  </r>
  <r>
    <d v="2006-05-22T00:00:00"/>
    <x v="6"/>
    <n v="40"/>
    <x v="1"/>
    <n v="2.0499999999999998"/>
    <n v="82"/>
  </r>
  <r>
    <d v="2006-05-23T00:00:00"/>
    <x v="37"/>
    <n v="166"/>
    <x v="1"/>
    <n v="2.0499999999999998"/>
    <n v="340.29999999999995"/>
  </r>
  <r>
    <d v="2006-05-24T00:00:00"/>
    <x v="66"/>
    <n v="173"/>
    <x v="1"/>
    <n v="2.0499999999999998"/>
    <n v="354.65"/>
  </r>
  <r>
    <d v="2006-05-25T00:00:00"/>
    <x v="110"/>
    <n v="2"/>
    <x v="1"/>
    <n v="2.0499999999999998"/>
    <n v="4.0999999999999996"/>
  </r>
  <r>
    <d v="2006-05-25T00:00:00"/>
    <x v="111"/>
    <n v="18"/>
    <x v="1"/>
    <n v="2.0499999999999998"/>
    <n v="36.9"/>
  </r>
  <r>
    <d v="2006-05-26T00:00:00"/>
    <x v="112"/>
    <n v="15"/>
    <x v="1"/>
    <n v="2.0499999999999998"/>
    <n v="30.749999999999996"/>
  </r>
  <r>
    <d v="2006-05-27T00:00:00"/>
    <x v="102"/>
    <n v="243"/>
    <x v="1"/>
    <n v="2.0499999999999998"/>
    <n v="498.15"/>
  </r>
  <r>
    <d v="2006-05-28T00:00:00"/>
    <x v="17"/>
    <n v="460"/>
    <x v="1"/>
    <n v="2.0499999999999998"/>
    <n v="942.99999999999989"/>
  </r>
  <r>
    <d v="2006-05-28T00:00:00"/>
    <x v="113"/>
    <n v="8"/>
    <x v="1"/>
    <n v="2.0499999999999998"/>
    <n v="16.399999999999999"/>
  </r>
  <r>
    <d v="2006-05-29T00:00:00"/>
    <x v="8"/>
    <n v="150"/>
    <x v="1"/>
    <n v="2.0499999999999998"/>
    <n v="307.5"/>
  </r>
  <r>
    <d v="2006-05-30T00:00:00"/>
    <x v="52"/>
    <n v="72"/>
    <x v="1"/>
    <n v="2.0499999999999998"/>
    <n v="147.6"/>
  </r>
  <r>
    <d v="2006-05-30T00:00:00"/>
    <x v="9"/>
    <n v="217"/>
    <x v="1"/>
    <n v="2.0499999999999998"/>
    <n v="444.84999999999997"/>
  </r>
  <r>
    <d v="2006-06-02T00:00:00"/>
    <x v="39"/>
    <n v="164"/>
    <x v="1"/>
    <n v="2.0499999999999998"/>
    <n v="336.2"/>
  </r>
  <r>
    <d v="2006-06-02T00:00:00"/>
    <x v="45"/>
    <n v="429"/>
    <x v="1"/>
    <n v="2.0499999999999998"/>
    <n v="879.44999999999993"/>
  </r>
  <r>
    <d v="2006-06-07T00:00:00"/>
    <x v="8"/>
    <n v="63"/>
    <x v="1"/>
    <n v="2.0499999999999998"/>
    <n v="129.14999999999998"/>
  </r>
  <r>
    <d v="2006-06-10T00:00:00"/>
    <x v="30"/>
    <n v="106"/>
    <x v="1"/>
    <n v="2.0499999999999998"/>
    <n v="217.29999999999998"/>
  </r>
  <r>
    <d v="2006-06-18T00:00:00"/>
    <x v="22"/>
    <n v="136"/>
    <x v="1"/>
    <n v="2.0499999999999998"/>
    <n v="278.79999999999995"/>
  </r>
  <r>
    <d v="2006-06-19T00:00:00"/>
    <x v="114"/>
    <n v="7"/>
    <x v="1"/>
    <n v="2.0499999999999998"/>
    <n v="14.349999999999998"/>
  </r>
  <r>
    <d v="2006-06-28T00:00:00"/>
    <x v="12"/>
    <n v="114"/>
    <x v="1"/>
    <n v="2.0499999999999998"/>
    <n v="233.7"/>
  </r>
  <r>
    <d v="2006-06-28T00:00:00"/>
    <x v="115"/>
    <n v="12"/>
    <x v="1"/>
    <n v="2.0499999999999998"/>
    <n v="24.599999999999998"/>
  </r>
  <r>
    <d v="2006-07-04T00:00:00"/>
    <x v="9"/>
    <n v="443"/>
    <x v="1"/>
    <n v="2.0499999999999998"/>
    <n v="908.15"/>
  </r>
  <r>
    <d v="2006-07-06T00:00:00"/>
    <x v="52"/>
    <n v="73"/>
    <x v="1"/>
    <n v="2.0499999999999998"/>
    <n v="149.64999999999998"/>
  </r>
  <r>
    <d v="2006-07-09T00:00:00"/>
    <x v="116"/>
    <n v="15"/>
    <x v="1"/>
    <n v="2.0499999999999998"/>
    <n v="30.749999999999996"/>
  </r>
  <r>
    <d v="2006-07-09T00:00:00"/>
    <x v="117"/>
    <n v="9"/>
    <x v="1"/>
    <n v="2.0499999999999998"/>
    <n v="18.45"/>
  </r>
  <r>
    <d v="2006-07-10T00:00:00"/>
    <x v="118"/>
    <n v="20"/>
    <x v="1"/>
    <n v="2.0499999999999998"/>
    <n v="41"/>
  </r>
  <r>
    <d v="2006-07-12T00:00:00"/>
    <x v="119"/>
    <n v="9"/>
    <x v="1"/>
    <n v="2.0499999999999998"/>
    <n v="18.45"/>
  </r>
  <r>
    <d v="2006-07-13T00:00:00"/>
    <x v="120"/>
    <n v="88"/>
    <x v="1"/>
    <n v="2.0499999999999998"/>
    <n v="180.39999999999998"/>
  </r>
  <r>
    <d v="2006-07-13T00:00:00"/>
    <x v="7"/>
    <n v="139"/>
    <x v="1"/>
    <n v="2.0499999999999998"/>
    <n v="284.95"/>
  </r>
  <r>
    <d v="2006-07-14T00:00:00"/>
    <x v="22"/>
    <n v="346"/>
    <x v="1"/>
    <n v="2.0499999999999998"/>
    <n v="709.3"/>
  </r>
  <r>
    <d v="2006-07-20T00:00:00"/>
    <x v="121"/>
    <n v="3"/>
    <x v="1"/>
    <n v="2.0499999999999998"/>
    <n v="6.1499999999999995"/>
  </r>
  <r>
    <d v="2006-07-20T00:00:00"/>
    <x v="122"/>
    <n v="9"/>
    <x v="1"/>
    <n v="2.0499999999999998"/>
    <n v="18.45"/>
  </r>
  <r>
    <d v="2006-07-20T00:00:00"/>
    <x v="9"/>
    <n v="323"/>
    <x v="1"/>
    <n v="2.0499999999999998"/>
    <n v="662.15"/>
  </r>
  <r>
    <d v="2006-07-21T00:00:00"/>
    <x v="102"/>
    <n v="382"/>
    <x v="1"/>
    <n v="2.0499999999999998"/>
    <n v="783.09999999999991"/>
  </r>
  <r>
    <d v="2006-07-25T00:00:00"/>
    <x v="17"/>
    <n v="296"/>
    <x v="1"/>
    <n v="2.0499999999999998"/>
    <n v="606.79999999999995"/>
  </r>
  <r>
    <d v="2006-07-26T00:00:00"/>
    <x v="5"/>
    <n v="121"/>
    <x v="1"/>
    <n v="2.0499999999999998"/>
    <n v="248.04999999999998"/>
  </r>
  <r>
    <d v="2006-07-26T00:00:00"/>
    <x v="25"/>
    <n v="157"/>
    <x v="1"/>
    <n v="2.0499999999999998"/>
    <n v="321.84999999999997"/>
  </r>
  <r>
    <d v="2006-07-28T00:00:00"/>
    <x v="9"/>
    <n v="497"/>
    <x v="1"/>
    <n v="2.0499999999999998"/>
    <n v="1018.8499999999999"/>
  </r>
  <r>
    <d v="2006-07-29T00:00:00"/>
    <x v="9"/>
    <n v="103"/>
    <x v="1"/>
    <n v="2.0499999999999998"/>
    <n v="211.14999999999998"/>
  </r>
  <r>
    <d v="2006-07-30T00:00:00"/>
    <x v="30"/>
    <n v="142"/>
    <x v="1"/>
    <n v="2.0499999999999998"/>
    <n v="291.09999999999997"/>
  </r>
  <r>
    <d v="2006-07-31T00:00:00"/>
    <x v="23"/>
    <n v="144"/>
    <x v="1"/>
    <n v="2.0499999999999998"/>
    <n v="295.2"/>
  </r>
  <r>
    <d v="2006-08-02T00:00:00"/>
    <x v="100"/>
    <n v="8"/>
    <x v="1"/>
    <n v="2.0499999999999998"/>
    <n v="16.399999999999999"/>
  </r>
  <r>
    <d v="2006-08-07T00:00:00"/>
    <x v="55"/>
    <n v="172"/>
    <x v="1"/>
    <n v="2.0499999999999998"/>
    <n v="352.59999999999997"/>
  </r>
  <r>
    <d v="2006-08-11T00:00:00"/>
    <x v="7"/>
    <n v="290"/>
    <x v="1"/>
    <n v="2.0499999999999998"/>
    <n v="594.5"/>
  </r>
  <r>
    <d v="2006-08-13T00:00:00"/>
    <x v="14"/>
    <n v="422"/>
    <x v="1"/>
    <n v="2.0499999999999998"/>
    <n v="865.09999999999991"/>
  </r>
  <r>
    <d v="2006-08-16T00:00:00"/>
    <x v="109"/>
    <n v="12"/>
    <x v="1"/>
    <n v="2.0499999999999998"/>
    <n v="24.599999999999998"/>
  </r>
  <r>
    <d v="2006-08-19T00:00:00"/>
    <x v="55"/>
    <n v="104"/>
    <x v="1"/>
    <n v="2.0499999999999998"/>
    <n v="213.2"/>
  </r>
  <r>
    <d v="2006-08-20T00:00:00"/>
    <x v="35"/>
    <n v="97"/>
    <x v="1"/>
    <n v="2.0499999999999998"/>
    <n v="198.85"/>
  </r>
  <r>
    <d v="2006-08-21T00:00:00"/>
    <x v="26"/>
    <n v="179"/>
    <x v="1"/>
    <n v="2.0499999999999998"/>
    <n v="366.95"/>
  </r>
  <r>
    <d v="2006-08-24T00:00:00"/>
    <x v="50"/>
    <n v="256"/>
    <x v="1"/>
    <n v="2.0499999999999998"/>
    <n v="524.79999999999995"/>
  </r>
  <r>
    <d v="2006-08-25T00:00:00"/>
    <x v="113"/>
    <n v="20"/>
    <x v="1"/>
    <n v="2.0499999999999998"/>
    <n v="41"/>
  </r>
  <r>
    <d v="2006-08-25T00:00:00"/>
    <x v="105"/>
    <n v="10"/>
    <x v="1"/>
    <n v="2.0499999999999998"/>
    <n v="20.5"/>
  </r>
  <r>
    <d v="2006-08-26T00:00:00"/>
    <x v="7"/>
    <n v="407"/>
    <x v="1"/>
    <n v="2.0499999999999998"/>
    <n v="834.34999999999991"/>
  </r>
  <r>
    <d v="2006-08-27T00:00:00"/>
    <x v="22"/>
    <n v="297"/>
    <x v="1"/>
    <n v="2.0499999999999998"/>
    <n v="608.84999999999991"/>
  </r>
  <r>
    <d v="2006-08-27T00:00:00"/>
    <x v="71"/>
    <n v="133"/>
    <x v="1"/>
    <n v="2.0499999999999998"/>
    <n v="272.64999999999998"/>
  </r>
  <r>
    <d v="2006-08-27T00:00:00"/>
    <x v="35"/>
    <n v="33"/>
    <x v="1"/>
    <n v="2.0499999999999998"/>
    <n v="67.649999999999991"/>
  </r>
  <r>
    <d v="2006-08-30T00:00:00"/>
    <x v="14"/>
    <n v="220"/>
    <x v="1"/>
    <n v="2.0499999999999998"/>
    <n v="450.99999999999994"/>
  </r>
  <r>
    <d v="2006-08-30T00:00:00"/>
    <x v="28"/>
    <n v="114"/>
    <x v="1"/>
    <n v="2.0499999999999998"/>
    <n v="233.7"/>
  </r>
  <r>
    <d v="2006-09-02T00:00:00"/>
    <x v="8"/>
    <n v="130"/>
    <x v="1"/>
    <n v="2.0499999999999998"/>
    <n v="266.5"/>
  </r>
  <r>
    <d v="2006-09-02T00:00:00"/>
    <x v="30"/>
    <n v="52"/>
    <x v="1"/>
    <n v="2.0499999999999998"/>
    <n v="106.6"/>
  </r>
  <r>
    <d v="2006-09-02T00:00:00"/>
    <x v="28"/>
    <n v="33"/>
    <x v="1"/>
    <n v="2.0499999999999998"/>
    <n v="67.649999999999991"/>
  </r>
  <r>
    <d v="2006-09-03T00:00:00"/>
    <x v="61"/>
    <n v="57"/>
    <x v="1"/>
    <n v="2.0499999999999998"/>
    <n v="116.85"/>
  </r>
  <r>
    <d v="2006-09-05T00:00:00"/>
    <x v="123"/>
    <n v="190"/>
    <x v="1"/>
    <n v="2.0499999999999998"/>
    <n v="389.49999999999994"/>
  </r>
  <r>
    <d v="2006-09-05T00:00:00"/>
    <x v="84"/>
    <n v="8"/>
    <x v="1"/>
    <n v="2.0499999999999998"/>
    <n v="16.399999999999999"/>
  </r>
  <r>
    <d v="2006-09-05T00:00:00"/>
    <x v="7"/>
    <n v="255"/>
    <x v="1"/>
    <n v="2.0499999999999998"/>
    <n v="522.75"/>
  </r>
  <r>
    <d v="2006-09-07T00:00:00"/>
    <x v="71"/>
    <n v="108"/>
    <x v="1"/>
    <n v="2.0499999999999998"/>
    <n v="221.39999999999998"/>
  </r>
  <r>
    <d v="2006-09-11T00:00:00"/>
    <x v="18"/>
    <n v="78"/>
    <x v="1"/>
    <n v="2.0499999999999998"/>
    <n v="159.89999999999998"/>
  </r>
  <r>
    <d v="2006-09-12T00:00:00"/>
    <x v="7"/>
    <n v="364"/>
    <x v="1"/>
    <n v="2.0499999999999998"/>
    <n v="746.19999999999993"/>
  </r>
  <r>
    <d v="2006-09-13T00:00:00"/>
    <x v="66"/>
    <n v="52"/>
    <x v="1"/>
    <n v="2.0499999999999998"/>
    <n v="106.6"/>
  </r>
  <r>
    <d v="2006-09-14T00:00:00"/>
    <x v="102"/>
    <n v="343"/>
    <x v="1"/>
    <n v="2.0499999999999998"/>
    <n v="703.15"/>
  </r>
  <r>
    <d v="2006-09-16T00:00:00"/>
    <x v="52"/>
    <n v="197"/>
    <x v="1"/>
    <n v="2.0499999999999998"/>
    <n v="403.84999999999997"/>
  </r>
  <r>
    <d v="2006-09-17T00:00:00"/>
    <x v="124"/>
    <n v="4"/>
    <x v="1"/>
    <n v="2.0499999999999998"/>
    <n v="8.1999999999999993"/>
  </r>
  <r>
    <d v="2006-09-18T00:00:00"/>
    <x v="125"/>
    <n v="8"/>
    <x v="1"/>
    <n v="2.0499999999999998"/>
    <n v="16.399999999999999"/>
  </r>
  <r>
    <d v="2006-09-18T00:00:00"/>
    <x v="56"/>
    <n v="11"/>
    <x v="1"/>
    <n v="2.0499999999999998"/>
    <n v="22.549999999999997"/>
  </r>
  <r>
    <d v="2006-09-18T00:00:00"/>
    <x v="72"/>
    <n v="10"/>
    <x v="1"/>
    <n v="2.0499999999999998"/>
    <n v="20.5"/>
  </r>
  <r>
    <d v="2006-09-21T00:00:00"/>
    <x v="61"/>
    <n v="96"/>
    <x v="1"/>
    <n v="2.0499999999999998"/>
    <n v="196.79999999999998"/>
  </r>
  <r>
    <d v="2006-09-21T00:00:00"/>
    <x v="55"/>
    <n v="30"/>
    <x v="1"/>
    <n v="2.0499999999999998"/>
    <n v="61.499999999999993"/>
  </r>
  <r>
    <d v="2006-09-22T00:00:00"/>
    <x v="126"/>
    <n v="17"/>
    <x v="1"/>
    <n v="2.0499999999999998"/>
    <n v="34.849999999999994"/>
  </r>
  <r>
    <d v="2006-09-25T00:00:00"/>
    <x v="122"/>
    <n v="17"/>
    <x v="1"/>
    <n v="2.0499999999999998"/>
    <n v="34.849999999999994"/>
  </r>
  <r>
    <d v="2006-09-25T00:00:00"/>
    <x v="12"/>
    <n v="180"/>
    <x v="1"/>
    <n v="2.0499999999999998"/>
    <n v="368.99999999999994"/>
  </r>
  <r>
    <d v="2006-09-25T00:00:00"/>
    <x v="31"/>
    <n v="94"/>
    <x v="1"/>
    <n v="2.0499999999999998"/>
    <n v="192.7"/>
  </r>
  <r>
    <d v="2006-09-26T00:00:00"/>
    <x v="39"/>
    <n v="45"/>
    <x v="1"/>
    <n v="2.0499999999999998"/>
    <n v="92.249999999999986"/>
  </r>
  <r>
    <d v="2006-09-27T00:00:00"/>
    <x v="7"/>
    <n v="380"/>
    <x v="1"/>
    <n v="2.0499999999999998"/>
    <n v="778.99999999999989"/>
  </r>
  <r>
    <d v="2006-09-27T00:00:00"/>
    <x v="43"/>
    <n v="5"/>
    <x v="1"/>
    <n v="2.0499999999999998"/>
    <n v="10.25"/>
  </r>
  <r>
    <d v="2006-10-01T00:00:00"/>
    <x v="37"/>
    <n v="170"/>
    <x v="1"/>
    <n v="2.0499999999999998"/>
    <n v="348.49999999999994"/>
  </r>
  <r>
    <d v="2006-10-05T00:00:00"/>
    <x v="45"/>
    <n v="198"/>
    <x v="1"/>
    <n v="2.0499999999999998"/>
    <n v="405.9"/>
  </r>
  <r>
    <d v="2006-10-08T00:00:00"/>
    <x v="17"/>
    <n v="283"/>
    <x v="1"/>
    <n v="2.0499999999999998"/>
    <n v="580.15"/>
  </r>
  <r>
    <d v="2006-10-11T00:00:00"/>
    <x v="123"/>
    <n v="42"/>
    <x v="1"/>
    <n v="2.0499999999999998"/>
    <n v="86.1"/>
  </r>
  <r>
    <d v="2006-10-13T00:00:00"/>
    <x v="6"/>
    <n v="163"/>
    <x v="1"/>
    <n v="2.0499999999999998"/>
    <n v="334.15"/>
  </r>
  <r>
    <d v="2006-10-19T00:00:00"/>
    <x v="17"/>
    <n v="115"/>
    <x v="1"/>
    <n v="2.0499999999999998"/>
    <n v="235.74999999999997"/>
  </r>
  <r>
    <d v="2006-10-24T00:00:00"/>
    <x v="71"/>
    <n v="75"/>
    <x v="1"/>
    <n v="2.0499999999999998"/>
    <n v="153.75"/>
  </r>
  <r>
    <d v="2006-10-25T00:00:00"/>
    <x v="45"/>
    <n v="403"/>
    <x v="1"/>
    <n v="2.0499999999999998"/>
    <n v="826.15"/>
  </r>
  <r>
    <d v="2006-10-29T00:00:00"/>
    <x v="17"/>
    <n v="465"/>
    <x v="1"/>
    <n v="2.0499999999999998"/>
    <n v="953.24999999999989"/>
  </r>
  <r>
    <d v="2006-10-31T00:00:00"/>
    <x v="6"/>
    <n v="194"/>
    <x v="1"/>
    <n v="2.0499999999999998"/>
    <n v="397.7"/>
  </r>
  <r>
    <d v="2006-10-31T00:00:00"/>
    <x v="69"/>
    <n v="122"/>
    <x v="1"/>
    <n v="2.0499999999999998"/>
    <n v="250.09999999999997"/>
  </r>
  <r>
    <d v="2006-10-31T00:00:00"/>
    <x v="19"/>
    <n v="186"/>
    <x v="1"/>
    <n v="2.0499999999999998"/>
    <n v="381.29999999999995"/>
  </r>
  <r>
    <d v="2006-11-05T00:00:00"/>
    <x v="12"/>
    <n v="137"/>
    <x v="1"/>
    <n v="2.0499999999999998"/>
    <n v="280.84999999999997"/>
  </r>
  <r>
    <d v="2006-11-08T00:00:00"/>
    <x v="79"/>
    <n v="10"/>
    <x v="1"/>
    <n v="2.0499999999999998"/>
    <n v="20.5"/>
  </r>
  <r>
    <d v="2006-11-11T00:00:00"/>
    <x v="50"/>
    <n v="437"/>
    <x v="1"/>
    <n v="2.0499999999999998"/>
    <n v="895.84999999999991"/>
  </r>
  <r>
    <d v="2006-11-13T00:00:00"/>
    <x v="127"/>
    <n v="20"/>
    <x v="1"/>
    <n v="2.0499999999999998"/>
    <n v="41"/>
  </r>
  <r>
    <d v="2006-11-14T00:00:00"/>
    <x v="14"/>
    <n v="108"/>
    <x v="1"/>
    <n v="2.0499999999999998"/>
    <n v="221.39999999999998"/>
  </r>
  <r>
    <d v="2006-11-19T00:00:00"/>
    <x v="37"/>
    <n v="62"/>
    <x v="1"/>
    <n v="2.0499999999999998"/>
    <n v="127.1"/>
  </r>
  <r>
    <d v="2006-11-19T00:00:00"/>
    <x v="7"/>
    <n v="426"/>
    <x v="1"/>
    <n v="2.0499999999999998"/>
    <n v="873.3"/>
  </r>
  <r>
    <d v="2006-11-22T00:00:00"/>
    <x v="45"/>
    <n v="303"/>
    <x v="1"/>
    <n v="2.0499999999999998"/>
    <n v="621.15"/>
  </r>
  <r>
    <d v="2006-11-23T00:00:00"/>
    <x v="0"/>
    <n v="20"/>
    <x v="1"/>
    <n v="2.0499999999999998"/>
    <n v="41"/>
  </r>
  <r>
    <d v="2006-11-26T00:00:00"/>
    <x v="9"/>
    <n v="237"/>
    <x v="1"/>
    <n v="2.0499999999999998"/>
    <n v="485.84999999999997"/>
  </r>
  <r>
    <d v="2006-11-27T00:00:00"/>
    <x v="23"/>
    <n v="151"/>
    <x v="1"/>
    <n v="2.0499999999999998"/>
    <n v="309.54999999999995"/>
  </r>
  <r>
    <d v="2006-11-28T00:00:00"/>
    <x v="128"/>
    <n v="6"/>
    <x v="1"/>
    <n v="2.0499999999999998"/>
    <n v="12.299999999999999"/>
  </r>
  <r>
    <d v="2006-12-01T00:00:00"/>
    <x v="6"/>
    <n v="124"/>
    <x v="1"/>
    <n v="2.0499999999999998"/>
    <n v="254.2"/>
  </r>
  <r>
    <d v="2006-12-03T00:00:00"/>
    <x v="129"/>
    <n v="7"/>
    <x v="1"/>
    <n v="2.0499999999999998"/>
    <n v="14.349999999999998"/>
  </r>
  <r>
    <d v="2006-12-04T00:00:00"/>
    <x v="130"/>
    <n v="7"/>
    <x v="1"/>
    <n v="2.0499999999999998"/>
    <n v="14.349999999999998"/>
  </r>
  <r>
    <d v="2006-12-06T00:00:00"/>
    <x v="45"/>
    <n v="105"/>
    <x v="1"/>
    <n v="2.0499999999999998"/>
    <n v="215.24999999999997"/>
  </r>
  <r>
    <d v="2006-12-07T00:00:00"/>
    <x v="69"/>
    <n v="58"/>
    <x v="1"/>
    <n v="2.0499999999999998"/>
    <n v="118.89999999999999"/>
  </r>
  <r>
    <d v="2006-12-07T00:00:00"/>
    <x v="131"/>
    <n v="182"/>
    <x v="1"/>
    <n v="2.0499999999999998"/>
    <n v="373.09999999999997"/>
  </r>
  <r>
    <d v="2006-12-09T00:00:00"/>
    <x v="50"/>
    <n v="163"/>
    <x v="1"/>
    <n v="2.0499999999999998"/>
    <n v="334.15"/>
  </r>
  <r>
    <d v="2006-12-09T00:00:00"/>
    <x v="132"/>
    <n v="14"/>
    <x v="1"/>
    <n v="2.0499999999999998"/>
    <n v="28.699999999999996"/>
  </r>
  <r>
    <d v="2006-12-10T00:00:00"/>
    <x v="133"/>
    <n v="4"/>
    <x v="1"/>
    <n v="2.0499999999999998"/>
    <n v="8.1999999999999993"/>
  </r>
  <r>
    <d v="2006-12-11T00:00:00"/>
    <x v="134"/>
    <n v="13"/>
    <x v="1"/>
    <n v="2.0499999999999998"/>
    <n v="26.65"/>
  </r>
  <r>
    <d v="2006-12-12T00:00:00"/>
    <x v="7"/>
    <n v="422"/>
    <x v="1"/>
    <n v="2.0499999999999998"/>
    <n v="865.09999999999991"/>
  </r>
  <r>
    <d v="2006-12-13T00:00:00"/>
    <x v="82"/>
    <n v="6"/>
    <x v="1"/>
    <n v="2.0499999999999998"/>
    <n v="12.299999999999999"/>
  </r>
  <r>
    <d v="2006-12-18T00:00:00"/>
    <x v="135"/>
    <n v="15"/>
    <x v="1"/>
    <n v="2.0499999999999998"/>
    <n v="30.749999999999996"/>
  </r>
  <r>
    <d v="2006-12-19T00:00:00"/>
    <x v="30"/>
    <n v="168"/>
    <x v="1"/>
    <n v="2.0499999999999998"/>
    <n v="344.4"/>
  </r>
  <r>
    <d v="2006-12-21T00:00:00"/>
    <x v="50"/>
    <n v="193"/>
    <x v="1"/>
    <n v="2.0499999999999998"/>
    <n v="395.65"/>
  </r>
  <r>
    <d v="2006-12-27T00:00:00"/>
    <x v="105"/>
    <n v="15"/>
    <x v="1"/>
    <n v="2.0499999999999998"/>
    <n v="30.749999999999996"/>
  </r>
  <r>
    <d v="2006-12-28T00:00:00"/>
    <x v="23"/>
    <n v="27"/>
    <x v="1"/>
    <n v="2.0499999999999998"/>
    <n v="55.349999999999994"/>
  </r>
  <r>
    <d v="2006-12-29T00:00:00"/>
    <x v="23"/>
    <n v="116"/>
    <x v="1"/>
    <n v="2.0499999999999998"/>
    <n v="237.79999999999998"/>
  </r>
  <r>
    <d v="2006-12-30T00:00:00"/>
    <x v="61"/>
    <n v="21"/>
    <x v="1"/>
    <n v="2.0499999999999998"/>
    <n v="43.05"/>
  </r>
  <r>
    <d v="2006-12-30T00:00:00"/>
    <x v="23"/>
    <n v="61"/>
    <x v="1"/>
    <n v="2.0499999999999998"/>
    <n v="125.04999999999998"/>
  </r>
  <r>
    <d v="2006-12-30T00:00:00"/>
    <x v="17"/>
    <n v="458"/>
    <x v="1"/>
    <n v="2.0499999999999998"/>
    <n v="938.89999999999986"/>
  </r>
  <r>
    <d v="2006-12-31T00:00:00"/>
    <x v="136"/>
    <n v="19"/>
    <x v="1"/>
    <n v="2.0499999999999998"/>
    <n v="38.949999999999996"/>
  </r>
  <r>
    <d v="2007-01-02T00:00:00"/>
    <x v="55"/>
    <n v="81"/>
    <x v="2"/>
    <n v="2.09"/>
    <n v="169.29"/>
  </r>
  <r>
    <d v="2007-01-03T00:00:00"/>
    <x v="18"/>
    <n v="86"/>
    <x v="2"/>
    <n v="2.09"/>
    <n v="179.73999999999998"/>
  </r>
  <r>
    <d v="2007-01-04T00:00:00"/>
    <x v="7"/>
    <n v="142"/>
    <x v="2"/>
    <n v="2.09"/>
    <n v="296.77999999999997"/>
  </r>
  <r>
    <d v="2007-01-10T00:00:00"/>
    <x v="17"/>
    <n v="459"/>
    <x v="2"/>
    <n v="2.09"/>
    <n v="959.31"/>
  </r>
  <r>
    <d v="2007-01-11T00:00:00"/>
    <x v="40"/>
    <n v="20"/>
    <x v="2"/>
    <n v="2.09"/>
    <n v="41.8"/>
  </r>
  <r>
    <d v="2007-01-13T00:00:00"/>
    <x v="45"/>
    <n v="245"/>
    <x v="2"/>
    <n v="2.09"/>
    <n v="512.04999999999995"/>
  </r>
  <r>
    <d v="2007-01-13T00:00:00"/>
    <x v="100"/>
    <n v="19"/>
    <x v="2"/>
    <n v="2.09"/>
    <n v="39.709999999999994"/>
  </r>
  <r>
    <d v="2007-01-14T00:00:00"/>
    <x v="10"/>
    <n v="159"/>
    <x v="2"/>
    <n v="2.09"/>
    <n v="332.31"/>
  </r>
  <r>
    <d v="2007-01-15T00:00:00"/>
    <x v="23"/>
    <n v="99"/>
    <x v="2"/>
    <n v="2.09"/>
    <n v="206.91"/>
  </r>
  <r>
    <d v="2007-01-17T00:00:00"/>
    <x v="22"/>
    <n v="213"/>
    <x v="2"/>
    <n v="2.09"/>
    <n v="445.16999999999996"/>
  </r>
  <r>
    <d v="2007-01-24T00:00:00"/>
    <x v="14"/>
    <n v="349"/>
    <x v="2"/>
    <n v="2.09"/>
    <n v="729.41"/>
  </r>
  <r>
    <d v="2007-01-27T00:00:00"/>
    <x v="17"/>
    <n v="114"/>
    <x v="2"/>
    <n v="2.09"/>
    <n v="238.26"/>
  </r>
  <r>
    <d v="2007-01-27T00:00:00"/>
    <x v="27"/>
    <n v="12"/>
    <x v="2"/>
    <n v="2.09"/>
    <n v="25.08"/>
  </r>
  <r>
    <d v="2007-01-29T00:00:00"/>
    <x v="99"/>
    <n v="12"/>
    <x v="2"/>
    <n v="2.09"/>
    <n v="25.08"/>
  </r>
  <r>
    <d v="2007-02-04T00:00:00"/>
    <x v="12"/>
    <n v="132"/>
    <x v="2"/>
    <n v="2.09"/>
    <n v="275.88"/>
  </r>
  <r>
    <d v="2007-02-07T00:00:00"/>
    <x v="23"/>
    <n v="197"/>
    <x v="2"/>
    <n v="2.09"/>
    <n v="411.72999999999996"/>
  </r>
  <r>
    <d v="2007-02-07T00:00:00"/>
    <x v="15"/>
    <n v="5"/>
    <x v="2"/>
    <n v="2.09"/>
    <n v="10.45"/>
  </r>
  <r>
    <d v="2007-02-07T00:00:00"/>
    <x v="50"/>
    <n v="403"/>
    <x v="2"/>
    <n v="2.09"/>
    <n v="842.27"/>
  </r>
  <r>
    <d v="2007-02-08T00:00:00"/>
    <x v="10"/>
    <n v="200"/>
    <x v="2"/>
    <n v="2.09"/>
    <n v="418"/>
  </r>
  <r>
    <d v="2007-02-11T00:00:00"/>
    <x v="69"/>
    <n v="23"/>
    <x v="2"/>
    <n v="2.09"/>
    <n v="48.069999999999993"/>
  </r>
  <r>
    <d v="2007-02-18T00:00:00"/>
    <x v="45"/>
    <n v="337"/>
    <x v="2"/>
    <n v="2.09"/>
    <n v="704.32999999999993"/>
  </r>
  <r>
    <d v="2007-02-19T00:00:00"/>
    <x v="5"/>
    <n v="500"/>
    <x v="2"/>
    <n v="2.09"/>
    <n v="1045"/>
  </r>
  <r>
    <d v="2007-02-19T00:00:00"/>
    <x v="90"/>
    <n v="9"/>
    <x v="2"/>
    <n v="2.09"/>
    <n v="18.809999999999999"/>
  </r>
  <r>
    <d v="2007-02-21T00:00:00"/>
    <x v="131"/>
    <n v="39"/>
    <x v="2"/>
    <n v="2.09"/>
    <n v="81.509999999999991"/>
  </r>
  <r>
    <d v="2007-02-26T00:00:00"/>
    <x v="78"/>
    <n v="156"/>
    <x v="2"/>
    <n v="2.09"/>
    <n v="326.03999999999996"/>
  </r>
  <r>
    <d v="2007-02-27T00:00:00"/>
    <x v="17"/>
    <n v="258"/>
    <x v="2"/>
    <n v="2.09"/>
    <n v="539.21999999999991"/>
  </r>
  <r>
    <d v="2007-02-27T00:00:00"/>
    <x v="94"/>
    <n v="14"/>
    <x v="2"/>
    <n v="2.09"/>
    <n v="29.259999999999998"/>
  </r>
  <r>
    <d v="2007-03-01T00:00:00"/>
    <x v="12"/>
    <n v="91"/>
    <x v="2"/>
    <n v="2.09"/>
    <n v="190.19"/>
  </r>
  <r>
    <d v="2007-03-08T00:00:00"/>
    <x v="12"/>
    <n v="68"/>
    <x v="2"/>
    <n v="2.09"/>
    <n v="142.12"/>
  </r>
  <r>
    <d v="2007-03-09T00:00:00"/>
    <x v="137"/>
    <n v="13"/>
    <x v="2"/>
    <n v="2.09"/>
    <n v="27.169999999999998"/>
  </r>
  <r>
    <d v="2007-03-11T00:00:00"/>
    <x v="28"/>
    <n v="118"/>
    <x v="2"/>
    <n v="2.09"/>
    <n v="246.61999999999998"/>
  </r>
  <r>
    <d v="2007-03-13T00:00:00"/>
    <x v="25"/>
    <n v="54"/>
    <x v="2"/>
    <n v="2.09"/>
    <n v="112.85999999999999"/>
  </r>
  <r>
    <d v="2007-03-17T00:00:00"/>
    <x v="138"/>
    <n v="10"/>
    <x v="2"/>
    <n v="2.09"/>
    <n v="20.9"/>
  </r>
  <r>
    <d v="2007-03-21T00:00:00"/>
    <x v="50"/>
    <n v="339"/>
    <x v="2"/>
    <n v="2.09"/>
    <n v="708.51"/>
  </r>
  <r>
    <d v="2007-03-22T00:00:00"/>
    <x v="30"/>
    <n v="80"/>
    <x v="2"/>
    <n v="2.09"/>
    <n v="167.2"/>
  </r>
  <r>
    <d v="2007-03-24T00:00:00"/>
    <x v="22"/>
    <n v="431"/>
    <x v="2"/>
    <n v="2.09"/>
    <n v="900.79"/>
  </r>
  <r>
    <d v="2007-03-26T00:00:00"/>
    <x v="50"/>
    <n v="268"/>
    <x v="2"/>
    <n v="2.09"/>
    <n v="560.12"/>
  </r>
  <r>
    <d v="2007-03-26T00:00:00"/>
    <x v="22"/>
    <n v="440"/>
    <x v="2"/>
    <n v="2.09"/>
    <n v="919.59999999999991"/>
  </r>
  <r>
    <d v="2007-03-26T00:00:00"/>
    <x v="5"/>
    <n v="396"/>
    <x v="2"/>
    <n v="2.09"/>
    <n v="827.64"/>
  </r>
  <r>
    <d v="2007-03-26T00:00:00"/>
    <x v="18"/>
    <n v="157"/>
    <x v="2"/>
    <n v="2.09"/>
    <n v="328.13"/>
  </r>
  <r>
    <d v="2007-03-30T00:00:00"/>
    <x v="12"/>
    <n v="194"/>
    <x v="2"/>
    <n v="2.09"/>
    <n v="405.46"/>
  </r>
  <r>
    <d v="2007-03-31T00:00:00"/>
    <x v="39"/>
    <n v="156"/>
    <x v="2"/>
    <n v="2.09"/>
    <n v="326.03999999999996"/>
  </r>
  <r>
    <d v="2007-04-01T00:00:00"/>
    <x v="112"/>
    <n v="11"/>
    <x v="2"/>
    <n v="2.09"/>
    <n v="22.99"/>
  </r>
  <r>
    <d v="2007-04-02T00:00:00"/>
    <x v="35"/>
    <n v="110"/>
    <x v="2"/>
    <n v="2.09"/>
    <n v="229.89999999999998"/>
  </r>
  <r>
    <d v="2007-04-04T00:00:00"/>
    <x v="139"/>
    <n v="12"/>
    <x v="2"/>
    <n v="2.09"/>
    <n v="25.08"/>
  </r>
  <r>
    <d v="2007-04-05T00:00:00"/>
    <x v="5"/>
    <n v="464"/>
    <x v="2"/>
    <n v="2.09"/>
    <n v="969.76"/>
  </r>
  <r>
    <d v="2007-04-06T00:00:00"/>
    <x v="66"/>
    <n v="40"/>
    <x v="2"/>
    <n v="2.09"/>
    <n v="83.6"/>
  </r>
  <r>
    <d v="2007-04-07T00:00:00"/>
    <x v="39"/>
    <n v="52"/>
    <x v="2"/>
    <n v="2.09"/>
    <n v="108.67999999999999"/>
  </r>
  <r>
    <d v="2007-04-12T00:00:00"/>
    <x v="75"/>
    <n v="12"/>
    <x v="2"/>
    <n v="2.09"/>
    <n v="25.08"/>
  </r>
  <r>
    <d v="2007-04-14T00:00:00"/>
    <x v="7"/>
    <n v="412"/>
    <x v="2"/>
    <n v="2.09"/>
    <n v="861.07999999999993"/>
  </r>
  <r>
    <d v="2007-04-16T00:00:00"/>
    <x v="17"/>
    <n v="268"/>
    <x v="2"/>
    <n v="2.09"/>
    <n v="560.12"/>
  </r>
  <r>
    <d v="2007-04-16T00:00:00"/>
    <x v="7"/>
    <n v="495"/>
    <x v="2"/>
    <n v="2.09"/>
    <n v="1034.55"/>
  </r>
  <r>
    <d v="2007-04-16T00:00:00"/>
    <x v="35"/>
    <n v="30"/>
    <x v="2"/>
    <n v="2.09"/>
    <n v="62.699999999999996"/>
  </r>
  <r>
    <d v="2007-04-19T00:00:00"/>
    <x v="6"/>
    <n v="67"/>
    <x v="2"/>
    <n v="2.09"/>
    <n v="140.03"/>
  </r>
  <r>
    <d v="2007-04-25T00:00:00"/>
    <x v="14"/>
    <n v="497"/>
    <x v="2"/>
    <n v="2.09"/>
    <n v="1038.73"/>
  </r>
  <r>
    <d v="2007-04-28T00:00:00"/>
    <x v="22"/>
    <n v="102"/>
    <x v="2"/>
    <n v="2.09"/>
    <n v="213.17999999999998"/>
  </r>
  <r>
    <d v="2007-05-01T00:00:00"/>
    <x v="7"/>
    <n v="322"/>
    <x v="2"/>
    <n v="2.09"/>
    <n v="672.9799999999999"/>
  </r>
  <r>
    <d v="2007-05-02T00:00:00"/>
    <x v="9"/>
    <n v="297"/>
    <x v="2"/>
    <n v="2.09"/>
    <n v="620.7299999999999"/>
  </r>
  <r>
    <d v="2007-05-04T00:00:00"/>
    <x v="12"/>
    <n v="179"/>
    <x v="2"/>
    <n v="2.09"/>
    <n v="374.10999999999996"/>
  </r>
  <r>
    <d v="2007-05-06T00:00:00"/>
    <x v="140"/>
    <n v="15"/>
    <x v="2"/>
    <n v="2.09"/>
    <n v="31.349999999999998"/>
  </r>
  <r>
    <d v="2007-05-08T00:00:00"/>
    <x v="61"/>
    <n v="65"/>
    <x v="2"/>
    <n v="2.09"/>
    <n v="135.85"/>
  </r>
  <r>
    <d v="2007-05-10T00:00:00"/>
    <x v="7"/>
    <n v="297"/>
    <x v="2"/>
    <n v="2.09"/>
    <n v="620.7299999999999"/>
  </r>
  <r>
    <d v="2007-05-12T00:00:00"/>
    <x v="8"/>
    <n v="131"/>
    <x v="2"/>
    <n v="2.09"/>
    <n v="273.78999999999996"/>
  </r>
  <r>
    <d v="2007-05-13T00:00:00"/>
    <x v="141"/>
    <n v="12"/>
    <x v="2"/>
    <n v="2.09"/>
    <n v="25.08"/>
  </r>
  <r>
    <d v="2007-05-13T00:00:00"/>
    <x v="18"/>
    <n v="114"/>
    <x v="2"/>
    <n v="2.09"/>
    <n v="238.26"/>
  </r>
  <r>
    <d v="2007-05-16T00:00:00"/>
    <x v="14"/>
    <n v="293"/>
    <x v="2"/>
    <n v="2.09"/>
    <n v="612.37"/>
  </r>
  <r>
    <d v="2007-05-18T00:00:00"/>
    <x v="142"/>
    <n v="18"/>
    <x v="2"/>
    <n v="2.09"/>
    <n v="37.619999999999997"/>
  </r>
  <r>
    <d v="2007-05-18T00:00:00"/>
    <x v="19"/>
    <n v="186"/>
    <x v="2"/>
    <n v="2.09"/>
    <n v="388.73999999999995"/>
  </r>
  <r>
    <d v="2007-05-21T00:00:00"/>
    <x v="28"/>
    <n v="119"/>
    <x v="2"/>
    <n v="2.09"/>
    <n v="248.70999999999998"/>
  </r>
  <r>
    <d v="2007-05-25T00:00:00"/>
    <x v="130"/>
    <n v="4"/>
    <x v="2"/>
    <n v="2.09"/>
    <n v="8.36"/>
  </r>
  <r>
    <d v="2007-05-28T00:00:00"/>
    <x v="14"/>
    <n v="415"/>
    <x v="2"/>
    <n v="2.09"/>
    <n v="867.34999999999991"/>
  </r>
  <r>
    <d v="2007-05-28T00:00:00"/>
    <x v="13"/>
    <n v="10"/>
    <x v="2"/>
    <n v="2.09"/>
    <n v="20.9"/>
  </r>
  <r>
    <d v="2007-05-28T00:00:00"/>
    <x v="18"/>
    <n v="159"/>
    <x v="2"/>
    <n v="2.09"/>
    <n v="332.31"/>
  </r>
  <r>
    <d v="2007-05-29T00:00:00"/>
    <x v="17"/>
    <n v="140"/>
    <x v="2"/>
    <n v="2.09"/>
    <n v="292.59999999999997"/>
  </r>
  <r>
    <d v="2007-06-06T00:00:00"/>
    <x v="19"/>
    <n v="128"/>
    <x v="2"/>
    <n v="2.09"/>
    <n v="267.52"/>
  </r>
  <r>
    <d v="2007-06-14T00:00:00"/>
    <x v="143"/>
    <n v="9"/>
    <x v="2"/>
    <n v="2.09"/>
    <n v="18.809999999999999"/>
  </r>
  <r>
    <d v="2007-06-14T00:00:00"/>
    <x v="17"/>
    <n v="121"/>
    <x v="2"/>
    <n v="2.09"/>
    <n v="252.89"/>
  </r>
  <r>
    <d v="2007-06-15T00:00:00"/>
    <x v="14"/>
    <n v="169"/>
    <x v="2"/>
    <n v="2.09"/>
    <n v="353.21"/>
  </r>
  <r>
    <d v="2007-06-17T00:00:00"/>
    <x v="55"/>
    <n v="118"/>
    <x v="2"/>
    <n v="2.09"/>
    <n v="246.61999999999998"/>
  </r>
  <r>
    <d v="2007-06-17T00:00:00"/>
    <x v="78"/>
    <n v="37"/>
    <x v="2"/>
    <n v="2.09"/>
    <n v="77.33"/>
  </r>
  <r>
    <d v="2007-06-20T00:00:00"/>
    <x v="35"/>
    <n v="198"/>
    <x v="2"/>
    <n v="2.09"/>
    <n v="413.82"/>
  </r>
  <r>
    <d v="2007-06-21T00:00:00"/>
    <x v="28"/>
    <n v="74"/>
    <x v="2"/>
    <n v="2.09"/>
    <n v="154.66"/>
  </r>
  <r>
    <d v="2007-06-26T00:00:00"/>
    <x v="144"/>
    <n v="18"/>
    <x v="2"/>
    <n v="2.09"/>
    <n v="37.619999999999997"/>
  </r>
  <r>
    <d v="2007-06-30T00:00:00"/>
    <x v="24"/>
    <n v="291"/>
    <x v="2"/>
    <n v="2.09"/>
    <n v="608.18999999999994"/>
  </r>
  <r>
    <d v="2007-07-07T00:00:00"/>
    <x v="9"/>
    <n v="208"/>
    <x v="2"/>
    <n v="2.09"/>
    <n v="434.71999999999997"/>
  </r>
  <r>
    <d v="2007-07-07T00:00:00"/>
    <x v="5"/>
    <n v="354"/>
    <x v="2"/>
    <n v="2.09"/>
    <n v="739.8599999999999"/>
  </r>
  <r>
    <d v="2007-07-14T00:00:00"/>
    <x v="25"/>
    <n v="113"/>
    <x v="2"/>
    <n v="2.09"/>
    <n v="236.17"/>
  </r>
  <r>
    <d v="2007-07-15T00:00:00"/>
    <x v="145"/>
    <n v="3"/>
    <x v="2"/>
    <n v="2.09"/>
    <n v="6.27"/>
  </r>
  <r>
    <d v="2007-07-15T00:00:00"/>
    <x v="45"/>
    <n v="446"/>
    <x v="2"/>
    <n v="2.09"/>
    <n v="932.14"/>
  </r>
  <r>
    <d v="2007-07-15T00:00:00"/>
    <x v="121"/>
    <n v="9"/>
    <x v="2"/>
    <n v="2.09"/>
    <n v="18.809999999999999"/>
  </r>
  <r>
    <d v="2007-07-19T00:00:00"/>
    <x v="50"/>
    <n v="445"/>
    <x v="2"/>
    <n v="2.09"/>
    <n v="930.05"/>
  </r>
  <r>
    <d v="2007-07-20T00:00:00"/>
    <x v="69"/>
    <n v="47"/>
    <x v="2"/>
    <n v="2.09"/>
    <n v="98.22999999999999"/>
  </r>
  <r>
    <d v="2007-07-21T00:00:00"/>
    <x v="146"/>
    <n v="14"/>
    <x v="2"/>
    <n v="2.09"/>
    <n v="29.259999999999998"/>
  </r>
  <r>
    <d v="2007-07-26T00:00:00"/>
    <x v="37"/>
    <n v="187"/>
    <x v="2"/>
    <n v="2.09"/>
    <n v="390.83"/>
  </r>
  <r>
    <d v="2007-07-27T00:00:00"/>
    <x v="45"/>
    <n v="355"/>
    <x v="2"/>
    <n v="2.09"/>
    <n v="741.94999999999993"/>
  </r>
  <r>
    <d v="2007-07-28T00:00:00"/>
    <x v="115"/>
    <n v="6"/>
    <x v="2"/>
    <n v="2.09"/>
    <n v="12.54"/>
  </r>
  <r>
    <d v="2007-07-29T00:00:00"/>
    <x v="68"/>
    <n v="18"/>
    <x v="2"/>
    <n v="2.09"/>
    <n v="37.619999999999997"/>
  </r>
  <r>
    <d v="2007-07-31T00:00:00"/>
    <x v="71"/>
    <n v="111"/>
    <x v="2"/>
    <n v="2.09"/>
    <n v="231.98999999999998"/>
  </r>
  <r>
    <d v="2007-07-31T00:00:00"/>
    <x v="8"/>
    <n v="156"/>
    <x v="2"/>
    <n v="2.09"/>
    <n v="326.03999999999996"/>
  </r>
  <r>
    <d v="2007-08-01T00:00:00"/>
    <x v="45"/>
    <n v="396"/>
    <x v="2"/>
    <n v="2.09"/>
    <n v="827.64"/>
  </r>
  <r>
    <d v="2007-08-05T00:00:00"/>
    <x v="60"/>
    <n v="7"/>
    <x v="2"/>
    <n v="2.09"/>
    <n v="14.629999999999999"/>
  </r>
  <r>
    <d v="2007-08-07T00:00:00"/>
    <x v="55"/>
    <n v="98"/>
    <x v="2"/>
    <n v="2.09"/>
    <n v="204.82"/>
  </r>
  <r>
    <d v="2007-08-09T00:00:00"/>
    <x v="45"/>
    <n v="405"/>
    <x v="2"/>
    <n v="2.09"/>
    <n v="846.44999999999993"/>
  </r>
  <r>
    <d v="2007-08-11T00:00:00"/>
    <x v="7"/>
    <n v="220"/>
    <x v="2"/>
    <n v="2.09"/>
    <n v="459.79999999999995"/>
  </r>
  <r>
    <d v="2007-08-12T00:00:00"/>
    <x v="30"/>
    <n v="141"/>
    <x v="2"/>
    <n v="2.09"/>
    <n v="294.69"/>
  </r>
  <r>
    <d v="2007-08-13T00:00:00"/>
    <x v="90"/>
    <n v="17"/>
    <x v="2"/>
    <n v="2.09"/>
    <n v="35.53"/>
  </r>
  <r>
    <d v="2007-08-13T00:00:00"/>
    <x v="9"/>
    <n v="260"/>
    <x v="2"/>
    <n v="2.09"/>
    <n v="543.4"/>
  </r>
  <r>
    <d v="2007-08-14T00:00:00"/>
    <x v="119"/>
    <n v="11"/>
    <x v="2"/>
    <n v="2.09"/>
    <n v="22.99"/>
  </r>
  <r>
    <d v="2007-08-18T00:00:00"/>
    <x v="52"/>
    <n v="182"/>
    <x v="2"/>
    <n v="2.09"/>
    <n v="380.38"/>
  </r>
  <r>
    <d v="2007-08-20T00:00:00"/>
    <x v="37"/>
    <n v="59"/>
    <x v="2"/>
    <n v="2.09"/>
    <n v="123.30999999999999"/>
  </r>
  <r>
    <d v="2007-08-21T00:00:00"/>
    <x v="66"/>
    <n v="45"/>
    <x v="2"/>
    <n v="2.09"/>
    <n v="94.05"/>
  </r>
  <r>
    <d v="2007-08-21T00:00:00"/>
    <x v="76"/>
    <n v="3"/>
    <x v="2"/>
    <n v="2.09"/>
    <n v="6.27"/>
  </r>
  <r>
    <d v="2007-08-23T00:00:00"/>
    <x v="61"/>
    <n v="52"/>
    <x v="2"/>
    <n v="2.09"/>
    <n v="108.67999999999999"/>
  </r>
  <r>
    <d v="2007-08-23T00:00:00"/>
    <x v="22"/>
    <n v="373"/>
    <x v="2"/>
    <n v="2.09"/>
    <n v="779.56999999999994"/>
  </r>
  <r>
    <d v="2007-08-24T00:00:00"/>
    <x v="34"/>
    <n v="2"/>
    <x v="2"/>
    <n v="2.09"/>
    <n v="4.18"/>
  </r>
  <r>
    <d v="2007-08-24T00:00:00"/>
    <x v="24"/>
    <n v="445"/>
    <x v="2"/>
    <n v="2.09"/>
    <n v="930.05"/>
  </r>
  <r>
    <d v="2007-08-25T00:00:00"/>
    <x v="52"/>
    <n v="93"/>
    <x v="2"/>
    <n v="2.09"/>
    <n v="194.36999999999998"/>
  </r>
  <r>
    <d v="2007-08-30T00:00:00"/>
    <x v="22"/>
    <n v="329"/>
    <x v="2"/>
    <n v="2.09"/>
    <n v="687.6099999999999"/>
  </r>
  <r>
    <d v="2007-09-01T00:00:00"/>
    <x v="22"/>
    <n v="217"/>
    <x v="2"/>
    <n v="2.09"/>
    <n v="453.53"/>
  </r>
  <r>
    <d v="2007-09-01T00:00:00"/>
    <x v="18"/>
    <n v="165"/>
    <x v="2"/>
    <n v="2.09"/>
    <n v="344.84999999999997"/>
  </r>
  <r>
    <d v="2007-09-02T00:00:00"/>
    <x v="41"/>
    <n v="20"/>
    <x v="2"/>
    <n v="2.09"/>
    <n v="41.8"/>
  </r>
  <r>
    <d v="2007-09-03T00:00:00"/>
    <x v="33"/>
    <n v="11"/>
    <x v="2"/>
    <n v="2.09"/>
    <n v="22.99"/>
  </r>
  <r>
    <d v="2007-09-04T00:00:00"/>
    <x v="14"/>
    <n v="294"/>
    <x v="2"/>
    <n v="2.09"/>
    <n v="614.45999999999992"/>
  </r>
  <r>
    <d v="2007-09-06T00:00:00"/>
    <x v="12"/>
    <n v="82"/>
    <x v="2"/>
    <n v="2.09"/>
    <n v="171.38"/>
  </r>
  <r>
    <d v="2007-09-06T00:00:00"/>
    <x v="23"/>
    <n v="186"/>
    <x v="2"/>
    <n v="2.09"/>
    <n v="388.73999999999995"/>
  </r>
  <r>
    <d v="2007-09-08T00:00:00"/>
    <x v="10"/>
    <n v="163"/>
    <x v="2"/>
    <n v="2.09"/>
    <n v="340.66999999999996"/>
  </r>
  <r>
    <d v="2007-09-08T00:00:00"/>
    <x v="30"/>
    <n v="148"/>
    <x v="2"/>
    <n v="2.09"/>
    <n v="309.32"/>
  </r>
  <r>
    <d v="2007-09-09T00:00:00"/>
    <x v="40"/>
    <n v="2"/>
    <x v="2"/>
    <n v="2.09"/>
    <n v="4.18"/>
  </r>
  <r>
    <d v="2007-09-11T00:00:00"/>
    <x v="22"/>
    <n v="343"/>
    <x v="2"/>
    <n v="2.09"/>
    <n v="716.87"/>
  </r>
  <r>
    <d v="2007-09-11T00:00:00"/>
    <x v="71"/>
    <n v="51"/>
    <x v="2"/>
    <n v="2.09"/>
    <n v="106.58999999999999"/>
  </r>
  <r>
    <d v="2007-09-14T00:00:00"/>
    <x v="10"/>
    <n v="164"/>
    <x v="2"/>
    <n v="2.09"/>
    <n v="342.76"/>
  </r>
  <r>
    <d v="2007-09-14T00:00:00"/>
    <x v="4"/>
    <n v="5"/>
    <x v="2"/>
    <n v="2.09"/>
    <n v="10.45"/>
  </r>
  <r>
    <d v="2007-09-15T00:00:00"/>
    <x v="7"/>
    <n v="260"/>
    <x v="2"/>
    <n v="2.09"/>
    <n v="543.4"/>
  </r>
  <r>
    <d v="2007-09-15T00:00:00"/>
    <x v="9"/>
    <n v="415"/>
    <x v="2"/>
    <n v="2.09"/>
    <n v="867.34999999999991"/>
  </r>
  <r>
    <d v="2007-09-16T00:00:00"/>
    <x v="9"/>
    <n v="467"/>
    <x v="2"/>
    <n v="2.09"/>
    <n v="976.03"/>
  </r>
  <r>
    <d v="2007-09-16T00:00:00"/>
    <x v="61"/>
    <n v="43"/>
    <x v="2"/>
    <n v="2.09"/>
    <n v="89.86999999999999"/>
  </r>
  <r>
    <d v="2007-09-17T00:00:00"/>
    <x v="8"/>
    <n v="40"/>
    <x v="2"/>
    <n v="2.09"/>
    <n v="83.6"/>
  </r>
  <r>
    <d v="2007-09-19T00:00:00"/>
    <x v="147"/>
    <n v="10"/>
    <x v="2"/>
    <n v="2.09"/>
    <n v="20.9"/>
  </r>
  <r>
    <d v="2007-09-20T00:00:00"/>
    <x v="9"/>
    <n v="197"/>
    <x v="2"/>
    <n v="2.09"/>
    <n v="411.72999999999996"/>
  </r>
  <r>
    <d v="2007-09-23T00:00:00"/>
    <x v="78"/>
    <n v="145"/>
    <x v="2"/>
    <n v="2.09"/>
    <n v="303.04999999999995"/>
  </r>
  <r>
    <d v="2007-09-24T00:00:00"/>
    <x v="55"/>
    <n v="105"/>
    <x v="2"/>
    <n v="2.09"/>
    <n v="219.45"/>
  </r>
  <r>
    <d v="2007-09-25T00:00:00"/>
    <x v="37"/>
    <n v="33"/>
    <x v="2"/>
    <n v="2.09"/>
    <n v="68.97"/>
  </r>
  <r>
    <d v="2007-09-25T00:00:00"/>
    <x v="120"/>
    <n v="78"/>
    <x v="2"/>
    <n v="2.09"/>
    <n v="163.01999999999998"/>
  </r>
  <r>
    <d v="2007-09-26T00:00:00"/>
    <x v="9"/>
    <n v="466"/>
    <x v="2"/>
    <n v="2.09"/>
    <n v="973.93999999999994"/>
  </r>
  <r>
    <d v="2007-09-29T00:00:00"/>
    <x v="45"/>
    <n v="476"/>
    <x v="2"/>
    <n v="2.09"/>
    <n v="994.83999999999992"/>
  </r>
  <r>
    <d v="2007-10-02T00:00:00"/>
    <x v="19"/>
    <n v="151"/>
    <x v="2"/>
    <n v="2.09"/>
    <n v="315.58999999999997"/>
  </r>
  <r>
    <d v="2007-10-02T00:00:00"/>
    <x v="148"/>
    <n v="17"/>
    <x v="2"/>
    <n v="2.09"/>
    <n v="35.53"/>
  </r>
  <r>
    <d v="2007-10-06T00:00:00"/>
    <x v="149"/>
    <n v="4"/>
    <x v="2"/>
    <n v="2.09"/>
    <n v="8.36"/>
  </r>
  <r>
    <d v="2007-10-16T00:00:00"/>
    <x v="5"/>
    <n v="131"/>
    <x v="2"/>
    <n v="2.09"/>
    <n v="273.78999999999996"/>
  </r>
  <r>
    <d v="2007-10-16T00:00:00"/>
    <x v="24"/>
    <n v="369"/>
    <x v="2"/>
    <n v="2.09"/>
    <n v="771.20999999999992"/>
  </r>
  <r>
    <d v="2007-10-16T00:00:00"/>
    <x v="131"/>
    <n v="60"/>
    <x v="2"/>
    <n v="2.09"/>
    <n v="125.39999999999999"/>
  </r>
  <r>
    <d v="2007-10-20T00:00:00"/>
    <x v="17"/>
    <n v="405"/>
    <x v="2"/>
    <n v="2.09"/>
    <n v="846.44999999999993"/>
  </r>
  <r>
    <d v="2007-10-21T00:00:00"/>
    <x v="21"/>
    <n v="3"/>
    <x v="2"/>
    <n v="2.09"/>
    <n v="6.27"/>
  </r>
  <r>
    <d v="2007-10-25T00:00:00"/>
    <x v="78"/>
    <n v="35"/>
    <x v="2"/>
    <n v="2.09"/>
    <n v="73.149999999999991"/>
  </r>
  <r>
    <d v="2007-10-27T00:00:00"/>
    <x v="50"/>
    <n v="444"/>
    <x v="2"/>
    <n v="2.09"/>
    <n v="927.95999999999992"/>
  </r>
  <r>
    <d v="2007-10-27T00:00:00"/>
    <x v="45"/>
    <n v="424"/>
    <x v="2"/>
    <n v="2.09"/>
    <n v="886.16"/>
  </r>
  <r>
    <d v="2007-10-27T00:00:00"/>
    <x v="150"/>
    <n v="2"/>
    <x v="2"/>
    <n v="2.09"/>
    <n v="4.18"/>
  </r>
  <r>
    <d v="2007-10-30T00:00:00"/>
    <x v="17"/>
    <n v="480"/>
    <x v="2"/>
    <n v="2.09"/>
    <n v="1003.1999999999999"/>
  </r>
  <r>
    <d v="2007-10-31T00:00:00"/>
    <x v="37"/>
    <n v="65"/>
    <x v="2"/>
    <n v="2.09"/>
    <n v="135.85"/>
  </r>
  <r>
    <d v="2007-11-02T00:00:00"/>
    <x v="89"/>
    <n v="8"/>
    <x v="2"/>
    <n v="2.09"/>
    <n v="16.72"/>
  </r>
  <r>
    <d v="2007-11-03T00:00:00"/>
    <x v="52"/>
    <n v="52"/>
    <x v="2"/>
    <n v="2.09"/>
    <n v="108.67999999999999"/>
  </r>
  <r>
    <d v="2007-11-06T00:00:00"/>
    <x v="40"/>
    <n v="8"/>
    <x v="2"/>
    <n v="2.09"/>
    <n v="16.72"/>
  </r>
  <r>
    <d v="2007-11-07T00:00:00"/>
    <x v="7"/>
    <n v="143"/>
    <x v="2"/>
    <n v="2.09"/>
    <n v="298.87"/>
  </r>
  <r>
    <d v="2007-11-08T00:00:00"/>
    <x v="18"/>
    <n v="20"/>
    <x v="2"/>
    <n v="2.09"/>
    <n v="41.8"/>
  </r>
  <r>
    <d v="2007-11-11T00:00:00"/>
    <x v="14"/>
    <n v="396"/>
    <x v="2"/>
    <n v="2.09"/>
    <n v="827.64"/>
  </r>
  <r>
    <d v="2007-11-12T00:00:00"/>
    <x v="69"/>
    <n v="168"/>
    <x v="2"/>
    <n v="2.09"/>
    <n v="351.12"/>
  </r>
  <r>
    <d v="2007-11-13T00:00:00"/>
    <x v="69"/>
    <n v="69"/>
    <x v="2"/>
    <n v="2.09"/>
    <n v="144.20999999999998"/>
  </r>
  <r>
    <d v="2007-11-21T00:00:00"/>
    <x v="30"/>
    <n v="99"/>
    <x v="2"/>
    <n v="2.09"/>
    <n v="206.91"/>
  </r>
  <r>
    <d v="2007-11-21T00:00:00"/>
    <x v="123"/>
    <n v="57"/>
    <x v="2"/>
    <n v="2.09"/>
    <n v="119.13"/>
  </r>
  <r>
    <d v="2007-11-22T00:00:00"/>
    <x v="6"/>
    <n v="103"/>
    <x v="2"/>
    <n v="2.09"/>
    <n v="215.26999999999998"/>
  </r>
  <r>
    <d v="2007-11-23T00:00:00"/>
    <x v="124"/>
    <n v="2"/>
    <x v="2"/>
    <n v="2.09"/>
    <n v="4.18"/>
  </r>
  <r>
    <d v="2007-11-26T00:00:00"/>
    <x v="52"/>
    <n v="88"/>
    <x v="2"/>
    <n v="2.09"/>
    <n v="183.92"/>
  </r>
  <r>
    <d v="2007-11-28T00:00:00"/>
    <x v="37"/>
    <n v="85"/>
    <x v="2"/>
    <n v="2.09"/>
    <n v="177.64999999999998"/>
  </r>
  <r>
    <d v="2007-11-28T00:00:00"/>
    <x v="7"/>
    <n v="216"/>
    <x v="2"/>
    <n v="2.09"/>
    <n v="451.43999999999994"/>
  </r>
  <r>
    <d v="2007-11-30T00:00:00"/>
    <x v="7"/>
    <n v="140"/>
    <x v="2"/>
    <n v="2.09"/>
    <n v="292.59999999999997"/>
  </r>
  <r>
    <d v="2007-12-05T00:00:00"/>
    <x v="50"/>
    <n v="377"/>
    <x v="2"/>
    <n v="2.09"/>
    <n v="787.93"/>
  </r>
  <r>
    <d v="2007-12-07T00:00:00"/>
    <x v="35"/>
    <n v="89"/>
    <x v="2"/>
    <n v="2.09"/>
    <n v="186.01"/>
  </r>
  <r>
    <d v="2007-12-09T00:00:00"/>
    <x v="12"/>
    <n v="181"/>
    <x v="2"/>
    <n v="2.09"/>
    <n v="378.28999999999996"/>
  </r>
  <r>
    <d v="2007-12-11T00:00:00"/>
    <x v="69"/>
    <n v="131"/>
    <x v="2"/>
    <n v="2.09"/>
    <n v="273.78999999999996"/>
  </r>
  <r>
    <d v="2007-12-11T00:00:00"/>
    <x v="80"/>
    <n v="43"/>
    <x v="2"/>
    <n v="2.09"/>
    <n v="89.86999999999999"/>
  </r>
  <r>
    <d v="2007-12-12T00:00:00"/>
    <x v="30"/>
    <n v="166"/>
    <x v="2"/>
    <n v="2.09"/>
    <n v="346.94"/>
  </r>
  <r>
    <d v="2007-12-12T00:00:00"/>
    <x v="78"/>
    <n v="192"/>
    <x v="2"/>
    <n v="2.09"/>
    <n v="401.28"/>
  </r>
  <r>
    <d v="2007-12-14T00:00:00"/>
    <x v="16"/>
    <n v="7"/>
    <x v="2"/>
    <n v="2.09"/>
    <n v="14.629999999999999"/>
  </r>
  <r>
    <d v="2007-12-16T00:00:00"/>
    <x v="53"/>
    <n v="11"/>
    <x v="2"/>
    <n v="2.09"/>
    <n v="22.99"/>
  </r>
  <r>
    <d v="2007-12-16T00:00:00"/>
    <x v="19"/>
    <n v="146"/>
    <x v="2"/>
    <n v="2.09"/>
    <n v="305.14"/>
  </r>
  <r>
    <d v="2007-12-17T00:00:00"/>
    <x v="45"/>
    <n v="138"/>
    <x v="2"/>
    <n v="2.09"/>
    <n v="288.41999999999996"/>
  </r>
  <r>
    <d v="2007-12-18T00:00:00"/>
    <x v="23"/>
    <n v="138"/>
    <x v="2"/>
    <n v="2.09"/>
    <n v="288.41999999999996"/>
  </r>
  <r>
    <d v="2007-12-18T00:00:00"/>
    <x v="50"/>
    <n v="482"/>
    <x v="2"/>
    <n v="2.09"/>
    <n v="1007.3799999999999"/>
  </r>
  <r>
    <d v="2007-12-20T00:00:00"/>
    <x v="50"/>
    <n v="481"/>
    <x v="2"/>
    <n v="2.09"/>
    <n v="1005.29"/>
  </r>
  <r>
    <d v="2007-12-22T00:00:00"/>
    <x v="45"/>
    <n v="258"/>
    <x v="2"/>
    <n v="2.09"/>
    <n v="539.21999999999991"/>
  </r>
  <r>
    <d v="2007-12-24T00:00:00"/>
    <x v="19"/>
    <n v="100"/>
    <x v="2"/>
    <n v="2.09"/>
    <n v="209"/>
  </r>
  <r>
    <d v="2007-12-24T00:00:00"/>
    <x v="69"/>
    <n v="86"/>
    <x v="2"/>
    <n v="2.09"/>
    <n v="179.73999999999998"/>
  </r>
  <r>
    <d v="2007-12-27T00:00:00"/>
    <x v="28"/>
    <n v="165"/>
    <x v="2"/>
    <n v="2.09"/>
    <n v="344.84999999999997"/>
  </r>
  <r>
    <d v="2007-12-28T00:00:00"/>
    <x v="100"/>
    <n v="4"/>
    <x v="2"/>
    <n v="2.09"/>
    <n v="8.36"/>
  </r>
  <r>
    <d v="2007-12-29T00:00:00"/>
    <x v="23"/>
    <n v="156"/>
    <x v="2"/>
    <n v="2.09"/>
    <n v="326.03999999999996"/>
  </r>
  <r>
    <d v="2007-12-30T00:00:00"/>
    <x v="45"/>
    <n v="320"/>
    <x v="2"/>
    <n v="2.09"/>
    <n v="668.8"/>
  </r>
  <r>
    <d v="2008-01-01T00:00:00"/>
    <x v="15"/>
    <n v="1"/>
    <x v="3"/>
    <n v="2.15"/>
    <n v="2.15"/>
  </r>
  <r>
    <d v="2008-01-01T00:00:00"/>
    <x v="8"/>
    <n v="81"/>
    <x v="3"/>
    <n v="2.15"/>
    <n v="174.15"/>
  </r>
  <r>
    <d v="2008-01-01T00:00:00"/>
    <x v="50"/>
    <n v="438"/>
    <x v="3"/>
    <n v="2.15"/>
    <n v="941.69999999999993"/>
  </r>
  <r>
    <d v="2008-01-02T00:00:00"/>
    <x v="38"/>
    <n v="1"/>
    <x v="3"/>
    <n v="2.15"/>
    <n v="2.15"/>
  </r>
  <r>
    <d v="2008-01-06T00:00:00"/>
    <x v="78"/>
    <n v="173"/>
    <x v="3"/>
    <n v="2.15"/>
    <n v="371.95"/>
  </r>
  <r>
    <d v="2008-01-09T00:00:00"/>
    <x v="24"/>
    <n v="412"/>
    <x v="3"/>
    <n v="2.15"/>
    <n v="885.8"/>
  </r>
  <r>
    <d v="2008-01-09T00:00:00"/>
    <x v="151"/>
    <n v="13"/>
    <x v="3"/>
    <n v="2.15"/>
    <n v="27.95"/>
  </r>
  <r>
    <d v="2008-01-10T00:00:00"/>
    <x v="55"/>
    <n v="130"/>
    <x v="3"/>
    <n v="2.15"/>
    <n v="279.5"/>
  </r>
  <r>
    <d v="2008-01-12T00:00:00"/>
    <x v="152"/>
    <n v="4"/>
    <x v="3"/>
    <n v="2.15"/>
    <n v="8.6"/>
  </r>
  <r>
    <d v="2008-01-15T00:00:00"/>
    <x v="55"/>
    <n v="176"/>
    <x v="3"/>
    <n v="2.15"/>
    <n v="378.4"/>
  </r>
  <r>
    <d v="2008-01-17T00:00:00"/>
    <x v="89"/>
    <n v="14"/>
    <x v="3"/>
    <n v="2.15"/>
    <n v="30.099999999999998"/>
  </r>
  <r>
    <d v="2008-01-18T00:00:00"/>
    <x v="55"/>
    <n v="97"/>
    <x v="3"/>
    <n v="2.15"/>
    <n v="208.54999999999998"/>
  </r>
  <r>
    <d v="2008-01-21T00:00:00"/>
    <x v="61"/>
    <n v="81"/>
    <x v="3"/>
    <n v="2.15"/>
    <n v="174.15"/>
  </r>
  <r>
    <d v="2008-01-22T00:00:00"/>
    <x v="23"/>
    <n v="179"/>
    <x v="3"/>
    <n v="2.15"/>
    <n v="384.84999999999997"/>
  </r>
  <r>
    <d v="2008-01-23T00:00:00"/>
    <x v="37"/>
    <n v="132"/>
    <x v="3"/>
    <n v="2.15"/>
    <n v="283.8"/>
  </r>
  <r>
    <d v="2008-01-23T00:00:00"/>
    <x v="153"/>
    <n v="5"/>
    <x v="3"/>
    <n v="2.15"/>
    <n v="10.75"/>
  </r>
  <r>
    <d v="2008-01-23T00:00:00"/>
    <x v="18"/>
    <n v="100"/>
    <x v="3"/>
    <n v="2.15"/>
    <n v="215"/>
  </r>
  <r>
    <d v="2008-01-27T00:00:00"/>
    <x v="154"/>
    <n v="6"/>
    <x v="3"/>
    <n v="2.15"/>
    <n v="12.899999999999999"/>
  </r>
  <r>
    <d v="2008-02-03T00:00:00"/>
    <x v="24"/>
    <n v="171"/>
    <x v="3"/>
    <n v="2.15"/>
    <n v="367.65"/>
  </r>
  <r>
    <d v="2008-02-05T00:00:00"/>
    <x v="14"/>
    <n v="333"/>
    <x v="3"/>
    <n v="2.15"/>
    <n v="715.94999999999993"/>
  </r>
  <r>
    <d v="2008-02-06T00:00:00"/>
    <x v="24"/>
    <n v="365"/>
    <x v="3"/>
    <n v="2.15"/>
    <n v="784.75"/>
  </r>
  <r>
    <d v="2008-02-06T00:00:00"/>
    <x v="112"/>
    <n v="16"/>
    <x v="3"/>
    <n v="2.15"/>
    <n v="34.4"/>
  </r>
  <r>
    <d v="2008-02-07T00:00:00"/>
    <x v="5"/>
    <n v="211"/>
    <x v="3"/>
    <n v="2.15"/>
    <n v="453.65"/>
  </r>
  <r>
    <d v="2008-02-11T00:00:00"/>
    <x v="45"/>
    <n v="196"/>
    <x v="3"/>
    <n v="2.15"/>
    <n v="421.4"/>
  </r>
  <r>
    <d v="2008-02-12T00:00:00"/>
    <x v="155"/>
    <n v="11"/>
    <x v="3"/>
    <n v="2.15"/>
    <n v="23.65"/>
  </r>
  <r>
    <d v="2008-02-13T00:00:00"/>
    <x v="112"/>
    <n v="17"/>
    <x v="3"/>
    <n v="2.15"/>
    <n v="36.549999999999997"/>
  </r>
  <r>
    <d v="2008-02-16T00:00:00"/>
    <x v="66"/>
    <n v="62"/>
    <x v="3"/>
    <n v="2.15"/>
    <n v="133.29999999999998"/>
  </r>
  <r>
    <d v="2008-02-16T00:00:00"/>
    <x v="9"/>
    <n v="103"/>
    <x v="3"/>
    <n v="2.15"/>
    <n v="221.45"/>
  </r>
  <r>
    <d v="2008-02-16T00:00:00"/>
    <x v="32"/>
    <n v="9"/>
    <x v="3"/>
    <n v="2.15"/>
    <n v="19.349999999999998"/>
  </r>
  <r>
    <d v="2008-02-17T00:00:00"/>
    <x v="156"/>
    <n v="5"/>
    <x v="3"/>
    <n v="2.15"/>
    <n v="10.75"/>
  </r>
  <r>
    <d v="2008-02-17T00:00:00"/>
    <x v="45"/>
    <n v="452"/>
    <x v="3"/>
    <n v="2.15"/>
    <n v="971.8"/>
  </r>
  <r>
    <d v="2008-02-18T00:00:00"/>
    <x v="157"/>
    <n v="2"/>
    <x v="3"/>
    <n v="2.15"/>
    <n v="4.3"/>
  </r>
  <r>
    <d v="2008-02-19T00:00:00"/>
    <x v="50"/>
    <n v="335"/>
    <x v="3"/>
    <n v="2.15"/>
    <n v="720.25"/>
  </r>
  <r>
    <d v="2008-02-20T00:00:00"/>
    <x v="158"/>
    <n v="12"/>
    <x v="3"/>
    <n v="2.15"/>
    <n v="25.799999999999997"/>
  </r>
  <r>
    <d v="2008-02-21T00:00:00"/>
    <x v="79"/>
    <n v="12"/>
    <x v="3"/>
    <n v="2.15"/>
    <n v="25.799999999999997"/>
  </r>
  <r>
    <d v="2008-02-22T00:00:00"/>
    <x v="159"/>
    <n v="5"/>
    <x v="3"/>
    <n v="2.15"/>
    <n v="10.75"/>
  </r>
  <r>
    <d v="2008-02-22T00:00:00"/>
    <x v="160"/>
    <n v="2"/>
    <x v="3"/>
    <n v="2.15"/>
    <n v="4.3"/>
  </r>
  <r>
    <d v="2008-02-23T00:00:00"/>
    <x v="161"/>
    <n v="10"/>
    <x v="3"/>
    <n v="2.15"/>
    <n v="21.5"/>
  </r>
  <r>
    <d v="2008-02-25T00:00:00"/>
    <x v="45"/>
    <n v="308"/>
    <x v="3"/>
    <n v="2.15"/>
    <n v="662.19999999999993"/>
  </r>
  <r>
    <d v="2008-02-27T00:00:00"/>
    <x v="119"/>
    <n v="5"/>
    <x v="3"/>
    <n v="2.15"/>
    <n v="10.75"/>
  </r>
  <r>
    <d v="2008-02-27T00:00:00"/>
    <x v="14"/>
    <n v="446"/>
    <x v="3"/>
    <n v="2.15"/>
    <n v="958.9"/>
  </r>
  <r>
    <d v="2008-02-28T00:00:00"/>
    <x v="7"/>
    <n v="281"/>
    <x v="3"/>
    <n v="2.15"/>
    <n v="604.15"/>
  </r>
  <r>
    <d v="2008-03-03T00:00:00"/>
    <x v="11"/>
    <n v="6"/>
    <x v="3"/>
    <n v="2.15"/>
    <n v="12.899999999999999"/>
  </r>
  <r>
    <d v="2008-03-04T00:00:00"/>
    <x v="7"/>
    <n v="409"/>
    <x v="3"/>
    <n v="2.15"/>
    <n v="879.34999999999991"/>
  </r>
  <r>
    <d v="2008-03-04T00:00:00"/>
    <x v="66"/>
    <n v="191"/>
    <x v="3"/>
    <n v="2.15"/>
    <n v="410.65"/>
  </r>
  <r>
    <d v="2008-03-05T00:00:00"/>
    <x v="50"/>
    <n v="404"/>
    <x v="3"/>
    <n v="2.15"/>
    <n v="868.59999999999991"/>
  </r>
  <r>
    <d v="2008-03-05T00:00:00"/>
    <x v="28"/>
    <n v="135"/>
    <x v="3"/>
    <n v="2.15"/>
    <n v="290.25"/>
  </r>
  <r>
    <d v="2008-03-05T00:00:00"/>
    <x v="27"/>
    <n v="20"/>
    <x v="3"/>
    <n v="2.15"/>
    <n v="43"/>
  </r>
  <r>
    <d v="2008-03-07T00:00:00"/>
    <x v="58"/>
    <n v="54"/>
    <x v="3"/>
    <n v="2.15"/>
    <n v="116.1"/>
  </r>
  <r>
    <d v="2008-03-07T00:00:00"/>
    <x v="52"/>
    <n v="129"/>
    <x v="3"/>
    <n v="2.15"/>
    <n v="277.34999999999997"/>
  </r>
  <r>
    <d v="2008-03-10T00:00:00"/>
    <x v="162"/>
    <n v="11"/>
    <x v="3"/>
    <n v="2.15"/>
    <n v="23.65"/>
  </r>
  <r>
    <d v="2008-03-11T00:00:00"/>
    <x v="22"/>
    <n v="383"/>
    <x v="3"/>
    <n v="2.15"/>
    <n v="823.44999999999993"/>
  </r>
  <r>
    <d v="2008-03-12T00:00:00"/>
    <x v="10"/>
    <n v="46"/>
    <x v="3"/>
    <n v="2.15"/>
    <n v="98.899999999999991"/>
  </r>
  <r>
    <d v="2008-03-13T00:00:00"/>
    <x v="131"/>
    <n v="61"/>
    <x v="3"/>
    <n v="2.15"/>
    <n v="131.15"/>
  </r>
  <r>
    <d v="2008-03-15T00:00:00"/>
    <x v="28"/>
    <n v="166"/>
    <x v="3"/>
    <n v="2.15"/>
    <n v="356.9"/>
  </r>
  <r>
    <d v="2008-03-16T00:00:00"/>
    <x v="69"/>
    <n v="91"/>
    <x v="3"/>
    <n v="2.15"/>
    <n v="195.65"/>
  </r>
  <r>
    <d v="2008-03-17T00:00:00"/>
    <x v="163"/>
    <n v="10"/>
    <x v="3"/>
    <n v="2.15"/>
    <n v="21.5"/>
  </r>
  <r>
    <d v="2008-03-19T00:00:00"/>
    <x v="164"/>
    <n v="19"/>
    <x v="3"/>
    <n v="2.15"/>
    <n v="40.85"/>
  </r>
  <r>
    <d v="2008-03-19T00:00:00"/>
    <x v="165"/>
    <n v="2"/>
    <x v="3"/>
    <n v="2.15"/>
    <n v="4.3"/>
  </r>
  <r>
    <d v="2008-03-20T00:00:00"/>
    <x v="35"/>
    <n v="125"/>
    <x v="3"/>
    <n v="2.15"/>
    <n v="268.75"/>
  </r>
  <r>
    <d v="2008-03-20T00:00:00"/>
    <x v="22"/>
    <n v="248"/>
    <x v="3"/>
    <n v="2.15"/>
    <n v="533.19999999999993"/>
  </r>
  <r>
    <d v="2008-03-20T00:00:00"/>
    <x v="102"/>
    <n v="298"/>
    <x v="3"/>
    <n v="2.15"/>
    <n v="640.69999999999993"/>
  </r>
  <r>
    <d v="2008-03-21T00:00:00"/>
    <x v="22"/>
    <n v="406"/>
    <x v="3"/>
    <n v="2.15"/>
    <n v="872.9"/>
  </r>
  <r>
    <d v="2008-03-22T00:00:00"/>
    <x v="19"/>
    <n v="46"/>
    <x v="3"/>
    <n v="2.15"/>
    <n v="98.899999999999991"/>
  </r>
  <r>
    <d v="2008-03-23T00:00:00"/>
    <x v="69"/>
    <n v="106"/>
    <x v="3"/>
    <n v="2.15"/>
    <n v="227.89999999999998"/>
  </r>
  <r>
    <d v="2008-03-25T00:00:00"/>
    <x v="9"/>
    <n v="121"/>
    <x v="3"/>
    <n v="2.15"/>
    <n v="260.14999999999998"/>
  </r>
  <r>
    <d v="2008-03-29T00:00:00"/>
    <x v="45"/>
    <n v="170"/>
    <x v="3"/>
    <n v="2.15"/>
    <n v="365.5"/>
  </r>
  <r>
    <d v="2008-03-29T00:00:00"/>
    <x v="14"/>
    <n v="431"/>
    <x v="3"/>
    <n v="2.15"/>
    <n v="926.65"/>
  </r>
  <r>
    <d v="2008-03-30T00:00:00"/>
    <x v="50"/>
    <n v="483"/>
    <x v="3"/>
    <n v="2.15"/>
    <n v="1038.45"/>
  </r>
  <r>
    <d v="2008-04-01T00:00:00"/>
    <x v="7"/>
    <n v="354"/>
    <x v="3"/>
    <n v="2.15"/>
    <n v="761.1"/>
  </r>
  <r>
    <d v="2008-04-03T00:00:00"/>
    <x v="69"/>
    <n v="65"/>
    <x v="3"/>
    <n v="2.15"/>
    <n v="139.75"/>
  </r>
  <r>
    <d v="2008-04-06T00:00:00"/>
    <x v="24"/>
    <n v="176"/>
    <x v="3"/>
    <n v="2.15"/>
    <n v="378.4"/>
  </r>
  <r>
    <d v="2008-04-07T00:00:00"/>
    <x v="51"/>
    <n v="2"/>
    <x v="3"/>
    <n v="2.15"/>
    <n v="4.3"/>
  </r>
  <r>
    <d v="2008-04-08T00:00:00"/>
    <x v="66"/>
    <n v="46"/>
    <x v="3"/>
    <n v="2.15"/>
    <n v="98.899999999999991"/>
  </r>
  <r>
    <d v="2008-04-11T00:00:00"/>
    <x v="102"/>
    <n v="477"/>
    <x v="3"/>
    <n v="2.15"/>
    <n v="1025.55"/>
  </r>
  <r>
    <d v="2008-04-12T00:00:00"/>
    <x v="57"/>
    <n v="6"/>
    <x v="3"/>
    <n v="2.15"/>
    <n v="12.899999999999999"/>
  </r>
  <r>
    <d v="2008-04-14T00:00:00"/>
    <x v="48"/>
    <n v="11"/>
    <x v="3"/>
    <n v="2.15"/>
    <n v="23.65"/>
  </r>
  <r>
    <d v="2008-04-14T00:00:00"/>
    <x v="66"/>
    <n v="126"/>
    <x v="3"/>
    <n v="2.15"/>
    <n v="270.89999999999998"/>
  </r>
  <r>
    <d v="2008-04-14T00:00:00"/>
    <x v="18"/>
    <n v="190"/>
    <x v="3"/>
    <n v="2.15"/>
    <n v="408.5"/>
  </r>
  <r>
    <d v="2008-04-15T00:00:00"/>
    <x v="50"/>
    <n v="358"/>
    <x v="3"/>
    <n v="2.15"/>
    <n v="769.69999999999993"/>
  </r>
  <r>
    <d v="2008-04-15T00:00:00"/>
    <x v="39"/>
    <n v="78"/>
    <x v="3"/>
    <n v="2.15"/>
    <n v="167.7"/>
  </r>
  <r>
    <d v="2008-04-15T00:00:00"/>
    <x v="71"/>
    <n v="129"/>
    <x v="3"/>
    <n v="2.15"/>
    <n v="277.34999999999997"/>
  </r>
  <r>
    <d v="2008-04-16T00:00:00"/>
    <x v="14"/>
    <n v="433"/>
    <x v="3"/>
    <n v="2.15"/>
    <n v="930.94999999999993"/>
  </r>
  <r>
    <d v="2008-04-17T00:00:00"/>
    <x v="90"/>
    <n v="18"/>
    <x v="3"/>
    <n v="2.15"/>
    <n v="38.699999999999996"/>
  </r>
  <r>
    <d v="2008-04-18T00:00:00"/>
    <x v="80"/>
    <n v="30"/>
    <x v="3"/>
    <n v="2.15"/>
    <n v="64.5"/>
  </r>
  <r>
    <d v="2008-04-19T00:00:00"/>
    <x v="42"/>
    <n v="18"/>
    <x v="3"/>
    <n v="2.15"/>
    <n v="38.699999999999996"/>
  </r>
  <r>
    <d v="2008-04-20T00:00:00"/>
    <x v="66"/>
    <n v="146"/>
    <x v="3"/>
    <n v="2.15"/>
    <n v="313.89999999999998"/>
  </r>
  <r>
    <d v="2008-04-20T00:00:00"/>
    <x v="162"/>
    <n v="19"/>
    <x v="3"/>
    <n v="2.15"/>
    <n v="40.85"/>
  </r>
  <r>
    <d v="2008-04-21T00:00:00"/>
    <x v="23"/>
    <n v="170"/>
    <x v="3"/>
    <n v="2.15"/>
    <n v="365.5"/>
  </r>
  <r>
    <d v="2008-04-23T00:00:00"/>
    <x v="5"/>
    <n v="428"/>
    <x v="3"/>
    <n v="2.15"/>
    <n v="920.19999999999993"/>
  </r>
  <r>
    <d v="2008-04-25T00:00:00"/>
    <x v="50"/>
    <n v="129"/>
    <x v="3"/>
    <n v="2.15"/>
    <n v="277.34999999999997"/>
  </r>
  <r>
    <d v="2008-04-26T00:00:00"/>
    <x v="17"/>
    <n v="304"/>
    <x v="3"/>
    <n v="2.15"/>
    <n v="653.6"/>
  </r>
  <r>
    <d v="2008-04-30T00:00:00"/>
    <x v="151"/>
    <n v="15"/>
    <x v="3"/>
    <n v="2.15"/>
    <n v="32.25"/>
  </r>
  <r>
    <d v="2008-05-01T00:00:00"/>
    <x v="166"/>
    <n v="14"/>
    <x v="3"/>
    <n v="2.15"/>
    <n v="30.099999999999998"/>
  </r>
  <r>
    <d v="2008-05-03T00:00:00"/>
    <x v="14"/>
    <n v="320"/>
    <x v="3"/>
    <n v="2.15"/>
    <n v="688"/>
  </r>
  <r>
    <d v="2008-05-04T00:00:00"/>
    <x v="55"/>
    <n v="44"/>
    <x v="3"/>
    <n v="2.15"/>
    <n v="94.6"/>
  </r>
  <r>
    <d v="2008-05-05T00:00:00"/>
    <x v="10"/>
    <n v="71"/>
    <x v="3"/>
    <n v="2.15"/>
    <n v="152.65"/>
  </r>
  <r>
    <d v="2008-05-05T00:00:00"/>
    <x v="72"/>
    <n v="8"/>
    <x v="3"/>
    <n v="2.15"/>
    <n v="17.2"/>
  </r>
  <r>
    <d v="2008-05-09T00:00:00"/>
    <x v="9"/>
    <n v="444"/>
    <x v="3"/>
    <n v="2.15"/>
    <n v="954.59999999999991"/>
  </r>
  <r>
    <d v="2008-05-09T00:00:00"/>
    <x v="83"/>
    <n v="1"/>
    <x v="3"/>
    <n v="2.15"/>
    <n v="2.15"/>
  </r>
  <r>
    <d v="2008-05-11T00:00:00"/>
    <x v="66"/>
    <n v="102"/>
    <x v="3"/>
    <n v="2.15"/>
    <n v="219.29999999999998"/>
  </r>
  <r>
    <d v="2008-05-11T00:00:00"/>
    <x v="26"/>
    <n v="181"/>
    <x v="3"/>
    <n v="2.15"/>
    <n v="389.15"/>
  </r>
  <r>
    <d v="2008-05-11T00:00:00"/>
    <x v="52"/>
    <n v="82"/>
    <x v="3"/>
    <n v="2.15"/>
    <n v="176.29999999999998"/>
  </r>
  <r>
    <d v="2008-05-14T00:00:00"/>
    <x v="167"/>
    <n v="19"/>
    <x v="3"/>
    <n v="2.15"/>
    <n v="40.85"/>
  </r>
  <r>
    <d v="2008-05-14T00:00:00"/>
    <x v="17"/>
    <n v="245"/>
    <x v="3"/>
    <n v="2.15"/>
    <n v="526.75"/>
  </r>
  <r>
    <d v="2008-05-16T00:00:00"/>
    <x v="102"/>
    <n v="431"/>
    <x v="3"/>
    <n v="2.15"/>
    <n v="926.65"/>
  </r>
  <r>
    <d v="2008-05-16T00:00:00"/>
    <x v="7"/>
    <n v="252"/>
    <x v="3"/>
    <n v="2.15"/>
    <n v="541.79999999999995"/>
  </r>
  <r>
    <d v="2008-05-17T00:00:00"/>
    <x v="62"/>
    <n v="2"/>
    <x v="3"/>
    <n v="2.15"/>
    <n v="4.3"/>
  </r>
  <r>
    <d v="2008-05-18T00:00:00"/>
    <x v="6"/>
    <n v="52"/>
    <x v="3"/>
    <n v="2.15"/>
    <n v="111.8"/>
  </r>
  <r>
    <d v="2008-05-19T00:00:00"/>
    <x v="23"/>
    <n v="54"/>
    <x v="3"/>
    <n v="2.15"/>
    <n v="116.1"/>
  </r>
  <r>
    <d v="2008-05-19T00:00:00"/>
    <x v="59"/>
    <n v="4"/>
    <x v="3"/>
    <n v="2.15"/>
    <n v="8.6"/>
  </r>
  <r>
    <d v="2008-05-19T00:00:00"/>
    <x v="61"/>
    <n v="88"/>
    <x v="3"/>
    <n v="2.15"/>
    <n v="189.2"/>
  </r>
  <r>
    <d v="2008-05-22T00:00:00"/>
    <x v="18"/>
    <n v="152"/>
    <x v="3"/>
    <n v="2.15"/>
    <n v="326.8"/>
  </r>
  <r>
    <d v="2008-05-23T00:00:00"/>
    <x v="55"/>
    <n v="121"/>
    <x v="3"/>
    <n v="2.15"/>
    <n v="260.14999999999998"/>
  </r>
  <r>
    <d v="2008-05-24T00:00:00"/>
    <x v="18"/>
    <n v="77"/>
    <x v="3"/>
    <n v="2.15"/>
    <n v="165.54999999999998"/>
  </r>
  <r>
    <d v="2008-05-27T00:00:00"/>
    <x v="131"/>
    <n v="21"/>
    <x v="3"/>
    <n v="2.15"/>
    <n v="45.15"/>
  </r>
  <r>
    <d v="2008-05-28T00:00:00"/>
    <x v="61"/>
    <n v="48"/>
    <x v="3"/>
    <n v="2.15"/>
    <n v="103.19999999999999"/>
  </r>
  <r>
    <d v="2008-05-29T00:00:00"/>
    <x v="45"/>
    <n v="420"/>
    <x v="3"/>
    <n v="2.15"/>
    <n v="903"/>
  </r>
  <r>
    <d v="2008-05-30T00:00:00"/>
    <x v="7"/>
    <n v="443"/>
    <x v="3"/>
    <n v="2.15"/>
    <n v="952.44999999999993"/>
  </r>
  <r>
    <d v="2008-06-03T00:00:00"/>
    <x v="55"/>
    <n v="46"/>
    <x v="3"/>
    <n v="2.15"/>
    <n v="98.899999999999991"/>
  </r>
  <r>
    <d v="2008-06-04T00:00:00"/>
    <x v="134"/>
    <n v="3"/>
    <x v="3"/>
    <n v="2.15"/>
    <n v="6.4499999999999993"/>
  </r>
  <r>
    <d v="2008-06-06T00:00:00"/>
    <x v="55"/>
    <n v="98"/>
    <x v="3"/>
    <n v="2.15"/>
    <n v="210.7"/>
  </r>
  <r>
    <d v="2008-06-06T00:00:00"/>
    <x v="168"/>
    <n v="18"/>
    <x v="3"/>
    <n v="2.15"/>
    <n v="38.699999999999996"/>
  </r>
  <r>
    <d v="2008-06-06T00:00:00"/>
    <x v="50"/>
    <n v="237"/>
    <x v="3"/>
    <n v="2.15"/>
    <n v="509.54999999999995"/>
  </r>
  <r>
    <d v="2008-06-06T00:00:00"/>
    <x v="31"/>
    <n v="64"/>
    <x v="3"/>
    <n v="2.15"/>
    <n v="137.6"/>
  </r>
  <r>
    <d v="2008-06-10T00:00:00"/>
    <x v="37"/>
    <n v="32"/>
    <x v="3"/>
    <n v="2.15"/>
    <n v="68.8"/>
  </r>
  <r>
    <d v="2008-06-15T00:00:00"/>
    <x v="10"/>
    <n v="30"/>
    <x v="3"/>
    <n v="2.15"/>
    <n v="64.5"/>
  </r>
  <r>
    <d v="2008-06-15T00:00:00"/>
    <x v="137"/>
    <n v="12"/>
    <x v="3"/>
    <n v="2.15"/>
    <n v="25.799999999999997"/>
  </r>
  <r>
    <d v="2008-06-16T00:00:00"/>
    <x v="71"/>
    <n v="138"/>
    <x v="3"/>
    <n v="2.15"/>
    <n v="296.7"/>
  </r>
  <r>
    <d v="2008-06-20T00:00:00"/>
    <x v="22"/>
    <n v="411"/>
    <x v="3"/>
    <n v="2.15"/>
    <n v="883.65"/>
  </r>
  <r>
    <d v="2008-06-23T00:00:00"/>
    <x v="23"/>
    <n v="152"/>
    <x v="3"/>
    <n v="2.15"/>
    <n v="326.8"/>
  </r>
  <r>
    <d v="2008-06-24T00:00:00"/>
    <x v="169"/>
    <n v="10"/>
    <x v="3"/>
    <n v="2.15"/>
    <n v="21.5"/>
  </r>
  <r>
    <d v="2008-06-25T00:00:00"/>
    <x v="18"/>
    <n v="75"/>
    <x v="3"/>
    <n v="2.15"/>
    <n v="161.25"/>
  </r>
  <r>
    <d v="2008-06-25T00:00:00"/>
    <x v="170"/>
    <n v="4"/>
    <x v="3"/>
    <n v="2.15"/>
    <n v="8.6"/>
  </r>
  <r>
    <d v="2008-06-27T00:00:00"/>
    <x v="171"/>
    <n v="2"/>
    <x v="3"/>
    <n v="2.15"/>
    <n v="4.3"/>
  </r>
  <r>
    <d v="2008-06-28T00:00:00"/>
    <x v="61"/>
    <n v="110"/>
    <x v="3"/>
    <n v="2.15"/>
    <n v="236.5"/>
  </r>
  <r>
    <d v="2008-06-29T00:00:00"/>
    <x v="35"/>
    <n v="161"/>
    <x v="3"/>
    <n v="2.15"/>
    <n v="346.15"/>
  </r>
  <r>
    <d v="2008-06-30T00:00:00"/>
    <x v="30"/>
    <n v="68"/>
    <x v="3"/>
    <n v="2.15"/>
    <n v="146.19999999999999"/>
  </r>
  <r>
    <d v="2008-07-02T00:00:00"/>
    <x v="55"/>
    <n v="30"/>
    <x v="3"/>
    <n v="2.15"/>
    <n v="64.5"/>
  </r>
  <r>
    <d v="2008-07-03T00:00:00"/>
    <x v="64"/>
    <n v="3"/>
    <x v="3"/>
    <n v="2.15"/>
    <n v="6.4499999999999993"/>
  </r>
  <r>
    <d v="2008-07-08T00:00:00"/>
    <x v="50"/>
    <n v="117"/>
    <x v="3"/>
    <n v="2.15"/>
    <n v="251.54999999999998"/>
  </r>
  <r>
    <d v="2008-07-10T00:00:00"/>
    <x v="8"/>
    <n v="105"/>
    <x v="3"/>
    <n v="2.15"/>
    <n v="225.75"/>
  </r>
  <r>
    <d v="2008-07-10T00:00:00"/>
    <x v="46"/>
    <n v="6"/>
    <x v="3"/>
    <n v="2.15"/>
    <n v="12.899999999999999"/>
  </r>
  <r>
    <d v="2008-07-11T00:00:00"/>
    <x v="17"/>
    <n v="378"/>
    <x v="3"/>
    <n v="2.15"/>
    <n v="812.69999999999993"/>
  </r>
  <r>
    <d v="2008-07-14T00:00:00"/>
    <x v="69"/>
    <n v="76"/>
    <x v="3"/>
    <n v="2.15"/>
    <n v="163.4"/>
  </r>
  <r>
    <d v="2008-07-15T00:00:00"/>
    <x v="22"/>
    <n v="386"/>
    <x v="3"/>
    <n v="2.15"/>
    <n v="829.9"/>
  </r>
  <r>
    <d v="2008-07-16T00:00:00"/>
    <x v="50"/>
    <n v="132"/>
    <x v="3"/>
    <n v="2.15"/>
    <n v="283.8"/>
  </r>
  <r>
    <d v="2008-07-16T00:00:00"/>
    <x v="22"/>
    <n v="104"/>
    <x v="3"/>
    <n v="2.15"/>
    <n v="223.6"/>
  </r>
  <r>
    <d v="2008-07-17T00:00:00"/>
    <x v="45"/>
    <n v="380"/>
    <x v="3"/>
    <n v="2.15"/>
    <n v="817"/>
  </r>
  <r>
    <d v="2008-07-18T00:00:00"/>
    <x v="78"/>
    <n v="76"/>
    <x v="3"/>
    <n v="2.15"/>
    <n v="163.4"/>
  </r>
  <r>
    <d v="2008-07-18T00:00:00"/>
    <x v="25"/>
    <n v="194"/>
    <x v="3"/>
    <n v="2.15"/>
    <n v="417.09999999999997"/>
  </r>
  <r>
    <d v="2008-07-24T00:00:00"/>
    <x v="61"/>
    <n v="147"/>
    <x v="3"/>
    <n v="2.15"/>
    <n v="316.05"/>
  </r>
  <r>
    <d v="2008-07-27T00:00:00"/>
    <x v="22"/>
    <n v="319"/>
    <x v="3"/>
    <n v="2.15"/>
    <n v="685.85"/>
  </r>
  <r>
    <d v="2008-07-28T00:00:00"/>
    <x v="39"/>
    <n v="38"/>
    <x v="3"/>
    <n v="2.15"/>
    <n v="81.7"/>
  </r>
  <r>
    <d v="2008-08-02T00:00:00"/>
    <x v="28"/>
    <n v="31"/>
    <x v="3"/>
    <n v="2.15"/>
    <n v="66.649999999999991"/>
  </r>
  <r>
    <d v="2008-08-04T00:00:00"/>
    <x v="6"/>
    <n v="28"/>
    <x v="3"/>
    <n v="2.15"/>
    <n v="60.199999999999996"/>
  </r>
  <r>
    <d v="2008-08-04T00:00:00"/>
    <x v="105"/>
    <n v="15"/>
    <x v="3"/>
    <n v="2.15"/>
    <n v="32.25"/>
  </r>
  <r>
    <d v="2008-08-07T00:00:00"/>
    <x v="62"/>
    <n v="2"/>
    <x v="3"/>
    <n v="2.15"/>
    <n v="4.3"/>
  </r>
  <r>
    <d v="2008-08-07T00:00:00"/>
    <x v="101"/>
    <n v="16"/>
    <x v="3"/>
    <n v="2.15"/>
    <n v="34.4"/>
  </r>
  <r>
    <d v="2008-08-09T00:00:00"/>
    <x v="78"/>
    <n v="83"/>
    <x v="3"/>
    <n v="2.15"/>
    <n v="178.45"/>
  </r>
  <r>
    <d v="2008-08-10T00:00:00"/>
    <x v="172"/>
    <n v="16"/>
    <x v="3"/>
    <n v="2.15"/>
    <n v="34.4"/>
  </r>
  <r>
    <d v="2008-08-11T00:00:00"/>
    <x v="9"/>
    <n v="397"/>
    <x v="3"/>
    <n v="2.15"/>
    <n v="853.55"/>
  </r>
  <r>
    <d v="2008-08-11T00:00:00"/>
    <x v="78"/>
    <n v="184"/>
    <x v="3"/>
    <n v="2.15"/>
    <n v="395.59999999999997"/>
  </r>
  <r>
    <d v="2008-08-13T00:00:00"/>
    <x v="78"/>
    <n v="55"/>
    <x v="3"/>
    <n v="2.15"/>
    <n v="118.25"/>
  </r>
  <r>
    <d v="2008-08-14T00:00:00"/>
    <x v="69"/>
    <n v="107"/>
    <x v="3"/>
    <n v="2.15"/>
    <n v="230.04999999999998"/>
  </r>
  <r>
    <d v="2008-08-16T00:00:00"/>
    <x v="69"/>
    <n v="127"/>
    <x v="3"/>
    <n v="2.15"/>
    <n v="273.05"/>
  </r>
  <r>
    <d v="2008-08-19T00:00:00"/>
    <x v="173"/>
    <n v="122"/>
    <x v="3"/>
    <n v="2.15"/>
    <n v="262.3"/>
  </r>
  <r>
    <d v="2008-08-19T00:00:00"/>
    <x v="18"/>
    <n v="107"/>
    <x v="3"/>
    <n v="2.15"/>
    <n v="230.04999999999998"/>
  </r>
  <r>
    <d v="2008-08-21T00:00:00"/>
    <x v="22"/>
    <n v="113"/>
    <x v="3"/>
    <n v="2.15"/>
    <n v="242.95"/>
  </r>
  <r>
    <d v="2008-08-21T00:00:00"/>
    <x v="7"/>
    <n v="297"/>
    <x v="3"/>
    <n v="2.15"/>
    <n v="638.54999999999995"/>
  </r>
  <r>
    <d v="2008-08-22T00:00:00"/>
    <x v="44"/>
    <n v="14"/>
    <x v="3"/>
    <n v="2.15"/>
    <n v="30.099999999999998"/>
  </r>
  <r>
    <d v="2008-08-24T00:00:00"/>
    <x v="52"/>
    <n v="188"/>
    <x v="3"/>
    <n v="2.15"/>
    <n v="404.2"/>
  </r>
  <r>
    <d v="2008-08-26T00:00:00"/>
    <x v="151"/>
    <n v="11"/>
    <x v="3"/>
    <n v="2.15"/>
    <n v="23.65"/>
  </r>
  <r>
    <d v="2008-08-29T00:00:00"/>
    <x v="28"/>
    <n v="105"/>
    <x v="3"/>
    <n v="2.15"/>
    <n v="225.75"/>
  </r>
  <r>
    <d v="2008-08-30T00:00:00"/>
    <x v="160"/>
    <n v="18"/>
    <x v="3"/>
    <n v="2.15"/>
    <n v="38.699999999999996"/>
  </r>
  <r>
    <d v="2008-08-30T00:00:00"/>
    <x v="7"/>
    <n v="418"/>
    <x v="3"/>
    <n v="2.15"/>
    <n v="898.69999999999993"/>
  </r>
  <r>
    <d v="2008-08-31T00:00:00"/>
    <x v="174"/>
    <n v="4"/>
    <x v="3"/>
    <n v="2.15"/>
    <n v="8.6"/>
  </r>
  <r>
    <d v="2008-08-31T00:00:00"/>
    <x v="124"/>
    <n v="5"/>
    <x v="3"/>
    <n v="2.15"/>
    <n v="10.75"/>
  </r>
  <r>
    <d v="2008-09-01T00:00:00"/>
    <x v="102"/>
    <n v="346"/>
    <x v="3"/>
    <n v="2.15"/>
    <n v="743.9"/>
  </r>
  <r>
    <d v="2008-09-03T00:00:00"/>
    <x v="9"/>
    <n v="417"/>
    <x v="3"/>
    <n v="2.15"/>
    <n v="896.55"/>
  </r>
  <r>
    <d v="2008-09-05T00:00:00"/>
    <x v="123"/>
    <n v="35"/>
    <x v="3"/>
    <n v="2.15"/>
    <n v="75.25"/>
  </r>
  <r>
    <d v="2008-09-05T00:00:00"/>
    <x v="3"/>
    <n v="6"/>
    <x v="3"/>
    <n v="2.15"/>
    <n v="12.899999999999999"/>
  </r>
  <r>
    <d v="2008-09-06T00:00:00"/>
    <x v="50"/>
    <n v="322"/>
    <x v="3"/>
    <n v="2.15"/>
    <n v="692.3"/>
  </r>
  <r>
    <d v="2008-09-06T00:00:00"/>
    <x v="37"/>
    <n v="150"/>
    <x v="3"/>
    <n v="2.15"/>
    <n v="322.5"/>
  </r>
  <r>
    <d v="2008-09-07T00:00:00"/>
    <x v="14"/>
    <n v="492"/>
    <x v="3"/>
    <n v="2.15"/>
    <n v="1057.8"/>
  </r>
  <r>
    <d v="2008-09-11T00:00:00"/>
    <x v="18"/>
    <n v="93"/>
    <x v="3"/>
    <n v="2.15"/>
    <n v="199.95"/>
  </r>
  <r>
    <d v="2008-09-14T00:00:00"/>
    <x v="61"/>
    <n v="64"/>
    <x v="3"/>
    <n v="2.15"/>
    <n v="137.6"/>
  </r>
  <r>
    <d v="2008-09-14T00:00:00"/>
    <x v="89"/>
    <n v="7"/>
    <x v="3"/>
    <n v="2.15"/>
    <n v="15.049999999999999"/>
  </r>
  <r>
    <d v="2008-09-14T00:00:00"/>
    <x v="18"/>
    <n v="90"/>
    <x v="3"/>
    <n v="2.15"/>
    <n v="193.5"/>
  </r>
  <r>
    <d v="2008-09-21T00:00:00"/>
    <x v="50"/>
    <n v="136"/>
    <x v="3"/>
    <n v="2.15"/>
    <n v="292.39999999999998"/>
  </r>
  <r>
    <d v="2008-09-22T00:00:00"/>
    <x v="19"/>
    <n v="104"/>
    <x v="3"/>
    <n v="2.15"/>
    <n v="223.6"/>
  </r>
  <r>
    <d v="2008-09-22T00:00:00"/>
    <x v="150"/>
    <n v="1"/>
    <x v="3"/>
    <n v="2.15"/>
    <n v="2.15"/>
  </r>
  <r>
    <d v="2008-09-23T00:00:00"/>
    <x v="31"/>
    <n v="52"/>
    <x v="3"/>
    <n v="2.15"/>
    <n v="111.8"/>
  </r>
  <r>
    <d v="2008-09-23T00:00:00"/>
    <x v="45"/>
    <n v="203"/>
    <x v="3"/>
    <n v="2.15"/>
    <n v="436.45"/>
  </r>
  <r>
    <d v="2008-09-25T00:00:00"/>
    <x v="30"/>
    <n v="183"/>
    <x v="3"/>
    <n v="2.15"/>
    <n v="393.45"/>
  </r>
  <r>
    <d v="2008-09-26T00:00:00"/>
    <x v="61"/>
    <n v="182"/>
    <x v="3"/>
    <n v="2.15"/>
    <n v="391.3"/>
  </r>
  <r>
    <d v="2008-09-28T00:00:00"/>
    <x v="45"/>
    <n v="383"/>
    <x v="3"/>
    <n v="2.15"/>
    <n v="823.44999999999993"/>
  </r>
  <r>
    <d v="2008-10-01T00:00:00"/>
    <x v="22"/>
    <n v="113"/>
    <x v="3"/>
    <n v="2.15"/>
    <n v="242.95"/>
  </r>
  <r>
    <d v="2008-10-01T00:00:00"/>
    <x v="63"/>
    <n v="154"/>
    <x v="3"/>
    <n v="2.15"/>
    <n v="331.09999999999997"/>
  </r>
  <r>
    <d v="2008-10-01T00:00:00"/>
    <x v="36"/>
    <n v="8"/>
    <x v="3"/>
    <n v="2.15"/>
    <n v="17.2"/>
  </r>
  <r>
    <d v="2008-10-04T00:00:00"/>
    <x v="116"/>
    <n v="5"/>
    <x v="3"/>
    <n v="2.15"/>
    <n v="10.75"/>
  </r>
  <r>
    <d v="2008-10-04T00:00:00"/>
    <x v="42"/>
    <n v="14"/>
    <x v="3"/>
    <n v="2.15"/>
    <n v="30.099999999999998"/>
  </r>
  <r>
    <d v="2008-10-06T00:00:00"/>
    <x v="71"/>
    <n v="27"/>
    <x v="3"/>
    <n v="2.15"/>
    <n v="58.05"/>
  </r>
  <r>
    <d v="2008-10-06T00:00:00"/>
    <x v="8"/>
    <n v="141"/>
    <x v="3"/>
    <n v="2.15"/>
    <n v="303.14999999999998"/>
  </r>
  <r>
    <d v="2008-10-08T00:00:00"/>
    <x v="175"/>
    <n v="14"/>
    <x v="3"/>
    <n v="2.15"/>
    <n v="30.099999999999998"/>
  </r>
  <r>
    <d v="2008-10-08T00:00:00"/>
    <x v="31"/>
    <n v="136"/>
    <x v="3"/>
    <n v="2.15"/>
    <n v="292.39999999999998"/>
  </r>
  <r>
    <d v="2008-10-08T00:00:00"/>
    <x v="5"/>
    <n v="378"/>
    <x v="3"/>
    <n v="2.15"/>
    <n v="812.69999999999993"/>
  </r>
  <r>
    <d v="2008-10-08T00:00:00"/>
    <x v="159"/>
    <n v="12"/>
    <x v="3"/>
    <n v="2.15"/>
    <n v="25.799999999999997"/>
  </r>
  <r>
    <d v="2008-10-11T00:00:00"/>
    <x v="45"/>
    <n v="284"/>
    <x v="3"/>
    <n v="2.15"/>
    <n v="610.6"/>
  </r>
  <r>
    <d v="2008-10-12T00:00:00"/>
    <x v="19"/>
    <n v="54"/>
    <x v="3"/>
    <n v="2.15"/>
    <n v="116.1"/>
  </r>
  <r>
    <d v="2008-10-12T00:00:00"/>
    <x v="31"/>
    <n v="51"/>
    <x v="3"/>
    <n v="2.15"/>
    <n v="109.64999999999999"/>
  </r>
  <r>
    <d v="2008-10-12T00:00:00"/>
    <x v="55"/>
    <n v="159"/>
    <x v="3"/>
    <n v="2.15"/>
    <n v="341.84999999999997"/>
  </r>
  <r>
    <d v="2008-10-17T00:00:00"/>
    <x v="9"/>
    <n v="351"/>
    <x v="3"/>
    <n v="2.15"/>
    <n v="754.65"/>
  </r>
  <r>
    <d v="2008-10-17T00:00:00"/>
    <x v="22"/>
    <n v="390"/>
    <x v="3"/>
    <n v="2.15"/>
    <n v="838.5"/>
  </r>
  <r>
    <d v="2008-10-17T00:00:00"/>
    <x v="33"/>
    <n v="4"/>
    <x v="3"/>
    <n v="2.15"/>
    <n v="8.6"/>
  </r>
  <r>
    <d v="2008-10-18T00:00:00"/>
    <x v="35"/>
    <n v="140"/>
    <x v="3"/>
    <n v="2.15"/>
    <n v="301"/>
  </r>
  <r>
    <d v="2008-10-19T00:00:00"/>
    <x v="50"/>
    <n v="125"/>
    <x v="3"/>
    <n v="2.15"/>
    <n v="268.75"/>
  </r>
  <r>
    <d v="2008-10-19T00:00:00"/>
    <x v="66"/>
    <n v="97"/>
    <x v="3"/>
    <n v="2.15"/>
    <n v="208.54999999999998"/>
  </r>
  <r>
    <d v="2008-10-22T00:00:00"/>
    <x v="66"/>
    <n v="190"/>
    <x v="3"/>
    <n v="2.15"/>
    <n v="408.5"/>
  </r>
  <r>
    <d v="2008-10-24T00:00:00"/>
    <x v="14"/>
    <n v="415"/>
    <x v="3"/>
    <n v="2.15"/>
    <n v="892.25"/>
  </r>
  <r>
    <d v="2008-10-26T00:00:00"/>
    <x v="9"/>
    <n v="269"/>
    <x v="3"/>
    <n v="2.15"/>
    <n v="578.35"/>
  </r>
  <r>
    <d v="2008-10-26T00:00:00"/>
    <x v="140"/>
    <n v="11"/>
    <x v="3"/>
    <n v="2.15"/>
    <n v="23.65"/>
  </r>
  <r>
    <d v="2008-10-26T00:00:00"/>
    <x v="45"/>
    <n v="162"/>
    <x v="3"/>
    <n v="2.15"/>
    <n v="348.3"/>
  </r>
  <r>
    <d v="2008-11-05T00:00:00"/>
    <x v="18"/>
    <n v="75"/>
    <x v="3"/>
    <n v="2.15"/>
    <n v="161.25"/>
  </r>
  <r>
    <d v="2008-11-07T00:00:00"/>
    <x v="22"/>
    <n v="358"/>
    <x v="3"/>
    <n v="2.15"/>
    <n v="769.69999999999993"/>
  </r>
  <r>
    <d v="2008-11-08T00:00:00"/>
    <x v="8"/>
    <n v="198"/>
    <x v="3"/>
    <n v="2.15"/>
    <n v="425.7"/>
  </r>
  <r>
    <d v="2008-11-11T00:00:00"/>
    <x v="22"/>
    <n v="189"/>
    <x v="3"/>
    <n v="2.15"/>
    <n v="406.34999999999997"/>
  </r>
  <r>
    <d v="2008-11-12T00:00:00"/>
    <x v="24"/>
    <n v="226"/>
    <x v="3"/>
    <n v="2.15"/>
    <n v="485.9"/>
  </r>
  <r>
    <d v="2008-11-13T00:00:00"/>
    <x v="55"/>
    <n v="94"/>
    <x v="3"/>
    <n v="2.15"/>
    <n v="202.1"/>
  </r>
  <r>
    <d v="2008-11-18T00:00:00"/>
    <x v="50"/>
    <n v="401"/>
    <x v="3"/>
    <n v="2.15"/>
    <n v="862.15"/>
  </r>
  <r>
    <d v="2008-11-19T00:00:00"/>
    <x v="69"/>
    <n v="52"/>
    <x v="3"/>
    <n v="2.15"/>
    <n v="111.8"/>
  </r>
  <r>
    <d v="2008-11-20T00:00:00"/>
    <x v="12"/>
    <n v="189"/>
    <x v="3"/>
    <n v="2.15"/>
    <n v="406.34999999999997"/>
  </r>
  <r>
    <d v="2008-11-22T00:00:00"/>
    <x v="17"/>
    <n v="201"/>
    <x v="3"/>
    <n v="2.15"/>
    <n v="432.15"/>
  </r>
  <r>
    <d v="2008-11-23T00:00:00"/>
    <x v="22"/>
    <n v="235"/>
    <x v="3"/>
    <n v="2.15"/>
    <n v="505.25"/>
  </r>
  <r>
    <d v="2008-11-24T00:00:00"/>
    <x v="55"/>
    <n v="78"/>
    <x v="3"/>
    <n v="2.15"/>
    <n v="167.7"/>
  </r>
  <r>
    <d v="2008-11-24T00:00:00"/>
    <x v="126"/>
    <n v="13"/>
    <x v="3"/>
    <n v="2.15"/>
    <n v="27.95"/>
  </r>
  <r>
    <d v="2008-11-24T00:00:00"/>
    <x v="20"/>
    <n v="196"/>
    <x v="3"/>
    <n v="2.15"/>
    <n v="421.4"/>
  </r>
  <r>
    <d v="2008-11-28T00:00:00"/>
    <x v="70"/>
    <n v="11"/>
    <x v="3"/>
    <n v="2.15"/>
    <n v="23.65"/>
  </r>
  <r>
    <d v="2008-11-28T00:00:00"/>
    <x v="176"/>
    <n v="17"/>
    <x v="3"/>
    <n v="2.15"/>
    <n v="36.549999999999997"/>
  </r>
  <r>
    <d v="2008-11-29T00:00:00"/>
    <x v="47"/>
    <n v="4"/>
    <x v="3"/>
    <n v="2.15"/>
    <n v="8.6"/>
  </r>
  <r>
    <d v="2008-12-03T00:00:00"/>
    <x v="54"/>
    <n v="17"/>
    <x v="3"/>
    <n v="2.15"/>
    <n v="36.549999999999997"/>
  </r>
  <r>
    <d v="2008-12-03T00:00:00"/>
    <x v="177"/>
    <n v="1"/>
    <x v="3"/>
    <n v="2.15"/>
    <n v="2.15"/>
  </r>
  <r>
    <d v="2008-12-08T00:00:00"/>
    <x v="13"/>
    <n v="6"/>
    <x v="3"/>
    <n v="2.15"/>
    <n v="12.899999999999999"/>
  </r>
  <r>
    <d v="2008-12-08T00:00:00"/>
    <x v="7"/>
    <n v="496"/>
    <x v="3"/>
    <n v="2.15"/>
    <n v="1066.3999999999999"/>
  </r>
  <r>
    <d v="2008-12-12T00:00:00"/>
    <x v="5"/>
    <n v="363"/>
    <x v="3"/>
    <n v="2.15"/>
    <n v="780.44999999999993"/>
  </r>
  <r>
    <d v="2008-12-15T00:00:00"/>
    <x v="5"/>
    <n v="491"/>
    <x v="3"/>
    <n v="2.15"/>
    <n v="1055.6499999999999"/>
  </r>
  <r>
    <d v="2008-12-15T00:00:00"/>
    <x v="17"/>
    <n v="369"/>
    <x v="3"/>
    <n v="2.15"/>
    <n v="793.35"/>
  </r>
  <r>
    <d v="2008-12-17T00:00:00"/>
    <x v="66"/>
    <n v="60"/>
    <x v="3"/>
    <n v="2.15"/>
    <n v="129"/>
  </r>
  <r>
    <d v="2008-12-18T00:00:00"/>
    <x v="20"/>
    <n v="35"/>
    <x v="3"/>
    <n v="2.15"/>
    <n v="75.25"/>
  </r>
  <r>
    <d v="2008-12-21T00:00:00"/>
    <x v="7"/>
    <n v="121"/>
    <x v="3"/>
    <n v="2.15"/>
    <n v="260.14999999999998"/>
  </r>
  <r>
    <d v="2008-12-21T00:00:00"/>
    <x v="50"/>
    <n v="442"/>
    <x v="3"/>
    <n v="2.15"/>
    <n v="950.3"/>
  </r>
  <r>
    <d v="2008-12-22T00:00:00"/>
    <x v="7"/>
    <n v="338"/>
    <x v="3"/>
    <n v="2.15"/>
    <n v="726.69999999999993"/>
  </r>
  <r>
    <d v="2008-12-23T00:00:00"/>
    <x v="31"/>
    <n v="94"/>
    <x v="3"/>
    <n v="2.15"/>
    <n v="202.1"/>
  </r>
  <r>
    <d v="2008-12-26T00:00:00"/>
    <x v="1"/>
    <n v="14"/>
    <x v="3"/>
    <n v="2.15"/>
    <n v="30.099999999999998"/>
  </r>
  <r>
    <d v="2008-12-27T00:00:00"/>
    <x v="94"/>
    <n v="2"/>
    <x v="3"/>
    <n v="2.15"/>
    <n v="4.3"/>
  </r>
  <r>
    <d v="2008-12-29T00:00:00"/>
    <x v="14"/>
    <n v="110"/>
    <x v="3"/>
    <n v="2.15"/>
    <n v="236.5"/>
  </r>
  <r>
    <d v="2008-12-30T00:00:00"/>
    <x v="87"/>
    <n v="18"/>
    <x v="3"/>
    <n v="2.15"/>
    <n v="38.699999999999996"/>
  </r>
  <r>
    <d v="2008-12-30T00:00:00"/>
    <x v="147"/>
    <n v="7"/>
    <x v="3"/>
    <n v="2.15"/>
    <n v="15.049999999999999"/>
  </r>
  <r>
    <d v="2009-01-01T00:00:00"/>
    <x v="178"/>
    <n v="2"/>
    <x v="4"/>
    <n v="2.13"/>
    <n v="4.26"/>
  </r>
  <r>
    <d v="2009-01-02T00:00:00"/>
    <x v="37"/>
    <n v="188"/>
    <x v="4"/>
    <n v="2.13"/>
    <n v="400.44"/>
  </r>
  <r>
    <d v="2009-01-06T00:00:00"/>
    <x v="92"/>
    <n v="11"/>
    <x v="4"/>
    <n v="2.13"/>
    <n v="23.43"/>
  </r>
  <r>
    <d v="2009-01-06T00:00:00"/>
    <x v="14"/>
    <n v="129"/>
    <x v="4"/>
    <n v="2.13"/>
    <n v="274.77"/>
  </r>
  <r>
    <d v="2009-01-06T00:00:00"/>
    <x v="61"/>
    <n v="117"/>
    <x v="4"/>
    <n v="2.13"/>
    <n v="249.20999999999998"/>
  </r>
  <r>
    <d v="2009-01-08T00:00:00"/>
    <x v="82"/>
    <n v="11"/>
    <x v="4"/>
    <n v="2.13"/>
    <n v="23.43"/>
  </r>
  <r>
    <d v="2009-01-10T00:00:00"/>
    <x v="61"/>
    <n v="186"/>
    <x v="4"/>
    <n v="2.13"/>
    <n v="396.18"/>
  </r>
  <r>
    <d v="2009-01-11T00:00:00"/>
    <x v="18"/>
    <n v="40"/>
    <x v="4"/>
    <n v="2.13"/>
    <n v="85.199999999999989"/>
  </r>
  <r>
    <d v="2009-01-16T00:00:00"/>
    <x v="47"/>
    <n v="6"/>
    <x v="4"/>
    <n v="2.13"/>
    <n v="12.78"/>
  </r>
  <r>
    <d v="2009-01-18T00:00:00"/>
    <x v="55"/>
    <n v="153"/>
    <x v="4"/>
    <n v="2.13"/>
    <n v="325.89"/>
  </r>
  <r>
    <d v="2009-01-19T00:00:00"/>
    <x v="45"/>
    <n v="163"/>
    <x v="4"/>
    <n v="2.13"/>
    <n v="347.19"/>
  </r>
  <r>
    <d v="2009-01-21T00:00:00"/>
    <x v="179"/>
    <n v="16"/>
    <x v="4"/>
    <n v="2.13"/>
    <n v="34.08"/>
  </r>
  <r>
    <d v="2009-01-22T00:00:00"/>
    <x v="25"/>
    <n v="161"/>
    <x v="4"/>
    <n v="2.13"/>
    <n v="342.93"/>
  </r>
  <r>
    <d v="2009-01-23T00:00:00"/>
    <x v="180"/>
    <n v="5"/>
    <x v="4"/>
    <n v="2.13"/>
    <n v="10.649999999999999"/>
  </r>
  <r>
    <d v="2009-01-26T00:00:00"/>
    <x v="30"/>
    <n v="200"/>
    <x v="4"/>
    <n v="2.13"/>
    <n v="426"/>
  </r>
  <r>
    <d v="2009-01-30T00:00:00"/>
    <x v="181"/>
    <n v="11"/>
    <x v="4"/>
    <n v="2.13"/>
    <n v="23.43"/>
  </r>
  <r>
    <d v="2009-02-03T00:00:00"/>
    <x v="96"/>
    <n v="14"/>
    <x v="4"/>
    <n v="2.13"/>
    <n v="29.82"/>
  </r>
  <r>
    <d v="2009-02-05T00:00:00"/>
    <x v="7"/>
    <n v="469"/>
    <x v="4"/>
    <n v="2.13"/>
    <n v="998.96999999999991"/>
  </r>
  <r>
    <d v="2009-02-09T00:00:00"/>
    <x v="166"/>
    <n v="11"/>
    <x v="4"/>
    <n v="2.13"/>
    <n v="23.43"/>
  </r>
  <r>
    <d v="2009-02-09T00:00:00"/>
    <x v="14"/>
    <n v="423"/>
    <x v="4"/>
    <n v="2.13"/>
    <n v="900.99"/>
  </r>
  <r>
    <d v="2009-02-09T00:00:00"/>
    <x v="172"/>
    <n v="9"/>
    <x v="4"/>
    <n v="2.13"/>
    <n v="19.169999999999998"/>
  </r>
  <r>
    <d v="2009-02-09T00:00:00"/>
    <x v="68"/>
    <n v="3"/>
    <x v="4"/>
    <n v="2.13"/>
    <n v="6.39"/>
  </r>
  <r>
    <d v="2009-02-10T00:00:00"/>
    <x v="22"/>
    <n v="186"/>
    <x v="4"/>
    <n v="2.13"/>
    <n v="396.18"/>
  </r>
  <r>
    <d v="2009-02-10T00:00:00"/>
    <x v="7"/>
    <n v="390"/>
    <x v="4"/>
    <n v="2.13"/>
    <n v="830.69999999999993"/>
  </r>
  <r>
    <d v="2009-02-11T00:00:00"/>
    <x v="5"/>
    <n v="445"/>
    <x v="4"/>
    <n v="2.13"/>
    <n v="947.84999999999991"/>
  </r>
  <r>
    <d v="2009-02-12T00:00:00"/>
    <x v="50"/>
    <n v="241"/>
    <x v="4"/>
    <n v="2.13"/>
    <n v="513.32999999999993"/>
  </r>
  <r>
    <d v="2009-02-12T00:00:00"/>
    <x v="29"/>
    <n v="3"/>
    <x v="4"/>
    <n v="2.13"/>
    <n v="6.39"/>
  </r>
  <r>
    <d v="2009-02-14T00:00:00"/>
    <x v="23"/>
    <n v="50"/>
    <x v="4"/>
    <n v="2.13"/>
    <n v="106.5"/>
  </r>
  <r>
    <d v="2009-02-15T00:00:00"/>
    <x v="24"/>
    <n v="284"/>
    <x v="4"/>
    <n v="2.13"/>
    <n v="604.91999999999996"/>
  </r>
  <r>
    <d v="2009-02-16T00:00:00"/>
    <x v="9"/>
    <n v="395"/>
    <x v="4"/>
    <n v="2.13"/>
    <n v="841.34999999999991"/>
  </r>
  <r>
    <d v="2009-02-18T00:00:00"/>
    <x v="5"/>
    <n v="290"/>
    <x v="4"/>
    <n v="2.13"/>
    <n v="617.69999999999993"/>
  </r>
  <r>
    <d v="2009-02-19T00:00:00"/>
    <x v="22"/>
    <n v="361"/>
    <x v="4"/>
    <n v="2.13"/>
    <n v="768.93"/>
  </r>
  <r>
    <d v="2009-02-21T00:00:00"/>
    <x v="17"/>
    <n v="355"/>
    <x v="4"/>
    <n v="2.13"/>
    <n v="756.15"/>
  </r>
  <r>
    <d v="2009-02-22T00:00:00"/>
    <x v="182"/>
    <n v="19"/>
    <x v="4"/>
    <n v="2.13"/>
    <n v="40.47"/>
  </r>
  <r>
    <d v="2009-02-24T00:00:00"/>
    <x v="52"/>
    <n v="32"/>
    <x v="4"/>
    <n v="2.13"/>
    <n v="68.16"/>
  </r>
  <r>
    <d v="2009-02-27T00:00:00"/>
    <x v="146"/>
    <n v="13"/>
    <x v="4"/>
    <n v="2.13"/>
    <n v="27.689999999999998"/>
  </r>
  <r>
    <d v="2009-02-27T00:00:00"/>
    <x v="45"/>
    <n v="156"/>
    <x v="4"/>
    <n v="2.13"/>
    <n v="332.28"/>
  </r>
  <r>
    <d v="2009-03-01T00:00:00"/>
    <x v="183"/>
    <n v="20"/>
    <x v="4"/>
    <n v="2.13"/>
    <n v="42.599999999999994"/>
  </r>
  <r>
    <d v="2009-03-02T00:00:00"/>
    <x v="12"/>
    <n v="112"/>
    <x v="4"/>
    <n v="2.13"/>
    <n v="238.56"/>
  </r>
  <r>
    <d v="2009-03-05T00:00:00"/>
    <x v="7"/>
    <n v="110"/>
    <x v="4"/>
    <n v="2.13"/>
    <n v="234.29999999999998"/>
  </r>
  <r>
    <d v="2009-03-06T00:00:00"/>
    <x v="184"/>
    <n v="4"/>
    <x v="4"/>
    <n v="2.13"/>
    <n v="8.52"/>
  </r>
  <r>
    <d v="2009-03-13T00:00:00"/>
    <x v="133"/>
    <n v="18"/>
    <x v="4"/>
    <n v="2.13"/>
    <n v="38.339999999999996"/>
  </r>
  <r>
    <d v="2009-03-17T00:00:00"/>
    <x v="20"/>
    <n v="60"/>
    <x v="4"/>
    <n v="2.13"/>
    <n v="127.8"/>
  </r>
  <r>
    <d v="2009-03-17T00:00:00"/>
    <x v="88"/>
    <n v="14"/>
    <x v="4"/>
    <n v="2.13"/>
    <n v="29.82"/>
  </r>
  <r>
    <d v="2009-03-17T00:00:00"/>
    <x v="28"/>
    <n v="24"/>
    <x v="4"/>
    <n v="2.13"/>
    <n v="51.12"/>
  </r>
  <r>
    <d v="2009-03-19T00:00:00"/>
    <x v="22"/>
    <n v="145"/>
    <x v="4"/>
    <n v="2.13"/>
    <n v="308.84999999999997"/>
  </r>
  <r>
    <d v="2009-03-19T00:00:00"/>
    <x v="50"/>
    <n v="393"/>
    <x v="4"/>
    <n v="2.13"/>
    <n v="837.08999999999992"/>
  </r>
  <r>
    <d v="2009-03-21T00:00:00"/>
    <x v="28"/>
    <n v="73"/>
    <x v="4"/>
    <n v="2.13"/>
    <n v="155.48999999999998"/>
  </r>
  <r>
    <d v="2009-03-21T00:00:00"/>
    <x v="8"/>
    <n v="136"/>
    <x v="4"/>
    <n v="2.13"/>
    <n v="289.68"/>
  </r>
  <r>
    <d v="2009-03-22T00:00:00"/>
    <x v="45"/>
    <n v="422"/>
    <x v="4"/>
    <n v="2.13"/>
    <n v="898.8599999999999"/>
  </r>
  <r>
    <d v="2009-03-23T00:00:00"/>
    <x v="9"/>
    <n v="187"/>
    <x v="4"/>
    <n v="2.13"/>
    <n v="398.31"/>
  </r>
  <r>
    <d v="2009-03-25T00:00:00"/>
    <x v="18"/>
    <n v="58"/>
    <x v="4"/>
    <n v="2.13"/>
    <n v="123.53999999999999"/>
  </r>
  <r>
    <d v="2009-03-26T00:00:00"/>
    <x v="45"/>
    <n v="436"/>
    <x v="4"/>
    <n v="2.13"/>
    <n v="928.68"/>
  </r>
  <r>
    <d v="2009-03-30T00:00:00"/>
    <x v="14"/>
    <n v="406"/>
    <x v="4"/>
    <n v="2.13"/>
    <n v="864.78"/>
  </r>
  <r>
    <d v="2009-04-01T00:00:00"/>
    <x v="14"/>
    <n v="108"/>
    <x v="4"/>
    <n v="2.13"/>
    <n v="230.04"/>
  </r>
  <r>
    <d v="2009-04-02T00:00:00"/>
    <x v="142"/>
    <n v="10"/>
    <x v="4"/>
    <n v="2.13"/>
    <n v="21.299999999999997"/>
  </r>
  <r>
    <d v="2009-04-03T00:00:00"/>
    <x v="37"/>
    <n v="153"/>
    <x v="4"/>
    <n v="2.13"/>
    <n v="325.89"/>
  </r>
  <r>
    <d v="2009-04-05T00:00:00"/>
    <x v="185"/>
    <n v="3"/>
    <x v="4"/>
    <n v="2.13"/>
    <n v="6.39"/>
  </r>
  <r>
    <d v="2009-04-06T00:00:00"/>
    <x v="31"/>
    <n v="109"/>
    <x v="4"/>
    <n v="2.13"/>
    <n v="232.17"/>
  </r>
  <r>
    <d v="2009-04-08T00:00:00"/>
    <x v="86"/>
    <n v="9"/>
    <x v="4"/>
    <n v="2.13"/>
    <n v="19.169999999999998"/>
  </r>
  <r>
    <d v="2009-04-08T00:00:00"/>
    <x v="52"/>
    <n v="112"/>
    <x v="4"/>
    <n v="2.13"/>
    <n v="238.56"/>
  </r>
  <r>
    <d v="2009-04-13T00:00:00"/>
    <x v="19"/>
    <n v="29"/>
    <x v="4"/>
    <n v="2.13"/>
    <n v="61.769999999999996"/>
  </r>
  <r>
    <d v="2009-04-13T00:00:00"/>
    <x v="50"/>
    <n v="310"/>
    <x v="4"/>
    <n v="2.13"/>
    <n v="660.3"/>
  </r>
  <r>
    <d v="2009-04-15T00:00:00"/>
    <x v="55"/>
    <n v="107"/>
    <x v="4"/>
    <n v="2.13"/>
    <n v="227.91"/>
  </r>
  <r>
    <d v="2009-04-18T00:00:00"/>
    <x v="8"/>
    <n v="26"/>
    <x v="4"/>
    <n v="2.13"/>
    <n v="55.379999999999995"/>
  </r>
  <r>
    <d v="2009-04-20T00:00:00"/>
    <x v="31"/>
    <n v="114"/>
    <x v="4"/>
    <n v="2.13"/>
    <n v="242.82"/>
  </r>
  <r>
    <d v="2009-04-21T00:00:00"/>
    <x v="169"/>
    <n v="4"/>
    <x v="4"/>
    <n v="2.13"/>
    <n v="8.52"/>
  </r>
  <r>
    <d v="2009-04-22T00:00:00"/>
    <x v="186"/>
    <n v="15"/>
    <x v="4"/>
    <n v="2.13"/>
    <n v="31.95"/>
  </r>
  <r>
    <d v="2009-04-26T00:00:00"/>
    <x v="66"/>
    <n v="144"/>
    <x v="4"/>
    <n v="2.13"/>
    <n v="306.71999999999997"/>
  </r>
  <r>
    <d v="2009-04-30T00:00:00"/>
    <x v="5"/>
    <n v="110"/>
    <x v="4"/>
    <n v="2.13"/>
    <n v="234.29999999999998"/>
  </r>
  <r>
    <d v="2009-04-30T00:00:00"/>
    <x v="37"/>
    <n v="105"/>
    <x v="4"/>
    <n v="2.13"/>
    <n v="223.64999999999998"/>
  </r>
  <r>
    <d v="2009-05-02T00:00:00"/>
    <x v="52"/>
    <n v="51"/>
    <x v="4"/>
    <n v="2.13"/>
    <n v="108.63"/>
  </r>
  <r>
    <d v="2009-05-04T00:00:00"/>
    <x v="145"/>
    <n v="1"/>
    <x v="4"/>
    <n v="2.13"/>
    <n v="2.13"/>
  </r>
  <r>
    <d v="2009-05-04T00:00:00"/>
    <x v="152"/>
    <n v="8"/>
    <x v="4"/>
    <n v="2.13"/>
    <n v="17.04"/>
  </r>
  <r>
    <d v="2009-05-06T00:00:00"/>
    <x v="9"/>
    <n v="128"/>
    <x v="4"/>
    <n v="2.13"/>
    <n v="272.64"/>
  </r>
  <r>
    <d v="2009-05-09T00:00:00"/>
    <x v="87"/>
    <n v="9"/>
    <x v="4"/>
    <n v="2.13"/>
    <n v="19.169999999999998"/>
  </r>
  <r>
    <d v="2009-05-15T00:00:00"/>
    <x v="9"/>
    <n v="291"/>
    <x v="4"/>
    <n v="2.13"/>
    <n v="619.82999999999993"/>
  </r>
  <r>
    <d v="2009-05-16T00:00:00"/>
    <x v="14"/>
    <n v="261"/>
    <x v="4"/>
    <n v="2.13"/>
    <n v="555.92999999999995"/>
  </r>
  <r>
    <d v="2009-05-18T00:00:00"/>
    <x v="52"/>
    <n v="192"/>
    <x v="4"/>
    <n v="2.13"/>
    <n v="408.96"/>
  </r>
  <r>
    <d v="2009-05-18T00:00:00"/>
    <x v="7"/>
    <n v="319"/>
    <x v="4"/>
    <n v="2.13"/>
    <n v="679.46999999999991"/>
  </r>
  <r>
    <d v="2009-05-20T00:00:00"/>
    <x v="45"/>
    <n v="393"/>
    <x v="4"/>
    <n v="2.13"/>
    <n v="837.08999999999992"/>
  </r>
  <r>
    <d v="2009-05-24T00:00:00"/>
    <x v="187"/>
    <n v="13"/>
    <x v="4"/>
    <n v="2.13"/>
    <n v="27.689999999999998"/>
  </r>
  <r>
    <d v="2009-05-25T00:00:00"/>
    <x v="50"/>
    <n v="380"/>
    <x v="4"/>
    <n v="2.13"/>
    <n v="809.4"/>
  </r>
  <r>
    <d v="2009-05-26T00:00:00"/>
    <x v="37"/>
    <n v="36"/>
    <x v="4"/>
    <n v="2.13"/>
    <n v="76.679999999999993"/>
  </r>
  <r>
    <d v="2009-05-29T00:00:00"/>
    <x v="173"/>
    <n v="179"/>
    <x v="4"/>
    <n v="2.13"/>
    <n v="381.27"/>
  </r>
  <r>
    <d v="2009-05-31T00:00:00"/>
    <x v="28"/>
    <n v="111"/>
    <x v="4"/>
    <n v="2.13"/>
    <n v="236.42999999999998"/>
  </r>
  <r>
    <d v="2009-06-01T00:00:00"/>
    <x v="8"/>
    <n v="36"/>
    <x v="4"/>
    <n v="2.13"/>
    <n v="76.679999999999993"/>
  </r>
  <r>
    <d v="2009-06-01T00:00:00"/>
    <x v="10"/>
    <n v="120"/>
    <x v="4"/>
    <n v="2.13"/>
    <n v="255.6"/>
  </r>
  <r>
    <d v="2009-06-05T00:00:00"/>
    <x v="188"/>
    <n v="11"/>
    <x v="4"/>
    <n v="2.13"/>
    <n v="23.43"/>
  </r>
  <r>
    <d v="2009-06-07T00:00:00"/>
    <x v="126"/>
    <n v="15"/>
    <x v="4"/>
    <n v="2.13"/>
    <n v="31.95"/>
  </r>
  <r>
    <d v="2009-06-07T00:00:00"/>
    <x v="43"/>
    <n v="4"/>
    <x v="4"/>
    <n v="2.13"/>
    <n v="8.52"/>
  </r>
  <r>
    <d v="2009-06-10T00:00:00"/>
    <x v="115"/>
    <n v="11"/>
    <x v="4"/>
    <n v="2.13"/>
    <n v="23.43"/>
  </r>
  <r>
    <d v="2009-06-13T00:00:00"/>
    <x v="189"/>
    <n v="9"/>
    <x v="4"/>
    <n v="2.13"/>
    <n v="19.169999999999998"/>
  </r>
  <r>
    <d v="2009-06-14T00:00:00"/>
    <x v="50"/>
    <n v="498"/>
    <x v="4"/>
    <n v="2.13"/>
    <n v="1060.74"/>
  </r>
  <r>
    <d v="2009-06-16T00:00:00"/>
    <x v="45"/>
    <n v="350"/>
    <x v="4"/>
    <n v="2.13"/>
    <n v="745.5"/>
  </r>
  <r>
    <d v="2009-06-16T00:00:00"/>
    <x v="8"/>
    <n v="191"/>
    <x v="4"/>
    <n v="2.13"/>
    <n v="406.83"/>
  </r>
  <r>
    <d v="2009-06-16T00:00:00"/>
    <x v="9"/>
    <n v="402"/>
    <x v="4"/>
    <n v="2.13"/>
    <n v="856.26"/>
  </r>
  <r>
    <d v="2009-06-20T00:00:00"/>
    <x v="69"/>
    <n v="140"/>
    <x v="4"/>
    <n v="2.13"/>
    <n v="298.2"/>
  </r>
  <r>
    <d v="2009-06-21T00:00:00"/>
    <x v="190"/>
    <n v="3"/>
    <x v="4"/>
    <n v="2.13"/>
    <n v="6.39"/>
  </r>
  <r>
    <d v="2009-06-23T00:00:00"/>
    <x v="52"/>
    <n v="25"/>
    <x v="4"/>
    <n v="2.13"/>
    <n v="53.25"/>
  </r>
  <r>
    <d v="2009-06-28T00:00:00"/>
    <x v="191"/>
    <n v="7"/>
    <x v="4"/>
    <n v="2.13"/>
    <n v="14.91"/>
  </r>
  <r>
    <d v="2009-06-30T00:00:00"/>
    <x v="192"/>
    <n v="17"/>
    <x v="4"/>
    <n v="2.13"/>
    <n v="36.21"/>
  </r>
  <r>
    <d v="2009-06-30T00:00:00"/>
    <x v="9"/>
    <n v="479"/>
    <x v="4"/>
    <n v="2.13"/>
    <n v="1020.27"/>
  </r>
  <r>
    <d v="2009-06-30T00:00:00"/>
    <x v="193"/>
    <n v="6"/>
    <x v="4"/>
    <n v="2.13"/>
    <n v="12.78"/>
  </r>
  <r>
    <d v="2009-06-30T00:00:00"/>
    <x v="16"/>
    <n v="10"/>
    <x v="4"/>
    <n v="2.13"/>
    <n v="21.299999999999997"/>
  </r>
  <r>
    <d v="2009-07-01T00:00:00"/>
    <x v="29"/>
    <n v="2"/>
    <x v="4"/>
    <n v="2.13"/>
    <n v="4.26"/>
  </r>
  <r>
    <d v="2009-07-03T00:00:00"/>
    <x v="194"/>
    <n v="13"/>
    <x v="4"/>
    <n v="2.13"/>
    <n v="27.689999999999998"/>
  </r>
  <r>
    <d v="2009-07-06T00:00:00"/>
    <x v="183"/>
    <n v="12"/>
    <x v="4"/>
    <n v="2.13"/>
    <n v="25.56"/>
  </r>
  <r>
    <d v="2009-07-06T00:00:00"/>
    <x v="5"/>
    <n v="191"/>
    <x v="4"/>
    <n v="2.13"/>
    <n v="406.83"/>
  </r>
  <r>
    <d v="2009-07-06T00:00:00"/>
    <x v="10"/>
    <n v="123"/>
    <x v="4"/>
    <n v="2.13"/>
    <n v="261.99"/>
  </r>
  <r>
    <d v="2009-07-07T00:00:00"/>
    <x v="18"/>
    <n v="66"/>
    <x v="4"/>
    <n v="2.13"/>
    <n v="140.57999999999998"/>
  </r>
  <r>
    <d v="2009-07-08T00:00:00"/>
    <x v="61"/>
    <n v="132"/>
    <x v="4"/>
    <n v="2.13"/>
    <n v="281.15999999999997"/>
  </r>
  <r>
    <d v="2009-07-12T00:00:00"/>
    <x v="195"/>
    <n v="9"/>
    <x v="4"/>
    <n v="2.13"/>
    <n v="19.169999999999998"/>
  </r>
  <r>
    <d v="2009-07-12T00:00:00"/>
    <x v="78"/>
    <n v="111"/>
    <x v="4"/>
    <n v="2.13"/>
    <n v="236.42999999999998"/>
  </r>
  <r>
    <d v="2009-07-13T00:00:00"/>
    <x v="19"/>
    <n v="163"/>
    <x v="4"/>
    <n v="2.13"/>
    <n v="347.19"/>
  </r>
  <r>
    <d v="2009-07-13T00:00:00"/>
    <x v="155"/>
    <n v="4"/>
    <x v="4"/>
    <n v="2.13"/>
    <n v="8.52"/>
  </r>
  <r>
    <d v="2009-07-15T00:00:00"/>
    <x v="145"/>
    <n v="10"/>
    <x v="4"/>
    <n v="2.13"/>
    <n v="21.299999999999997"/>
  </r>
  <r>
    <d v="2009-07-16T00:00:00"/>
    <x v="9"/>
    <n v="457"/>
    <x v="4"/>
    <n v="2.13"/>
    <n v="973.41"/>
  </r>
  <r>
    <d v="2009-07-18T00:00:00"/>
    <x v="50"/>
    <n v="260"/>
    <x v="4"/>
    <n v="2.13"/>
    <n v="553.79999999999995"/>
  </r>
  <r>
    <d v="2009-07-19T00:00:00"/>
    <x v="120"/>
    <n v="181"/>
    <x v="4"/>
    <n v="2.13"/>
    <n v="385.53"/>
  </r>
  <r>
    <d v="2009-07-20T00:00:00"/>
    <x v="50"/>
    <n v="144"/>
    <x v="4"/>
    <n v="2.13"/>
    <n v="306.71999999999997"/>
  </r>
  <r>
    <d v="2009-07-21T00:00:00"/>
    <x v="22"/>
    <n v="246"/>
    <x v="4"/>
    <n v="2.13"/>
    <n v="523.98"/>
  </r>
  <r>
    <d v="2009-07-23T00:00:00"/>
    <x v="196"/>
    <n v="10"/>
    <x v="4"/>
    <n v="2.13"/>
    <n v="21.299999999999997"/>
  </r>
  <r>
    <d v="2009-07-25T00:00:00"/>
    <x v="26"/>
    <n v="148"/>
    <x v="4"/>
    <n v="2.13"/>
    <n v="315.24"/>
  </r>
  <r>
    <d v="2009-07-27T00:00:00"/>
    <x v="35"/>
    <n v="24"/>
    <x v="4"/>
    <n v="2.13"/>
    <n v="51.12"/>
  </r>
  <r>
    <d v="2009-07-30T00:00:00"/>
    <x v="25"/>
    <n v="66"/>
    <x v="4"/>
    <n v="2.13"/>
    <n v="140.57999999999998"/>
  </r>
  <r>
    <d v="2009-08-02T00:00:00"/>
    <x v="45"/>
    <n v="333"/>
    <x v="4"/>
    <n v="2.13"/>
    <n v="709.29"/>
  </r>
  <r>
    <d v="2009-08-02T00:00:00"/>
    <x v="37"/>
    <n v="194"/>
    <x v="4"/>
    <n v="2.13"/>
    <n v="413.21999999999997"/>
  </r>
  <r>
    <d v="2009-08-06T00:00:00"/>
    <x v="18"/>
    <n v="154"/>
    <x v="4"/>
    <n v="2.13"/>
    <n v="328.02"/>
  </r>
  <r>
    <d v="2009-08-06T00:00:00"/>
    <x v="55"/>
    <n v="100"/>
    <x v="4"/>
    <n v="2.13"/>
    <n v="213"/>
  </r>
  <r>
    <d v="2009-08-06T00:00:00"/>
    <x v="1"/>
    <n v="18"/>
    <x v="4"/>
    <n v="2.13"/>
    <n v="38.339999999999996"/>
  </r>
  <r>
    <d v="2009-08-06T00:00:00"/>
    <x v="170"/>
    <n v="20"/>
    <x v="4"/>
    <n v="2.13"/>
    <n v="42.599999999999994"/>
  </r>
  <r>
    <d v="2009-08-08T00:00:00"/>
    <x v="55"/>
    <n v="200"/>
    <x v="4"/>
    <n v="2.13"/>
    <n v="426"/>
  </r>
  <r>
    <d v="2009-08-09T00:00:00"/>
    <x v="18"/>
    <n v="48"/>
    <x v="4"/>
    <n v="2.13"/>
    <n v="102.24"/>
  </r>
  <r>
    <d v="2009-08-09T00:00:00"/>
    <x v="61"/>
    <n v="68"/>
    <x v="4"/>
    <n v="2.13"/>
    <n v="144.84"/>
  </r>
  <r>
    <d v="2009-08-10T00:00:00"/>
    <x v="174"/>
    <n v="9"/>
    <x v="4"/>
    <n v="2.13"/>
    <n v="19.169999999999998"/>
  </r>
  <r>
    <d v="2009-08-14T00:00:00"/>
    <x v="50"/>
    <n v="493"/>
    <x v="4"/>
    <n v="2.13"/>
    <n v="1050.0899999999999"/>
  </r>
  <r>
    <d v="2009-08-14T00:00:00"/>
    <x v="14"/>
    <n v="340"/>
    <x v="4"/>
    <n v="2.13"/>
    <n v="724.19999999999993"/>
  </r>
  <r>
    <d v="2009-08-16T00:00:00"/>
    <x v="174"/>
    <n v="2"/>
    <x v="4"/>
    <n v="2.13"/>
    <n v="4.26"/>
  </r>
  <r>
    <d v="2009-08-19T00:00:00"/>
    <x v="28"/>
    <n v="62"/>
    <x v="4"/>
    <n v="2.13"/>
    <n v="132.06"/>
  </r>
  <r>
    <d v="2009-08-19T00:00:00"/>
    <x v="22"/>
    <n v="164"/>
    <x v="4"/>
    <n v="2.13"/>
    <n v="349.32"/>
  </r>
  <r>
    <d v="2009-08-20T00:00:00"/>
    <x v="28"/>
    <n v="170"/>
    <x v="4"/>
    <n v="2.13"/>
    <n v="362.09999999999997"/>
  </r>
  <r>
    <d v="2009-08-22T00:00:00"/>
    <x v="71"/>
    <n v="164"/>
    <x v="4"/>
    <n v="2.13"/>
    <n v="349.32"/>
  </r>
  <r>
    <d v="2009-08-24T00:00:00"/>
    <x v="6"/>
    <n v="70"/>
    <x v="4"/>
    <n v="2.13"/>
    <n v="149.1"/>
  </r>
  <r>
    <d v="2009-08-31T00:00:00"/>
    <x v="50"/>
    <n v="133"/>
    <x v="4"/>
    <n v="2.13"/>
    <n v="283.28999999999996"/>
  </r>
  <r>
    <d v="2009-09-01T00:00:00"/>
    <x v="197"/>
    <n v="20"/>
    <x v="4"/>
    <n v="2.13"/>
    <n v="42.599999999999994"/>
  </r>
  <r>
    <d v="2009-09-03T00:00:00"/>
    <x v="198"/>
    <n v="15"/>
    <x v="4"/>
    <n v="2.13"/>
    <n v="31.95"/>
  </r>
  <r>
    <d v="2009-09-04T00:00:00"/>
    <x v="199"/>
    <n v="15"/>
    <x v="4"/>
    <n v="2.13"/>
    <n v="31.95"/>
  </r>
  <r>
    <d v="2009-09-05T00:00:00"/>
    <x v="58"/>
    <n v="105"/>
    <x v="4"/>
    <n v="2.13"/>
    <n v="223.64999999999998"/>
  </r>
  <r>
    <d v="2009-09-09T00:00:00"/>
    <x v="31"/>
    <n v="192"/>
    <x v="4"/>
    <n v="2.13"/>
    <n v="408.96"/>
  </r>
  <r>
    <d v="2009-09-09T00:00:00"/>
    <x v="80"/>
    <n v="142"/>
    <x v="4"/>
    <n v="2.13"/>
    <n v="302.45999999999998"/>
  </r>
  <r>
    <d v="2009-09-10T00:00:00"/>
    <x v="106"/>
    <n v="3"/>
    <x v="4"/>
    <n v="2.13"/>
    <n v="6.39"/>
  </r>
  <r>
    <d v="2009-09-10T00:00:00"/>
    <x v="17"/>
    <n v="219"/>
    <x v="4"/>
    <n v="2.13"/>
    <n v="466.46999999999997"/>
  </r>
  <r>
    <d v="2009-09-14T00:00:00"/>
    <x v="30"/>
    <n v="137"/>
    <x v="4"/>
    <n v="2.13"/>
    <n v="291.81"/>
  </r>
  <r>
    <d v="2009-09-15T00:00:00"/>
    <x v="20"/>
    <n v="108"/>
    <x v="4"/>
    <n v="2.13"/>
    <n v="230.04"/>
  </r>
  <r>
    <d v="2009-09-16T00:00:00"/>
    <x v="102"/>
    <n v="395"/>
    <x v="4"/>
    <n v="2.13"/>
    <n v="841.34999999999991"/>
  </r>
  <r>
    <d v="2009-09-17T00:00:00"/>
    <x v="200"/>
    <n v="3"/>
    <x v="4"/>
    <n v="2.13"/>
    <n v="6.39"/>
  </r>
  <r>
    <d v="2009-09-19T00:00:00"/>
    <x v="6"/>
    <n v="73"/>
    <x v="4"/>
    <n v="2.13"/>
    <n v="155.48999999999998"/>
  </r>
  <r>
    <d v="2009-09-19T00:00:00"/>
    <x v="45"/>
    <n v="209"/>
    <x v="4"/>
    <n v="2.13"/>
    <n v="445.16999999999996"/>
  </r>
  <r>
    <d v="2009-09-21T00:00:00"/>
    <x v="37"/>
    <n v="41"/>
    <x v="4"/>
    <n v="2.13"/>
    <n v="87.33"/>
  </r>
  <r>
    <d v="2009-09-27T00:00:00"/>
    <x v="17"/>
    <n v="488"/>
    <x v="4"/>
    <n v="2.13"/>
    <n v="1039.44"/>
  </r>
  <r>
    <d v="2009-09-28T00:00:00"/>
    <x v="97"/>
    <n v="5"/>
    <x v="4"/>
    <n v="2.13"/>
    <n v="10.649999999999999"/>
  </r>
  <r>
    <d v="2009-09-28T00:00:00"/>
    <x v="69"/>
    <n v="97"/>
    <x v="4"/>
    <n v="2.13"/>
    <n v="206.60999999999999"/>
  </r>
  <r>
    <d v="2009-09-29T00:00:00"/>
    <x v="8"/>
    <n v="58"/>
    <x v="4"/>
    <n v="2.13"/>
    <n v="123.53999999999999"/>
  </r>
  <r>
    <d v="2009-09-29T00:00:00"/>
    <x v="55"/>
    <n v="179"/>
    <x v="4"/>
    <n v="2.13"/>
    <n v="381.27"/>
  </r>
  <r>
    <d v="2009-10-01T00:00:00"/>
    <x v="38"/>
    <n v="18"/>
    <x v="4"/>
    <n v="2.13"/>
    <n v="38.339999999999996"/>
  </r>
  <r>
    <d v="2009-10-02T00:00:00"/>
    <x v="51"/>
    <n v="4"/>
    <x v="4"/>
    <n v="2.13"/>
    <n v="8.52"/>
  </r>
  <r>
    <d v="2009-10-02T00:00:00"/>
    <x v="33"/>
    <n v="1"/>
    <x v="4"/>
    <n v="2.13"/>
    <n v="2.13"/>
  </r>
  <r>
    <d v="2009-10-03T00:00:00"/>
    <x v="31"/>
    <n v="86"/>
    <x v="4"/>
    <n v="2.13"/>
    <n v="183.17999999999998"/>
  </r>
  <r>
    <d v="2009-10-04T00:00:00"/>
    <x v="14"/>
    <n v="290"/>
    <x v="4"/>
    <n v="2.13"/>
    <n v="617.69999999999993"/>
  </r>
  <r>
    <d v="2009-10-06T00:00:00"/>
    <x v="184"/>
    <n v="14"/>
    <x v="4"/>
    <n v="2.13"/>
    <n v="29.82"/>
  </r>
  <r>
    <d v="2009-10-08T00:00:00"/>
    <x v="39"/>
    <n v="120"/>
    <x v="4"/>
    <n v="2.13"/>
    <n v="255.6"/>
  </r>
  <r>
    <d v="2009-10-08T00:00:00"/>
    <x v="123"/>
    <n v="28"/>
    <x v="4"/>
    <n v="2.13"/>
    <n v="59.64"/>
  </r>
  <r>
    <d v="2009-10-09T00:00:00"/>
    <x v="9"/>
    <n v="213"/>
    <x v="4"/>
    <n v="2.13"/>
    <n v="453.69"/>
  </r>
  <r>
    <d v="2009-10-15T00:00:00"/>
    <x v="108"/>
    <n v="10"/>
    <x v="4"/>
    <n v="2.13"/>
    <n v="21.299999999999997"/>
  </r>
  <r>
    <d v="2009-10-16T00:00:00"/>
    <x v="69"/>
    <n v="53"/>
    <x v="4"/>
    <n v="2.13"/>
    <n v="112.89"/>
  </r>
  <r>
    <d v="2009-10-17T00:00:00"/>
    <x v="30"/>
    <n v="178"/>
    <x v="4"/>
    <n v="2.13"/>
    <n v="379.14"/>
  </r>
  <r>
    <d v="2009-10-17T00:00:00"/>
    <x v="74"/>
    <n v="6"/>
    <x v="4"/>
    <n v="2.13"/>
    <n v="12.78"/>
  </r>
  <r>
    <d v="2009-10-21T00:00:00"/>
    <x v="9"/>
    <n v="118"/>
    <x v="4"/>
    <n v="2.13"/>
    <n v="251.33999999999997"/>
  </r>
  <r>
    <d v="2009-10-21T00:00:00"/>
    <x v="70"/>
    <n v="5"/>
    <x v="4"/>
    <n v="2.13"/>
    <n v="10.649999999999999"/>
  </r>
  <r>
    <d v="2009-10-22T00:00:00"/>
    <x v="18"/>
    <n v="89"/>
    <x v="4"/>
    <n v="2.13"/>
    <n v="189.57"/>
  </r>
  <r>
    <d v="2009-10-27T00:00:00"/>
    <x v="35"/>
    <n v="22"/>
    <x v="4"/>
    <n v="2.13"/>
    <n v="46.86"/>
  </r>
  <r>
    <d v="2009-10-28T00:00:00"/>
    <x v="18"/>
    <n v="199"/>
    <x v="4"/>
    <n v="2.13"/>
    <n v="423.87"/>
  </r>
  <r>
    <d v="2009-11-03T00:00:00"/>
    <x v="109"/>
    <n v="8"/>
    <x v="4"/>
    <n v="2.13"/>
    <n v="17.04"/>
  </r>
  <r>
    <d v="2009-11-03T00:00:00"/>
    <x v="18"/>
    <n v="198"/>
    <x v="4"/>
    <n v="2.13"/>
    <n v="421.73999999999995"/>
  </r>
  <r>
    <d v="2009-11-04T00:00:00"/>
    <x v="95"/>
    <n v="6"/>
    <x v="4"/>
    <n v="2.13"/>
    <n v="12.78"/>
  </r>
  <r>
    <d v="2009-11-04T00:00:00"/>
    <x v="23"/>
    <n v="68"/>
    <x v="4"/>
    <n v="2.13"/>
    <n v="144.84"/>
  </r>
  <r>
    <d v="2009-11-04T00:00:00"/>
    <x v="102"/>
    <n v="200"/>
    <x v="4"/>
    <n v="2.13"/>
    <n v="426"/>
  </r>
  <r>
    <d v="2009-11-05T00:00:00"/>
    <x v="5"/>
    <n v="426"/>
    <x v="4"/>
    <n v="2.13"/>
    <n v="907.38"/>
  </r>
  <r>
    <d v="2009-11-05T00:00:00"/>
    <x v="78"/>
    <n v="142"/>
    <x v="4"/>
    <n v="2.13"/>
    <n v="302.45999999999998"/>
  </r>
  <r>
    <d v="2009-11-05T00:00:00"/>
    <x v="7"/>
    <n v="298"/>
    <x v="4"/>
    <n v="2.13"/>
    <n v="634.74"/>
  </r>
  <r>
    <d v="2009-11-07T00:00:00"/>
    <x v="17"/>
    <n v="224"/>
    <x v="4"/>
    <n v="2.13"/>
    <n v="477.12"/>
  </r>
  <r>
    <d v="2009-11-09T00:00:00"/>
    <x v="5"/>
    <n v="133"/>
    <x v="4"/>
    <n v="2.13"/>
    <n v="283.28999999999996"/>
  </r>
  <r>
    <d v="2009-11-11T00:00:00"/>
    <x v="45"/>
    <n v="326"/>
    <x v="4"/>
    <n v="2.13"/>
    <n v="694.38"/>
  </r>
  <r>
    <d v="2009-11-11T00:00:00"/>
    <x v="120"/>
    <n v="102"/>
    <x v="4"/>
    <n v="2.13"/>
    <n v="217.26"/>
  </r>
  <r>
    <d v="2009-11-12T00:00:00"/>
    <x v="7"/>
    <n v="332"/>
    <x v="4"/>
    <n v="2.13"/>
    <n v="707.16"/>
  </r>
  <r>
    <d v="2009-11-13T00:00:00"/>
    <x v="19"/>
    <n v="95"/>
    <x v="4"/>
    <n v="2.13"/>
    <n v="202.35"/>
  </r>
  <r>
    <d v="2009-11-17T00:00:00"/>
    <x v="136"/>
    <n v="7"/>
    <x v="4"/>
    <n v="2.13"/>
    <n v="14.91"/>
  </r>
  <r>
    <d v="2009-11-17T00:00:00"/>
    <x v="14"/>
    <n v="276"/>
    <x v="4"/>
    <n v="2.13"/>
    <n v="587.88"/>
  </r>
  <r>
    <d v="2009-11-17T00:00:00"/>
    <x v="139"/>
    <n v="6"/>
    <x v="4"/>
    <n v="2.13"/>
    <n v="12.78"/>
  </r>
  <r>
    <d v="2009-11-19T00:00:00"/>
    <x v="45"/>
    <n v="232"/>
    <x v="4"/>
    <n v="2.13"/>
    <n v="494.15999999999997"/>
  </r>
  <r>
    <d v="2009-11-19T00:00:00"/>
    <x v="66"/>
    <n v="162"/>
    <x v="4"/>
    <n v="2.13"/>
    <n v="345.06"/>
  </r>
  <r>
    <d v="2009-11-22T00:00:00"/>
    <x v="10"/>
    <n v="66"/>
    <x v="4"/>
    <n v="2.13"/>
    <n v="140.57999999999998"/>
  </r>
  <r>
    <d v="2009-11-22T00:00:00"/>
    <x v="157"/>
    <n v="2"/>
    <x v="4"/>
    <n v="2.13"/>
    <n v="4.26"/>
  </r>
  <r>
    <d v="2009-11-22T00:00:00"/>
    <x v="12"/>
    <n v="152"/>
    <x v="4"/>
    <n v="2.13"/>
    <n v="323.76"/>
  </r>
  <r>
    <d v="2009-11-22T00:00:00"/>
    <x v="201"/>
    <n v="2"/>
    <x v="4"/>
    <n v="2.13"/>
    <n v="4.26"/>
  </r>
  <r>
    <d v="2009-11-25T00:00:00"/>
    <x v="20"/>
    <n v="115"/>
    <x v="4"/>
    <n v="2.13"/>
    <n v="244.95"/>
  </r>
  <r>
    <d v="2009-11-25T00:00:00"/>
    <x v="37"/>
    <n v="29"/>
    <x v="4"/>
    <n v="2.13"/>
    <n v="61.769999999999996"/>
  </r>
  <r>
    <d v="2009-11-25T00:00:00"/>
    <x v="35"/>
    <n v="91"/>
    <x v="4"/>
    <n v="2.13"/>
    <n v="193.82999999999998"/>
  </r>
  <r>
    <d v="2009-11-27T00:00:00"/>
    <x v="19"/>
    <n v="125"/>
    <x v="4"/>
    <n v="2.13"/>
    <n v="266.25"/>
  </r>
  <r>
    <d v="2009-11-29T00:00:00"/>
    <x v="61"/>
    <n v="40"/>
    <x v="4"/>
    <n v="2.13"/>
    <n v="85.199999999999989"/>
  </r>
  <r>
    <d v="2009-11-29T00:00:00"/>
    <x v="9"/>
    <n v="279"/>
    <x v="4"/>
    <n v="2.13"/>
    <n v="594.27"/>
  </r>
  <r>
    <d v="2009-11-30T00:00:00"/>
    <x v="11"/>
    <n v="8"/>
    <x v="4"/>
    <n v="2.13"/>
    <n v="17.04"/>
  </r>
  <r>
    <d v="2009-12-04T00:00:00"/>
    <x v="71"/>
    <n v="194"/>
    <x v="4"/>
    <n v="2.13"/>
    <n v="413.21999999999997"/>
  </r>
  <r>
    <d v="2009-12-05T00:00:00"/>
    <x v="6"/>
    <n v="168"/>
    <x v="4"/>
    <n v="2.13"/>
    <n v="357.84"/>
  </r>
  <r>
    <d v="2009-12-06T00:00:00"/>
    <x v="14"/>
    <n v="211"/>
    <x v="4"/>
    <n v="2.13"/>
    <n v="449.42999999999995"/>
  </r>
  <r>
    <d v="2009-12-06T00:00:00"/>
    <x v="155"/>
    <n v="19"/>
    <x v="4"/>
    <n v="2.13"/>
    <n v="40.47"/>
  </r>
  <r>
    <d v="2009-12-08T00:00:00"/>
    <x v="153"/>
    <n v="16"/>
    <x v="4"/>
    <n v="2.13"/>
    <n v="34.08"/>
  </r>
  <r>
    <d v="2009-12-11T00:00:00"/>
    <x v="27"/>
    <n v="18"/>
    <x v="4"/>
    <n v="2.13"/>
    <n v="38.339999999999996"/>
  </r>
  <r>
    <d v="2009-12-11T00:00:00"/>
    <x v="7"/>
    <n v="399"/>
    <x v="4"/>
    <n v="2.13"/>
    <n v="849.87"/>
  </r>
  <r>
    <d v="2009-12-13T00:00:00"/>
    <x v="202"/>
    <n v="11"/>
    <x v="4"/>
    <n v="2.13"/>
    <n v="23.43"/>
  </r>
  <r>
    <d v="2009-12-17T00:00:00"/>
    <x v="23"/>
    <n v="131"/>
    <x v="4"/>
    <n v="2.13"/>
    <n v="279.02999999999997"/>
  </r>
  <r>
    <d v="2009-12-18T00:00:00"/>
    <x v="39"/>
    <n v="67"/>
    <x v="4"/>
    <n v="2.13"/>
    <n v="142.70999999999998"/>
  </r>
  <r>
    <d v="2009-12-19T00:00:00"/>
    <x v="10"/>
    <n v="151"/>
    <x v="4"/>
    <n v="2.13"/>
    <n v="321.63"/>
  </r>
  <r>
    <d v="2009-12-24T00:00:00"/>
    <x v="23"/>
    <n v="105"/>
    <x v="4"/>
    <n v="2.13"/>
    <n v="223.64999999999998"/>
  </r>
  <r>
    <d v="2009-12-25T00:00:00"/>
    <x v="71"/>
    <n v="132"/>
    <x v="4"/>
    <n v="2.13"/>
    <n v="281.15999999999997"/>
  </r>
  <r>
    <d v="2009-12-25T00:00:00"/>
    <x v="17"/>
    <n v="142"/>
    <x v="4"/>
    <n v="2.13"/>
    <n v="302.45999999999998"/>
  </r>
  <r>
    <d v="2009-12-25T00:00:00"/>
    <x v="203"/>
    <n v="17"/>
    <x v="4"/>
    <n v="2.13"/>
    <n v="36.21"/>
  </r>
  <r>
    <d v="2009-12-26T00:00:00"/>
    <x v="7"/>
    <n v="444"/>
    <x v="4"/>
    <n v="2.13"/>
    <n v="945.71999999999991"/>
  </r>
  <r>
    <d v="2009-12-26T00:00:00"/>
    <x v="50"/>
    <n v="294"/>
    <x v="4"/>
    <n v="2.13"/>
    <n v="626.21999999999991"/>
  </r>
  <r>
    <d v="2009-12-27T00:00:00"/>
    <x v="7"/>
    <n v="274"/>
    <x v="4"/>
    <n v="2.13"/>
    <n v="583.62"/>
  </r>
  <r>
    <d v="2009-12-29T00:00:00"/>
    <x v="35"/>
    <n v="168"/>
    <x v="4"/>
    <n v="2.13"/>
    <n v="357.84"/>
  </r>
  <r>
    <d v="2009-12-30T00:00:00"/>
    <x v="8"/>
    <n v="115"/>
    <x v="4"/>
    <n v="2.13"/>
    <n v="244.95"/>
  </r>
  <r>
    <d v="2009-12-30T00:00:00"/>
    <x v="30"/>
    <n v="126"/>
    <x v="4"/>
    <n v="2.13"/>
    <n v="268.38"/>
  </r>
  <r>
    <d v="2010-01-02T00:00:00"/>
    <x v="28"/>
    <n v="73"/>
    <x v="5"/>
    <n v="2.1"/>
    <n v="153.30000000000001"/>
  </r>
  <r>
    <d v="2010-01-02T00:00:00"/>
    <x v="22"/>
    <n v="413"/>
    <x v="5"/>
    <n v="2.1"/>
    <n v="867.30000000000007"/>
  </r>
  <r>
    <d v="2010-01-03T00:00:00"/>
    <x v="7"/>
    <n v="393"/>
    <x v="5"/>
    <n v="2.1"/>
    <n v="825.30000000000007"/>
  </r>
  <r>
    <d v="2010-01-06T00:00:00"/>
    <x v="143"/>
    <n v="13"/>
    <x v="5"/>
    <n v="2.1"/>
    <n v="27.3"/>
  </r>
  <r>
    <d v="2010-01-07T00:00:00"/>
    <x v="22"/>
    <n v="211"/>
    <x v="5"/>
    <n v="2.1"/>
    <n v="443.1"/>
  </r>
  <r>
    <d v="2010-01-11T00:00:00"/>
    <x v="61"/>
    <n v="116"/>
    <x v="5"/>
    <n v="2.1"/>
    <n v="243.60000000000002"/>
  </r>
  <r>
    <d v="2010-01-11T00:00:00"/>
    <x v="0"/>
    <n v="9"/>
    <x v="5"/>
    <n v="2.1"/>
    <n v="18.900000000000002"/>
  </r>
  <r>
    <d v="2010-01-15T00:00:00"/>
    <x v="45"/>
    <n v="117"/>
    <x v="5"/>
    <n v="2.1"/>
    <n v="245.70000000000002"/>
  </r>
  <r>
    <d v="2010-01-16T00:00:00"/>
    <x v="50"/>
    <n v="221"/>
    <x v="5"/>
    <n v="2.1"/>
    <n v="464.1"/>
  </r>
  <r>
    <d v="2010-01-20T00:00:00"/>
    <x v="152"/>
    <n v="9"/>
    <x v="5"/>
    <n v="2.1"/>
    <n v="18.900000000000002"/>
  </r>
  <r>
    <d v="2010-01-21T00:00:00"/>
    <x v="17"/>
    <n v="214"/>
    <x v="5"/>
    <n v="2.1"/>
    <n v="449.40000000000003"/>
  </r>
  <r>
    <d v="2010-01-22T00:00:00"/>
    <x v="37"/>
    <n v="138"/>
    <x v="5"/>
    <n v="2.1"/>
    <n v="289.8"/>
  </r>
  <r>
    <d v="2010-01-23T00:00:00"/>
    <x v="81"/>
    <n v="11"/>
    <x v="5"/>
    <n v="2.1"/>
    <n v="23.1"/>
  </r>
  <r>
    <d v="2010-01-23T00:00:00"/>
    <x v="52"/>
    <n v="128"/>
    <x v="5"/>
    <n v="2.1"/>
    <n v="268.8"/>
  </r>
  <r>
    <d v="2010-01-24T00:00:00"/>
    <x v="17"/>
    <n v="376"/>
    <x v="5"/>
    <n v="2.1"/>
    <n v="789.6"/>
  </r>
  <r>
    <d v="2010-01-25T00:00:00"/>
    <x v="17"/>
    <n v="121"/>
    <x v="5"/>
    <n v="2.1"/>
    <n v="254.10000000000002"/>
  </r>
  <r>
    <d v="2010-01-25T00:00:00"/>
    <x v="14"/>
    <n v="200"/>
    <x v="5"/>
    <n v="2.1"/>
    <n v="420"/>
  </r>
  <r>
    <d v="2010-01-26T00:00:00"/>
    <x v="17"/>
    <n v="500"/>
    <x v="5"/>
    <n v="2.1"/>
    <n v="1050"/>
  </r>
  <r>
    <d v="2010-01-28T00:00:00"/>
    <x v="71"/>
    <n v="108"/>
    <x v="5"/>
    <n v="2.1"/>
    <n v="226.8"/>
  </r>
  <r>
    <d v="2010-01-29T00:00:00"/>
    <x v="25"/>
    <n v="59"/>
    <x v="5"/>
    <n v="2.1"/>
    <n v="123.9"/>
  </r>
  <r>
    <d v="2010-01-30T00:00:00"/>
    <x v="10"/>
    <n v="191"/>
    <x v="5"/>
    <n v="2.1"/>
    <n v="401.1"/>
  </r>
  <r>
    <d v="2010-01-31T00:00:00"/>
    <x v="19"/>
    <n v="189"/>
    <x v="5"/>
    <n v="2.1"/>
    <n v="396.90000000000003"/>
  </r>
  <r>
    <d v="2010-02-02T00:00:00"/>
    <x v="45"/>
    <n v="247"/>
    <x v="5"/>
    <n v="2.1"/>
    <n v="518.70000000000005"/>
  </r>
  <r>
    <d v="2010-02-02T00:00:00"/>
    <x v="35"/>
    <n v="195"/>
    <x v="5"/>
    <n v="2.1"/>
    <n v="409.5"/>
  </r>
  <r>
    <d v="2010-02-03T00:00:00"/>
    <x v="204"/>
    <n v="6"/>
    <x v="5"/>
    <n v="2.1"/>
    <n v="12.600000000000001"/>
  </r>
  <r>
    <d v="2010-02-04T00:00:00"/>
    <x v="205"/>
    <n v="1"/>
    <x v="5"/>
    <n v="2.1"/>
    <n v="2.1"/>
  </r>
  <r>
    <d v="2010-02-05T00:00:00"/>
    <x v="50"/>
    <n v="347"/>
    <x v="5"/>
    <n v="2.1"/>
    <n v="728.7"/>
  </r>
  <r>
    <d v="2010-02-08T00:00:00"/>
    <x v="14"/>
    <n v="317"/>
    <x v="5"/>
    <n v="2.1"/>
    <n v="665.7"/>
  </r>
  <r>
    <d v="2010-02-09T00:00:00"/>
    <x v="45"/>
    <n v="271"/>
    <x v="5"/>
    <n v="2.1"/>
    <n v="569.1"/>
  </r>
  <r>
    <d v="2010-02-09T00:00:00"/>
    <x v="85"/>
    <n v="4"/>
    <x v="5"/>
    <n v="2.1"/>
    <n v="8.4"/>
  </r>
  <r>
    <d v="2010-02-11T00:00:00"/>
    <x v="28"/>
    <n v="121"/>
    <x v="5"/>
    <n v="2.1"/>
    <n v="254.10000000000002"/>
  </r>
  <r>
    <d v="2010-02-12T00:00:00"/>
    <x v="6"/>
    <n v="81"/>
    <x v="5"/>
    <n v="2.1"/>
    <n v="170.1"/>
  </r>
  <r>
    <d v="2010-02-12T00:00:00"/>
    <x v="84"/>
    <n v="1"/>
    <x v="5"/>
    <n v="2.1"/>
    <n v="2.1"/>
  </r>
  <r>
    <d v="2010-02-14T00:00:00"/>
    <x v="30"/>
    <n v="142"/>
    <x v="5"/>
    <n v="2.1"/>
    <n v="298.2"/>
  </r>
  <r>
    <d v="2010-02-15T00:00:00"/>
    <x v="22"/>
    <n v="265"/>
    <x v="5"/>
    <n v="2.1"/>
    <n v="556.5"/>
  </r>
  <r>
    <d v="2010-02-16T00:00:00"/>
    <x v="6"/>
    <n v="194"/>
    <x v="5"/>
    <n v="2.1"/>
    <n v="407.40000000000003"/>
  </r>
  <r>
    <d v="2010-02-16T00:00:00"/>
    <x v="161"/>
    <n v="15"/>
    <x v="5"/>
    <n v="2.1"/>
    <n v="31.5"/>
  </r>
  <r>
    <d v="2010-02-18T00:00:00"/>
    <x v="10"/>
    <n v="23"/>
    <x v="5"/>
    <n v="2.1"/>
    <n v="48.300000000000004"/>
  </r>
  <r>
    <d v="2010-02-18T00:00:00"/>
    <x v="22"/>
    <n v="279"/>
    <x v="5"/>
    <n v="2.1"/>
    <n v="585.9"/>
  </r>
  <r>
    <d v="2010-02-20T00:00:00"/>
    <x v="206"/>
    <n v="1"/>
    <x v="5"/>
    <n v="2.1"/>
    <n v="2.1"/>
  </r>
  <r>
    <d v="2010-02-25T00:00:00"/>
    <x v="22"/>
    <n v="487"/>
    <x v="5"/>
    <n v="2.1"/>
    <n v="1022.7"/>
  </r>
  <r>
    <d v="2010-02-25T00:00:00"/>
    <x v="7"/>
    <n v="395"/>
    <x v="5"/>
    <n v="2.1"/>
    <n v="829.5"/>
  </r>
  <r>
    <d v="2010-02-27T00:00:00"/>
    <x v="71"/>
    <n v="91"/>
    <x v="5"/>
    <n v="2.1"/>
    <n v="191.1"/>
  </r>
  <r>
    <d v="2010-02-27T00:00:00"/>
    <x v="25"/>
    <n v="39"/>
    <x v="5"/>
    <n v="2.1"/>
    <n v="81.900000000000006"/>
  </r>
  <r>
    <d v="2010-02-27T00:00:00"/>
    <x v="22"/>
    <n v="312"/>
    <x v="5"/>
    <n v="2.1"/>
    <n v="655.20000000000005"/>
  </r>
  <r>
    <d v="2010-02-28T00:00:00"/>
    <x v="207"/>
    <n v="20"/>
    <x v="5"/>
    <n v="2.1"/>
    <n v="42"/>
  </r>
  <r>
    <d v="2010-03-03T00:00:00"/>
    <x v="28"/>
    <n v="35"/>
    <x v="5"/>
    <n v="2.1"/>
    <n v="73.5"/>
  </r>
  <r>
    <d v="2010-03-05T00:00:00"/>
    <x v="203"/>
    <n v="20"/>
    <x v="5"/>
    <n v="2.1"/>
    <n v="42"/>
  </r>
  <r>
    <d v="2010-03-08T00:00:00"/>
    <x v="30"/>
    <n v="125"/>
    <x v="5"/>
    <n v="2.1"/>
    <n v="262.5"/>
  </r>
  <r>
    <d v="2010-03-08T00:00:00"/>
    <x v="45"/>
    <n v="396"/>
    <x v="5"/>
    <n v="2.1"/>
    <n v="831.6"/>
  </r>
  <r>
    <d v="2010-03-09T00:00:00"/>
    <x v="208"/>
    <n v="7"/>
    <x v="5"/>
    <n v="2.1"/>
    <n v="14.700000000000001"/>
  </r>
  <r>
    <d v="2010-03-10T00:00:00"/>
    <x v="78"/>
    <n v="59"/>
    <x v="5"/>
    <n v="2.1"/>
    <n v="123.9"/>
  </r>
  <r>
    <d v="2010-03-13T00:00:00"/>
    <x v="14"/>
    <n v="417"/>
    <x v="5"/>
    <n v="2.1"/>
    <n v="875.7"/>
  </r>
  <r>
    <d v="2010-03-13T00:00:00"/>
    <x v="45"/>
    <n v="115"/>
    <x v="5"/>
    <n v="2.1"/>
    <n v="241.5"/>
  </r>
  <r>
    <d v="2010-03-16T00:00:00"/>
    <x v="54"/>
    <n v="6"/>
    <x v="5"/>
    <n v="2.1"/>
    <n v="12.600000000000001"/>
  </r>
  <r>
    <d v="2010-03-17T00:00:00"/>
    <x v="19"/>
    <n v="69"/>
    <x v="5"/>
    <n v="2.1"/>
    <n v="144.9"/>
  </r>
  <r>
    <d v="2010-03-19T00:00:00"/>
    <x v="12"/>
    <n v="58"/>
    <x v="5"/>
    <n v="2.1"/>
    <n v="121.80000000000001"/>
  </r>
  <r>
    <d v="2010-03-19T00:00:00"/>
    <x v="25"/>
    <n v="159"/>
    <x v="5"/>
    <n v="2.1"/>
    <n v="333.90000000000003"/>
  </r>
  <r>
    <d v="2010-03-21T00:00:00"/>
    <x v="209"/>
    <n v="6"/>
    <x v="5"/>
    <n v="2.1"/>
    <n v="12.600000000000001"/>
  </r>
  <r>
    <d v="2010-03-22T00:00:00"/>
    <x v="12"/>
    <n v="103"/>
    <x v="5"/>
    <n v="2.1"/>
    <n v="216.3"/>
  </r>
  <r>
    <d v="2010-03-26T00:00:00"/>
    <x v="7"/>
    <n v="155"/>
    <x v="5"/>
    <n v="2.1"/>
    <n v="325.5"/>
  </r>
  <r>
    <d v="2010-03-26T00:00:00"/>
    <x v="81"/>
    <n v="10"/>
    <x v="5"/>
    <n v="2.1"/>
    <n v="21"/>
  </r>
  <r>
    <d v="2010-03-28T00:00:00"/>
    <x v="28"/>
    <n v="158"/>
    <x v="5"/>
    <n v="2.1"/>
    <n v="331.8"/>
  </r>
  <r>
    <d v="2010-03-30T00:00:00"/>
    <x v="55"/>
    <n v="146"/>
    <x v="5"/>
    <n v="2.1"/>
    <n v="306.60000000000002"/>
  </r>
  <r>
    <d v="2010-03-31T00:00:00"/>
    <x v="22"/>
    <n v="230"/>
    <x v="5"/>
    <n v="2.1"/>
    <n v="483"/>
  </r>
  <r>
    <d v="2010-04-02T00:00:00"/>
    <x v="39"/>
    <n v="143"/>
    <x v="5"/>
    <n v="2.1"/>
    <n v="300.3"/>
  </r>
  <r>
    <d v="2010-04-02T00:00:00"/>
    <x v="61"/>
    <n v="167"/>
    <x v="5"/>
    <n v="2.1"/>
    <n v="350.7"/>
  </r>
  <r>
    <d v="2010-04-02T00:00:00"/>
    <x v="52"/>
    <n v="119"/>
    <x v="5"/>
    <n v="2.1"/>
    <n v="249.9"/>
  </r>
  <r>
    <d v="2010-04-04T00:00:00"/>
    <x v="14"/>
    <n v="400"/>
    <x v="5"/>
    <n v="2.1"/>
    <n v="840"/>
  </r>
  <r>
    <d v="2010-04-06T00:00:00"/>
    <x v="37"/>
    <n v="172"/>
    <x v="5"/>
    <n v="2.1"/>
    <n v="361.2"/>
  </r>
  <r>
    <d v="2010-04-07T00:00:00"/>
    <x v="98"/>
    <n v="19"/>
    <x v="5"/>
    <n v="2.1"/>
    <n v="39.9"/>
  </r>
  <r>
    <d v="2010-04-09T00:00:00"/>
    <x v="7"/>
    <n v="116"/>
    <x v="5"/>
    <n v="2.1"/>
    <n v="243.60000000000002"/>
  </r>
  <r>
    <d v="2010-04-11T00:00:00"/>
    <x v="22"/>
    <n v="143"/>
    <x v="5"/>
    <n v="2.1"/>
    <n v="300.3"/>
  </r>
  <r>
    <d v="2010-04-12T00:00:00"/>
    <x v="9"/>
    <n v="222"/>
    <x v="5"/>
    <n v="2.1"/>
    <n v="466.20000000000005"/>
  </r>
  <r>
    <d v="2010-04-14T00:00:00"/>
    <x v="9"/>
    <n v="352"/>
    <x v="5"/>
    <n v="2.1"/>
    <n v="739.2"/>
  </r>
  <r>
    <d v="2010-04-14T00:00:00"/>
    <x v="52"/>
    <n v="69"/>
    <x v="5"/>
    <n v="2.1"/>
    <n v="144.9"/>
  </r>
  <r>
    <d v="2010-04-15T00:00:00"/>
    <x v="45"/>
    <n v="182"/>
    <x v="5"/>
    <n v="2.1"/>
    <n v="382.2"/>
  </r>
  <r>
    <d v="2010-04-17T00:00:00"/>
    <x v="9"/>
    <n v="182"/>
    <x v="5"/>
    <n v="2.1"/>
    <n v="382.2"/>
  </r>
  <r>
    <d v="2010-04-17T00:00:00"/>
    <x v="52"/>
    <n v="165"/>
    <x v="5"/>
    <n v="2.1"/>
    <n v="346.5"/>
  </r>
  <r>
    <d v="2010-04-18T00:00:00"/>
    <x v="40"/>
    <n v="18"/>
    <x v="5"/>
    <n v="2.1"/>
    <n v="37.800000000000004"/>
  </r>
  <r>
    <d v="2010-04-18T00:00:00"/>
    <x v="210"/>
    <n v="2"/>
    <x v="5"/>
    <n v="2.1"/>
    <n v="4.2"/>
  </r>
  <r>
    <d v="2010-04-19T00:00:00"/>
    <x v="184"/>
    <n v="15"/>
    <x v="5"/>
    <n v="2.1"/>
    <n v="31.5"/>
  </r>
  <r>
    <d v="2010-04-20T00:00:00"/>
    <x v="211"/>
    <n v="19"/>
    <x v="5"/>
    <n v="2.1"/>
    <n v="39.9"/>
  </r>
  <r>
    <d v="2010-04-21T00:00:00"/>
    <x v="37"/>
    <n v="66"/>
    <x v="5"/>
    <n v="2.1"/>
    <n v="138.6"/>
  </r>
  <r>
    <d v="2010-04-21T00:00:00"/>
    <x v="170"/>
    <n v="12"/>
    <x v="5"/>
    <n v="2.1"/>
    <n v="25.200000000000003"/>
  </r>
  <r>
    <d v="2010-04-22T00:00:00"/>
    <x v="118"/>
    <n v="19"/>
    <x v="5"/>
    <n v="2.1"/>
    <n v="39.9"/>
  </r>
  <r>
    <d v="2010-04-22T00:00:00"/>
    <x v="23"/>
    <n v="96"/>
    <x v="5"/>
    <n v="2.1"/>
    <n v="201.60000000000002"/>
  </r>
  <r>
    <d v="2010-04-25T00:00:00"/>
    <x v="9"/>
    <n v="240"/>
    <x v="5"/>
    <n v="2.1"/>
    <n v="504"/>
  </r>
  <r>
    <d v="2010-04-27T00:00:00"/>
    <x v="28"/>
    <n v="57"/>
    <x v="5"/>
    <n v="2.1"/>
    <n v="119.7"/>
  </r>
  <r>
    <d v="2010-05-01T00:00:00"/>
    <x v="14"/>
    <n v="475"/>
    <x v="5"/>
    <n v="2.1"/>
    <n v="997.5"/>
  </r>
  <r>
    <d v="2010-05-02T00:00:00"/>
    <x v="7"/>
    <n v="162"/>
    <x v="5"/>
    <n v="2.1"/>
    <n v="340.2"/>
  </r>
  <r>
    <d v="2010-05-04T00:00:00"/>
    <x v="7"/>
    <n v="150"/>
    <x v="5"/>
    <n v="2.1"/>
    <n v="315"/>
  </r>
  <r>
    <d v="2010-05-05T00:00:00"/>
    <x v="50"/>
    <n v="139"/>
    <x v="5"/>
    <n v="2.1"/>
    <n v="291.90000000000003"/>
  </r>
  <r>
    <d v="2010-05-07T00:00:00"/>
    <x v="19"/>
    <n v="183"/>
    <x v="5"/>
    <n v="2.1"/>
    <n v="384.3"/>
  </r>
  <r>
    <d v="2010-05-17T00:00:00"/>
    <x v="7"/>
    <n v="214"/>
    <x v="5"/>
    <n v="2.1"/>
    <n v="449.40000000000003"/>
  </r>
  <r>
    <d v="2010-05-20T00:00:00"/>
    <x v="175"/>
    <n v="14"/>
    <x v="5"/>
    <n v="2.1"/>
    <n v="29.400000000000002"/>
  </r>
  <r>
    <d v="2010-05-21T00:00:00"/>
    <x v="195"/>
    <n v="2"/>
    <x v="5"/>
    <n v="2.1"/>
    <n v="4.2"/>
  </r>
  <r>
    <d v="2010-05-22T00:00:00"/>
    <x v="22"/>
    <n v="383"/>
    <x v="5"/>
    <n v="2.1"/>
    <n v="804.30000000000007"/>
  </r>
  <r>
    <d v="2010-05-23T00:00:00"/>
    <x v="0"/>
    <n v="14"/>
    <x v="5"/>
    <n v="2.1"/>
    <n v="29.400000000000002"/>
  </r>
  <r>
    <d v="2010-05-23T00:00:00"/>
    <x v="52"/>
    <n v="127"/>
    <x v="5"/>
    <n v="2.1"/>
    <n v="266.7"/>
  </r>
  <r>
    <d v="2010-05-24T00:00:00"/>
    <x v="30"/>
    <n v="179"/>
    <x v="5"/>
    <n v="2.1"/>
    <n v="375.90000000000003"/>
  </r>
  <r>
    <d v="2010-05-25T00:00:00"/>
    <x v="23"/>
    <n v="74"/>
    <x v="5"/>
    <n v="2.1"/>
    <n v="155.4"/>
  </r>
  <r>
    <d v="2010-05-25T00:00:00"/>
    <x v="50"/>
    <n v="311"/>
    <x v="5"/>
    <n v="2.1"/>
    <n v="653.1"/>
  </r>
  <r>
    <d v="2010-05-29T00:00:00"/>
    <x v="66"/>
    <n v="190"/>
    <x v="5"/>
    <n v="2.1"/>
    <n v="399"/>
  </r>
  <r>
    <d v="2010-05-31T00:00:00"/>
    <x v="31"/>
    <n v="67"/>
    <x v="5"/>
    <n v="2.1"/>
    <n v="140.70000000000002"/>
  </r>
  <r>
    <d v="2010-06-02T00:00:00"/>
    <x v="7"/>
    <n v="331"/>
    <x v="5"/>
    <n v="2.1"/>
    <n v="695.1"/>
  </r>
  <r>
    <d v="2010-06-02T00:00:00"/>
    <x v="39"/>
    <n v="114"/>
    <x v="5"/>
    <n v="2.1"/>
    <n v="239.4"/>
  </r>
  <r>
    <d v="2010-06-03T00:00:00"/>
    <x v="52"/>
    <n v="79"/>
    <x v="5"/>
    <n v="2.1"/>
    <n v="165.9"/>
  </r>
  <r>
    <d v="2010-06-04T00:00:00"/>
    <x v="71"/>
    <n v="22"/>
    <x v="5"/>
    <n v="2.1"/>
    <n v="46.2"/>
  </r>
  <r>
    <d v="2010-06-04T00:00:00"/>
    <x v="92"/>
    <n v="5"/>
    <x v="5"/>
    <n v="2.1"/>
    <n v="10.5"/>
  </r>
  <r>
    <d v="2010-06-07T00:00:00"/>
    <x v="72"/>
    <n v="17"/>
    <x v="5"/>
    <n v="2.1"/>
    <n v="35.700000000000003"/>
  </r>
  <r>
    <d v="2010-06-08T00:00:00"/>
    <x v="45"/>
    <n v="344"/>
    <x v="5"/>
    <n v="2.1"/>
    <n v="722.4"/>
  </r>
  <r>
    <d v="2010-06-08T00:00:00"/>
    <x v="14"/>
    <n v="329"/>
    <x v="5"/>
    <n v="2.1"/>
    <n v="690.9"/>
  </r>
  <r>
    <d v="2010-06-08T00:00:00"/>
    <x v="112"/>
    <n v="10"/>
    <x v="5"/>
    <n v="2.1"/>
    <n v="21"/>
  </r>
  <r>
    <d v="2010-06-12T00:00:00"/>
    <x v="30"/>
    <n v="105"/>
    <x v="5"/>
    <n v="2.1"/>
    <n v="220.5"/>
  </r>
  <r>
    <d v="2010-06-13T00:00:00"/>
    <x v="69"/>
    <n v="26"/>
    <x v="5"/>
    <n v="2.1"/>
    <n v="54.6"/>
  </r>
  <r>
    <d v="2010-06-14T00:00:00"/>
    <x v="39"/>
    <n v="121"/>
    <x v="5"/>
    <n v="2.1"/>
    <n v="254.10000000000002"/>
  </r>
  <r>
    <d v="2010-06-16T00:00:00"/>
    <x v="8"/>
    <n v="174"/>
    <x v="5"/>
    <n v="2.1"/>
    <n v="365.40000000000003"/>
  </r>
  <r>
    <d v="2010-06-17T00:00:00"/>
    <x v="14"/>
    <n v="233"/>
    <x v="5"/>
    <n v="2.1"/>
    <n v="489.3"/>
  </r>
  <r>
    <d v="2010-06-18T00:00:00"/>
    <x v="10"/>
    <n v="117"/>
    <x v="5"/>
    <n v="2.1"/>
    <n v="245.70000000000002"/>
  </r>
  <r>
    <d v="2010-06-19T00:00:00"/>
    <x v="72"/>
    <n v="11"/>
    <x v="5"/>
    <n v="2.1"/>
    <n v="23.1"/>
  </r>
  <r>
    <d v="2010-06-19T00:00:00"/>
    <x v="212"/>
    <n v="18"/>
    <x v="5"/>
    <n v="2.1"/>
    <n v="37.800000000000004"/>
  </r>
  <r>
    <d v="2010-06-19T00:00:00"/>
    <x v="45"/>
    <n v="332"/>
    <x v="5"/>
    <n v="2.1"/>
    <n v="697.2"/>
  </r>
  <r>
    <d v="2010-06-20T00:00:00"/>
    <x v="156"/>
    <n v="6"/>
    <x v="5"/>
    <n v="2.1"/>
    <n v="12.600000000000001"/>
  </r>
  <r>
    <d v="2010-06-21T00:00:00"/>
    <x v="102"/>
    <n v="260"/>
    <x v="5"/>
    <n v="2.1"/>
    <n v="546"/>
  </r>
  <r>
    <d v="2010-06-21T00:00:00"/>
    <x v="80"/>
    <n v="22"/>
    <x v="5"/>
    <n v="2.1"/>
    <n v="46.2"/>
  </r>
  <r>
    <d v="2010-06-23T00:00:00"/>
    <x v="129"/>
    <n v="9"/>
    <x v="5"/>
    <n v="2.1"/>
    <n v="18.900000000000002"/>
  </r>
  <r>
    <d v="2010-06-24T00:00:00"/>
    <x v="66"/>
    <n v="79"/>
    <x v="5"/>
    <n v="2.1"/>
    <n v="165.9"/>
  </r>
  <r>
    <d v="2010-06-26T00:00:00"/>
    <x v="45"/>
    <n v="480"/>
    <x v="5"/>
    <n v="2.1"/>
    <n v="1008"/>
  </r>
  <r>
    <d v="2010-07-01T00:00:00"/>
    <x v="9"/>
    <n v="154"/>
    <x v="5"/>
    <n v="2.1"/>
    <n v="323.40000000000003"/>
  </r>
  <r>
    <d v="2010-07-01T00:00:00"/>
    <x v="35"/>
    <n v="170"/>
    <x v="5"/>
    <n v="2.1"/>
    <n v="357"/>
  </r>
  <r>
    <d v="2010-07-02T00:00:00"/>
    <x v="213"/>
    <n v="13"/>
    <x v="5"/>
    <n v="2.1"/>
    <n v="27.3"/>
  </r>
  <r>
    <d v="2010-07-05T00:00:00"/>
    <x v="18"/>
    <n v="29"/>
    <x v="5"/>
    <n v="2.1"/>
    <n v="60.900000000000006"/>
  </r>
  <r>
    <d v="2010-07-07T00:00:00"/>
    <x v="19"/>
    <n v="80"/>
    <x v="5"/>
    <n v="2.1"/>
    <n v="168"/>
  </r>
  <r>
    <d v="2010-07-11T00:00:00"/>
    <x v="176"/>
    <n v="20"/>
    <x v="5"/>
    <n v="2.1"/>
    <n v="42"/>
  </r>
  <r>
    <d v="2010-07-11T00:00:00"/>
    <x v="9"/>
    <n v="401"/>
    <x v="5"/>
    <n v="2.1"/>
    <n v="842.1"/>
  </r>
  <r>
    <d v="2010-07-13T00:00:00"/>
    <x v="39"/>
    <n v="134"/>
    <x v="5"/>
    <n v="2.1"/>
    <n v="281.40000000000003"/>
  </r>
  <r>
    <d v="2010-07-15T00:00:00"/>
    <x v="37"/>
    <n v="107"/>
    <x v="5"/>
    <n v="2.1"/>
    <n v="224.70000000000002"/>
  </r>
  <r>
    <d v="2010-07-20T00:00:00"/>
    <x v="10"/>
    <n v="30"/>
    <x v="5"/>
    <n v="2.1"/>
    <n v="63"/>
  </r>
  <r>
    <d v="2010-07-22T00:00:00"/>
    <x v="24"/>
    <n v="138"/>
    <x v="5"/>
    <n v="2.1"/>
    <n v="289.8"/>
  </r>
  <r>
    <d v="2010-07-23T00:00:00"/>
    <x v="22"/>
    <n v="404"/>
    <x v="5"/>
    <n v="2.1"/>
    <n v="848.40000000000009"/>
  </r>
  <r>
    <d v="2010-07-27T00:00:00"/>
    <x v="37"/>
    <n v="117"/>
    <x v="5"/>
    <n v="2.1"/>
    <n v="245.70000000000002"/>
  </r>
  <r>
    <d v="2010-07-30T00:00:00"/>
    <x v="9"/>
    <n v="124"/>
    <x v="5"/>
    <n v="2.1"/>
    <n v="260.40000000000003"/>
  </r>
  <r>
    <d v="2010-07-31T00:00:00"/>
    <x v="52"/>
    <n v="155"/>
    <x v="5"/>
    <n v="2.1"/>
    <n v="325.5"/>
  </r>
  <r>
    <d v="2010-08-01T00:00:00"/>
    <x v="28"/>
    <n v="161"/>
    <x v="5"/>
    <n v="2.1"/>
    <n v="338.1"/>
  </r>
  <r>
    <d v="2010-08-05T00:00:00"/>
    <x v="12"/>
    <n v="80"/>
    <x v="5"/>
    <n v="2.1"/>
    <n v="168"/>
  </r>
  <r>
    <d v="2010-08-05T00:00:00"/>
    <x v="172"/>
    <n v="9"/>
    <x v="5"/>
    <n v="2.1"/>
    <n v="18.900000000000002"/>
  </r>
  <r>
    <d v="2010-08-06T00:00:00"/>
    <x v="12"/>
    <n v="160"/>
    <x v="5"/>
    <n v="2.1"/>
    <n v="336"/>
  </r>
  <r>
    <d v="2010-08-09T00:00:00"/>
    <x v="113"/>
    <n v="18"/>
    <x v="5"/>
    <n v="2.1"/>
    <n v="37.800000000000004"/>
  </r>
  <r>
    <d v="2010-08-11T00:00:00"/>
    <x v="10"/>
    <n v="150"/>
    <x v="5"/>
    <n v="2.1"/>
    <n v="315"/>
  </r>
  <r>
    <d v="2010-08-15T00:00:00"/>
    <x v="214"/>
    <n v="16"/>
    <x v="5"/>
    <n v="2.1"/>
    <n v="33.6"/>
  </r>
  <r>
    <d v="2010-08-22T00:00:00"/>
    <x v="69"/>
    <n v="158"/>
    <x v="5"/>
    <n v="2.1"/>
    <n v="331.8"/>
  </r>
  <r>
    <d v="2010-08-24T00:00:00"/>
    <x v="61"/>
    <n v="29"/>
    <x v="5"/>
    <n v="2.1"/>
    <n v="60.900000000000006"/>
  </r>
  <r>
    <d v="2010-09-02T00:00:00"/>
    <x v="106"/>
    <n v="6"/>
    <x v="5"/>
    <n v="2.1"/>
    <n v="12.600000000000001"/>
  </r>
  <r>
    <d v="2010-09-02T00:00:00"/>
    <x v="9"/>
    <n v="489"/>
    <x v="5"/>
    <n v="2.1"/>
    <n v="1026.9000000000001"/>
  </r>
  <r>
    <d v="2010-09-04T00:00:00"/>
    <x v="35"/>
    <n v="200"/>
    <x v="5"/>
    <n v="2.1"/>
    <n v="420"/>
  </r>
  <r>
    <d v="2010-09-06T00:00:00"/>
    <x v="10"/>
    <n v="28"/>
    <x v="5"/>
    <n v="2.1"/>
    <n v="58.800000000000004"/>
  </r>
  <r>
    <d v="2010-09-10T00:00:00"/>
    <x v="10"/>
    <n v="28"/>
    <x v="5"/>
    <n v="2.1"/>
    <n v="58.800000000000004"/>
  </r>
  <r>
    <d v="2010-09-11T00:00:00"/>
    <x v="9"/>
    <n v="297"/>
    <x v="5"/>
    <n v="2.1"/>
    <n v="623.70000000000005"/>
  </r>
  <r>
    <d v="2010-09-13T00:00:00"/>
    <x v="17"/>
    <n v="227"/>
    <x v="5"/>
    <n v="2.1"/>
    <n v="476.70000000000005"/>
  </r>
  <r>
    <d v="2010-09-13T00:00:00"/>
    <x v="140"/>
    <n v="14"/>
    <x v="5"/>
    <n v="2.1"/>
    <n v="29.400000000000002"/>
  </r>
  <r>
    <d v="2010-09-16T00:00:00"/>
    <x v="98"/>
    <n v="20"/>
    <x v="5"/>
    <n v="2.1"/>
    <n v="42"/>
  </r>
  <r>
    <d v="2010-09-18T00:00:00"/>
    <x v="63"/>
    <n v="194"/>
    <x v="5"/>
    <n v="2.1"/>
    <n v="407.40000000000003"/>
  </r>
  <r>
    <d v="2010-09-18T00:00:00"/>
    <x v="35"/>
    <n v="58"/>
    <x v="5"/>
    <n v="2.1"/>
    <n v="121.80000000000001"/>
  </r>
  <r>
    <d v="2010-09-19T00:00:00"/>
    <x v="66"/>
    <n v="30"/>
    <x v="5"/>
    <n v="2.1"/>
    <n v="63"/>
  </r>
  <r>
    <d v="2010-09-19T00:00:00"/>
    <x v="17"/>
    <n v="159"/>
    <x v="5"/>
    <n v="2.1"/>
    <n v="333.90000000000003"/>
  </r>
  <r>
    <d v="2010-09-22T00:00:00"/>
    <x v="22"/>
    <n v="279"/>
    <x v="5"/>
    <n v="2.1"/>
    <n v="585.9"/>
  </r>
  <r>
    <d v="2010-09-23T00:00:00"/>
    <x v="26"/>
    <n v="38"/>
    <x v="5"/>
    <n v="2.1"/>
    <n v="79.8"/>
  </r>
  <r>
    <d v="2010-09-25T00:00:00"/>
    <x v="36"/>
    <n v="7"/>
    <x v="5"/>
    <n v="2.1"/>
    <n v="14.700000000000001"/>
  </r>
  <r>
    <d v="2010-09-26T00:00:00"/>
    <x v="22"/>
    <n v="154"/>
    <x v="5"/>
    <n v="2.1"/>
    <n v="323.40000000000003"/>
  </r>
  <r>
    <d v="2010-09-26T00:00:00"/>
    <x v="50"/>
    <n v="274"/>
    <x v="5"/>
    <n v="2.1"/>
    <n v="575.4"/>
  </r>
  <r>
    <d v="2010-09-27T00:00:00"/>
    <x v="14"/>
    <n v="219"/>
    <x v="5"/>
    <n v="2.1"/>
    <n v="459.90000000000003"/>
  </r>
  <r>
    <d v="2010-09-28T00:00:00"/>
    <x v="30"/>
    <n v="57"/>
    <x v="5"/>
    <n v="2.1"/>
    <n v="119.7"/>
  </r>
  <r>
    <d v="2010-09-28T00:00:00"/>
    <x v="12"/>
    <n v="152"/>
    <x v="5"/>
    <n v="2.1"/>
    <n v="319.2"/>
  </r>
  <r>
    <d v="2010-10-03T00:00:00"/>
    <x v="45"/>
    <n v="263"/>
    <x v="5"/>
    <n v="2.1"/>
    <n v="552.30000000000007"/>
  </r>
  <r>
    <d v="2010-10-05T00:00:00"/>
    <x v="28"/>
    <n v="61"/>
    <x v="5"/>
    <n v="2.1"/>
    <n v="128.1"/>
  </r>
  <r>
    <d v="2010-10-05T00:00:00"/>
    <x v="50"/>
    <n v="217"/>
    <x v="5"/>
    <n v="2.1"/>
    <n v="455.70000000000005"/>
  </r>
  <r>
    <d v="2010-10-06T00:00:00"/>
    <x v="61"/>
    <n v="28"/>
    <x v="5"/>
    <n v="2.1"/>
    <n v="58.800000000000004"/>
  </r>
  <r>
    <d v="2010-10-06T00:00:00"/>
    <x v="45"/>
    <n v="299"/>
    <x v="5"/>
    <n v="2.1"/>
    <n v="627.9"/>
  </r>
  <r>
    <d v="2010-10-09T00:00:00"/>
    <x v="14"/>
    <n v="429"/>
    <x v="5"/>
    <n v="2.1"/>
    <n v="900.90000000000009"/>
  </r>
  <r>
    <d v="2010-10-12T00:00:00"/>
    <x v="14"/>
    <n v="427"/>
    <x v="5"/>
    <n v="2.1"/>
    <n v="896.7"/>
  </r>
  <r>
    <d v="2010-10-12T00:00:00"/>
    <x v="12"/>
    <n v="87"/>
    <x v="5"/>
    <n v="2.1"/>
    <n v="182.70000000000002"/>
  </r>
  <r>
    <d v="2010-10-12T00:00:00"/>
    <x v="141"/>
    <n v="17"/>
    <x v="5"/>
    <n v="2.1"/>
    <n v="35.700000000000003"/>
  </r>
  <r>
    <d v="2010-10-14T00:00:00"/>
    <x v="35"/>
    <n v="124"/>
    <x v="5"/>
    <n v="2.1"/>
    <n v="260.40000000000003"/>
  </r>
  <r>
    <d v="2010-10-16T00:00:00"/>
    <x v="7"/>
    <n v="406"/>
    <x v="5"/>
    <n v="2.1"/>
    <n v="852.6"/>
  </r>
  <r>
    <d v="2010-10-16T00:00:00"/>
    <x v="52"/>
    <n v="136"/>
    <x v="5"/>
    <n v="2.1"/>
    <n v="285.60000000000002"/>
  </r>
  <r>
    <d v="2010-10-17T00:00:00"/>
    <x v="25"/>
    <n v="44"/>
    <x v="5"/>
    <n v="2.1"/>
    <n v="92.4"/>
  </r>
  <r>
    <d v="2010-10-19T00:00:00"/>
    <x v="39"/>
    <n v="76"/>
    <x v="5"/>
    <n v="2.1"/>
    <n v="159.6"/>
  </r>
  <r>
    <d v="2010-10-22T00:00:00"/>
    <x v="19"/>
    <n v="104"/>
    <x v="5"/>
    <n v="2.1"/>
    <n v="218.4"/>
  </r>
  <r>
    <d v="2010-10-23T00:00:00"/>
    <x v="12"/>
    <n v="107"/>
    <x v="5"/>
    <n v="2.1"/>
    <n v="224.70000000000002"/>
  </r>
  <r>
    <d v="2010-10-26T00:00:00"/>
    <x v="22"/>
    <n v="339"/>
    <x v="5"/>
    <n v="2.1"/>
    <n v="711.9"/>
  </r>
  <r>
    <d v="2010-10-29T00:00:00"/>
    <x v="45"/>
    <n v="313"/>
    <x v="5"/>
    <n v="2.1"/>
    <n v="657.30000000000007"/>
  </r>
  <r>
    <d v="2010-10-30T00:00:00"/>
    <x v="45"/>
    <n v="251"/>
    <x v="5"/>
    <n v="2.1"/>
    <n v="527.1"/>
  </r>
  <r>
    <d v="2010-10-30T00:00:00"/>
    <x v="14"/>
    <n v="126"/>
    <x v="5"/>
    <n v="2.1"/>
    <n v="264.60000000000002"/>
  </r>
  <r>
    <d v="2010-11-01T00:00:00"/>
    <x v="25"/>
    <n v="20"/>
    <x v="5"/>
    <n v="2.1"/>
    <n v="42"/>
  </r>
  <r>
    <d v="2010-11-02T00:00:00"/>
    <x v="69"/>
    <n v="80"/>
    <x v="5"/>
    <n v="2.1"/>
    <n v="168"/>
  </r>
  <r>
    <d v="2010-11-03T00:00:00"/>
    <x v="136"/>
    <n v="9"/>
    <x v="5"/>
    <n v="2.1"/>
    <n v="18.900000000000002"/>
  </r>
  <r>
    <d v="2010-11-05T00:00:00"/>
    <x v="19"/>
    <n v="50"/>
    <x v="5"/>
    <n v="2.1"/>
    <n v="105"/>
  </r>
  <r>
    <d v="2010-11-06T00:00:00"/>
    <x v="23"/>
    <n v="100"/>
    <x v="5"/>
    <n v="2.1"/>
    <n v="210"/>
  </r>
  <r>
    <d v="2010-11-07T00:00:00"/>
    <x v="142"/>
    <n v="2"/>
    <x v="5"/>
    <n v="2.1"/>
    <n v="4.2"/>
  </r>
  <r>
    <d v="2010-11-08T00:00:00"/>
    <x v="17"/>
    <n v="214"/>
    <x v="5"/>
    <n v="2.1"/>
    <n v="449.40000000000003"/>
  </r>
  <r>
    <d v="2010-11-09T00:00:00"/>
    <x v="70"/>
    <n v="17"/>
    <x v="5"/>
    <n v="2.1"/>
    <n v="35.700000000000003"/>
  </r>
  <r>
    <d v="2010-11-10T00:00:00"/>
    <x v="45"/>
    <n v="269"/>
    <x v="5"/>
    <n v="2.1"/>
    <n v="564.9"/>
  </r>
  <r>
    <d v="2010-11-14T00:00:00"/>
    <x v="172"/>
    <n v="2"/>
    <x v="5"/>
    <n v="2.1"/>
    <n v="4.2"/>
  </r>
  <r>
    <d v="2010-11-21T00:00:00"/>
    <x v="12"/>
    <n v="159"/>
    <x v="5"/>
    <n v="2.1"/>
    <n v="333.90000000000003"/>
  </r>
  <r>
    <d v="2010-11-22T00:00:00"/>
    <x v="28"/>
    <n v="167"/>
    <x v="5"/>
    <n v="2.1"/>
    <n v="350.7"/>
  </r>
  <r>
    <d v="2010-11-23T00:00:00"/>
    <x v="37"/>
    <n v="123"/>
    <x v="5"/>
    <n v="2.1"/>
    <n v="258.3"/>
  </r>
  <r>
    <d v="2010-11-23T00:00:00"/>
    <x v="28"/>
    <n v="32"/>
    <x v="5"/>
    <n v="2.1"/>
    <n v="67.2"/>
  </r>
  <r>
    <d v="2010-11-23T00:00:00"/>
    <x v="7"/>
    <n v="276"/>
    <x v="5"/>
    <n v="2.1"/>
    <n v="579.6"/>
  </r>
  <r>
    <d v="2010-11-26T00:00:00"/>
    <x v="14"/>
    <n v="191"/>
    <x v="5"/>
    <n v="2.1"/>
    <n v="401.1"/>
  </r>
  <r>
    <d v="2010-11-28T00:00:00"/>
    <x v="215"/>
    <n v="9"/>
    <x v="5"/>
    <n v="2.1"/>
    <n v="18.900000000000002"/>
  </r>
  <r>
    <d v="2010-11-29T00:00:00"/>
    <x v="30"/>
    <n v="174"/>
    <x v="5"/>
    <n v="2.1"/>
    <n v="365.40000000000003"/>
  </r>
  <r>
    <d v="2010-11-30T00:00:00"/>
    <x v="69"/>
    <n v="39"/>
    <x v="5"/>
    <n v="2.1"/>
    <n v="81.900000000000006"/>
  </r>
  <r>
    <d v="2010-12-01T00:00:00"/>
    <x v="7"/>
    <n v="330"/>
    <x v="5"/>
    <n v="2.1"/>
    <n v="693"/>
  </r>
  <r>
    <d v="2010-12-01T00:00:00"/>
    <x v="146"/>
    <n v="5"/>
    <x v="5"/>
    <n v="2.1"/>
    <n v="10.5"/>
  </r>
  <r>
    <d v="2010-12-04T00:00:00"/>
    <x v="14"/>
    <n v="175"/>
    <x v="5"/>
    <n v="2.1"/>
    <n v="367.5"/>
  </r>
  <r>
    <d v="2010-12-08T00:00:00"/>
    <x v="131"/>
    <n v="183"/>
    <x v="5"/>
    <n v="2.1"/>
    <n v="384.3"/>
  </r>
  <r>
    <d v="2010-12-08T00:00:00"/>
    <x v="45"/>
    <n v="423"/>
    <x v="5"/>
    <n v="2.1"/>
    <n v="888.30000000000007"/>
  </r>
  <r>
    <d v="2010-12-08T00:00:00"/>
    <x v="52"/>
    <n v="88"/>
    <x v="5"/>
    <n v="2.1"/>
    <n v="184.8"/>
  </r>
  <r>
    <d v="2010-12-09T00:00:00"/>
    <x v="17"/>
    <n v="241"/>
    <x v="5"/>
    <n v="2.1"/>
    <n v="506.1"/>
  </r>
  <r>
    <d v="2010-12-10T00:00:00"/>
    <x v="12"/>
    <n v="37"/>
    <x v="5"/>
    <n v="2.1"/>
    <n v="77.7"/>
  </r>
  <r>
    <d v="2010-12-16T00:00:00"/>
    <x v="78"/>
    <n v="164"/>
    <x v="5"/>
    <n v="2.1"/>
    <n v="344.40000000000003"/>
  </r>
  <r>
    <d v="2010-12-17T00:00:00"/>
    <x v="94"/>
    <n v="20"/>
    <x v="5"/>
    <n v="2.1"/>
    <n v="42"/>
  </r>
  <r>
    <d v="2010-12-21T00:00:00"/>
    <x v="182"/>
    <n v="8"/>
    <x v="5"/>
    <n v="2.1"/>
    <n v="16.8"/>
  </r>
  <r>
    <d v="2010-12-21T00:00:00"/>
    <x v="156"/>
    <n v="4"/>
    <x v="5"/>
    <n v="2.1"/>
    <n v="8.4"/>
  </r>
  <r>
    <d v="2010-12-26T00:00:00"/>
    <x v="22"/>
    <n v="408"/>
    <x v="5"/>
    <n v="2.1"/>
    <n v="856.80000000000007"/>
  </r>
  <r>
    <d v="2011-01-01T00:00:00"/>
    <x v="142"/>
    <n v="20"/>
    <x v="6"/>
    <n v="2.2000000000000002"/>
    <n v="44"/>
  </r>
  <r>
    <d v="2011-01-02T00:00:00"/>
    <x v="31"/>
    <n v="102"/>
    <x v="6"/>
    <n v="2.2000000000000002"/>
    <n v="224.4"/>
  </r>
  <r>
    <d v="2011-01-03T00:00:00"/>
    <x v="9"/>
    <n v="240"/>
    <x v="6"/>
    <n v="2.2000000000000002"/>
    <n v="528"/>
  </r>
  <r>
    <d v="2011-01-05T00:00:00"/>
    <x v="10"/>
    <n v="124"/>
    <x v="6"/>
    <n v="2.2000000000000002"/>
    <n v="272.8"/>
  </r>
  <r>
    <d v="2011-01-07T00:00:00"/>
    <x v="45"/>
    <n v="330"/>
    <x v="6"/>
    <n v="2.2000000000000002"/>
    <n v="726.00000000000011"/>
  </r>
  <r>
    <d v="2011-01-11T00:00:00"/>
    <x v="26"/>
    <n v="187"/>
    <x v="6"/>
    <n v="2.2000000000000002"/>
    <n v="411.40000000000003"/>
  </r>
  <r>
    <d v="2011-01-18T00:00:00"/>
    <x v="52"/>
    <n v="165"/>
    <x v="6"/>
    <n v="2.2000000000000002"/>
    <n v="363.00000000000006"/>
  </r>
  <r>
    <d v="2011-01-19T00:00:00"/>
    <x v="5"/>
    <n v="371"/>
    <x v="6"/>
    <n v="2.2000000000000002"/>
    <n v="816.2"/>
  </r>
  <r>
    <d v="2011-01-21T00:00:00"/>
    <x v="39"/>
    <n v="185"/>
    <x v="6"/>
    <n v="2.2000000000000002"/>
    <n v="407.00000000000006"/>
  </r>
  <r>
    <d v="2011-01-23T00:00:00"/>
    <x v="9"/>
    <n v="401"/>
    <x v="6"/>
    <n v="2.2000000000000002"/>
    <n v="882.2"/>
  </r>
  <r>
    <d v="2011-01-25T00:00:00"/>
    <x v="55"/>
    <n v="25"/>
    <x v="6"/>
    <n v="2.2000000000000002"/>
    <n v="55.000000000000007"/>
  </r>
  <r>
    <d v="2011-01-25T00:00:00"/>
    <x v="93"/>
    <n v="3"/>
    <x v="6"/>
    <n v="2.2000000000000002"/>
    <n v="6.6000000000000005"/>
  </r>
  <r>
    <d v="2011-01-25T00:00:00"/>
    <x v="170"/>
    <n v="11"/>
    <x v="6"/>
    <n v="2.2000000000000002"/>
    <n v="24.200000000000003"/>
  </r>
  <r>
    <d v="2011-01-30T00:00:00"/>
    <x v="216"/>
    <n v="18"/>
    <x v="6"/>
    <n v="2.2000000000000002"/>
    <n v="39.6"/>
  </r>
  <r>
    <d v="2011-01-30T00:00:00"/>
    <x v="45"/>
    <n v="154"/>
    <x v="6"/>
    <n v="2.2000000000000002"/>
    <n v="338.8"/>
  </r>
  <r>
    <d v="2011-01-31T00:00:00"/>
    <x v="50"/>
    <n v="423"/>
    <x v="6"/>
    <n v="2.2000000000000002"/>
    <n v="930.6"/>
  </r>
  <r>
    <d v="2011-02-02T00:00:00"/>
    <x v="127"/>
    <n v="6"/>
    <x v="6"/>
    <n v="2.2000000000000002"/>
    <n v="13.200000000000001"/>
  </r>
  <r>
    <d v="2011-02-06T00:00:00"/>
    <x v="28"/>
    <n v="62"/>
    <x v="6"/>
    <n v="2.2000000000000002"/>
    <n v="136.4"/>
  </r>
  <r>
    <d v="2011-02-07T00:00:00"/>
    <x v="136"/>
    <n v="15"/>
    <x v="6"/>
    <n v="2.2000000000000002"/>
    <n v="33"/>
  </r>
  <r>
    <d v="2011-02-09T00:00:00"/>
    <x v="9"/>
    <n v="311"/>
    <x v="6"/>
    <n v="2.2000000000000002"/>
    <n v="684.2"/>
  </r>
  <r>
    <d v="2011-02-10T00:00:00"/>
    <x v="19"/>
    <n v="127"/>
    <x v="6"/>
    <n v="2.2000000000000002"/>
    <n v="279.40000000000003"/>
  </r>
  <r>
    <d v="2011-02-11T00:00:00"/>
    <x v="22"/>
    <n v="483"/>
    <x v="6"/>
    <n v="2.2000000000000002"/>
    <n v="1062.6000000000001"/>
  </r>
  <r>
    <d v="2011-02-14T00:00:00"/>
    <x v="217"/>
    <n v="9"/>
    <x v="6"/>
    <n v="2.2000000000000002"/>
    <n v="19.8"/>
  </r>
  <r>
    <d v="2011-02-19T00:00:00"/>
    <x v="20"/>
    <n v="75"/>
    <x v="6"/>
    <n v="2.2000000000000002"/>
    <n v="165"/>
  </r>
  <r>
    <d v="2011-02-24T00:00:00"/>
    <x v="218"/>
    <n v="7"/>
    <x v="6"/>
    <n v="2.2000000000000002"/>
    <n v="15.400000000000002"/>
  </r>
  <r>
    <d v="2011-02-28T00:00:00"/>
    <x v="35"/>
    <n v="114"/>
    <x v="6"/>
    <n v="2.2000000000000002"/>
    <n v="250.8"/>
  </r>
  <r>
    <d v="2011-03-03T00:00:00"/>
    <x v="123"/>
    <n v="151"/>
    <x v="6"/>
    <n v="2.2000000000000002"/>
    <n v="332.20000000000005"/>
  </r>
  <r>
    <d v="2011-03-06T00:00:00"/>
    <x v="10"/>
    <n v="116"/>
    <x v="6"/>
    <n v="2.2000000000000002"/>
    <n v="255.20000000000002"/>
  </r>
  <r>
    <d v="2011-03-07T00:00:00"/>
    <x v="12"/>
    <n v="76"/>
    <x v="6"/>
    <n v="2.2000000000000002"/>
    <n v="167.20000000000002"/>
  </r>
  <r>
    <d v="2011-03-08T00:00:00"/>
    <x v="6"/>
    <n v="25"/>
    <x v="6"/>
    <n v="2.2000000000000002"/>
    <n v="55.000000000000007"/>
  </r>
  <r>
    <d v="2011-03-12T00:00:00"/>
    <x v="31"/>
    <n v="37"/>
    <x v="6"/>
    <n v="2.2000000000000002"/>
    <n v="81.400000000000006"/>
  </r>
  <r>
    <d v="2011-03-14T00:00:00"/>
    <x v="80"/>
    <n v="108"/>
    <x v="6"/>
    <n v="2.2000000000000002"/>
    <n v="237.60000000000002"/>
  </r>
  <r>
    <d v="2011-03-15T00:00:00"/>
    <x v="7"/>
    <n v="199"/>
    <x v="6"/>
    <n v="2.2000000000000002"/>
    <n v="437.8"/>
  </r>
  <r>
    <d v="2011-03-15T00:00:00"/>
    <x v="45"/>
    <n v="128"/>
    <x v="6"/>
    <n v="2.2000000000000002"/>
    <n v="281.60000000000002"/>
  </r>
  <r>
    <d v="2011-03-16T00:00:00"/>
    <x v="58"/>
    <n v="32"/>
    <x v="6"/>
    <n v="2.2000000000000002"/>
    <n v="70.400000000000006"/>
  </r>
  <r>
    <d v="2011-03-23T00:00:00"/>
    <x v="30"/>
    <n v="151"/>
    <x v="6"/>
    <n v="2.2000000000000002"/>
    <n v="332.20000000000005"/>
  </r>
  <r>
    <d v="2011-03-24T00:00:00"/>
    <x v="153"/>
    <n v="8"/>
    <x v="6"/>
    <n v="2.2000000000000002"/>
    <n v="17.600000000000001"/>
  </r>
  <r>
    <d v="2011-03-25T00:00:00"/>
    <x v="14"/>
    <n v="411"/>
    <x v="6"/>
    <n v="2.2000000000000002"/>
    <n v="904.2"/>
  </r>
  <r>
    <d v="2011-03-26T00:00:00"/>
    <x v="52"/>
    <n v="119"/>
    <x v="6"/>
    <n v="2.2000000000000002"/>
    <n v="261.8"/>
  </r>
  <r>
    <d v="2011-03-28T00:00:00"/>
    <x v="17"/>
    <n v="366"/>
    <x v="6"/>
    <n v="2.2000000000000002"/>
    <n v="805.2"/>
  </r>
  <r>
    <d v="2011-03-31T00:00:00"/>
    <x v="69"/>
    <n v="20"/>
    <x v="6"/>
    <n v="2.2000000000000002"/>
    <n v="44"/>
  </r>
  <r>
    <d v="2011-04-02T00:00:00"/>
    <x v="123"/>
    <n v="124"/>
    <x v="6"/>
    <n v="2.2000000000000002"/>
    <n v="272.8"/>
  </r>
  <r>
    <d v="2011-04-02T00:00:00"/>
    <x v="10"/>
    <n v="30"/>
    <x v="6"/>
    <n v="2.2000000000000002"/>
    <n v="66"/>
  </r>
  <r>
    <d v="2011-04-03T00:00:00"/>
    <x v="14"/>
    <n v="237"/>
    <x v="6"/>
    <n v="2.2000000000000002"/>
    <n v="521.40000000000009"/>
  </r>
  <r>
    <d v="2011-04-05T00:00:00"/>
    <x v="22"/>
    <n v="355"/>
    <x v="6"/>
    <n v="2.2000000000000002"/>
    <n v="781.00000000000011"/>
  </r>
  <r>
    <d v="2011-04-09T00:00:00"/>
    <x v="45"/>
    <n v="162"/>
    <x v="6"/>
    <n v="2.2000000000000002"/>
    <n v="356.40000000000003"/>
  </r>
  <r>
    <d v="2011-04-14T00:00:00"/>
    <x v="35"/>
    <n v="46"/>
    <x v="6"/>
    <n v="2.2000000000000002"/>
    <n v="101.2"/>
  </r>
  <r>
    <d v="2011-04-14T00:00:00"/>
    <x v="219"/>
    <n v="13"/>
    <x v="6"/>
    <n v="2.2000000000000002"/>
    <n v="28.6"/>
  </r>
  <r>
    <d v="2011-04-14T00:00:00"/>
    <x v="118"/>
    <n v="14"/>
    <x v="6"/>
    <n v="2.2000000000000002"/>
    <n v="30.800000000000004"/>
  </r>
  <r>
    <d v="2011-04-14T00:00:00"/>
    <x v="220"/>
    <n v="4"/>
    <x v="6"/>
    <n v="2.2000000000000002"/>
    <n v="8.8000000000000007"/>
  </r>
  <r>
    <d v="2011-04-18T00:00:00"/>
    <x v="9"/>
    <n v="470"/>
    <x v="6"/>
    <n v="2.2000000000000002"/>
    <n v="1034"/>
  </r>
  <r>
    <d v="2011-04-18T00:00:00"/>
    <x v="221"/>
    <n v="9"/>
    <x v="6"/>
    <n v="2.2000000000000002"/>
    <n v="19.8"/>
  </r>
  <r>
    <d v="2011-04-18T00:00:00"/>
    <x v="58"/>
    <n v="37"/>
    <x v="6"/>
    <n v="2.2000000000000002"/>
    <n v="81.400000000000006"/>
  </r>
  <r>
    <d v="2011-04-19T00:00:00"/>
    <x v="28"/>
    <n v="55"/>
    <x v="6"/>
    <n v="2.2000000000000002"/>
    <n v="121.00000000000001"/>
  </r>
  <r>
    <d v="2011-04-21T00:00:00"/>
    <x v="55"/>
    <n v="140"/>
    <x v="6"/>
    <n v="2.2000000000000002"/>
    <n v="308"/>
  </r>
  <r>
    <d v="2011-04-23T00:00:00"/>
    <x v="222"/>
    <n v="12"/>
    <x v="6"/>
    <n v="2.2000000000000002"/>
    <n v="26.400000000000002"/>
  </r>
  <r>
    <d v="2011-04-25T00:00:00"/>
    <x v="12"/>
    <n v="20"/>
    <x v="6"/>
    <n v="2.2000000000000002"/>
    <n v="44"/>
  </r>
  <r>
    <d v="2011-04-29T00:00:00"/>
    <x v="50"/>
    <n v="478"/>
    <x v="6"/>
    <n v="2.2000000000000002"/>
    <n v="1051.6000000000001"/>
  </r>
  <r>
    <d v="2011-05-01T00:00:00"/>
    <x v="22"/>
    <n v="289"/>
    <x v="6"/>
    <n v="2.2000000000000002"/>
    <n v="635.80000000000007"/>
  </r>
  <r>
    <d v="2011-05-02T00:00:00"/>
    <x v="57"/>
    <n v="1"/>
    <x v="6"/>
    <n v="2.2000000000000002"/>
    <n v="2.2000000000000002"/>
  </r>
  <r>
    <d v="2011-05-02T00:00:00"/>
    <x v="149"/>
    <n v="15"/>
    <x v="6"/>
    <n v="2.2000000000000002"/>
    <n v="33"/>
  </r>
  <r>
    <d v="2011-05-05T00:00:00"/>
    <x v="7"/>
    <n v="400"/>
    <x v="6"/>
    <n v="2.2000000000000002"/>
    <n v="880.00000000000011"/>
  </r>
  <r>
    <d v="2011-05-06T00:00:00"/>
    <x v="108"/>
    <n v="1"/>
    <x v="6"/>
    <n v="2.2000000000000002"/>
    <n v="2.2000000000000002"/>
  </r>
  <r>
    <d v="2011-05-07T00:00:00"/>
    <x v="8"/>
    <n v="184"/>
    <x v="6"/>
    <n v="2.2000000000000002"/>
    <n v="404.8"/>
  </r>
  <r>
    <d v="2011-05-07T00:00:00"/>
    <x v="6"/>
    <n v="99"/>
    <x v="6"/>
    <n v="2.2000000000000002"/>
    <n v="217.8"/>
  </r>
  <r>
    <d v="2011-05-08T00:00:00"/>
    <x v="10"/>
    <n v="143"/>
    <x v="6"/>
    <n v="2.2000000000000002"/>
    <n v="314.60000000000002"/>
  </r>
  <r>
    <d v="2011-05-09T00:00:00"/>
    <x v="30"/>
    <n v="184"/>
    <x v="6"/>
    <n v="2.2000000000000002"/>
    <n v="404.8"/>
  </r>
  <r>
    <d v="2011-05-13T00:00:00"/>
    <x v="163"/>
    <n v="3"/>
    <x v="6"/>
    <n v="2.2000000000000002"/>
    <n v="6.6000000000000005"/>
  </r>
  <r>
    <d v="2011-05-13T00:00:00"/>
    <x v="18"/>
    <n v="197"/>
    <x v="6"/>
    <n v="2.2000000000000002"/>
    <n v="433.40000000000003"/>
  </r>
  <r>
    <d v="2011-05-17T00:00:00"/>
    <x v="4"/>
    <n v="18"/>
    <x v="6"/>
    <n v="2.2000000000000002"/>
    <n v="39.6"/>
  </r>
  <r>
    <d v="2011-05-22T00:00:00"/>
    <x v="0"/>
    <n v="7"/>
    <x v="6"/>
    <n v="2.2000000000000002"/>
    <n v="15.400000000000002"/>
  </r>
  <r>
    <d v="2011-05-23T00:00:00"/>
    <x v="9"/>
    <n v="381"/>
    <x v="6"/>
    <n v="2.2000000000000002"/>
    <n v="838.2"/>
  </r>
  <r>
    <d v="2011-05-26T00:00:00"/>
    <x v="61"/>
    <n v="45"/>
    <x v="6"/>
    <n v="2.2000000000000002"/>
    <n v="99.000000000000014"/>
  </r>
  <r>
    <d v="2011-05-28T00:00:00"/>
    <x v="17"/>
    <n v="499"/>
    <x v="6"/>
    <n v="2.2000000000000002"/>
    <n v="1097.8000000000002"/>
  </r>
  <r>
    <d v="2011-06-01T00:00:00"/>
    <x v="17"/>
    <n v="134"/>
    <x v="6"/>
    <n v="2.2000000000000002"/>
    <n v="294.8"/>
  </r>
  <r>
    <d v="2011-06-01T00:00:00"/>
    <x v="52"/>
    <n v="132"/>
    <x v="6"/>
    <n v="2.2000000000000002"/>
    <n v="290.40000000000003"/>
  </r>
  <r>
    <d v="2011-06-02T00:00:00"/>
    <x v="19"/>
    <n v="180"/>
    <x v="6"/>
    <n v="2.2000000000000002"/>
    <n v="396.00000000000006"/>
  </r>
  <r>
    <d v="2011-06-05T00:00:00"/>
    <x v="221"/>
    <n v="5"/>
    <x v="6"/>
    <n v="2.2000000000000002"/>
    <n v="11"/>
  </r>
  <r>
    <d v="2011-06-07T00:00:00"/>
    <x v="24"/>
    <n v="110"/>
    <x v="6"/>
    <n v="2.2000000000000002"/>
    <n v="242.00000000000003"/>
  </r>
  <r>
    <d v="2011-06-08T00:00:00"/>
    <x v="52"/>
    <n v="54"/>
    <x v="6"/>
    <n v="2.2000000000000002"/>
    <n v="118.80000000000001"/>
  </r>
  <r>
    <d v="2011-06-09T00:00:00"/>
    <x v="209"/>
    <n v="6"/>
    <x v="6"/>
    <n v="2.2000000000000002"/>
    <n v="13.200000000000001"/>
  </r>
  <r>
    <d v="2011-06-10T00:00:00"/>
    <x v="50"/>
    <n v="476"/>
    <x v="6"/>
    <n v="2.2000000000000002"/>
    <n v="1047.2"/>
  </r>
  <r>
    <d v="2011-06-10T00:00:00"/>
    <x v="19"/>
    <n v="104"/>
    <x v="6"/>
    <n v="2.2000000000000002"/>
    <n v="228.8"/>
  </r>
  <r>
    <d v="2011-06-10T00:00:00"/>
    <x v="31"/>
    <n v="104"/>
    <x v="6"/>
    <n v="2.2000000000000002"/>
    <n v="228.8"/>
  </r>
  <r>
    <d v="2011-06-12T00:00:00"/>
    <x v="18"/>
    <n v="47"/>
    <x v="6"/>
    <n v="2.2000000000000002"/>
    <n v="103.4"/>
  </r>
  <r>
    <d v="2011-06-12T00:00:00"/>
    <x v="35"/>
    <n v="127"/>
    <x v="6"/>
    <n v="2.2000000000000002"/>
    <n v="279.40000000000003"/>
  </r>
  <r>
    <d v="2011-06-14T00:00:00"/>
    <x v="25"/>
    <n v="143"/>
    <x v="6"/>
    <n v="2.2000000000000002"/>
    <n v="314.60000000000002"/>
  </r>
  <r>
    <d v="2011-06-17T00:00:00"/>
    <x v="58"/>
    <n v="181"/>
    <x v="6"/>
    <n v="2.2000000000000002"/>
    <n v="398.20000000000005"/>
  </r>
  <r>
    <d v="2011-06-20T00:00:00"/>
    <x v="19"/>
    <n v="139"/>
    <x v="6"/>
    <n v="2.2000000000000002"/>
    <n v="305.8"/>
  </r>
  <r>
    <d v="2011-06-23T00:00:00"/>
    <x v="52"/>
    <n v="187"/>
    <x v="6"/>
    <n v="2.2000000000000002"/>
    <n v="411.40000000000003"/>
  </r>
  <r>
    <d v="2011-06-23T00:00:00"/>
    <x v="201"/>
    <n v="11"/>
    <x v="6"/>
    <n v="2.2000000000000002"/>
    <n v="24.200000000000003"/>
  </r>
  <r>
    <d v="2011-06-24T00:00:00"/>
    <x v="55"/>
    <n v="170"/>
    <x v="6"/>
    <n v="2.2000000000000002"/>
    <n v="374.00000000000006"/>
  </r>
  <r>
    <d v="2011-06-29T00:00:00"/>
    <x v="116"/>
    <n v="7"/>
    <x v="6"/>
    <n v="2.2000000000000002"/>
    <n v="15.400000000000002"/>
  </r>
  <r>
    <d v="2011-07-03T00:00:00"/>
    <x v="12"/>
    <n v="168"/>
    <x v="6"/>
    <n v="2.2000000000000002"/>
    <n v="369.6"/>
  </r>
  <r>
    <d v="2011-07-03T00:00:00"/>
    <x v="205"/>
    <n v="4"/>
    <x v="6"/>
    <n v="2.2000000000000002"/>
    <n v="8.8000000000000007"/>
  </r>
  <r>
    <d v="2011-07-03T00:00:00"/>
    <x v="9"/>
    <n v="145"/>
    <x v="6"/>
    <n v="2.2000000000000002"/>
    <n v="319"/>
  </r>
  <r>
    <d v="2011-07-06T00:00:00"/>
    <x v="19"/>
    <n v="103"/>
    <x v="6"/>
    <n v="2.2000000000000002"/>
    <n v="226.60000000000002"/>
  </r>
  <r>
    <d v="2011-07-08T00:00:00"/>
    <x v="17"/>
    <n v="101"/>
    <x v="6"/>
    <n v="2.2000000000000002"/>
    <n v="222.20000000000002"/>
  </r>
  <r>
    <d v="2011-07-09T00:00:00"/>
    <x v="35"/>
    <n v="141"/>
    <x v="6"/>
    <n v="2.2000000000000002"/>
    <n v="310.20000000000005"/>
  </r>
  <r>
    <d v="2011-07-09T00:00:00"/>
    <x v="194"/>
    <n v="6"/>
    <x v="6"/>
    <n v="2.2000000000000002"/>
    <n v="13.200000000000001"/>
  </r>
  <r>
    <d v="2011-07-09T00:00:00"/>
    <x v="178"/>
    <n v="16"/>
    <x v="6"/>
    <n v="2.2000000000000002"/>
    <n v="35.200000000000003"/>
  </r>
  <r>
    <d v="2011-07-11T00:00:00"/>
    <x v="17"/>
    <n v="276"/>
    <x v="6"/>
    <n v="2.2000000000000002"/>
    <n v="607.20000000000005"/>
  </r>
  <r>
    <d v="2011-07-12T00:00:00"/>
    <x v="102"/>
    <n v="329"/>
    <x v="6"/>
    <n v="2.2000000000000002"/>
    <n v="723.80000000000007"/>
  </r>
  <r>
    <d v="2011-07-13T00:00:00"/>
    <x v="52"/>
    <n v="200"/>
    <x v="6"/>
    <n v="2.2000000000000002"/>
    <n v="440.00000000000006"/>
  </r>
  <r>
    <d v="2011-07-16T00:00:00"/>
    <x v="10"/>
    <n v="82"/>
    <x v="6"/>
    <n v="2.2000000000000002"/>
    <n v="180.4"/>
  </r>
  <r>
    <d v="2011-07-16T00:00:00"/>
    <x v="37"/>
    <n v="66"/>
    <x v="6"/>
    <n v="2.2000000000000002"/>
    <n v="145.20000000000002"/>
  </r>
  <r>
    <d v="2011-07-21T00:00:00"/>
    <x v="22"/>
    <n v="150"/>
    <x v="6"/>
    <n v="2.2000000000000002"/>
    <n v="330"/>
  </r>
  <r>
    <d v="2011-07-21T00:00:00"/>
    <x v="69"/>
    <n v="63"/>
    <x v="6"/>
    <n v="2.2000000000000002"/>
    <n v="138.60000000000002"/>
  </r>
  <r>
    <d v="2011-07-22T00:00:00"/>
    <x v="66"/>
    <n v="120"/>
    <x v="6"/>
    <n v="2.2000000000000002"/>
    <n v="264"/>
  </r>
  <r>
    <d v="2011-07-23T00:00:00"/>
    <x v="7"/>
    <n v="155"/>
    <x v="6"/>
    <n v="2.2000000000000002"/>
    <n v="341"/>
  </r>
  <r>
    <d v="2011-07-24T00:00:00"/>
    <x v="19"/>
    <n v="30"/>
    <x v="6"/>
    <n v="2.2000000000000002"/>
    <n v="66"/>
  </r>
  <r>
    <d v="2011-07-24T00:00:00"/>
    <x v="71"/>
    <n v="34"/>
    <x v="6"/>
    <n v="2.2000000000000002"/>
    <n v="74.800000000000011"/>
  </r>
  <r>
    <d v="2011-07-29T00:00:00"/>
    <x v="12"/>
    <n v="30"/>
    <x v="6"/>
    <n v="2.2000000000000002"/>
    <n v="66"/>
  </r>
  <r>
    <d v="2011-07-29T00:00:00"/>
    <x v="6"/>
    <n v="162"/>
    <x v="6"/>
    <n v="2.2000000000000002"/>
    <n v="356.40000000000003"/>
  </r>
  <r>
    <d v="2011-07-30T00:00:00"/>
    <x v="63"/>
    <n v="71"/>
    <x v="6"/>
    <n v="2.2000000000000002"/>
    <n v="156.20000000000002"/>
  </r>
  <r>
    <d v="2011-07-31T00:00:00"/>
    <x v="155"/>
    <n v="16"/>
    <x v="6"/>
    <n v="2.2000000000000002"/>
    <n v="35.200000000000003"/>
  </r>
  <r>
    <d v="2011-08-04T00:00:00"/>
    <x v="35"/>
    <n v="165"/>
    <x v="6"/>
    <n v="2.2000000000000002"/>
    <n v="363.00000000000006"/>
  </r>
  <r>
    <d v="2011-08-05T00:00:00"/>
    <x v="35"/>
    <n v="180"/>
    <x v="6"/>
    <n v="2.2000000000000002"/>
    <n v="396.00000000000006"/>
  </r>
  <r>
    <d v="2011-08-06T00:00:00"/>
    <x v="84"/>
    <n v="2"/>
    <x v="6"/>
    <n v="2.2000000000000002"/>
    <n v="4.4000000000000004"/>
  </r>
  <r>
    <d v="2011-08-11T00:00:00"/>
    <x v="37"/>
    <n v="111"/>
    <x v="6"/>
    <n v="2.2000000000000002"/>
    <n v="244.20000000000002"/>
  </r>
  <r>
    <d v="2011-08-12T00:00:00"/>
    <x v="35"/>
    <n v="128"/>
    <x v="6"/>
    <n v="2.2000000000000002"/>
    <n v="281.60000000000002"/>
  </r>
  <r>
    <d v="2011-08-13T00:00:00"/>
    <x v="110"/>
    <n v="7"/>
    <x v="6"/>
    <n v="2.2000000000000002"/>
    <n v="15.400000000000002"/>
  </r>
  <r>
    <d v="2011-08-13T00:00:00"/>
    <x v="9"/>
    <n v="211"/>
    <x v="6"/>
    <n v="2.2000000000000002"/>
    <n v="464.20000000000005"/>
  </r>
  <r>
    <d v="2011-08-13T00:00:00"/>
    <x v="6"/>
    <n v="184"/>
    <x v="6"/>
    <n v="2.2000000000000002"/>
    <n v="404.8"/>
  </r>
  <r>
    <d v="2011-08-16T00:00:00"/>
    <x v="14"/>
    <n v="450"/>
    <x v="6"/>
    <n v="2.2000000000000002"/>
    <n v="990.00000000000011"/>
  </r>
  <r>
    <d v="2011-08-16T00:00:00"/>
    <x v="120"/>
    <n v="140"/>
    <x v="6"/>
    <n v="2.2000000000000002"/>
    <n v="308"/>
  </r>
  <r>
    <d v="2011-08-20T00:00:00"/>
    <x v="8"/>
    <n v="52"/>
    <x v="6"/>
    <n v="2.2000000000000002"/>
    <n v="114.4"/>
  </r>
  <r>
    <d v="2011-08-22T00:00:00"/>
    <x v="181"/>
    <n v="2"/>
    <x v="6"/>
    <n v="2.2000000000000002"/>
    <n v="4.4000000000000004"/>
  </r>
  <r>
    <d v="2011-08-22T00:00:00"/>
    <x v="96"/>
    <n v="13"/>
    <x v="6"/>
    <n v="2.2000000000000002"/>
    <n v="28.6"/>
  </r>
  <r>
    <d v="2011-08-22T00:00:00"/>
    <x v="37"/>
    <n v="73"/>
    <x v="6"/>
    <n v="2.2000000000000002"/>
    <n v="160.60000000000002"/>
  </r>
  <r>
    <d v="2011-08-26T00:00:00"/>
    <x v="18"/>
    <n v="123"/>
    <x v="6"/>
    <n v="2.2000000000000002"/>
    <n v="270.60000000000002"/>
  </r>
  <r>
    <d v="2011-08-28T00:00:00"/>
    <x v="68"/>
    <n v="3"/>
    <x v="6"/>
    <n v="2.2000000000000002"/>
    <n v="6.6000000000000005"/>
  </r>
  <r>
    <d v="2011-08-29T00:00:00"/>
    <x v="12"/>
    <n v="93"/>
    <x v="6"/>
    <n v="2.2000000000000002"/>
    <n v="204.60000000000002"/>
  </r>
  <r>
    <d v="2011-09-03T00:00:00"/>
    <x v="24"/>
    <n v="310"/>
    <x v="6"/>
    <n v="2.2000000000000002"/>
    <n v="682"/>
  </r>
  <r>
    <d v="2011-09-03T00:00:00"/>
    <x v="6"/>
    <n v="77"/>
    <x v="6"/>
    <n v="2.2000000000000002"/>
    <n v="169.4"/>
  </r>
  <r>
    <d v="2011-09-07T00:00:00"/>
    <x v="10"/>
    <n v="21"/>
    <x v="6"/>
    <n v="2.2000000000000002"/>
    <n v="46.2"/>
  </r>
  <r>
    <d v="2011-09-11T00:00:00"/>
    <x v="21"/>
    <n v="3"/>
    <x v="6"/>
    <n v="2.2000000000000002"/>
    <n v="6.6000000000000005"/>
  </r>
  <r>
    <d v="2011-09-13T00:00:00"/>
    <x v="28"/>
    <n v="176"/>
    <x v="6"/>
    <n v="2.2000000000000002"/>
    <n v="387.20000000000005"/>
  </r>
  <r>
    <d v="2011-09-13T00:00:00"/>
    <x v="13"/>
    <n v="20"/>
    <x v="6"/>
    <n v="2.2000000000000002"/>
    <n v="44"/>
  </r>
  <r>
    <d v="2011-09-14T00:00:00"/>
    <x v="24"/>
    <n v="230"/>
    <x v="6"/>
    <n v="2.2000000000000002"/>
    <n v="506.00000000000006"/>
  </r>
  <r>
    <d v="2011-09-14T00:00:00"/>
    <x v="155"/>
    <n v="10"/>
    <x v="6"/>
    <n v="2.2000000000000002"/>
    <n v="22"/>
  </r>
  <r>
    <d v="2011-09-16T00:00:00"/>
    <x v="163"/>
    <n v="12"/>
    <x v="6"/>
    <n v="2.2000000000000002"/>
    <n v="26.400000000000002"/>
  </r>
  <r>
    <d v="2011-09-16T00:00:00"/>
    <x v="152"/>
    <n v="11"/>
    <x v="6"/>
    <n v="2.2000000000000002"/>
    <n v="24.200000000000003"/>
  </r>
  <r>
    <d v="2011-09-17T00:00:00"/>
    <x v="9"/>
    <n v="383"/>
    <x v="6"/>
    <n v="2.2000000000000002"/>
    <n v="842.6"/>
  </r>
  <r>
    <d v="2011-09-21T00:00:00"/>
    <x v="102"/>
    <n v="249"/>
    <x v="6"/>
    <n v="2.2000000000000002"/>
    <n v="547.80000000000007"/>
  </r>
  <r>
    <d v="2011-09-24T00:00:00"/>
    <x v="164"/>
    <n v="8"/>
    <x v="6"/>
    <n v="2.2000000000000002"/>
    <n v="17.600000000000001"/>
  </r>
  <r>
    <d v="2011-09-26T00:00:00"/>
    <x v="30"/>
    <n v="42"/>
    <x v="6"/>
    <n v="2.2000000000000002"/>
    <n v="92.4"/>
  </r>
  <r>
    <d v="2011-09-29T00:00:00"/>
    <x v="223"/>
    <n v="1"/>
    <x v="6"/>
    <n v="2.2000000000000002"/>
    <n v="2.2000000000000002"/>
  </r>
  <r>
    <d v="2011-09-29T00:00:00"/>
    <x v="22"/>
    <n v="340"/>
    <x v="6"/>
    <n v="2.2000000000000002"/>
    <n v="748.00000000000011"/>
  </r>
  <r>
    <d v="2011-10-01T00:00:00"/>
    <x v="17"/>
    <n v="394"/>
    <x v="6"/>
    <n v="2.2000000000000002"/>
    <n v="866.80000000000007"/>
  </r>
  <r>
    <d v="2011-10-01T00:00:00"/>
    <x v="5"/>
    <n v="176"/>
    <x v="6"/>
    <n v="2.2000000000000002"/>
    <n v="387.20000000000005"/>
  </r>
  <r>
    <d v="2011-10-02T00:00:00"/>
    <x v="28"/>
    <n v="181"/>
    <x v="6"/>
    <n v="2.2000000000000002"/>
    <n v="398.20000000000005"/>
  </r>
  <r>
    <d v="2011-10-06T00:00:00"/>
    <x v="55"/>
    <n v="26"/>
    <x v="6"/>
    <n v="2.2000000000000002"/>
    <n v="57.2"/>
  </r>
  <r>
    <d v="2011-10-10T00:00:00"/>
    <x v="25"/>
    <n v="73"/>
    <x v="6"/>
    <n v="2.2000000000000002"/>
    <n v="160.60000000000002"/>
  </r>
  <r>
    <d v="2011-10-14T00:00:00"/>
    <x v="50"/>
    <n v="274"/>
    <x v="6"/>
    <n v="2.2000000000000002"/>
    <n v="602.80000000000007"/>
  </r>
  <r>
    <d v="2011-10-17T00:00:00"/>
    <x v="212"/>
    <n v="8"/>
    <x v="6"/>
    <n v="2.2000000000000002"/>
    <n v="17.600000000000001"/>
  </r>
  <r>
    <d v="2011-10-17T00:00:00"/>
    <x v="21"/>
    <n v="12"/>
    <x v="6"/>
    <n v="2.2000000000000002"/>
    <n v="26.400000000000002"/>
  </r>
  <r>
    <d v="2011-10-21T00:00:00"/>
    <x v="50"/>
    <n v="496"/>
    <x v="6"/>
    <n v="2.2000000000000002"/>
    <n v="1091.2"/>
  </r>
  <r>
    <d v="2011-10-22T00:00:00"/>
    <x v="184"/>
    <n v="5"/>
    <x v="6"/>
    <n v="2.2000000000000002"/>
    <n v="11"/>
  </r>
  <r>
    <d v="2011-10-23T00:00:00"/>
    <x v="75"/>
    <n v="2"/>
    <x v="6"/>
    <n v="2.2000000000000002"/>
    <n v="4.4000000000000004"/>
  </r>
  <r>
    <d v="2011-10-23T00:00:00"/>
    <x v="66"/>
    <n v="77"/>
    <x v="6"/>
    <n v="2.2000000000000002"/>
    <n v="169.4"/>
  </r>
  <r>
    <d v="2011-10-31T00:00:00"/>
    <x v="25"/>
    <n v="134"/>
    <x v="6"/>
    <n v="2.2000000000000002"/>
    <n v="294.8"/>
  </r>
  <r>
    <d v="2011-11-01T00:00:00"/>
    <x v="197"/>
    <n v="4"/>
    <x v="6"/>
    <n v="2.2000000000000002"/>
    <n v="8.8000000000000007"/>
  </r>
  <r>
    <d v="2011-11-03T00:00:00"/>
    <x v="55"/>
    <n v="46"/>
    <x v="6"/>
    <n v="2.2000000000000002"/>
    <n v="101.2"/>
  </r>
  <r>
    <d v="2011-11-05T00:00:00"/>
    <x v="123"/>
    <n v="43"/>
    <x v="6"/>
    <n v="2.2000000000000002"/>
    <n v="94.600000000000009"/>
  </r>
  <r>
    <d v="2011-11-08T00:00:00"/>
    <x v="21"/>
    <n v="2"/>
    <x v="6"/>
    <n v="2.2000000000000002"/>
    <n v="4.4000000000000004"/>
  </r>
  <r>
    <d v="2011-11-10T00:00:00"/>
    <x v="19"/>
    <n v="100"/>
    <x v="6"/>
    <n v="2.2000000000000002"/>
    <n v="220.00000000000003"/>
  </r>
  <r>
    <d v="2011-11-10T00:00:00"/>
    <x v="22"/>
    <n v="438"/>
    <x v="6"/>
    <n v="2.2000000000000002"/>
    <n v="963.6"/>
  </r>
  <r>
    <d v="2011-11-12T00:00:00"/>
    <x v="26"/>
    <n v="69"/>
    <x v="6"/>
    <n v="2.2000000000000002"/>
    <n v="151.80000000000001"/>
  </r>
  <r>
    <d v="2011-11-17T00:00:00"/>
    <x v="8"/>
    <n v="22"/>
    <x v="6"/>
    <n v="2.2000000000000002"/>
    <n v="48.400000000000006"/>
  </r>
  <r>
    <d v="2011-11-18T00:00:00"/>
    <x v="55"/>
    <n v="130"/>
    <x v="6"/>
    <n v="2.2000000000000002"/>
    <n v="286"/>
  </r>
  <r>
    <d v="2011-11-22T00:00:00"/>
    <x v="177"/>
    <n v="5"/>
    <x v="6"/>
    <n v="2.2000000000000002"/>
    <n v="11"/>
  </r>
  <r>
    <d v="2011-11-25T00:00:00"/>
    <x v="58"/>
    <n v="62"/>
    <x v="6"/>
    <n v="2.2000000000000002"/>
    <n v="136.4"/>
  </r>
  <r>
    <d v="2011-11-27T00:00:00"/>
    <x v="220"/>
    <n v="8"/>
    <x v="6"/>
    <n v="2.2000000000000002"/>
    <n v="17.600000000000001"/>
  </r>
  <r>
    <d v="2011-11-29T00:00:00"/>
    <x v="56"/>
    <n v="18"/>
    <x v="6"/>
    <n v="2.2000000000000002"/>
    <n v="39.6"/>
  </r>
  <r>
    <d v="2011-12-04T00:00:00"/>
    <x v="25"/>
    <n v="146"/>
    <x v="6"/>
    <n v="2.2000000000000002"/>
    <n v="321.20000000000005"/>
  </r>
  <r>
    <d v="2011-12-04T00:00:00"/>
    <x v="118"/>
    <n v="5"/>
    <x v="6"/>
    <n v="2.2000000000000002"/>
    <n v="11"/>
  </r>
  <r>
    <d v="2011-12-12T00:00:00"/>
    <x v="19"/>
    <n v="20"/>
    <x v="6"/>
    <n v="2.2000000000000002"/>
    <n v="44"/>
  </r>
  <r>
    <d v="2011-12-12T00:00:00"/>
    <x v="22"/>
    <n v="153"/>
    <x v="6"/>
    <n v="2.2000000000000002"/>
    <n v="336.6"/>
  </r>
  <r>
    <d v="2011-12-13T00:00:00"/>
    <x v="45"/>
    <n v="227"/>
    <x v="6"/>
    <n v="2.2000000000000002"/>
    <n v="499.40000000000003"/>
  </r>
  <r>
    <d v="2011-12-14T00:00:00"/>
    <x v="12"/>
    <n v="52"/>
    <x v="6"/>
    <n v="2.2000000000000002"/>
    <n v="114.4"/>
  </r>
  <r>
    <d v="2011-12-15T00:00:00"/>
    <x v="6"/>
    <n v="108"/>
    <x v="6"/>
    <n v="2.2000000000000002"/>
    <n v="237.60000000000002"/>
  </r>
  <r>
    <d v="2011-12-18T00:00:00"/>
    <x v="24"/>
    <n v="236"/>
    <x v="6"/>
    <n v="2.2000000000000002"/>
    <n v="519.20000000000005"/>
  </r>
  <r>
    <d v="2011-12-20T00:00:00"/>
    <x v="30"/>
    <n v="125"/>
    <x v="6"/>
    <n v="2.2000000000000002"/>
    <n v="275"/>
  </r>
  <r>
    <d v="2011-12-21T00:00:00"/>
    <x v="10"/>
    <n v="183"/>
    <x v="6"/>
    <n v="2.2000000000000002"/>
    <n v="402.6"/>
  </r>
  <r>
    <d v="2011-12-22T00:00:00"/>
    <x v="8"/>
    <n v="130"/>
    <x v="6"/>
    <n v="2.2000000000000002"/>
    <n v="286"/>
  </r>
  <r>
    <d v="2011-12-22T00:00:00"/>
    <x v="224"/>
    <n v="4"/>
    <x v="6"/>
    <n v="2.2000000000000002"/>
    <n v="8.8000000000000007"/>
  </r>
  <r>
    <d v="2011-12-23T00:00:00"/>
    <x v="225"/>
    <n v="3"/>
    <x v="6"/>
    <n v="2.2000000000000002"/>
    <n v="6.6000000000000005"/>
  </r>
  <r>
    <d v="2011-12-24T00:00:00"/>
    <x v="226"/>
    <n v="16"/>
    <x v="6"/>
    <n v="2.2000000000000002"/>
    <n v="35.200000000000003"/>
  </r>
  <r>
    <d v="2011-12-26T00:00:00"/>
    <x v="6"/>
    <n v="197"/>
    <x v="6"/>
    <n v="2.2000000000000002"/>
    <n v="433.40000000000003"/>
  </r>
  <r>
    <d v="2011-12-26T00:00:00"/>
    <x v="152"/>
    <n v="4"/>
    <x v="6"/>
    <n v="2.2000000000000002"/>
    <n v="8.8000000000000007"/>
  </r>
  <r>
    <d v="2011-12-27T00:00:00"/>
    <x v="52"/>
    <n v="57"/>
    <x v="6"/>
    <n v="2.2000000000000002"/>
    <n v="125.4"/>
  </r>
  <r>
    <d v="2011-12-29T00:00:00"/>
    <x v="92"/>
    <n v="16"/>
    <x v="6"/>
    <n v="2.2000000000000002"/>
    <n v="35.200000000000003"/>
  </r>
  <r>
    <d v="2011-12-30T00:00:00"/>
    <x v="63"/>
    <n v="89"/>
    <x v="6"/>
    <n v="2.2000000000000002"/>
    <n v="195.8"/>
  </r>
  <r>
    <d v="2012-01-04T00:00:00"/>
    <x v="66"/>
    <n v="74"/>
    <x v="7"/>
    <n v="2.25"/>
    <n v="166.5"/>
  </r>
  <r>
    <d v="2012-01-05T00:00:00"/>
    <x v="9"/>
    <n v="243"/>
    <x v="7"/>
    <n v="2.25"/>
    <n v="546.75"/>
  </r>
  <r>
    <d v="2012-01-07T00:00:00"/>
    <x v="22"/>
    <n v="460"/>
    <x v="7"/>
    <n v="2.25"/>
    <n v="1035"/>
  </r>
  <r>
    <d v="2012-01-07T00:00:00"/>
    <x v="227"/>
    <n v="20"/>
    <x v="7"/>
    <n v="2.25"/>
    <n v="45"/>
  </r>
  <r>
    <d v="2012-01-09T00:00:00"/>
    <x v="22"/>
    <n v="250"/>
    <x v="7"/>
    <n v="2.25"/>
    <n v="562.5"/>
  </r>
  <r>
    <d v="2012-01-15T00:00:00"/>
    <x v="10"/>
    <n v="78"/>
    <x v="7"/>
    <n v="2.25"/>
    <n v="175.5"/>
  </r>
  <r>
    <d v="2012-01-17T00:00:00"/>
    <x v="8"/>
    <n v="170"/>
    <x v="7"/>
    <n v="2.25"/>
    <n v="382.5"/>
  </r>
  <r>
    <d v="2012-01-19T00:00:00"/>
    <x v="52"/>
    <n v="128"/>
    <x v="7"/>
    <n v="2.25"/>
    <n v="288"/>
  </r>
  <r>
    <d v="2012-01-19T00:00:00"/>
    <x v="61"/>
    <n v="53"/>
    <x v="7"/>
    <n v="2.25"/>
    <n v="119.25"/>
  </r>
  <r>
    <d v="2012-01-20T00:00:00"/>
    <x v="14"/>
    <n v="223"/>
    <x v="7"/>
    <n v="2.25"/>
    <n v="501.75"/>
  </r>
  <r>
    <d v="2012-01-25T00:00:00"/>
    <x v="52"/>
    <n v="47"/>
    <x v="7"/>
    <n v="2.25"/>
    <n v="105.75"/>
  </r>
  <r>
    <d v="2012-01-25T00:00:00"/>
    <x v="37"/>
    <n v="112"/>
    <x v="7"/>
    <n v="2.25"/>
    <n v="252"/>
  </r>
  <r>
    <d v="2012-01-27T00:00:00"/>
    <x v="50"/>
    <n v="201"/>
    <x v="7"/>
    <n v="2.25"/>
    <n v="452.25"/>
  </r>
  <r>
    <d v="2012-01-28T00:00:00"/>
    <x v="25"/>
    <n v="121"/>
    <x v="7"/>
    <n v="2.25"/>
    <n v="272.25"/>
  </r>
  <r>
    <d v="2012-01-31T00:00:00"/>
    <x v="7"/>
    <n v="462"/>
    <x v="7"/>
    <n v="2.25"/>
    <n v="1039.5"/>
  </r>
  <r>
    <d v="2012-02-02T00:00:00"/>
    <x v="22"/>
    <n v="333"/>
    <x v="7"/>
    <n v="2.25"/>
    <n v="749.25"/>
  </r>
  <r>
    <d v="2012-02-04T00:00:00"/>
    <x v="108"/>
    <n v="9"/>
    <x v="7"/>
    <n v="2.25"/>
    <n v="20.25"/>
  </r>
  <r>
    <d v="2012-02-06T00:00:00"/>
    <x v="25"/>
    <n v="104"/>
    <x v="7"/>
    <n v="2.25"/>
    <n v="234"/>
  </r>
  <r>
    <d v="2012-02-06T00:00:00"/>
    <x v="173"/>
    <n v="104"/>
    <x v="7"/>
    <n v="2.25"/>
    <n v="234"/>
  </r>
  <r>
    <d v="2012-02-08T00:00:00"/>
    <x v="18"/>
    <n v="78"/>
    <x v="7"/>
    <n v="2.25"/>
    <n v="175.5"/>
  </r>
  <r>
    <d v="2012-02-11T00:00:00"/>
    <x v="30"/>
    <n v="53"/>
    <x v="7"/>
    <n v="2.25"/>
    <n v="119.25"/>
  </r>
  <r>
    <d v="2012-02-12T00:00:00"/>
    <x v="45"/>
    <n v="305"/>
    <x v="7"/>
    <n v="2.25"/>
    <n v="686.25"/>
  </r>
  <r>
    <d v="2012-02-14T00:00:00"/>
    <x v="9"/>
    <n v="363"/>
    <x v="7"/>
    <n v="2.25"/>
    <n v="816.75"/>
  </r>
  <r>
    <d v="2012-02-16T00:00:00"/>
    <x v="228"/>
    <n v="19"/>
    <x v="7"/>
    <n v="2.25"/>
    <n v="42.75"/>
  </r>
  <r>
    <d v="2012-02-16T00:00:00"/>
    <x v="102"/>
    <n v="248"/>
    <x v="7"/>
    <n v="2.25"/>
    <n v="558"/>
  </r>
  <r>
    <d v="2012-02-16T00:00:00"/>
    <x v="19"/>
    <n v="64"/>
    <x v="7"/>
    <n v="2.25"/>
    <n v="144"/>
  </r>
  <r>
    <d v="2012-02-17T00:00:00"/>
    <x v="50"/>
    <n v="288"/>
    <x v="7"/>
    <n v="2.25"/>
    <n v="648"/>
  </r>
  <r>
    <d v="2012-02-18T00:00:00"/>
    <x v="144"/>
    <n v="18"/>
    <x v="7"/>
    <n v="2.25"/>
    <n v="40.5"/>
  </r>
  <r>
    <d v="2012-02-20T00:00:00"/>
    <x v="31"/>
    <n v="54"/>
    <x v="7"/>
    <n v="2.25"/>
    <n v="121.5"/>
  </r>
  <r>
    <d v="2012-02-20T00:00:00"/>
    <x v="201"/>
    <n v="3"/>
    <x v="7"/>
    <n v="2.25"/>
    <n v="6.75"/>
  </r>
  <r>
    <d v="2012-02-21T00:00:00"/>
    <x v="65"/>
    <n v="9"/>
    <x v="7"/>
    <n v="2.25"/>
    <n v="20.25"/>
  </r>
  <r>
    <d v="2012-02-22T00:00:00"/>
    <x v="149"/>
    <n v="19"/>
    <x v="7"/>
    <n v="2.25"/>
    <n v="42.75"/>
  </r>
  <r>
    <d v="2012-02-22T00:00:00"/>
    <x v="26"/>
    <n v="198"/>
    <x v="7"/>
    <n v="2.25"/>
    <n v="445.5"/>
  </r>
  <r>
    <d v="2012-02-27T00:00:00"/>
    <x v="5"/>
    <n v="417"/>
    <x v="7"/>
    <n v="2.25"/>
    <n v="938.25"/>
  </r>
  <r>
    <d v="2012-03-03T00:00:00"/>
    <x v="102"/>
    <n v="221"/>
    <x v="7"/>
    <n v="2.25"/>
    <n v="497.25"/>
  </r>
  <r>
    <d v="2012-03-03T00:00:00"/>
    <x v="18"/>
    <n v="53"/>
    <x v="7"/>
    <n v="2.25"/>
    <n v="119.25"/>
  </r>
  <r>
    <d v="2012-03-05T00:00:00"/>
    <x v="69"/>
    <n v="127"/>
    <x v="7"/>
    <n v="2.25"/>
    <n v="285.75"/>
  </r>
  <r>
    <d v="2012-03-06T00:00:00"/>
    <x v="14"/>
    <n v="340"/>
    <x v="7"/>
    <n v="2.25"/>
    <n v="765"/>
  </r>
  <r>
    <d v="2012-03-09T00:00:00"/>
    <x v="7"/>
    <n v="310"/>
    <x v="7"/>
    <n v="2.25"/>
    <n v="697.5"/>
  </r>
  <r>
    <d v="2012-03-11T00:00:00"/>
    <x v="222"/>
    <n v="8"/>
    <x v="7"/>
    <n v="2.25"/>
    <n v="18"/>
  </r>
  <r>
    <d v="2012-03-12T00:00:00"/>
    <x v="61"/>
    <n v="132"/>
    <x v="7"/>
    <n v="2.25"/>
    <n v="297"/>
  </r>
  <r>
    <d v="2012-03-12T00:00:00"/>
    <x v="26"/>
    <n v="168"/>
    <x v="7"/>
    <n v="2.25"/>
    <n v="378"/>
  </r>
  <r>
    <d v="2012-03-14T00:00:00"/>
    <x v="26"/>
    <n v="49"/>
    <x v="7"/>
    <n v="2.25"/>
    <n v="110.25"/>
  </r>
  <r>
    <d v="2012-03-16T00:00:00"/>
    <x v="37"/>
    <n v="140"/>
    <x v="7"/>
    <n v="2.25"/>
    <n v="315"/>
  </r>
  <r>
    <d v="2012-03-18T00:00:00"/>
    <x v="35"/>
    <n v="140"/>
    <x v="7"/>
    <n v="2.25"/>
    <n v="315"/>
  </r>
  <r>
    <d v="2012-03-18T00:00:00"/>
    <x v="23"/>
    <n v="194"/>
    <x v="7"/>
    <n v="2.25"/>
    <n v="436.5"/>
  </r>
  <r>
    <d v="2012-03-24T00:00:00"/>
    <x v="23"/>
    <n v="123"/>
    <x v="7"/>
    <n v="2.25"/>
    <n v="276.75"/>
  </r>
  <r>
    <d v="2012-03-24T00:00:00"/>
    <x v="74"/>
    <n v="11"/>
    <x v="7"/>
    <n v="2.25"/>
    <n v="24.75"/>
  </r>
  <r>
    <d v="2012-03-26T00:00:00"/>
    <x v="150"/>
    <n v="1"/>
    <x v="7"/>
    <n v="2.25"/>
    <n v="2.25"/>
  </r>
  <r>
    <d v="2012-03-27T00:00:00"/>
    <x v="9"/>
    <n v="267"/>
    <x v="7"/>
    <n v="2.25"/>
    <n v="600.75"/>
  </r>
  <r>
    <d v="2012-03-30T00:00:00"/>
    <x v="149"/>
    <n v="14"/>
    <x v="7"/>
    <n v="2.25"/>
    <n v="31.5"/>
  </r>
  <r>
    <d v="2012-03-31T00:00:00"/>
    <x v="20"/>
    <n v="160"/>
    <x v="7"/>
    <n v="2.25"/>
    <n v="360"/>
  </r>
  <r>
    <d v="2012-03-31T00:00:00"/>
    <x v="9"/>
    <n v="437"/>
    <x v="7"/>
    <n v="2.25"/>
    <n v="983.25"/>
  </r>
  <r>
    <d v="2012-04-04T00:00:00"/>
    <x v="123"/>
    <n v="71"/>
    <x v="7"/>
    <n v="2.25"/>
    <n v="159.75"/>
  </r>
  <r>
    <d v="2012-04-05T00:00:00"/>
    <x v="66"/>
    <n v="35"/>
    <x v="7"/>
    <n v="2.25"/>
    <n v="78.75"/>
  </r>
  <r>
    <d v="2012-04-06T00:00:00"/>
    <x v="22"/>
    <n v="116"/>
    <x v="7"/>
    <n v="2.25"/>
    <n v="261"/>
  </r>
  <r>
    <d v="2012-04-07T00:00:00"/>
    <x v="6"/>
    <n v="152"/>
    <x v="7"/>
    <n v="2.25"/>
    <n v="342"/>
  </r>
  <r>
    <d v="2012-04-12T00:00:00"/>
    <x v="7"/>
    <n v="309"/>
    <x v="7"/>
    <n v="2.25"/>
    <n v="695.25"/>
  </r>
  <r>
    <d v="2012-04-12T00:00:00"/>
    <x v="81"/>
    <n v="7"/>
    <x v="7"/>
    <n v="2.25"/>
    <n v="15.75"/>
  </r>
  <r>
    <d v="2012-04-12T00:00:00"/>
    <x v="102"/>
    <n v="353"/>
    <x v="7"/>
    <n v="2.25"/>
    <n v="794.25"/>
  </r>
  <r>
    <d v="2012-04-13T00:00:00"/>
    <x v="187"/>
    <n v="3"/>
    <x v="7"/>
    <n v="2.25"/>
    <n v="6.75"/>
  </r>
  <r>
    <d v="2012-04-14T00:00:00"/>
    <x v="14"/>
    <n v="166"/>
    <x v="7"/>
    <n v="2.25"/>
    <n v="373.5"/>
  </r>
  <r>
    <d v="2012-04-15T00:00:00"/>
    <x v="224"/>
    <n v="14"/>
    <x v="7"/>
    <n v="2.25"/>
    <n v="31.5"/>
  </r>
  <r>
    <d v="2012-04-15T00:00:00"/>
    <x v="6"/>
    <n v="141"/>
    <x v="7"/>
    <n v="2.25"/>
    <n v="317.25"/>
  </r>
  <r>
    <d v="2012-04-15T00:00:00"/>
    <x v="229"/>
    <n v="15"/>
    <x v="7"/>
    <n v="2.25"/>
    <n v="33.75"/>
  </r>
  <r>
    <d v="2012-04-21T00:00:00"/>
    <x v="22"/>
    <n v="157"/>
    <x v="7"/>
    <n v="2.25"/>
    <n v="353.25"/>
  </r>
  <r>
    <d v="2012-04-26T00:00:00"/>
    <x v="9"/>
    <n v="191"/>
    <x v="7"/>
    <n v="2.25"/>
    <n v="429.75"/>
  </r>
  <r>
    <d v="2012-04-27T00:00:00"/>
    <x v="36"/>
    <n v="7"/>
    <x v="7"/>
    <n v="2.25"/>
    <n v="15.75"/>
  </r>
  <r>
    <d v="2012-04-28T00:00:00"/>
    <x v="26"/>
    <n v="200"/>
    <x v="7"/>
    <n v="2.25"/>
    <n v="450"/>
  </r>
  <r>
    <d v="2012-05-04T00:00:00"/>
    <x v="149"/>
    <n v="15"/>
    <x v="7"/>
    <n v="2.25"/>
    <n v="33.75"/>
  </r>
  <r>
    <d v="2012-05-04T00:00:00"/>
    <x v="171"/>
    <n v="7"/>
    <x v="7"/>
    <n v="2.25"/>
    <n v="15.75"/>
  </r>
  <r>
    <d v="2012-05-04T00:00:00"/>
    <x v="14"/>
    <n v="235"/>
    <x v="7"/>
    <n v="2.25"/>
    <n v="528.75"/>
  </r>
  <r>
    <d v="2012-05-05T00:00:00"/>
    <x v="50"/>
    <n v="301"/>
    <x v="7"/>
    <n v="2.25"/>
    <n v="677.25"/>
  </r>
  <r>
    <d v="2012-05-07T00:00:00"/>
    <x v="5"/>
    <n v="136"/>
    <x v="7"/>
    <n v="2.25"/>
    <n v="306"/>
  </r>
  <r>
    <d v="2012-05-07T00:00:00"/>
    <x v="126"/>
    <n v="5"/>
    <x v="7"/>
    <n v="2.25"/>
    <n v="11.25"/>
  </r>
  <r>
    <d v="2012-05-08T00:00:00"/>
    <x v="7"/>
    <n v="280"/>
    <x v="7"/>
    <n v="2.25"/>
    <n v="630"/>
  </r>
  <r>
    <d v="2012-05-08T00:00:00"/>
    <x v="65"/>
    <n v="3"/>
    <x v="7"/>
    <n v="2.25"/>
    <n v="6.75"/>
  </r>
  <r>
    <d v="2012-05-11T00:00:00"/>
    <x v="206"/>
    <n v="14"/>
    <x v="7"/>
    <n v="2.25"/>
    <n v="31.5"/>
  </r>
  <r>
    <d v="2012-05-12T00:00:00"/>
    <x v="10"/>
    <n v="79"/>
    <x v="7"/>
    <n v="2.25"/>
    <n v="177.75"/>
  </r>
  <r>
    <d v="2012-05-13T00:00:00"/>
    <x v="173"/>
    <n v="86"/>
    <x v="7"/>
    <n v="2.25"/>
    <n v="193.5"/>
  </r>
  <r>
    <d v="2012-05-13T00:00:00"/>
    <x v="23"/>
    <n v="70"/>
    <x v="7"/>
    <n v="2.25"/>
    <n v="157.5"/>
  </r>
  <r>
    <d v="2012-05-14T00:00:00"/>
    <x v="20"/>
    <n v="189"/>
    <x v="7"/>
    <n v="2.25"/>
    <n v="425.25"/>
  </r>
  <r>
    <d v="2012-05-14T00:00:00"/>
    <x v="55"/>
    <n v="111"/>
    <x v="7"/>
    <n v="2.25"/>
    <n v="249.75"/>
  </r>
  <r>
    <d v="2012-05-17T00:00:00"/>
    <x v="19"/>
    <n v="158"/>
    <x v="7"/>
    <n v="2.25"/>
    <n v="355.5"/>
  </r>
  <r>
    <d v="2012-05-22T00:00:00"/>
    <x v="66"/>
    <n v="172"/>
    <x v="7"/>
    <n v="2.25"/>
    <n v="387"/>
  </r>
  <r>
    <d v="2012-05-23T00:00:00"/>
    <x v="50"/>
    <n v="179"/>
    <x v="7"/>
    <n v="2.25"/>
    <n v="402.75"/>
  </r>
  <r>
    <d v="2012-05-24T00:00:00"/>
    <x v="104"/>
    <n v="19"/>
    <x v="7"/>
    <n v="2.25"/>
    <n v="42.75"/>
  </r>
  <r>
    <d v="2012-05-24T00:00:00"/>
    <x v="28"/>
    <n v="57"/>
    <x v="7"/>
    <n v="2.25"/>
    <n v="128.25"/>
  </r>
  <r>
    <d v="2012-05-25T00:00:00"/>
    <x v="50"/>
    <n v="335"/>
    <x v="7"/>
    <n v="2.25"/>
    <n v="753.75"/>
  </r>
  <r>
    <d v="2012-05-31T00:00:00"/>
    <x v="164"/>
    <n v="12"/>
    <x v="7"/>
    <n v="2.25"/>
    <n v="27"/>
  </r>
  <r>
    <d v="2012-06-01T00:00:00"/>
    <x v="125"/>
    <n v="2"/>
    <x v="7"/>
    <n v="2.25"/>
    <n v="4.5"/>
  </r>
  <r>
    <d v="2012-06-01T00:00:00"/>
    <x v="50"/>
    <n v="237"/>
    <x v="7"/>
    <n v="2.25"/>
    <n v="533.25"/>
  </r>
  <r>
    <d v="2012-06-04T00:00:00"/>
    <x v="7"/>
    <n v="482"/>
    <x v="7"/>
    <n v="2.25"/>
    <n v="1084.5"/>
  </r>
  <r>
    <d v="2012-06-04T00:00:00"/>
    <x v="125"/>
    <n v="8"/>
    <x v="7"/>
    <n v="2.25"/>
    <n v="18"/>
  </r>
  <r>
    <d v="2012-06-07T00:00:00"/>
    <x v="35"/>
    <n v="147"/>
    <x v="7"/>
    <n v="2.25"/>
    <n v="330.75"/>
  </r>
  <r>
    <d v="2012-06-09T00:00:00"/>
    <x v="22"/>
    <n v="224"/>
    <x v="7"/>
    <n v="2.25"/>
    <n v="504"/>
  </r>
  <r>
    <d v="2012-06-10T00:00:00"/>
    <x v="177"/>
    <n v="11"/>
    <x v="7"/>
    <n v="2.25"/>
    <n v="24.75"/>
  </r>
  <r>
    <d v="2012-06-14T00:00:00"/>
    <x v="37"/>
    <n v="184"/>
    <x v="7"/>
    <n v="2.25"/>
    <n v="414"/>
  </r>
  <r>
    <d v="2012-06-16T00:00:00"/>
    <x v="168"/>
    <n v="20"/>
    <x v="7"/>
    <n v="2.25"/>
    <n v="45"/>
  </r>
  <r>
    <d v="2012-06-16T00:00:00"/>
    <x v="50"/>
    <n v="221"/>
    <x v="7"/>
    <n v="2.25"/>
    <n v="497.25"/>
  </r>
  <r>
    <d v="2012-06-19T00:00:00"/>
    <x v="37"/>
    <n v="162"/>
    <x v="7"/>
    <n v="2.25"/>
    <n v="364.5"/>
  </r>
  <r>
    <d v="2012-06-23T00:00:00"/>
    <x v="91"/>
    <n v="19"/>
    <x v="7"/>
    <n v="2.25"/>
    <n v="42.75"/>
  </r>
  <r>
    <d v="2012-06-28T00:00:00"/>
    <x v="178"/>
    <n v="1"/>
    <x v="7"/>
    <n v="2.25"/>
    <n v="2.25"/>
  </r>
  <r>
    <d v="2012-06-30T00:00:00"/>
    <x v="12"/>
    <n v="122"/>
    <x v="7"/>
    <n v="2.25"/>
    <n v="274.5"/>
  </r>
  <r>
    <d v="2012-06-30T00:00:00"/>
    <x v="17"/>
    <n v="163"/>
    <x v="7"/>
    <n v="2.25"/>
    <n v="366.75"/>
  </r>
  <r>
    <d v="2012-07-01T00:00:00"/>
    <x v="66"/>
    <n v="29"/>
    <x v="7"/>
    <n v="2.25"/>
    <n v="65.25"/>
  </r>
  <r>
    <d v="2012-07-05T00:00:00"/>
    <x v="55"/>
    <n v="106"/>
    <x v="7"/>
    <n v="2.25"/>
    <n v="238.5"/>
  </r>
  <r>
    <d v="2012-07-06T00:00:00"/>
    <x v="14"/>
    <n v="112"/>
    <x v="7"/>
    <n v="2.25"/>
    <n v="252"/>
  </r>
  <r>
    <d v="2012-07-07T00:00:00"/>
    <x v="28"/>
    <n v="90"/>
    <x v="7"/>
    <n v="2.25"/>
    <n v="202.5"/>
  </r>
  <r>
    <d v="2012-07-09T00:00:00"/>
    <x v="16"/>
    <n v="7"/>
    <x v="7"/>
    <n v="2.25"/>
    <n v="15.75"/>
  </r>
  <r>
    <d v="2012-07-09T00:00:00"/>
    <x v="23"/>
    <n v="27"/>
    <x v="7"/>
    <n v="2.25"/>
    <n v="60.75"/>
  </r>
  <r>
    <d v="2012-07-09T00:00:00"/>
    <x v="61"/>
    <n v="185"/>
    <x v="7"/>
    <n v="2.25"/>
    <n v="416.25"/>
  </r>
  <r>
    <d v="2012-07-10T00:00:00"/>
    <x v="22"/>
    <n v="153"/>
    <x v="7"/>
    <n v="2.25"/>
    <n v="344.25"/>
  </r>
  <r>
    <d v="2012-07-12T00:00:00"/>
    <x v="61"/>
    <n v="109"/>
    <x v="7"/>
    <n v="2.25"/>
    <n v="245.25"/>
  </r>
  <r>
    <d v="2012-07-14T00:00:00"/>
    <x v="211"/>
    <n v="10"/>
    <x v="7"/>
    <n v="2.25"/>
    <n v="22.5"/>
  </r>
  <r>
    <d v="2012-07-14T00:00:00"/>
    <x v="79"/>
    <n v="10"/>
    <x v="7"/>
    <n v="2.25"/>
    <n v="22.5"/>
  </r>
  <r>
    <d v="2012-07-16T00:00:00"/>
    <x v="131"/>
    <n v="90"/>
    <x v="7"/>
    <n v="2.25"/>
    <n v="202.5"/>
  </r>
  <r>
    <d v="2012-07-16T00:00:00"/>
    <x v="58"/>
    <n v="34"/>
    <x v="7"/>
    <n v="2.25"/>
    <n v="76.5"/>
  </r>
  <r>
    <d v="2012-07-18T00:00:00"/>
    <x v="9"/>
    <n v="106"/>
    <x v="7"/>
    <n v="2.25"/>
    <n v="238.5"/>
  </r>
  <r>
    <d v="2012-07-19T00:00:00"/>
    <x v="9"/>
    <n v="229"/>
    <x v="7"/>
    <n v="2.25"/>
    <n v="515.25"/>
  </r>
  <r>
    <d v="2012-07-25T00:00:00"/>
    <x v="17"/>
    <n v="229"/>
    <x v="7"/>
    <n v="2.25"/>
    <n v="515.25"/>
  </r>
  <r>
    <d v="2012-07-25T00:00:00"/>
    <x v="47"/>
    <n v="20"/>
    <x v="7"/>
    <n v="2.25"/>
    <n v="45"/>
  </r>
  <r>
    <d v="2012-07-25T00:00:00"/>
    <x v="45"/>
    <n v="261"/>
    <x v="7"/>
    <n v="2.25"/>
    <n v="587.25"/>
  </r>
  <r>
    <d v="2012-07-28T00:00:00"/>
    <x v="147"/>
    <n v="10"/>
    <x v="7"/>
    <n v="2.25"/>
    <n v="22.5"/>
  </r>
  <r>
    <d v="2012-07-28T00:00:00"/>
    <x v="7"/>
    <n v="400"/>
    <x v="7"/>
    <n v="2.25"/>
    <n v="900"/>
  </r>
  <r>
    <d v="2012-08-01T00:00:00"/>
    <x v="14"/>
    <n v="401"/>
    <x v="7"/>
    <n v="2.25"/>
    <n v="902.25"/>
  </r>
  <r>
    <d v="2012-08-03T00:00:00"/>
    <x v="55"/>
    <n v="170"/>
    <x v="7"/>
    <n v="2.25"/>
    <n v="382.5"/>
  </r>
  <r>
    <d v="2012-08-04T00:00:00"/>
    <x v="22"/>
    <n v="124"/>
    <x v="7"/>
    <n v="2.25"/>
    <n v="279"/>
  </r>
  <r>
    <d v="2012-08-06T00:00:00"/>
    <x v="201"/>
    <n v="13"/>
    <x v="7"/>
    <n v="2.25"/>
    <n v="29.25"/>
  </r>
  <r>
    <d v="2012-08-09T00:00:00"/>
    <x v="19"/>
    <n v="87"/>
    <x v="7"/>
    <n v="2.25"/>
    <n v="195.75"/>
  </r>
  <r>
    <d v="2012-08-09T00:00:00"/>
    <x v="24"/>
    <n v="190"/>
    <x v="7"/>
    <n v="2.25"/>
    <n v="427.5"/>
  </r>
  <r>
    <d v="2012-08-09T00:00:00"/>
    <x v="50"/>
    <n v="349"/>
    <x v="7"/>
    <n v="2.25"/>
    <n v="785.25"/>
  </r>
  <r>
    <d v="2012-08-11T00:00:00"/>
    <x v="181"/>
    <n v="16"/>
    <x v="7"/>
    <n v="2.25"/>
    <n v="36"/>
  </r>
  <r>
    <d v="2012-08-12T00:00:00"/>
    <x v="71"/>
    <n v="42"/>
    <x v="7"/>
    <n v="2.25"/>
    <n v="94.5"/>
  </r>
  <r>
    <d v="2012-08-13T00:00:00"/>
    <x v="23"/>
    <n v="70"/>
    <x v="7"/>
    <n v="2.25"/>
    <n v="157.5"/>
  </r>
  <r>
    <d v="2012-08-15T00:00:00"/>
    <x v="52"/>
    <n v="189"/>
    <x v="7"/>
    <n v="2.25"/>
    <n v="425.25"/>
  </r>
  <r>
    <d v="2012-08-16T00:00:00"/>
    <x v="55"/>
    <n v="64"/>
    <x v="7"/>
    <n v="2.25"/>
    <n v="144"/>
  </r>
  <r>
    <d v="2012-08-20T00:00:00"/>
    <x v="35"/>
    <n v="76"/>
    <x v="7"/>
    <n v="2.25"/>
    <n v="171"/>
  </r>
  <r>
    <d v="2012-08-21T00:00:00"/>
    <x v="49"/>
    <n v="11"/>
    <x v="7"/>
    <n v="2.25"/>
    <n v="24.75"/>
  </r>
  <r>
    <d v="2012-08-21T00:00:00"/>
    <x v="66"/>
    <n v="96"/>
    <x v="7"/>
    <n v="2.25"/>
    <n v="216"/>
  </r>
  <r>
    <d v="2012-08-22T00:00:00"/>
    <x v="111"/>
    <n v="17"/>
    <x v="7"/>
    <n v="2.25"/>
    <n v="38.25"/>
  </r>
  <r>
    <d v="2012-08-22T00:00:00"/>
    <x v="18"/>
    <n v="92"/>
    <x v="7"/>
    <n v="2.25"/>
    <n v="207"/>
  </r>
  <r>
    <d v="2012-08-23T00:00:00"/>
    <x v="8"/>
    <n v="76"/>
    <x v="7"/>
    <n v="2.25"/>
    <n v="171"/>
  </r>
  <r>
    <d v="2012-08-25T00:00:00"/>
    <x v="10"/>
    <n v="77"/>
    <x v="7"/>
    <n v="2.25"/>
    <n v="173.25"/>
  </r>
  <r>
    <d v="2012-08-26T00:00:00"/>
    <x v="102"/>
    <n v="344"/>
    <x v="7"/>
    <n v="2.25"/>
    <n v="774"/>
  </r>
  <r>
    <d v="2012-08-26T00:00:00"/>
    <x v="7"/>
    <n v="218"/>
    <x v="7"/>
    <n v="2.25"/>
    <n v="490.5"/>
  </r>
  <r>
    <d v="2012-08-27T00:00:00"/>
    <x v="50"/>
    <n v="115"/>
    <x v="7"/>
    <n v="2.25"/>
    <n v="258.75"/>
  </r>
  <r>
    <d v="2012-08-28T00:00:00"/>
    <x v="80"/>
    <n v="143"/>
    <x v="7"/>
    <n v="2.25"/>
    <n v="321.75"/>
  </r>
  <r>
    <d v="2012-08-28T00:00:00"/>
    <x v="137"/>
    <n v="1"/>
    <x v="7"/>
    <n v="2.25"/>
    <n v="2.25"/>
  </r>
  <r>
    <d v="2012-09-02T00:00:00"/>
    <x v="69"/>
    <n v="133"/>
    <x v="7"/>
    <n v="2.25"/>
    <n v="299.25"/>
  </r>
  <r>
    <d v="2012-09-02T00:00:00"/>
    <x v="17"/>
    <n v="496"/>
    <x v="7"/>
    <n v="2.25"/>
    <n v="1116"/>
  </r>
  <r>
    <d v="2012-09-02T00:00:00"/>
    <x v="108"/>
    <n v="5"/>
    <x v="7"/>
    <n v="2.25"/>
    <n v="11.25"/>
  </r>
  <r>
    <d v="2012-09-04T00:00:00"/>
    <x v="172"/>
    <n v="8"/>
    <x v="7"/>
    <n v="2.25"/>
    <n v="18"/>
  </r>
  <r>
    <d v="2012-09-05T00:00:00"/>
    <x v="52"/>
    <n v="59"/>
    <x v="7"/>
    <n v="2.25"/>
    <n v="132.75"/>
  </r>
  <r>
    <d v="2012-09-05T00:00:00"/>
    <x v="17"/>
    <n v="273"/>
    <x v="7"/>
    <n v="2.25"/>
    <n v="614.25"/>
  </r>
  <r>
    <d v="2012-09-06T00:00:00"/>
    <x v="9"/>
    <n v="165"/>
    <x v="7"/>
    <n v="2.25"/>
    <n v="371.25"/>
  </r>
  <r>
    <d v="2012-09-10T00:00:00"/>
    <x v="48"/>
    <n v="13"/>
    <x v="7"/>
    <n v="2.25"/>
    <n v="29.25"/>
  </r>
  <r>
    <d v="2012-09-11T00:00:00"/>
    <x v="69"/>
    <n v="143"/>
    <x v="7"/>
    <n v="2.25"/>
    <n v="321.75"/>
  </r>
  <r>
    <d v="2012-09-15T00:00:00"/>
    <x v="230"/>
    <n v="20"/>
    <x v="7"/>
    <n v="2.25"/>
    <n v="45"/>
  </r>
  <r>
    <d v="2012-09-19T00:00:00"/>
    <x v="54"/>
    <n v="4"/>
    <x v="7"/>
    <n v="2.25"/>
    <n v="9"/>
  </r>
  <r>
    <d v="2012-09-23T00:00:00"/>
    <x v="131"/>
    <n v="102"/>
    <x v="7"/>
    <n v="2.25"/>
    <n v="229.5"/>
  </r>
  <r>
    <d v="2012-09-25T00:00:00"/>
    <x v="6"/>
    <n v="155"/>
    <x v="7"/>
    <n v="2.25"/>
    <n v="348.75"/>
  </r>
  <r>
    <d v="2012-09-27T00:00:00"/>
    <x v="7"/>
    <n v="226"/>
    <x v="7"/>
    <n v="2.25"/>
    <n v="508.5"/>
  </r>
  <r>
    <d v="2012-09-27T00:00:00"/>
    <x v="14"/>
    <n v="346"/>
    <x v="7"/>
    <n v="2.25"/>
    <n v="778.5"/>
  </r>
  <r>
    <d v="2012-09-28T00:00:00"/>
    <x v="52"/>
    <n v="45"/>
    <x v="7"/>
    <n v="2.25"/>
    <n v="101.25"/>
  </r>
  <r>
    <d v="2012-09-30T00:00:00"/>
    <x v="151"/>
    <n v="11"/>
    <x v="7"/>
    <n v="2.25"/>
    <n v="24.75"/>
  </r>
  <r>
    <d v="2012-10-03T00:00:00"/>
    <x v="130"/>
    <n v="14"/>
    <x v="7"/>
    <n v="2.25"/>
    <n v="31.5"/>
  </r>
  <r>
    <d v="2012-10-08T00:00:00"/>
    <x v="51"/>
    <n v="12"/>
    <x v="7"/>
    <n v="2.25"/>
    <n v="27"/>
  </r>
  <r>
    <d v="2012-10-13T00:00:00"/>
    <x v="154"/>
    <n v="11"/>
    <x v="7"/>
    <n v="2.25"/>
    <n v="24.75"/>
  </r>
  <r>
    <d v="2012-10-13T00:00:00"/>
    <x v="26"/>
    <n v="142"/>
    <x v="7"/>
    <n v="2.25"/>
    <n v="319.5"/>
  </r>
  <r>
    <d v="2012-10-19T00:00:00"/>
    <x v="71"/>
    <n v="184"/>
    <x v="7"/>
    <n v="2.25"/>
    <n v="414"/>
  </r>
  <r>
    <d v="2012-10-20T00:00:00"/>
    <x v="45"/>
    <n v="390"/>
    <x v="7"/>
    <n v="2.25"/>
    <n v="877.5"/>
  </r>
  <r>
    <d v="2012-10-24T00:00:00"/>
    <x v="37"/>
    <n v="110"/>
    <x v="7"/>
    <n v="2.25"/>
    <n v="247.5"/>
  </r>
  <r>
    <d v="2012-10-25T00:00:00"/>
    <x v="19"/>
    <n v="92"/>
    <x v="7"/>
    <n v="2.25"/>
    <n v="207"/>
  </r>
  <r>
    <d v="2012-10-26T00:00:00"/>
    <x v="68"/>
    <n v="5"/>
    <x v="7"/>
    <n v="2.25"/>
    <n v="11.25"/>
  </r>
  <r>
    <d v="2012-10-26T00:00:00"/>
    <x v="229"/>
    <n v="2"/>
    <x v="7"/>
    <n v="2.25"/>
    <n v="4.5"/>
  </r>
  <r>
    <d v="2012-10-28T00:00:00"/>
    <x v="175"/>
    <n v="14"/>
    <x v="7"/>
    <n v="2.25"/>
    <n v="31.5"/>
  </r>
  <r>
    <d v="2012-10-31T00:00:00"/>
    <x v="84"/>
    <n v="6"/>
    <x v="7"/>
    <n v="2.25"/>
    <n v="13.5"/>
  </r>
  <r>
    <d v="2012-11-01T00:00:00"/>
    <x v="18"/>
    <n v="65"/>
    <x v="7"/>
    <n v="2.25"/>
    <n v="146.25"/>
  </r>
  <r>
    <d v="2012-11-01T00:00:00"/>
    <x v="69"/>
    <n v="45"/>
    <x v="7"/>
    <n v="2.25"/>
    <n v="101.25"/>
  </r>
  <r>
    <d v="2012-11-01T00:00:00"/>
    <x v="7"/>
    <n v="108"/>
    <x v="7"/>
    <n v="2.25"/>
    <n v="243"/>
  </r>
  <r>
    <d v="2012-11-02T00:00:00"/>
    <x v="37"/>
    <n v="159"/>
    <x v="7"/>
    <n v="2.25"/>
    <n v="357.75"/>
  </r>
  <r>
    <d v="2012-11-06T00:00:00"/>
    <x v="19"/>
    <n v="141"/>
    <x v="7"/>
    <n v="2.25"/>
    <n v="317.25"/>
  </r>
  <r>
    <d v="2012-11-06T00:00:00"/>
    <x v="38"/>
    <n v="14"/>
    <x v="7"/>
    <n v="2.25"/>
    <n v="31.5"/>
  </r>
  <r>
    <d v="2012-11-09T00:00:00"/>
    <x v="10"/>
    <n v="142"/>
    <x v="7"/>
    <n v="2.25"/>
    <n v="319.5"/>
  </r>
  <r>
    <d v="2012-11-10T00:00:00"/>
    <x v="9"/>
    <n v="167"/>
    <x v="7"/>
    <n v="2.25"/>
    <n v="375.75"/>
  </r>
  <r>
    <d v="2012-11-11T00:00:00"/>
    <x v="175"/>
    <n v="12"/>
    <x v="7"/>
    <n v="2.25"/>
    <n v="27"/>
  </r>
  <r>
    <d v="2012-11-16T00:00:00"/>
    <x v="28"/>
    <n v="187"/>
    <x v="7"/>
    <n v="2.25"/>
    <n v="420.75"/>
  </r>
  <r>
    <d v="2012-11-19T00:00:00"/>
    <x v="41"/>
    <n v="14"/>
    <x v="7"/>
    <n v="2.25"/>
    <n v="31.5"/>
  </r>
  <r>
    <d v="2012-11-22T00:00:00"/>
    <x v="165"/>
    <n v="10"/>
    <x v="7"/>
    <n v="2.25"/>
    <n v="22.5"/>
  </r>
  <r>
    <d v="2012-11-23T00:00:00"/>
    <x v="22"/>
    <n v="269"/>
    <x v="7"/>
    <n v="2.25"/>
    <n v="605.25"/>
  </r>
  <r>
    <d v="2012-11-23T00:00:00"/>
    <x v="5"/>
    <n v="328"/>
    <x v="7"/>
    <n v="2.25"/>
    <n v="738"/>
  </r>
  <r>
    <d v="2012-11-24T00:00:00"/>
    <x v="9"/>
    <n v="228"/>
    <x v="7"/>
    <n v="2.25"/>
    <n v="513"/>
  </r>
  <r>
    <d v="2012-11-26T00:00:00"/>
    <x v="2"/>
    <n v="12"/>
    <x v="7"/>
    <n v="2.25"/>
    <n v="27"/>
  </r>
  <r>
    <d v="2012-12-01T00:00:00"/>
    <x v="93"/>
    <n v="16"/>
    <x v="7"/>
    <n v="2.25"/>
    <n v="36"/>
  </r>
  <r>
    <d v="2012-12-04T00:00:00"/>
    <x v="17"/>
    <n v="233"/>
    <x v="7"/>
    <n v="2.25"/>
    <n v="524.25"/>
  </r>
  <r>
    <d v="2012-12-05T00:00:00"/>
    <x v="132"/>
    <n v="10"/>
    <x v="7"/>
    <n v="2.25"/>
    <n v="22.5"/>
  </r>
  <r>
    <d v="2012-12-08T00:00:00"/>
    <x v="10"/>
    <n v="168"/>
    <x v="7"/>
    <n v="2.25"/>
    <n v="378"/>
  </r>
  <r>
    <d v="2012-12-08T00:00:00"/>
    <x v="5"/>
    <n v="388"/>
    <x v="7"/>
    <n v="2.25"/>
    <n v="873"/>
  </r>
  <r>
    <d v="2012-12-09T00:00:00"/>
    <x v="50"/>
    <n v="319"/>
    <x v="7"/>
    <n v="2.25"/>
    <n v="717.75"/>
  </r>
  <r>
    <d v="2012-12-11T00:00:00"/>
    <x v="67"/>
    <n v="12"/>
    <x v="7"/>
    <n v="2.25"/>
    <n v="27"/>
  </r>
  <r>
    <d v="2012-12-13T00:00:00"/>
    <x v="173"/>
    <n v="150"/>
    <x v="7"/>
    <n v="2.25"/>
    <n v="337.5"/>
  </r>
  <r>
    <d v="2012-12-15T00:00:00"/>
    <x v="9"/>
    <n v="347"/>
    <x v="7"/>
    <n v="2.25"/>
    <n v="780.75"/>
  </r>
  <r>
    <d v="2012-12-16T00:00:00"/>
    <x v="23"/>
    <n v="177"/>
    <x v="7"/>
    <n v="2.25"/>
    <n v="398.25"/>
  </r>
  <r>
    <d v="2012-12-19T00:00:00"/>
    <x v="45"/>
    <n v="222"/>
    <x v="7"/>
    <n v="2.25"/>
    <n v="499.5"/>
  </r>
  <r>
    <d v="2012-12-30T00:00:00"/>
    <x v="49"/>
    <n v="9"/>
    <x v="7"/>
    <n v="2.25"/>
    <n v="20.25"/>
  </r>
  <r>
    <d v="2012-12-30T00:00:00"/>
    <x v="231"/>
    <n v="14"/>
    <x v="7"/>
    <n v="2.25"/>
    <n v="31.5"/>
  </r>
  <r>
    <d v="2013-01-01T00:00:00"/>
    <x v="3"/>
    <n v="7"/>
    <x v="8"/>
    <n v="2.2200000000000002"/>
    <n v="15.540000000000001"/>
  </r>
  <r>
    <d v="2013-01-05T00:00:00"/>
    <x v="66"/>
    <n v="171"/>
    <x v="8"/>
    <n v="2.2200000000000002"/>
    <n v="379.62000000000006"/>
  </r>
  <r>
    <d v="2013-01-09T00:00:00"/>
    <x v="208"/>
    <n v="16"/>
    <x v="8"/>
    <n v="2.2200000000000002"/>
    <n v="35.520000000000003"/>
  </r>
  <r>
    <d v="2013-01-10T00:00:00"/>
    <x v="18"/>
    <n v="176"/>
    <x v="8"/>
    <n v="2.2200000000000002"/>
    <n v="390.72"/>
  </r>
  <r>
    <d v="2013-01-13T00:00:00"/>
    <x v="55"/>
    <n v="37"/>
    <x v="8"/>
    <n v="2.2200000000000002"/>
    <n v="82.14"/>
  </r>
  <r>
    <d v="2013-01-16T00:00:00"/>
    <x v="18"/>
    <n v="186"/>
    <x v="8"/>
    <n v="2.2200000000000002"/>
    <n v="412.92"/>
  </r>
  <r>
    <d v="2013-01-16T00:00:00"/>
    <x v="61"/>
    <n v="45"/>
    <x v="8"/>
    <n v="2.2200000000000002"/>
    <n v="99.9"/>
  </r>
  <r>
    <d v="2013-01-20T00:00:00"/>
    <x v="52"/>
    <n v="186"/>
    <x v="8"/>
    <n v="2.2200000000000002"/>
    <n v="412.92"/>
  </r>
  <r>
    <d v="2013-01-20T00:00:00"/>
    <x v="14"/>
    <n v="211"/>
    <x v="8"/>
    <n v="2.2200000000000002"/>
    <n v="468.42"/>
  </r>
  <r>
    <d v="2013-01-26T00:00:00"/>
    <x v="9"/>
    <n v="330"/>
    <x v="8"/>
    <n v="2.2200000000000002"/>
    <n v="732.6"/>
  </r>
  <r>
    <d v="2013-01-27T00:00:00"/>
    <x v="14"/>
    <n v="134"/>
    <x v="8"/>
    <n v="2.2200000000000002"/>
    <n v="297.48"/>
  </r>
  <r>
    <d v="2013-01-27T00:00:00"/>
    <x v="9"/>
    <n v="459"/>
    <x v="8"/>
    <n v="2.2200000000000002"/>
    <n v="1018.9800000000001"/>
  </r>
  <r>
    <d v="2013-01-28T00:00:00"/>
    <x v="26"/>
    <n v="185"/>
    <x v="8"/>
    <n v="2.2200000000000002"/>
    <n v="410.70000000000005"/>
  </r>
  <r>
    <d v="2013-01-29T00:00:00"/>
    <x v="67"/>
    <n v="3"/>
    <x v="8"/>
    <n v="2.2200000000000002"/>
    <n v="6.66"/>
  </r>
  <r>
    <d v="2013-01-31T00:00:00"/>
    <x v="30"/>
    <n v="181"/>
    <x v="8"/>
    <n v="2.2200000000000002"/>
    <n v="401.82000000000005"/>
  </r>
  <r>
    <d v="2013-02-04T00:00:00"/>
    <x v="17"/>
    <n v="441"/>
    <x v="8"/>
    <n v="2.2200000000000002"/>
    <n v="979.0200000000001"/>
  </r>
  <r>
    <d v="2013-02-05T00:00:00"/>
    <x v="45"/>
    <n v="487"/>
    <x v="8"/>
    <n v="2.2200000000000002"/>
    <n v="1081.1400000000001"/>
  </r>
  <r>
    <d v="2013-02-05T00:00:00"/>
    <x v="52"/>
    <n v="56"/>
    <x v="8"/>
    <n v="2.2200000000000002"/>
    <n v="124.32000000000001"/>
  </r>
  <r>
    <d v="2013-02-09T00:00:00"/>
    <x v="12"/>
    <n v="23"/>
    <x v="8"/>
    <n v="2.2200000000000002"/>
    <n v="51.06"/>
  </r>
  <r>
    <d v="2013-02-09T00:00:00"/>
    <x v="131"/>
    <n v="113"/>
    <x v="8"/>
    <n v="2.2200000000000002"/>
    <n v="250.86"/>
  </r>
  <r>
    <d v="2013-02-10T00:00:00"/>
    <x v="200"/>
    <n v="19"/>
    <x v="8"/>
    <n v="2.2200000000000002"/>
    <n v="42.180000000000007"/>
  </r>
  <r>
    <d v="2013-02-11T00:00:00"/>
    <x v="78"/>
    <n v="188"/>
    <x v="8"/>
    <n v="2.2200000000000002"/>
    <n v="417.36"/>
  </r>
  <r>
    <d v="2013-02-11T00:00:00"/>
    <x v="7"/>
    <n v="338"/>
    <x v="8"/>
    <n v="2.2200000000000002"/>
    <n v="750.36"/>
  </r>
  <r>
    <d v="2013-02-12T00:00:00"/>
    <x v="31"/>
    <n v="80"/>
    <x v="8"/>
    <n v="2.2200000000000002"/>
    <n v="177.60000000000002"/>
  </r>
  <r>
    <d v="2013-02-13T00:00:00"/>
    <x v="171"/>
    <n v="20"/>
    <x v="8"/>
    <n v="2.2200000000000002"/>
    <n v="44.400000000000006"/>
  </r>
  <r>
    <d v="2013-02-16T00:00:00"/>
    <x v="159"/>
    <n v="1"/>
    <x v="8"/>
    <n v="2.2200000000000002"/>
    <n v="2.2200000000000002"/>
  </r>
  <r>
    <d v="2013-02-17T00:00:00"/>
    <x v="52"/>
    <n v="200"/>
    <x v="8"/>
    <n v="2.2200000000000002"/>
    <n v="444.00000000000006"/>
  </r>
  <r>
    <d v="2013-02-18T00:00:00"/>
    <x v="5"/>
    <n v="429"/>
    <x v="8"/>
    <n v="2.2200000000000002"/>
    <n v="952.38000000000011"/>
  </r>
  <r>
    <d v="2013-02-19T00:00:00"/>
    <x v="12"/>
    <n v="183"/>
    <x v="8"/>
    <n v="2.2200000000000002"/>
    <n v="406.26000000000005"/>
  </r>
  <r>
    <d v="2013-02-20T00:00:00"/>
    <x v="10"/>
    <n v="26"/>
    <x v="8"/>
    <n v="2.2200000000000002"/>
    <n v="57.720000000000006"/>
  </r>
  <r>
    <d v="2013-02-21T00:00:00"/>
    <x v="180"/>
    <n v="2"/>
    <x v="8"/>
    <n v="2.2200000000000002"/>
    <n v="4.4400000000000004"/>
  </r>
  <r>
    <d v="2013-02-23T00:00:00"/>
    <x v="7"/>
    <n v="174"/>
    <x v="8"/>
    <n v="2.2200000000000002"/>
    <n v="386.28000000000003"/>
  </r>
  <r>
    <d v="2013-02-24T00:00:00"/>
    <x v="52"/>
    <n v="98"/>
    <x v="8"/>
    <n v="2.2200000000000002"/>
    <n v="217.56000000000003"/>
  </r>
  <r>
    <d v="2013-02-24T00:00:00"/>
    <x v="185"/>
    <n v="11"/>
    <x v="8"/>
    <n v="2.2200000000000002"/>
    <n v="24.42"/>
  </r>
  <r>
    <d v="2013-02-27T00:00:00"/>
    <x v="28"/>
    <n v="58"/>
    <x v="8"/>
    <n v="2.2200000000000002"/>
    <n v="128.76000000000002"/>
  </r>
  <r>
    <d v="2013-03-03T00:00:00"/>
    <x v="15"/>
    <n v="17"/>
    <x v="8"/>
    <n v="2.2200000000000002"/>
    <n v="37.74"/>
  </r>
  <r>
    <d v="2013-03-04T00:00:00"/>
    <x v="17"/>
    <n v="143"/>
    <x v="8"/>
    <n v="2.2200000000000002"/>
    <n v="317.46000000000004"/>
  </r>
  <r>
    <d v="2013-03-06T00:00:00"/>
    <x v="52"/>
    <n v="108"/>
    <x v="8"/>
    <n v="2.2200000000000002"/>
    <n v="239.76000000000002"/>
  </r>
  <r>
    <d v="2013-03-13T00:00:00"/>
    <x v="102"/>
    <n v="424"/>
    <x v="8"/>
    <n v="2.2200000000000002"/>
    <n v="941.28000000000009"/>
  </r>
  <r>
    <d v="2013-03-18T00:00:00"/>
    <x v="221"/>
    <n v="9"/>
    <x v="8"/>
    <n v="2.2200000000000002"/>
    <n v="19.98"/>
  </r>
  <r>
    <d v="2013-03-19T00:00:00"/>
    <x v="28"/>
    <n v="135"/>
    <x v="8"/>
    <n v="2.2200000000000002"/>
    <n v="299.70000000000005"/>
  </r>
  <r>
    <d v="2013-03-23T00:00:00"/>
    <x v="14"/>
    <n v="202"/>
    <x v="8"/>
    <n v="2.2200000000000002"/>
    <n v="448.44000000000005"/>
  </r>
  <r>
    <d v="2013-03-24T00:00:00"/>
    <x v="45"/>
    <n v="459"/>
    <x v="8"/>
    <n v="2.2200000000000002"/>
    <n v="1018.9800000000001"/>
  </r>
  <r>
    <d v="2013-03-28T00:00:00"/>
    <x v="58"/>
    <n v="107"/>
    <x v="8"/>
    <n v="2.2200000000000002"/>
    <n v="237.54000000000002"/>
  </r>
  <r>
    <d v="2013-03-29T00:00:00"/>
    <x v="35"/>
    <n v="37"/>
    <x v="8"/>
    <n v="2.2200000000000002"/>
    <n v="82.14"/>
  </r>
  <r>
    <d v="2013-03-30T00:00:00"/>
    <x v="61"/>
    <n v="43"/>
    <x v="8"/>
    <n v="2.2200000000000002"/>
    <n v="95.460000000000008"/>
  </r>
  <r>
    <d v="2013-04-01T00:00:00"/>
    <x v="9"/>
    <n v="352"/>
    <x v="8"/>
    <n v="2.2200000000000002"/>
    <n v="781.44"/>
  </r>
  <r>
    <d v="2013-04-04T00:00:00"/>
    <x v="18"/>
    <n v="94"/>
    <x v="8"/>
    <n v="2.2200000000000002"/>
    <n v="208.68"/>
  </r>
  <r>
    <d v="2013-04-04T00:00:00"/>
    <x v="66"/>
    <n v="112"/>
    <x v="8"/>
    <n v="2.2200000000000002"/>
    <n v="248.64000000000001"/>
  </r>
  <r>
    <d v="2013-04-05T00:00:00"/>
    <x v="61"/>
    <n v="136"/>
    <x v="8"/>
    <n v="2.2200000000000002"/>
    <n v="301.92"/>
  </r>
  <r>
    <d v="2013-04-06T00:00:00"/>
    <x v="78"/>
    <n v="56"/>
    <x v="8"/>
    <n v="2.2200000000000002"/>
    <n v="124.32000000000001"/>
  </r>
  <r>
    <d v="2013-04-08T00:00:00"/>
    <x v="14"/>
    <n v="286"/>
    <x v="8"/>
    <n v="2.2200000000000002"/>
    <n v="634.92000000000007"/>
  </r>
  <r>
    <d v="2013-04-09T00:00:00"/>
    <x v="7"/>
    <n v="296"/>
    <x v="8"/>
    <n v="2.2200000000000002"/>
    <n v="657.12"/>
  </r>
  <r>
    <d v="2013-04-09T00:00:00"/>
    <x v="25"/>
    <n v="81"/>
    <x v="8"/>
    <n v="2.2200000000000002"/>
    <n v="179.82000000000002"/>
  </r>
  <r>
    <d v="2013-04-10T00:00:00"/>
    <x v="14"/>
    <n v="231"/>
    <x v="8"/>
    <n v="2.2200000000000002"/>
    <n v="512.82000000000005"/>
  </r>
  <r>
    <d v="2013-04-11T00:00:00"/>
    <x v="17"/>
    <n v="149"/>
    <x v="8"/>
    <n v="2.2200000000000002"/>
    <n v="330.78000000000003"/>
  </r>
  <r>
    <d v="2013-04-11T00:00:00"/>
    <x v="132"/>
    <n v="3"/>
    <x v="8"/>
    <n v="2.2200000000000002"/>
    <n v="6.66"/>
  </r>
  <r>
    <d v="2013-04-12T00:00:00"/>
    <x v="14"/>
    <n v="311"/>
    <x v="8"/>
    <n v="2.2200000000000002"/>
    <n v="690.42000000000007"/>
  </r>
  <r>
    <d v="2013-04-15T00:00:00"/>
    <x v="66"/>
    <n v="121"/>
    <x v="8"/>
    <n v="2.2200000000000002"/>
    <n v="268.62"/>
  </r>
  <r>
    <d v="2013-04-16T00:00:00"/>
    <x v="153"/>
    <n v="15"/>
    <x v="8"/>
    <n v="2.2200000000000002"/>
    <n v="33.300000000000004"/>
  </r>
  <r>
    <d v="2013-04-17T00:00:00"/>
    <x v="136"/>
    <n v="14"/>
    <x v="8"/>
    <n v="2.2200000000000002"/>
    <n v="31.080000000000002"/>
  </r>
  <r>
    <d v="2013-04-17T00:00:00"/>
    <x v="7"/>
    <n v="240"/>
    <x v="8"/>
    <n v="2.2200000000000002"/>
    <n v="532.80000000000007"/>
  </r>
  <r>
    <d v="2013-04-19T00:00:00"/>
    <x v="56"/>
    <n v="12"/>
    <x v="8"/>
    <n v="2.2200000000000002"/>
    <n v="26.64"/>
  </r>
  <r>
    <d v="2013-04-21T00:00:00"/>
    <x v="199"/>
    <n v="1"/>
    <x v="8"/>
    <n v="2.2200000000000002"/>
    <n v="2.2200000000000002"/>
  </r>
  <r>
    <d v="2013-04-24T00:00:00"/>
    <x v="232"/>
    <n v="12"/>
    <x v="8"/>
    <n v="2.2200000000000002"/>
    <n v="26.64"/>
  </r>
  <r>
    <d v="2013-04-27T00:00:00"/>
    <x v="18"/>
    <n v="190"/>
    <x v="8"/>
    <n v="2.2200000000000002"/>
    <n v="421.8"/>
  </r>
  <r>
    <d v="2013-04-28T00:00:00"/>
    <x v="63"/>
    <n v="179"/>
    <x v="8"/>
    <n v="2.2200000000000002"/>
    <n v="397.38000000000005"/>
  </r>
  <r>
    <d v="2013-04-30T00:00:00"/>
    <x v="22"/>
    <n v="106"/>
    <x v="8"/>
    <n v="2.2200000000000002"/>
    <n v="235.32000000000002"/>
  </r>
  <r>
    <d v="2013-05-02T00:00:00"/>
    <x v="7"/>
    <n v="267"/>
    <x v="8"/>
    <n v="2.2200000000000002"/>
    <n v="592.74"/>
  </r>
  <r>
    <d v="2013-05-02T00:00:00"/>
    <x v="123"/>
    <n v="66"/>
    <x v="8"/>
    <n v="2.2200000000000002"/>
    <n v="146.52000000000001"/>
  </r>
  <r>
    <d v="2013-05-04T00:00:00"/>
    <x v="14"/>
    <n v="471"/>
    <x v="8"/>
    <n v="2.2200000000000002"/>
    <n v="1045.6200000000001"/>
  </r>
  <r>
    <d v="2013-05-05T00:00:00"/>
    <x v="60"/>
    <n v="5"/>
    <x v="8"/>
    <n v="2.2200000000000002"/>
    <n v="11.100000000000001"/>
  </r>
  <r>
    <d v="2013-05-07T00:00:00"/>
    <x v="221"/>
    <n v="11"/>
    <x v="8"/>
    <n v="2.2200000000000002"/>
    <n v="24.42"/>
  </r>
  <r>
    <d v="2013-05-09T00:00:00"/>
    <x v="71"/>
    <n v="103"/>
    <x v="8"/>
    <n v="2.2200000000000002"/>
    <n v="228.66000000000003"/>
  </r>
  <r>
    <d v="2013-05-09T00:00:00"/>
    <x v="19"/>
    <n v="92"/>
    <x v="8"/>
    <n v="2.2200000000000002"/>
    <n v="204.24"/>
  </r>
  <r>
    <d v="2013-05-11T00:00:00"/>
    <x v="10"/>
    <n v="115"/>
    <x v="8"/>
    <n v="2.2200000000000002"/>
    <n v="255.3"/>
  </r>
  <r>
    <d v="2013-05-12T00:00:00"/>
    <x v="52"/>
    <n v="62"/>
    <x v="8"/>
    <n v="2.2200000000000002"/>
    <n v="137.64000000000001"/>
  </r>
  <r>
    <d v="2013-05-12T00:00:00"/>
    <x v="5"/>
    <n v="420"/>
    <x v="8"/>
    <n v="2.2200000000000002"/>
    <n v="932.40000000000009"/>
  </r>
  <r>
    <d v="2013-05-12T00:00:00"/>
    <x v="30"/>
    <n v="81"/>
    <x v="8"/>
    <n v="2.2200000000000002"/>
    <n v="179.82000000000002"/>
  </r>
  <r>
    <d v="2013-05-13T00:00:00"/>
    <x v="9"/>
    <n v="412"/>
    <x v="8"/>
    <n v="2.2200000000000002"/>
    <n v="914.6400000000001"/>
  </r>
  <r>
    <d v="2013-05-15T00:00:00"/>
    <x v="45"/>
    <n v="377"/>
    <x v="8"/>
    <n v="2.2200000000000002"/>
    <n v="836.94"/>
  </r>
  <r>
    <d v="2013-05-20T00:00:00"/>
    <x v="45"/>
    <n v="461"/>
    <x v="8"/>
    <n v="2.2200000000000002"/>
    <n v="1023.4200000000001"/>
  </r>
  <r>
    <d v="2013-05-20T00:00:00"/>
    <x v="71"/>
    <n v="138"/>
    <x v="8"/>
    <n v="2.2200000000000002"/>
    <n v="306.36"/>
  </r>
  <r>
    <d v="2013-05-24T00:00:00"/>
    <x v="47"/>
    <n v="17"/>
    <x v="8"/>
    <n v="2.2200000000000002"/>
    <n v="37.74"/>
  </r>
  <r>
    <d v="2013-05-28T00:00:00"/>
    <x v="197"/>
    <n v="8"/>
    <x v="8"/>
    <n v="2.2200000000000002"/>
    <n v="17.760000000000002"/>
  </r>
  <r>
    <d v="2013-05-30T00:00:00"/>
    <x v="9"/>
    <n v="448"/>
    <x v="8"/>
    <n v="2.2200000000000002"/>
    <n v="994.56000000000006"/>
  </r>
  <r>
    <d v="2013-06-01T00:00:00"/>
    <x v="9"/>
    <n v="240"/>
    <x v="8"/>
    <n v="2.2200000000000002"/>
    <n v="532.80000000000007"/>
  </r>
  <r>
    <d v="2013-06-02T00:00:00"/>
    <x v="22"/>
    <n v="388"/>
    <x v="8"/>
    <n v="2.2200000000000002"/>
    <n v="861.36000000000013"/>
  </r>
  <r>
    <d v="2013-06-04T00:00:00"/>
    <x v="7"/>
    <n v="455"/>
    <x v="8"/>
    <n v="2.2200000000000002"/>
    <n v="1010.1000000000001"/>
  </r>
  <r>
    <d v="2013-06-04T00:00:00"/>
    <x v="17"/>
    <n v="269"/>
    <x v="8"/>
    <n v="2.2200000000000002"/>
    <n v="597.18000000000006"/>
  </r>
  <r>
    <d v="2013-06-07T00:00:00"/>
    <x v="6"/>
    <n v="81"/>
    <x v="8"/>
    <n v="2.2200000000000002"/>
    <n v="179.82000000000002"/>
  </r>
  <r>
    <d v="2013-06-07T00:00:00"/>
    <x v="10"/>
    <n v="99"/>
    <x v="8"/>
    <n v="2.2200000000000002"/>
    <n v="219.78000000000003"/>
  </r>
  <r>
    <d v="2013-06-12T00:00:00"/>
    <x v="170"/>
    <n v="12"/>
    <x v="8"/>
    <n v="2.2200000000000002"/>
    <n v="26.64"/>
  </r>
  <r>
    <d v="2013-06-14T00:00:00"/>
    <x v="233"/>
    <n v="4"/>
    <x v="8"/>
    <n v="2.2200000000000002"/>
    <n v="8.8800000000000008"/>
  </r>
  <r>
    <d v="2013-06-15T00:00:00"/>
    <x v="30"/>
    <n v="132"/>
    <x v="8"/>
    <n v="2.2200000000000002"/>
    <n v="293.04000000000002"/>
  </r>
  <r>
    <d v="2013-06-16T00:00:00"/>
    <x v="131"/>
    <n v="83"/>
    <x v="8"/>
    <n v="2.2200000000000002"/>
    <n v="184.26000000000002"/>
  </r>
  <r>
    <d v="2013-06-21T00:00:00"/>
    <x v="205"/>
    <n v="7"/>
    <x v="8"/>
    <n v="2.2200000000000002"/>
    <n v="15.540000000000001"/>
  </r>
  <r>
    <d v="2013-06-22T00:00:00"/>
    <x v="154"/>
    <n v="9"/>
    <x v="8"/>
    <n v="2.2200000000000002"/>
    <n v="19.98"/>
  </r>
  <r>
    <d v="2013-06-23T00:00:00"/>
    <x v="159"/>
    <n v="20"/>
    <x v="8"/>
    <n v="2.2200000000000002"/>
    <n v="44.400000000000006"/>
  </r>
  <r>
    <d v="2013-06-24T00:00:00"/>
    <x v="10"/>
    <n v="98"/>
    <x v="8"/>
    <n v="2.2200000000000002"/>
    <n v="217.56000000000003"/>
  </r>
  <r>
    <d v="2013-06-26T00:00:00"/>
    <x v="137"/>
    <n v="9"/>
    <x v="8"/>
    <n v="2.2200000000000002"/>
    <n v="19.98"/>
  </r>
  <r>
    <d v="2013-06-28T00:00:00"/>
    <x v="64"/>
    <n v="13"/>
    <x v="8"/>
    <n v="2.2200000000000002"/>
    <n v="28.860000000000003"/>
  </r>
  <r>
    <d v="2013-07-01T00:00:00"/>
    <x v="50"/>
    <n v="424"/>
    <x v="8"/>
    <n v="2.2200000000000002"/>
    <n v="941.28000000000009"/>
  </r>
  <r>
    <d v="2013-07-06T00:00:00"/>
    <x v="39"/>
    <n v="31"/>
    <x v="8"/>
    <n v="2.2200000000000002"/>
    <n v="68.820000000000007"/>
  </r>
  <r>
    <d v="2013-07-07T00:00:00"/>
    <x v="57"/>
    <n v="18"/>
    <x v="8"/>
    <n v="2.2200000000000002"/>
    <n v="39.96"/>
  </r>
  <r>
    <d v="2013-07-09T00:00:00"/>
    <x v="6"/>
    <n v="172"/>
    <x v="8"/>
    <n v="2.2200000000000002"/>
    <n v="381.84000000000003"/>
  </r>
  <r>
    <d v="2013-07-09T00:00:00"/>
    <x v="45"/>
    <n v="373"/>
    <x v="8"/>
    <n v="2.2200000000000002"/>
    <n v="828.06000000000006"/>
  </r>
  <r>
    <d v="2013-07-10T00:00:00"/>
    <x v="17"/>
    <n v="299"/>
    <x v="8"/>
    <n v="2.2200000000000002"/>
    <n v="663.78000000000009"/>
  </r>
  <r>
    <d v="2013-07-16T00:00:00"/>
    <x v="37"/>
    <n v="20"/>
    <x v="8"/>
    <n v="2.2200000000000002"/>
    <n v="44.400000000000006"/>
  </r>
  <r>
    <d v="2013-07-17T00:00:00"/>
    <x v="69"/>
    <n v="89"/>
    <x v="8"/>
    <n v="2.2200000000000002"/>
    <n v="197.58"/>
  </r>
  <r>
    <d v="2013-07-17T00:00:00"/>
    <x v="35"/>
    <n v="60"/>
    <x v="8"/>
    <n v="2.2200000000000002"/>
    <n v="133.20000000000002"/>
  </r>
  <r>
    <d v="2013-07-20T00:00:00"/>
    <x v="3"/>
    <n v="5"/>
    <x v="8"/>
    <n v="2.2200000000000002"/>
    <n v="11.100000000000001"/>
  </r>
  <r>
    <d v="2013-07-21T00:00:00"/>
    <x v="102"/>
    <n v="125"/>
    <x v="8"/>
    <n v="2.2200000000000002"/>
    <n v="277.5"/>
  </r>
  <r>
    <d v="2013-07-21T00:00:00"/>
    <x v="12"/>
    <n v="177"/>
    <x v="8"/>
    <n v="2.2200000000000002"/>
    <n v="392.94000000000005"/>
  </r>
  <r>
    <d v="2013-07-22T00:00:00"/>
    <x v="20"/>
    <n v="58"/>
    <x v="8"/>
    <n v="2.2200000000000002"/>
    <n v="128.76000000000002"/>
  </r>
  <r>
    <d v="2013-07-23T00:00:00"/>
    <x v="19"/>
    <n v="174"/>
    <x v="8"/>
    <n v="2.2200000000000002"/>
    <n v="386.28000000000003"/>
  </r>
  <r>
    <d v="2013-07-24T00:00:00"/>
    <x v="7"/>
    <n v="485"/>
    <x v="8"/>
    <n v="2.2200000000000002"/>
    <n v="1076.7"/>
  </r>
  <r>
    <d v="2013-07-26T00:00:00"/>
    <x v="232"/>
    <n v="7"/>
    <x v="8"/>
    <n v="2.2200000000000002"/>
    <n v="15.540000000000001"/>
  </r>
  <r>
    <d v="2013-07-27T00:00:00"/>
    <x v="9"/>
    <n v="109"/>
    <x v="8"/>
    <n v="2.2200000000000002"/>
    <n v="241.98000000000002"/>
  </r>
  <r>
    <d v="2013-07-30T00:00:00"/>
    <x v="6"/>
    <n v="116"/>
    <x v="8"/>
    <n v="2.2200000000000002"/>
    <n v="257.52000000000004"/>
  </r>
  <r>
    <d v="2013-07-31T00:00:00"/>
    <x v="39"/>
    <n v="125"/>
    <x v="8"/>
    <n v="2.2200000000000002"/>
    <n v="277.5"/>
  </r>
  <r>
    <d v="2013-07-31T00:00:00"/>
    <x v="222"/>
    <n v="15"/>
    <x v="8"/>
    <n v="2.2200000000000002"/>
    <n v="33.300000000000004"/>
  </r>
  <r>
    <d v="2013-08-02T00:00:00"/>
    <x v="177"/>
    <n v="4"/>
    <x v="8"/>
    <n v="2.2200000000000002"/>
    <n v="8.8800000000000008"/>
  </r>
  <r>
    <d v="2013-08-03T00:00:00"/>
    <x v="144"/>
    <n v="13"/>
    <x v="8"/>
    <n v="2.2200000000000002"/>
    <n v="28.860000000000003"/>
  </r>
  <r>
    <d v="2013-08-05T00:00:00"/>
    <x v="102"/>
    <n v="338"/>
    <x v="8"/>
    <n v="2.2200000000000002"/>
    <n v="750.36"/>
  </r>
  <r>
    <d v="2013-08-06T00:00:00"/>
    <x v="167"/>
    <n v="2"/>
    <x v="8"/>
    <n v="2.2200000000000002"/>
    <n v="4.4400000000000004"/>
  </r>
  <r>
    <d v="2013-08-07T00:00:00"/>
    <x v="37"/>
    <n v="108"/>
    <x v="8"/>
    <n v="2.2200000000000002"/>
    <n v="239.76000000000002"/>
  </r>
  <r>
    <d v="2013-08-08T00:00:00"/>
    <x v="61"/>
    <n v="119"/>
    <x v="8"/>
    <n v="2.2200000000000002"/>
    <n v="264.18"/>
  </r>
  <r>
    <d v="2013-08-09T00:00:00"/>
    <x v="7"/>
    <n v="385"/>
    <x v="8"/>
    <n v="2.2200000000000002"/>
    <n v="854.7"/>
  </r>
  <r>
    <d v="2013-08-09T00:00:00"/>
    <x v="45"/>
    <n v="239"/>
    <x v="8"/>
    <n v="2.2200000000000002"/>
    <n v="530.58000000000004"/>
  </r>
  <r>
    <d v="2013-08-12T00:00:00"/>
    <x v="229"/>
    <n v="8"/>
    <x v="8"/>
    <n v="2.2200000000000002"/>
    <n v="17.760000000000002"/>
  </r>
  <r>
    <d v="2013-08-13T00:00:00"/>
    <x v="17"/>
    <n v="219"/>
    <x v="8"/>
    <n v="2.2200000000000002"/>
    <n v="486.18000000000006"/>
  </r>
  <r>
    <d v="2013-08-17T00:00:00"/>
    <x v="25"/>
    <n v="40"/>
    <x v="8"/>
    <n v="2.2200000000000002"/>
    <n v="88.800000000000011"/>
  </r>
  <r>
    <d v="2013-08-17T00:00:00"/>
    <x v="102"/>
    <n v="166"/>
    <x v="8"/>
    <n v="2.2200000000000002"/>
    <n v="368.52000000000004"/>
  </r>
  <r>
    <d v="2013-08-18T00:00:00"/>
    <x v="66"/>
    <n v="168"/>
    <x v="8"/>
    <n v="2.2200000000000002"/>
    <n v="372.96000000000004"/>
  </r>
  <r>
    <d v="2013-08-19T00:00:00"/>
    <x v="131"/>
    <n v="96"/>
    <x v="8"/>
    <n v="2.2200000000000002"/>
    <n v="213.12"/>
  </r>
  <r>
    <d v="2013-08-20T00:00:00"/>
    <x v="10"/>
    <n v="23"/>
    <x v="8"/>
    <n v="2.2200000000000002"/>
    <n v="51.06"/>
  </r>
  <r>
    <d v="2013-08-23T00:00:00"/>
    <x v="177"/>
    <n v="8"/>
    <x v="8"/>
    <n v="2.2200000000000002"/>
    <n v="17.760000000000002"/>
  </r>
  <r>
    <d v="2013-08-23T00:00:00"/>
    <x v="106"/>
    <n v="1"/>
    <x v="8"/>
    <n v="2.2200000000000002"/>
    <n v="2.2200000000000002"/>
  </r>
  <r>
    <d v="2013-08-23T00:00:00"/>
    <x v="15"/>
    <n v="4"/>
    <x v="8"/>
    <n v="2.2200000000000002"/>
    <n v="8.8800000000000008"/>
  </r>
  <r>
    <d v="2013-08-26T00:00:00"/>
    <x v="120"/>
    <n v="170"/>
    <x v="8"/>
    <n v="2.2200000000000002"/>
    <n v="377.40000000000003"/>
  </r>
  <r>
    <d v="2013-08-28T00:00:00"/>
    <x v="45"/>
    <n v="193"/>
    <x v="8"/>
    <n v="2.2200000000000002"/>
    <n v="428.46000000000004"/>
  </r>
  <r>
    <d v="2013-08-31T00:00:00"/>
    <x v="234"/>
    <n v="5"/>
    <x v="8"/>
    <n v="2.2200000000000002"/>
    <n v="11.100000000000001"/>
  </r>
  <r>
    <d v="2013-09-03T00:00:00"/>
    <x v="62"/>
    <n v="5"/>
    <x v="8"/>
    <n v="2.2200000000000002"/>
    <n v="11.100000000000001"/>
  </r>
  <r>
    <d v="2013-09-03T00:00:00"/>
    <x v="64"/>
    <n v="15"/>
    <x v="8"/>
    <n v="2.2200000000000002"/>
    <n v="33.300000000000004"/>
  </r>
  <r>
    <d v="2013-09-08T00:00:00"/>
    <x v="109"/>
    <n v="14"/>
    <x v="8"/>
    <n v="2.2200000000000002"/>
    <n v="31.080000000000002"/>
  </r>
  <r>
    <d v="2013-09-08T00:00:00"/>
    <x v="37"/>
    <n v="96"/>
    <x v="8"/>
    <n v="2.2200000000000002"/>
    <n v="213.12"/>
  </r>
  <r>
    <d v="2013-09-12T00:00:00"/>
    <x v="162"/>
    <n v="1"/>
    <x v="8"/>
    <n v="2.2200000000000002"/>
    <n v="2.2200000000000002"/>
  </r>
  <r>
    <d v="2013-09-16T00:00:00"/>
    <x v="69"/>
    <n v="164"/>
    <x v="8"/>
    <n v="2.2200000000000002"/>
    <n v="364.08000000000004"/>
  </r>
  <r>
    <d v="2013-09-17T00:00:00"/>
    <x v="22"/>
    <n v="105"/>
    <x v="8"/>
    <n v="2.2200000000000002"/>
    <n v="233.10000000000002"/>
  </r>
  <r>
    <d v="2013-09-19T00:00:00"/>
    <x v="210"/>
    <n v="17"/>
    <x v="8"/>
    <n v="2.2200000000000002"/>
    <n v="37.74"/>
  </r>
  <r>
    <d v="2013-09-21T00:00:00"/>
    <x v="200"/>
    <n v="5"/>
    <x v="8"/>
    <n v="2.2200000000000002"/>
    <n v="11.100000000000001"/>
  </r>
  <r>
    <d v="2013-09-26T00:00:00"/>
    <x v="45"/>
    <n v="212"/>
    <x v="8"/>
    <n v="2.2200000000000002"/>
    <n v="470.64000000000004"/>
  </r>
  <r>
    <d v="2013-09-26T00:00:00"/>
    <x v="9"/>
    <n v="128"/>
    <x v="8"/>
    <n v="2.2200000000000002"/>
    <n v="284.16000000000003"/>
  </r>
  <r>
    <d v="2013-09-26T00:00:00"/>
    <x v="28"/>
    <n v="147"/>
    <x v="8"/>
    <n v="2.2200000000000002"/>
    <n v="326.34000000000003"/>
  </r>
  <r>
    <d v="2013-09-27T00:00:00"/>
    <x v="14"/>
    <n v="436"/>
    <x v="8"/>
    <n v="2.2200000000000002"/>
    <n v="967.92000000000007"/>
  </r>
  <r>
    <d v="2013-09-28T00:00:00"/>
    <x v="235"/>
    <n v="4"/>
    <x v="8"/>
    <n v="2.2200000000000002"/>
    <n v="8.8800000000000008"/>
  </r>
  <r>
    <d v="2013-09-28T00:00:00"/>
    <x v="154"/>
    <n v="4"/>
    <x v="8"/>
    <n v="2.2200000000000002"/>
    <n v="8.8800000000000008"/>
  </r>
  <r>
    <d v="2013-10-04T00:00:00"/>
    <x v="131"/>
    <n v="78"/>
    <x v="8"/>
    <n v="2.2200000000000002"/>
    <n v="173.16000000000003"/>
  </r>
  <r>
    <d v="2013-10-11T00:00:00"/>
    <x v="10"/>
    <n v="159"/>
    <x v="8"/>
    <n v="2.2200000000000002"/>
    <n v="352.98"/>
  </r>
  <r>
    <d v="2013-10-11T00:00:00"/>
    <x v="8"/>
    <n v="103"/>
    <x v="8"/>
    <n v="2.2200000000000002"/>
    <n v="228.66000000000003"/>
  </r>
  <r>
    <d v="2013-10-12T00:00:00"/>
    <x v="52"/>
    <n v="57"/>
    <x v="8"/>
    <n v="2.2200000000000002"/>
    <n v="126.54"/>
  </r>
  <r>
    <d v="2013-10-12T00:00:00"/>
    <x v="20"/>
    <n v="121"/>
    <x v="8"/>
    <n v="2.2200000000000002"/>
    <n v="268.62"/>
  </r>
  <r>
    <d v="2013-10-12T00:00:00"/>
    <x v="77"/>
    <n v="14"/>
    <x v="8"/>
    <n v="2.2200000000000002"/>
    <n v="31.080000000000002"/>
  </r>
  <r>
    <d v="2013-10-13T00:00:00"/>
    <x v="44"/>
    <n v="2"/>
    <x v="8"/>
    <n v="2.2200000000000002"/>
    <n v="4.4400000000000004"/>
  </r>
  <r>
    <d v="2013-10-13T00:00:00"/>
    <x v="53"/>
    <n v="19"/>
    <x v="8"/>
    <n v="2.2200000000000002"/>
    <n v="42.180000000000007"/>
  </r>
  <r>
    <d v="2013-10-14T00:00:00"/>
    <x v="236"/>
    <n v="20"/>
    <x v="8"/>
    <n v="2.2200000000000002"/>
    <n v="44.400000000000006"/>
  </r>
  <r>
    <d v="2013-10-15T00:00:00"/>
    <x v="14"/>
    <n v="367"/>
    <x v="8"/>
    <n v="2.2200000000000002"/>
    <n v="814.74000000000012"/>
  </r>
  <r>
    <d v="2013-10-15T00:00:00"/>
    <x v="9"/>
    <n v="458"/>
    <x v="8"/>
    <n v="2.2200000000000002"/>
    <n v="1016.7600000000001"/>
  </r>
  <r>
    <d v="2013-10-16T00:00:00"/>
    <x v="45"/>
    <n v="100"/>
    <x v="8"/>
    <n v="2.2200000000000002"/>
    <n v="222.00000000000003"/>
  </r>
  <r>
    <d v="2013-10-16T00:00:00"/>
    <x v="6"/>
    <n v="62"/>
    <x v="8"/>
    <n v="2.2200000000000002"/>
    <n v="137.64000000000001"/>
  </r>
  <r>
    <d v="2013-10-20T00:00:00"/>
    <x v="6"/>
    <n v="184"/>
    <x v="8"/>
    <n v="2.2200000000000002"/>
    <n v="408.48"/>
  </r>
  <r>
    <d v="2013-10-21T00:00:00"/>
    <x v="19"/>
    <n v="156"/>
    <x v="8"/>
    <n v="2.2200000000000002"/>
    <n v="346.32000000000005"/>
  </r>
  <r>
    <d v="2013-10-22T00:00:00"/>
    <x v="7"/>
    <n v="142"/>
    <x v="8"/>
    <n v="2.2200000000000002"/>
    <n v="315.24"/>
  </r>
  <r>
    <d v="2013-10-23T00:00:00"/>
    <x v="6"/>
    <n v="97"/>
    <x v="8"/>
    <n v="2.2200000000000002"/>
    <n v="215.34000000000003"/>
  </r>
  <r>
    <d v="2013-10-23T00:00:00"/>
    <x v="7"/>
    <n v="136"/>
    <x v="8"/>
    <n v="2.2200000000000002"/>
    <n v="301.92"/>
  </r>
  <r>
    <d v="2013-10-23T00:00:00"/>
    <x v="131"/>
    <n v="108"/>
    <x v="8"/>
    <n v="2.2200000000000002"/>
    <n v="239.76000000000002"/>
  </r>
  <r>
    <d v="2013-10-25T00:00:00"/>
    <x v="25"/>
    <n v="51"/>
    <x v="8"/>
    <n v="2.2200000000000002"/>
    <n v="113.22000000000001"/>
  </r>
  <r>
    <d v="2013-10-27T00:00:00"/>
    <x v="130"/>
    <n v="7"/>
    <x v="8"/>
    <n v="2.2200000000000002"/>
    <n v="15.540000000000001"/>
  </r>
  <r>
    <d v="2013-10-29T00:00:00"/>
    <x v="99"/>
    <n v="19"/>
    <x v="8"/>
    <n v="2.2200000000000002"/>
    <n v="42.180000000000007"/>
  </r>
  <r>
    <d v="2013-10-30T00:00:00"/>
    <x v="75"/>
    <n v="4"/>
    <x v="8"/>
    <n v="2.2200000000000002"/>
    <n v="8.8800000000000008"/>
  </r>
  <r>
    <d v="2013-11-02T00:00:00"/>
    <x v="45"/>
    <n v="163"/>
    <x v="8"/>
    <n v="2.2200000000000002"/>
    <n v="361.86"/>
  </r>
  <r>
    <d v="2013-11-02T00:00:00"/>
    <x v="30"/>
    <n v="165"/>
    <x v="8"/>
    <n v="2.2200000000000002"/>
    <n v="366.3"/>
  </r>
  <r>
    <d v="2013-11-03T00:00:00"/>
    <x v="210"/>
    <n v="14"/>
    <x v="8"/>
    <n v="2.2200000000000002"/>
    <n v="31.080000000000002"/>
  </r>
  <r>
    <d v="2013-11-05T00:00:00"/>
    <x v="28"/>
    <n v="177"/>
    <x v="8"/>
    <n v="2.2200000000000002"/>
    <n v="392.94000000000005"/>
  </r>
  <r>
    <d v="2013-11-06T00:00:00"/>
    <x v="147"/>
    <n v="1"/>
    <x v="8"/>
    <n v="2.2200000000000002"/>
    <n v="2.2200000000000002"/>
  </r>
  <r>
    <d v="2013-11-07T00:00:00"/>
    <x v="131"/>
    <n v="193"/>
    <x v="8"/>
    <n v="2.2200000000000002"/>
    <n v="428.46000000000004"/>
  </r>
  <r>
    <d v="2013-11-07T00:00:00"/>
    <x v="110"/>
    <n v="8"/>
    <x v="8"/>
    <n v="2.2200000000000002"/>
    <n v="17.760000000000002"/>
  </r>
  <r>
    <d v="2013-11-10T00:00:00"/>
    <x v="233"/>
    <n v="11"/>
    <x v="8"/>
    <n v="2.2200000000000002"/>
    <n v="24.42"/>
  </r>
  <r>
    <d v="2013-11-16T00:00:00"/>
    <x v="22"/>
    <n v="249"/>
    <x v="8"/>
    <n v="2.2200000000000002"/>
    <n v="552.78000000000009"/>
  </r>
  <r>
    <d v="2013-11-20T00:00:00"/>
    <x v="5"/>
    <n v="360"/>
    <x v="8"/>
    <n v="2.2200000000000002"/>
    <n v="799.2"/>
  </r>
  <r>
    <d v="2013-11-24T00:00:00"/>
    <x v="26"/>
    <n v="186"/>
    <x v="8"/>
    <n v="2.2200000000000002"/>
    <n v="412.92"/>
  </r>
  <r>
    <d v="2013-11-25T00:00:00"/>
    <x v="52"/>
    <n v="29"/>
    <x v="8"/>
    <n v="2.2200000000000002"/>
    <n v="64.38000000000001"/>
  </r>
  <r>
    <d v="2013-11-28T00:00:00"/>
    <x v="30"/>
    <n v="174"/>
    <x v="8"/>
    <n v="2.2200000000000002"/>
    <n v="386.28000000000003"/>
  </r>
  <r>
    <d v="2013-11-29T00:00:00"/>
    <x v="7"/>
    <n v="131"/>
    <x v="8"/>
    <n v="2.2200000000000002"/>
    <n v="290.82000000000005"/>
  </r>
  <r>
    <d v="2013-12-01T00:00:00"/>
    <x v="7"/>
    <n v="157"/>
    <x v="8"/>
    <n v="2.2200000000000002"/>
    <n v="348.54"/>
  </r>
  <r>
    <d v="2013-12-01T00:00:00"/>
    <x v="14"/>
    <n v="284"/>
    <x v="8"/>
    <n v="2.2200000000000002"/>
    <n v="630.48"/>
  </r>
  <r>
    <d v="2013-12-02T00:00:00"/>
    <x v="17"/>
    <n v="292"/>
    <x v="8"/>
    <n v="2.2200000000000002"/>
    <n v="648.24"/>
  </r>
  <r>
    <d v="2013-12-04T00:00:00"/>
    <x v="81"/>
    <n v="13"/>
    <x v="8"/>
    <n v="2.2200000000000002"/>
    <n v="28.860000000000003"/>
  </r>
  <r>
    <d v="2013-12-06T00:00:00"/>
    <x v="85"/>
    <n v="16"/>
    <x v="8"/>
    <n v="2.2200000000000002"/>
    <n v="35.520000000000003"/>
  </r>
  <r>
    <d v="2013-12-06T00:00:00"/>
    <x v="22"/>
    <n v="364"/>
    <x v="8"/>
    <n v="2.2200000000000002"/>
    <n v="808.08"/>
  </r>
  <r>
    <d v="2013-12-07T00:00:00"/>
    <x v="44"/>
    <n v="16"/>
    <x v="8"/>
    <n v="2.2200000000000002"/>
    <n v="35.520000000000003"/>
  </r>
  <r>
    <d v="2013-12-07T00:00:00"/>
    <x v="49"/>
    <n v="3"/>
    <x v="8"/>
    <n v="2.2200000000000002"/>
    <n v="6.66"/>
  </r>
  <r>
    <d v="2013-12-08T00:00:00"/>
    <x v="207"/>
    <n v="9"/>
    <x v="8"/>
    <n v="2.2200000000000002"/>
    <n v="19.98"/>
  </r>
  <r>
    <d v="2013-12-09T00:00:00"/>
    <x v="206"/>
    <n v="6"/>
    <x v="8"/>
    <n v="2.2200000000000002"/>
    <n v="13.32"/>
  </r>
  <r>
    <d v="2013-12-13T00:00:00"/>
    <x v="71"/>
    <n v="117"/>
    <x v="8"/>
    <n v="2.2200000000000002"/>
    <n v="259.74"/>
  </r>
  <r>
    <d v="2013-12-14T00:00:00"/>
    <x v="42"/>
    <n v="6"/>
    <x v="8"/>
    <n v="2.2200000000000002"/>
    <n v="13.32"/>
  </r>
  <r>
    <d v="2013-12-15T00:00:00"/>
    <x v="9"/>
    <n v="186"/>
    <x v="8"/>
    <n v="2.2200000000000002"/>
    <n v="412.92"/>
  </r>
  <r>
    <d v="2013-12-15T00:00:00"/>
    <x v="42"/>
    <n v="16"/>
    <x v="8"/>
    <n v="2.2200000000000002"/>
    <n v="35.520000000000003"/>
  </r>
  <r>
    <d v="2013-12-16T00:00:00"/>
    <x v="6"/>
    <n v="100"/>
    <x v="8"/>
    <n v="2.2200000000000002"/>
    <n v="222.00000000000003"/>
  </r>
  <r>
    <d v="2013-12-21T00:00:00"/>
    <x v="1"/>
    <n v="20"/>
    <x v="8"/>
    <n v="2.2200000000000002"/>
    <n v="44.400000000000006"/>
  </r>
  <r>
    <d v="2013-12-21T00:00:00"/>
    <x v="35"/>
    <n v="192"/>
    <x v="8"/>
    <n v="2.2200000000000002"/>
    <n v="426.24"/>
  </r>
  <r>
    <d v="2013-12-22T00:00:00"/>
    <x v="35"/>
    <n v="92"/>
    <x v="8"/>
    <n v="2.2200000000000002"/>
    <n v="204.24"/>
  </r>
  <r>
    <d v="2013-12-23T00:00:00"/>
    <x v="118"/>
    <n v="11"/>
    <x v="8"/>
    <n v="2.2200000000000002"/>
    <n v="24.42"/>
  </r>
  <r>
    <d v="2013-12-25T00:00:00"/>
    <x v="237"/>
    <n v="10"/>
    <x v="8"/>
    <n v="2.2200000000000002"/>
    <n v="22.200000000000003"/>
  </r>
  <r>
    <d v="2013-12-26T00:00:00"/>
    <x v="71"/>
    <n v="180"/>
    <x v="8"/>
    <n v="2.2200000000000002"/>
    <n v="399.6"/>
  </r>
  <r>
    <d v="2013-12-29T00:00:00"/>
    <x v="38"/>
    <n v="12"/>
    <x v="8"/>
    <n v="2.2200000000000002"/>
    <n v="26.64"/>
  </r>
  <r>
    <d v="2013-12-30T00:00:00"/>
    <x v="222"/>
    <n v="12"/>
    <x v="8"/>
    <n v="2.2200000000000002"/>
    <n v="26.64"/>
  </r>
  <r>
    <d v="2013-12-31T00:00:00"/>
    <x v="97"/>
    <n v="8"/>
    <x v="8"/>
    <n v="2.2200000000000002"/>
    <n v="17.760000000000002"/>
  </r>
  <r>
    <d v="2014-01-02T00:00:00"/>
    <x v="12"/>
    <n v="56"/>
    <x v="9"/>
    <n v="2.23"/>
    <n v="124.88"/>
  </r>
  <r>
    <d v="2014-01-03T00:00:00"/>
    <x v="82"/>
    <n v="18"/>
    <x v="9"/>
    <n v="2.23"/>
    <n v="40.14"/>
  </r>
  <r>
    <d v="2014-01-03T00:00:00"/>
    <x v="14"/>
    <n v="164"/>
    <x v="9"/>
    <n v="2.23"/>
    <n v="365.71999999999997"/>
  </r>
  <r>
    <d v="2014-01-06T00:00:00"/>
    <x v="30"/>
    <n v="111"/>
    <x v="9"/>
    <n v="2.23"/>
    <n v="247.53"/>
  </r>
  <r>
    <d v="2014-01-07T00:00:00"/>
    <x v="190"/>
    <n v="14"/>
    <x v="9"/>
    <n v="2.23"/>
    <n v="31.22"/>
  </r>
  <r>
    <d v="2014-01-08T00:00:00"/>
    <x v="102"/>
    <n v="143"/>
    <x v="9"/>
    <n v="2.23"/>
    <n v="318.89"/>
  </r>
  <r>
    <d v="2014-01-09T00:00:00"/>
    <x v="10"/>
    <n v="64"/>
    <x v="9"/>
    <n v="2.23"/>
    <n v="142.72"/>
  </r>
  <r>
    <d v="2014-01-12T00:00:00"/>
    <x v="234"/>
    <n v="3"/>
    <x v="9"/>
    <n v="2.23"/>
    <n v="6.6899999999999995"/>
  </r>
  <r>
    <d v="2014-01-13T00:00:00"/>
    <x v="45"/>
    <n v="152"/>
    <x v="9"/>
    <n v="2.23"/>
    <n v="338.96"/>
  </r>
  <r>
    <d v="2014-01-14T00:00:00"/>
    <x v="10"/>
    <n v="152"/>
    <x v="9"/>
    <n v="2.23"/>
    <n v="338.96"/>
  </r>
  <r>
    <d v="2014-01-16T00:00:00"/>
    <x v="221"/>
    <n v="15"/>
    <x v="9"/>
    <n v="2.23"/>
    <n v="33.450000000000003"/>
  </r>
  <r>
    <d v="2014-01-17T00:00:00"/>
    <x v="71"/>
    <n v="117"/>
    <x v="9"/>
    <n v="2.23"/>
    <n v="260.91000000000003"/>
  </r>
  <r>
    <d v="2014-01-17T00:00:00"/>
    <x v="215"/>
    <n v="14"/>
    <x v="9"/>
    <n v="2.23"/>
    <n v="31.22"/>
  </r>
  <r>
    <d v="2014-01-17T00:00:00"/>
    <x v="45"/>
    <n v="431"/>
    <x v="9"/>
    <n v="2.23"/>
    <n v="961.13"/>
  </r>
  <r>
    <d v="2014-01-19T00:00:00"/>
    <x v="22"/>
    <n v="390"/>
    <x v="9"/>
    <n v="2.23"/>
    <n v="869.7"/>
  </r>
  <r>
    <d v="2014-01-24T00:00:00"/>
    <x v="222"/>
    <n v="1"/>
    <x v="9"/>
    <n v="2.23"/>
    <n v="2.23"/>
  </r>
  <r>
    <d v="2014-01-27T00:00:00"/>
    <x v="17"/>
    <n v="392"/>
    <x v="9"/>
    <n v="2.23"/>
    <n v="874.16"/>
  </r>
  <r>
    <d v="2014-01-29T00:00:00"/>
    <x v="37"/>
    <n v="175"/>
    <x v="9"/>
    <n v="2.23"/>
    <n v="390.25"/>
  </r>
  <r>
    <d v="2014-01-29T00:00:00"/>
    <x v="55"/>
    <n v="118"/>
    <x v="9"/>
    <n v="2.23"/>
    <n v="263.14"/>
  </r>
  <r>
    <d v="2014-02-02T00:00:00"/>
    <x v="9"/>
    <n v="297"/>
    <x v="9"/>
    <n v="2.23"/>
    <n v="662.31"/>
  </r>
  <r>
    <d v="2014-02-06T00:00:00"/>
    <x v="23"/>
    <n v="89"/>
    <x v="9"/>
    <n v="2.23"/>
    <n v="198.47"/>
  </r>
  <r>
    <d v="2014-02-06T00:00:00"/>
    <x v="22"/>
    <n v="182"/>
    <x v="9"/>
    <n v="2.23"/>
    <n v="405.86"/>
  </r>
  <r>
    <d v="2014-02-07T00:00:00"/>
    <x v="10"/>
    <n v="130"/>
    <x v="9"/>
    <n v="2.23"/>
    <n v="289.89999999999998"/>
  </r>
  <r>
    <d v="2014-02-10T00:00:00"/>
    <x v="26"/>
    <n v="187"/>
    <x v="9"/>
    <n v="2.23"/>
    <n v="417.01"/>
  </r>
  <r>
    <d v="2014-02-11T00:00:00"/>
    <x v="50"/>
    <n v="166"/>
    <x v="9"/>
    <n v="2.23"/>
    <n v="370.18"/>
  </r>
  <r>
    <d v="2014-02-12T00:00:00"/>
    <x v="23"/>
    <n v="58"/>
    <x v="9"/>
    <n v="2.23"/>
    <n v="129.34"/>
  </r>
  <r>
    <d v="2014-02-16T00:00:00"/>
    <x v="25"/>
    <n v="187"/>
    <x v="9"/>
    <n v="2.23"/>
    <n v="417.01"/>
  </r>
  <r>
    <d v="2014-02-17T00:00:00"/>
    <x v="23"/>
    <n v="58"/>
    <x v="9"/>
    <n v="2.23"/>
    <n v="129.34"/>
  </r>
  <r>
    <d v="2014-02-19T00:00:00"/>
    <x v="60"/>
    <n v="19"/>
    <x v="9"/>
    <n v="2.23"/>
    <n v="42.37"/>
  </r>
  <r>
    <d v="2014-02-19T00:00:00"/>
    <x v="9"/>
    <n v="388"/>
    <x v="9"/>
    <n v="2.23"/>
    <n v="865.24"/>
  </r>
  <r>
    <d v="2014-02-20T00:00:00"/>
    <x v="105"/>
    <n v="20"/>
    <x v="9"/>
    <n v="2.23"/>
    <n v="44.6"/>
  </r>
  <r>
    <d v="2014-02-20T00:00:00"/>
    <x v="6"/>
    <n v="185"/>
    <x v="9"/>
    <n v="2.23"/>
    <n v="412.55"/>
  </r>
  <r>
    <d v="2014-02-20T00:00:00"/>
    <x v="66"/>
    <n v="191"/>
    <x v="9"/>
    <n v="2.23"/>
    <n v="425.93"/>
  </r>
  <r>
    <d v="2014-02-21T00:00:00"/>
    <x v="87"/>
    <n v="1"/>
    <x v="9"/>
    <n v="2.23"/>
    <n v="2.23"/>
  </r>
  <r>
    <d v="2014-02-22T00:00:00"/>
    <x v="71"/>
    <n v="90"/>
    <x v="9"/>
    <n v="2.23"/>
    <n v="200.7"/>
  </r>
  <r>
    <d v="2014-02-26T00:00:00"/>
    <x v="9"/>
    <n v="234"/>
    <x v="9"/>
    <n v="2.23"/>
    <n v="521.82000000000005"/>
  </r>
  <r>
    <d v="2014-03-01T00:00:00"/>
    <x v="45"/>
    <n v="212"/>
    <x v="9"/>
    <n v="2.23"/>
    <n v="472.76"/>
  </r>
  <r>
    <d v="2014-03-03T00:00:00"/>
    <x v="45"/>
    <n v="372"/>
    <x v="9"/>
    <n v="2.23"/>
    <n v="829.56"/>
  </r>
  <r>
    <d v="2014-03-03T00:00:00"/>
    <x v="35"/>
    <n v="102"/>
    <x v="9"/>
    <n v="2.23"/>
    <n v="227.46"/>
  </r>
  <r>
    <d v="2014-03-03T00:00:00"/>
    <x v="10"/>
    <n v="69"/>
    <x v="9"/>
    <n v="2.23"/>
    <n v="153.87"/>
  </r>
  <r>
    <d v="2014-03-10T00:00:00"/>
    <x v="175"/>
    <n v="5"/>
    <x v="9"/>
    <n v="2.23"/>
    <n v="11.15"/>
  </r>
  <r>
    <d v="2014-03-15T00:00:00"/>
    <x v="69"/>
    <n v="146"/>
    <x v="9"/>
    <n v="2.23"/>
    <n v="325.58"/>
  </r>
  <r>
    <d v="2014-03-16T00:00:00"/>
    <x v="20"/>
    <n v="114"/>
    <x v="9"/>
    <n v="2.23"/>
    <n v="254.22"/>
  </r>
  <r>
    <d v="2014-03-18T00:00:00"/>
    <x v="14"/>
    <n v="265"/>
    <x v="9"/>
    <n v="2.23"/>
    <n v="590.95000000000005"/>
  </r>
  <r>
    <d v="2014-03-18T00:00:00"/>
    <x v="128"/>
    <n v="1"/>
    <x v="9"/>
    <n v="2.23"/>
    <n v="2.23"/>
  </r>
  <r>
    <d v="2014-03-21T00:00:00"/>
    <x v="156"/>
    <n v="16"/>
    <x v="9"/>
    <n v="2.23"/>
    <n v="35.68"/>
  </r>
  <r>
    <d v="2014-03-23T00:00:00"/>
    <x v="191"/>
    <n v="11"/>
    <x v="9"/>
    <n v="2.23"/>
    <n v="24.53"/>
  </r>
  <r>
    <d v="2014-03-23T00:00:00"/>
    <x v="22"/>
    <n v="118"/>
    <x v="9"/>
    <n v="2.23"/>
    <n v="263.14"/>
  </r>
  <r>
    <d v="2014-03-30T00:00:00"/>
    <x v="45"/>
    <n v="213"/>
    <x v="9"/>
    <n v="2.23"/>
    <n v="474.99"/>
  </r>
  <r>
    <d v="2014-04-03T00:00:00"/>
    <x v="9"/>
    <n v="146"/>
    <x v="9"/>
    <n v="2.23"/>
    <n v="325.58"/>
  </r>
  <r>
    <d v="2014-04-05T00:00:00"/>
    <x v="124"/>
    <n v="6"/>
    <x v="9"/>
    <n v="2.23"/>
    <n v="13.379999999999999"/>
  </r>
  <r>
    <d v="2014-04-07T00:00:00"/>
    <x v="45"/>
    <n v="392"/>
    <x v="9"/>
    <n v="2.23"/>
    <n v="874.16"/>
  </r>
  <r>
    <d v="2014-04-07T00:00:00"/>
    <x v="102"/>
    <n v="422"/>
    <x v="9"/>
    <n v="2.23"/>
    <n v="941.06"/>
  </r>
  <r>
    <d v="2014-04-11T00:00:00"/>
    <x v="22"/>
    <n v="474"/>
    <x v="9"/>
    <n v="2.23"/>
    <n v="1057.02"/>
  </r>
  <r>
    <d v="2014-04-12T00:00:00"/>
    <x v="55"/>
    <n v="166"/>
    <x v="9"/>
    <n v="2.23"/>
    <n v="370.18"/>
  </r>
  <r>
    <d v="2014-04-14T00:00:00"/>
    <x v="55"/>
    <n v="121"/>
    <x v="9"/>
    <n v="2.23"/>
    <n v="269.83"/>
  </r>
  <r>
    <d v="2014-04-15T00:00:00"/>
    <x v="17"/>
    <n v="406"/>
    <x v="9"/>
    <n v="2.23"/>
    <n v="905.38"/>
  </r>
  <r>
    <d v="2014-04-17T00:00:00"/>
    <x v="26"/>
    <n v="41"/>
    <x v="9"/>
    <n v="2.23"/>
    <n v="91.429999999999993"/>
  </r>
  <r>
    <d v="2014-04-21T00:00:00"/>
    <x v="50"/>
    <n v="254"/>
    <x v="9"/>
    <n v="2.23"/>
    <n v="566.41999999999996"/>
  </r>
  <r>
    <d v="2014-04-21T00:00:00"/>
    <x v="9"/>
    <n v="246"/>
    <x v="9"/>
    <n v="2.23"/>
    <n v="548.58000000000004"/>
  </r>
  <r>
    <d v="2014-04-26T00:00:00"/>
    <x v="19"/>
    <n v="148"/>
    <x v="9"/>
    <n v="2.23"/>
    <n v="330.04"/>
  </r>
  <r>
    <d v="2014-04-26T00:00:00"/>
    <x v="5"/>
    <n v="365"/>
    <x v="9"/>
    <n v="2.23"/>
    <n v="813.95"/>
  </r>
  <r>
    <d v="2014-04-27T00:00:00"/>
    <x v="20"/>
    <n v="20"/>
    <x v="9"/>
    <n v="2.23"/>
    <n v="44.6"/>
  </r>
  <r>
    <d v="2014-05-02T00:00:00"/>
    <x v="137"/>
    <n v="4"/>
    <x v="9"/>
    <n v="2.23"/>
    <n v="8.92"/>
  </r>
  <r>
    <d v="2014-05-05T00:00:00"/>
    <x v="45"/>
    <n v="215"/>
    <x v="9"/>
    <n v="2.23"/>
    <n v="479.45"/>
  </r>
  <r>
    <d v="2014-05-07T00:00:00"/>
    <x v="12"/>
    <n v="138"/>
    <x v="9"/>
    <n v="2.23"/>
    <n v="307.74"/>
  </r>
  <r>
    <d v="2014-05-07T00:00:00"/>
    <x v="7"/>
    <n v="496"/>
    <x v="9"/>
    <n v="2.23"/>
    <n v="1106.08"/>
  </r>
  <r>
    <d v="2014-05-08T00:00:00"/>
    <x v="37"/>
    <n v="155"/>
    <x v="9"/>
    <n v="2.23"/>
    <n v="345.65"/>
  </r>
  <r>
    <d v="2014-05-11T00:00:00"/>
    <x v="24"/>
    <n v="386"/>
    <x v="9"/>
    <n v="2.23"/>
    <n v="860.78"/>
  </r>
  <r>
    <d v="2014-05-14T00:00:00"/>
    <x v="71"/>
    <n v="124"/>
    <x v="9"/>
    <n v="2.23"/>
    <n v="276.52"/>
  </r>
  <r>
    <d v="2014-05-15T00:00:00"/>
    <x v="14"/>
    <n v="173"/>
    <x v="9"/>
    <n v="2.23"/>
    <n v="385.79"/>
  </r>
  <r>
    <d v="2014-05-17T00:00:00"/>
    <x v="35"/>
    <n v="161"/>
    <x v="9"/>
    <n v="2.23"/>
    <n v="359.03"/>
  </r>
  <r>
    <d v="2014-05-19T00:00:00"/>
    <x v="69"/>
    <n v="147"/>
    <x v="9"/>
    <n v="2.23"/>
    <n v="327.81"/>
  </r>
  <r>
    <d v="2014-05-25T00:00:00"/>
    <x v="22"/>
    <n v="401"/>
    <x v="9"/>
    <n v="2.23"/>
    <n v="894.23"/>
  </r>
  <r>
    <d v="2014-05-25T00:00:00"/>
    <x v="50"/>
    <n v="101"/>
    <x v="9"/>
    <n v="2.23"/>
    <n v="225.23"/>
  </r>
  <r>
    <d v="2014-05-26T00:00:00"/>
    <x v="22"/>
    <n v="169"/>
    <x v="9"/>
    <n v="2.23"/>
    <n v="376.87"/>
  </r>
  <r>
    <d v="2014-05-27T00:00:00"/>
    <x v="14"/>
    <n v="324"/>
    <x v="9"/>
    <n v="2.23"/>
    <n v="722.52"/>
  </r>
  <r>
    <d v="2014-05-28T00:00:00"/>
    <x v="219"/>
    <n v="16"/>
    <x v="9"/>
    <n v="2.23"/>
    <n v="35.68"/>
  </r>
  <r>
    <d v="2014-05-29T00:00:00"/>
    <x v="71"/>
    <n v="194"/>
    <x v="9"/>
    <n v="2.23"/>
    <n v="432.62"/>
  </r>
  <r>
    <d v="2014-05-30T00:00:00"/>
    <x v="102"/>
    <n v="197"/>
    <x v="9"/>
    <n v="2.23"/>
    <n v="439.31"/>
  </r>
  <r>
    <d v="2014-05-30T00:00:00"/>
    <x v="23"/>
    <n v="23"/>
    <x v="9"/>
    <n v="2.23"/>
    <n v="51.29"/>
  </r>
  <r>
    <d v="2014-05-31T00:00:00"/>
    <x v="12"/>
    <n v="138"/>
    <x v="9"/>
    <n v="2.23"/>
    <n v="307.74"/>
  </r>
  <r>
    <d v="2014-06-01T00:00:00"/>
    <x v="61"/>
    <n v="121"/>
    <x v="9"/>
    <n v="2.23"/>
    <n v="269.83"/>
  </r>
  <r>
    <d v="2014-06-03T00:00:00"/>
    <x v="204"/>
    <n v="10"/>
    <x v="9"/>
    <n v="2.23"/>
    <n v="22.3"/>
  </r>
  <r>
    <d v="2014-06-05T00:00:00"/>
    <x v="130"/>
    <n v="9"/>
    <x v="9"/>
    <n v="2.23"/>
    <n v="20.07"/>
  </r>
  <r>
    <d v="2014-06-08T00:00:00"/>
    <x v="52"/>
    <n v="35"/>
    <x v="9"/>
    <n v="2.23"/>
    <n v="78.05"/>
  </r>
  <r>
    <d v="2014-06-12T00:00:00"/>
    <x v="35"/>
    <n v="154"/>
    <x v="9"/>
    <n v="2.23"/>
    <n v="343.42"/>
  </r>
  <r>
    <d v="2014-06-16T00:00:00"/>
    <x v="113"/>
    <n v="1"/>
    <x v="9"/>
    <n v="2.23"/>
    <n v="2.23"/>
  </r>
  <r>
    <d v="2014-06-17T00:00:00"/>
    <x v="14"/>
    <n v="249"/>
    <x v="9"/>
    <n v="2.23"/>
    <n v="555.27"/>
  </r>
  <r>
    <d v="2014-06-17T00:00:00"/>
    <x v="37"/>
    <n v="27"/>
    <x v="9"/>
    <n v="2.23"/>
    <n v="60.21"/>
  </r>
  <r>
    <d v="2014-06-19T00:00:00"/>
    <x v="12"/>
    <n v="167"/>
    <x v="9"/>
    <n v="2.23"/>
    <n v="372.41"/>
  </r>
  <r>
    <d v="2014-06-20T00:00:00"/>
    <x v="12"/>
    <n v="71"/>
    <x v="9"/>
    <n v="2.23"/>
    <n v="158.33000000000001"/>
  </r>
  <r>
    <d v="2014-06-20T00:00:00"/>
    <x v="83"/>
    <n v="13"/>
    <x v="9"/>
    <n v="2.23"/>
    <n v="28.99"/>
  </r>
  <r>
    <d v="2014-06-21T00:00:00"/>
    <x v="30"/>
    <n v="90"/>
    <x v="9"/>
    <n v="2.23"/>
    <n v="200.7"/>
  </r>
  <r>
    <d v="2014-06-24T00:00:00"/>
    <x v="9"/>
    <n v="106"/>
    <x v="9"/>
    <n v="2.23"/>
    <n v="236.38"/>
  </r>
  <r>
    <d v="2014-06-25T00:00:00"/>
    <x v="66"/>
    <n v="57"/>
    <x v="9"/>
    <n v="2.23"/>
    <n v="127.11"/>
  </r>
  <r>
    <d v="2014-06-25T00:00:00"/>
    <x v="18"/>
    <n v="59"/>
    <x v="9"/>
    <n v="2.23"/>
    <n v="131.57"/>
  </r>
  <r>
    <d v="2014-06-27T00:00:00"/>
    <x v="79"/>
    <n v="11"/>
    <x v="9"/>
    <n v="2.23"/>
    <n v="24.53"/>
  </r>
  <r>
    <d v="2014-06-28T00:00:00"/>
    <x v="102"/>
    <n v="361"/>
    <x v="9"/>
    <n v="2.23"/>
    <n v="805.03"/>
  </r>
  <r>
    <d v="2014-06-29T00:00:00"/>
    <x v="8"/>
    <n v="153"/>
    <x v="9"/>
    <n v="2.23"/>
    <n v="341.19"/>
  </r>
  <r>
    <d v="2014-06-30T00:00:00"/>
    <x v="147"/>
    <n v="7"/>
    <x v="9"/>
    <n v="2.23"/>
    <n v="15.61"/>
  </r>
  <r>
    <d v="2014-07-01T00:00:00"/>
    <x v="71"/>
    <n v="65"/>
    <x v="9"/>
    <n v="2.23"/>
    <n v="144.94999999999999"/>
  </r>
  <r>
    <d v="2014-07-03T00:00:00"/>
    <x v="9"/>
    <n v="409"/>
    <x v="9"/>
    <n v="2.23"/>
    <n v="912.06999999999994"/>
  </r>
  <r>
    <d v="2014-07-05T00:00:00"/>
    <x v="63"/>
    <n v="63"/>
    <x v="9"/>
    <n v="2.23"/>
    <n v="140.49"/>
  </r>
  <r>
    <d v="2014-07-06T00:00:00"/>
    <x v="7"/>
    <n v="441"/>
    <x v="9"/>
    <n v="2.23"/>
    <n v="983.43"/>
  </r>
  <r>
    <d v="2014-07-10T00:00:00"/>
    <x v="52"/>
    <n v="91"/>
    <x v="9"/>
    <n v="2.23"/>
    <n v="202.93"/>
  </r>
  <r>
    <d v="2014-07-11T00:00:00"/>
    <x v="12"/>
    <n v="73"/>
    <x v="9"/>
    <n v="2.23"/>
    <n v="162.79"/>
  </r>
  <r>
    <d v="2014-07-12T00:00:00"/>
    <x v="6"/>
    <n v="184"/>
    <x v="9"/>
    <n v="2.23"/>
    <n v="410.32"/>
  </r>
  <r>
    <d v="2014-07-16T00:00:00"/>
    <x v="61"/>
    <n v="191"/>
    <x v="9"/>
    <n v="2.23"/>
    <n v="425.93"/>
  </r>
  <r>
    <d v="2014-07-17T00:00:00"/>
    <x v="17"/>
    <n v="371"/>
    <x v="9"/>
    <n v="2.23"/>
    <n v="827.33"/>
  </r>
  <r>
    <d v="2014-07-18T00:00:00"/>
    <x v="22"/>
    <n v="485"/>
    <x v="9"/>
    <n v="2.23"/>
    <n v="1081.55"/>
  </r>
  <r>
    <d v="2014-07-18T00:00:00"/>
    <x v="37"/>
    <n v="92"/>
    <x v="9"/>
    <n v="2.23"/>
    <n v="205.16"/>
  </r>
  <r>
    <d v="2014-07-20T00:00:00"/>
    <x v="17"/>
    <n v="442"/>
    <x v="9"/>
    <n v="2.23"/>
    <n v="985.66"/>
  </r>
  <r>
    <d v="2014-07-21T00:00:00"/>
    <x v="8"/>
    <n v="44"/>
    <x v="9"/>
    <n v="2.23"/>
    <n v="98.12"/>
  </r>
  <r>
    <d v="2014-07-23T00:00:00"/>
    <x v="39"/>
    <n v="39"/>
    <x v="9"/>
    <n v="2.23"/>
    <n v="86.97"/>
  </r>
  <r>
    <d v="2014-07-28T00:00:00"/>
    <x v="17"/>
    <n v="288"/>
    <x v="9"/>
    <n v="2.23"/>
    <n v="642.24"/>
  </r>
  <r>
    <d v="2014-07-28T00:00:00"/>
    <x v="190"/>
    <n v="4"/>
    <x v="9"/>
    <n v="2.23"/>
    <n v="8.92"/>
  </r>
  <r>
    <d v="2014-07-31T00:00:00"/>
    <x v="238"/>
    <n v="6"/>
    <x v="9"/>
    <n v="2.23"/>
    <n v="13.379999999999999"/>
  </r>
  <r>
    <d v="2014-07-31T00:00:00"/>
    <x v="116"/>
    <n v="9"/>
    <x v="9"/>
    <n v="2.23"/>
    <n v="20.07"/>
  </r>
  <r>
    <d v="2014-08-01T00:00:00"/>
    <x v="37"/>
    <n v="178"/>
    <x v="9"/>
    <n v="2.23"/>
    <n v="396.94"/>
  </r>
  <r>
    <d v="2014-08-02T00:00:00"/>
    <x v="50"/>
    <n v="455"/>
    <x v="9"/>
    <n v="2.23"/>
    <n v="1014.65"/>
  </r>
  <r>
    <d v="2014-08-03T00:00:00"/>
    <x v="78"/>
    <n v="56"/>
    <x v="9"/>
    <n v="2.23"/>
    <n v="124.88"/>
  </r>
  <r>
    <d v="2014-08-07T00:00:00"/>
    <x v="61"/>
    <n v="46"/>
    <x v="9"/>
    <n v="2.23"/>
    <n v="102.58"/>
  </r>
  <r>
    <d v="2014-08-08T00:00:00"/>
    <x v="124"/>
    <n v="15"/>
    <x v="9"/>
    <n v="2.23"/>
    <n v="33.450000000000003"/>
  </r>
  <r>
    <d v="2014-08-09T00:00:00"/>
    <x v="8"/>
    <n v="130"/>
    <x v="9"/>
    <n v="2.23"/>
    <n v="289.89999999999998"/>
  </r>
  <r>
    <d v="2014-08-10T00:00:00"/>
    <x v="20"/>
    <n v="154"/>
    <x v="9"/>
    <n v="2.23"/>
    <n v="343.42"/>
  </r>
  <r>
    <d v="2014-08-10T00:00:00"/>
    <x v="8"/>
    <n v="137"/>
    <x v="9"/>
    <n v="2.23"/>
    <n v="305.51"/>
  </r>
  <r>
    <d v="2014-08-12T00:00:00"/>
    <x v="58"/>
    <n v="119"/>
    <x v="9"/>
    <n v="2.23"/>
    <n v="265.37"/>
  </r>
  <r>
    <d v="2014-08-12T00:00:00"/>
    <x v="50"/>
    <n v="138"/>
    <x v="9"/>
    <n v="2.23"/>
    <n v="307.74"/>
  </r>
  <r>
    <d v="2014-08-13T00:00:00"/>
    <x v="50"/>
    <n v="303"/>
    <x v="9"/>
    <n v="2.23"/>
    <n v="675.68999999999994"/>
  </r>
  <r>
    <d v="2014-08-15T00:00:00"/>
    <x v="18"/>
    <n v="73"/>
    <x v="9"/>
    <n v="2.23"/>
    <n v="162.79"/>
  </r>
  <r>
    <d v="2014-08-17T00:00:00"/>
    <x v="55"/>
    <n v="35"/>
    <x v="9"/>
    <n v="2.23"/>
    <n v="78.05"/>
  </r>
  <r>
    <d v="2014-08-17T00:00:00"/>
    <x v="14"/>
    <n v="435"/>
    <x v="9"/>
    <n v="2.23"/>
    <n v="970.05"/>
  </r>
  <r>
    <d v="2014-08-20T00:00:00"/>
    <x v="9"/>
    <n v="476"/>
    <x v="9"/>
    <n v="2.23"/>
    <n v="1061.48"/>
  </r>
  <r>
    <d v="2014-08-23T00:00:00"/>
    <x v="7"/>
    <n v="386"/>
    <x v="9"/>
    <n v="2.23"/>
    <n v="860.78"/>
  </r>
  <r>
    <d v="2014-08-26T00:00:00"/>
    <x v="10"/>
    <n v="147"/>
    <x v="9"/>
    <n v="2.23"/>
    <n v="327.81"/>
  </r>
  <r>
    <d v="2014-08-29T00:00:00"/>
    <x v="14"/>
    <n v="112"/>
    <x v="9"/>
    <n v="2.23"/>
    <n v="249.76"/>
  </r>
  <r>
    <d v="2014-09-03T00:00:00"/>
    <x v="61"/>
    <n v="156"/>
    <x v="9"/>
    <n v="2.23"/>
    <n v="347.88"/>
  </r>
  <r>
    <d v="2014-09-04T00:00:00"/>
    <x v="102"/>
    <n v="106"/>
    <x v="9"/>
    <n v="2.23"/>
    <n v="236.38"/>
  </r>
  <r>
    <d v="2014-09-06T00:00:00"/>
    <x v="139"/>
    <n v="2"/>
    <x v="9"/>
    <n v="2.23"/>
    <n v="4.46"/>
  </r>
  <r>
    <d v="2014-09-06T00:00:00"/>
    <x v="86"/>
    <n v="19"/>
    <x v="9"/>
    <n v="2.23"/>
    <n v="42.37"/>
  </r>
  <r>
    <d v="2014-09-07T00:00:00"/>
    <x v="59"/>
    <n v="18"/>
    <x v="9"/>
    <n v="2.23"/>
    <n v="40.14"/>
  </r>
  <r>
    <d v="2014-09-10T00:00:00"/>
    <x v="102"/>
    <n v="332"/>
    <x v="9"/>
    <n v="2.23"/>
    <n v="740.36"/>
  </r>
  <r>
    <d v="2014-09-11T00:00:00"/>
    <x v="110"/>
    <n v="1"/>
    <x v="9"/>
    <n v="2.23"/>
    <n v="2.23"/>
  </r>
  <r>
    <d v="2014-09-12T00:00:00"/>
    <x v="17"/>
    <n v="438"/>
    <x v="9"/>
    <n v="2.23"/>
    <n v="976.74"/>
  </r>
  <r>
    <d v="2014-09-13T00:00:00"/>
    <x v="19"/>
    <n v="25"/>
    <x v="9"/>
    <n v="2.23"/>
    <n v="55.75"/>
  </r>
  <r>
    <d v="2014-09-15T00:00:00"/>
    <x v="14"/>
    <n v="220"/>
    <x v="9"/>
    <n v="2.23"/>
    <n v="490.6"/>
  </r>
  <r>
    <d v="2014-09-15T00:00:00"/>
    <x v="39"/>
    <n v="47"/>
    <x v="9"/>
    <n v="2.23"/>
    <n v="104.81"/>
  </r>
  <r>
    <d v="2014-09-15T00:00:00"/>
    <x v="239"/>
    <n v="1"/>
    <x v="9"/>
    <n v="2.23"/>
    <n v="2.23"/>
  </r>
  <r>
    <d v="2014-09-16T00:00:00"/>
    <x v="186"/>
    <n v="14"/>
    <x v="9"/>
    <n v="2.23"/>
    <n v="31.22"/>
  </r>
  <r>
    <d v="2014-09-17T00:00:00"/>
    <x v="9"/>
    <n v="132"/>
    <x v="9"/>
    <n v="2.23"/>
    <n v="294.36"/>
  </r>
  <r>
    <d v="2014-09-22T00:00:00"/>
    <x v="146"/>
    <n v="18"/>
    <x v="9"/>
    <n v="2.23"/>
    <n v="40.14"/>
  </r>
  <r>
    <d v="2014-09-24T00:00:00"/>
    <x v="9"/>
    <n v="266"/>
    <x v="9"/>
    <n v="2.23"/>
    <n v="593.17999999999995"/>
  </r>
  <r>
    <d v="2014-09-25T00:00:00"/>
    <x v="8"/>
    <n v="30"/>
    <x v="9"/>
    <n v="2.23"/>
    <n v="66.900000000000006"/>
  </r>
  <r>
    <d v="2014-09-27T00:00:00"/>
    <x v="45"/>
    <n v="452"/>
    <x v="9"/>
    <n v="2.23"/>
    <n v="1007.96"/>
  </r>
  <r>
    <d v="2014-09-29T00:00:00"/>
    <x v="5"/>
    <n v="306"/>
    <x v="9"/>
    <n v="2.23"/>
    <n v="682.38"/>
  </r>
  <r>
    <d v="2014-09-30T00:00:00"/>
    <x v="61"/>
    <n v="98"/>
    <x v="9"/>
    <n v="2.23"/>
    <n v="218.54"/>
  </r>
  <r>
    <d v="2014-10-01T00:00:00"/>
    <x v="58"/>
    <n v="110"/>
    <x v="9"/>
    <n v="2.23"/>
    <n v="245.3"/>
  </r>
  <r>
    <d v="2014-10-01T00:00:00"/>
    <x v="8"/>
    <n v="57"/>
    <x v="9"/>
    <n v="2.23"/>
    <n v="127.11"/>
  </r>
  <r>
    <d v="2014-10-01T00:00:00"/>
    <x v="157"/>
    <n v="16"/>
    <x v="9"/>
    <n v="2.23"/>
    <n v="35.68"/>
  </r>
  <r>
    <d v="2014-10-04T00:00:00"/>
    <x v="104"/>
    <n v="5"/>
    <x v="9"/>
    <n v="2.23"/>
    <n v="11.15"/>
  </r>
  <r>
    <d v="2014-10-07T00:00:00"/>
    <x v="22"/>
    <n v="433"/>
    <x v="9"/>
    <n v="2.23"/>
    <n v="965.59"/>
  </r>
  <r>
    <d v="2014-10-08T00:00:00"/>
    <x v="69"/>
    <n v="180"/>
    <x v="9"/>
    <n v="2.23"/>
    <n v="401.4"/>
  </r>
  <r>
    <d v="2014-10-08T00:00:00"/>
    <x v="22"/>
    <n v="381"/>
    <x v="9"/>
    <n v="2.23"/>
    <n v="849.63"/>
  </r>
  <r>
    <d v="2014-10-09T00:00:00"/>
    <x v="70"/>
    <n v="16"/>
    <x v="9"/>
    <n v="2.23"/>
    <n v="35.68"/>
  </r>
  <r>
    <d v="2014-10-09T00:00:00"/>
    <x v="28"/>
    <n v="85"/>
    <x v="9"/>
    <n v="2.23"/>
    <n v="189.55"/>
  </r>
  <r>
    <d v="2014-10-09T00:00:00"/>
    <x v="25"/>
    <n v="37"/>
    <x v="9"/>
    <n v="2.23"/>
    <n v="82.51"/>
  </r>
  <r>
    <d v="2014-10-12T00:00:00"/>
    <x v="20"/>
    <n v="69"/>
    <x v="9"/>
    <n v="2.23"/>
    <n v="153.87"/>
  </r>
  <r>
    <d v="2014-10-13T00:00:00"/>
    <x v="7"/>
    <n v="304"/>
    <x v="9"/>
    <n v="2.23"/>
    <n v="677.92"/>
  </r>
  <r>
    <d v="2014-10-16T00:00:00"/>
    <x v="22"/>
    <n v="491"/>
    <x v="9"/>
    <n v="2.23"/>
    <n v="1094.93"/>
  </r>
  <r>
    <d v="2014-10-19T00:00:00"/>
    <x v="23"/>
    <n v="106"/>
    <x v="9"/>
    <n v="2.23"/>
    <n v="236.38"/>
  </r>
  <r>
    <d v="2014-10-23T00:00:00"/>
    <x v="52"/>
    <n v="188"/>
    <x v="9"/>
    <n v="2.23"/>
    <n v="419.24"/>
  </r>
  <r>
    <d v="2014-10-23T00:00:00"/>
    <x v="8"/>
    <n v="131"/>
    <x v="9"/>
    <n v="2.23"/>
    <n v="292.13"/>
  </r>
  <r>
    <d v="2014-10-24T00:00:00"/>
    <x v="148"/>
    <n v="9"/>
    <x v="9"/>
    <n v="2.23"/>
    <n v="20.07"/>
  </r>
  <r>
    <d v="2014-10-26T00:00:00"/>
    <x v="45"/>
    <n v="245"/>
    <x v="9"/>
    <n v="2.23"/>
    <n v="546.35"/>
  </r>
  <r>
    <d v="2014-10-31T00:00:00"/>
    <x v="22"/>
    <n v="166"/>
    <x v="9"/>
    <n v="2.23"/>
    <n v="370.18"/>
  </r>
  <r>
    <d v="2014-11-02T00:00:00"/>
    <x v="55"/>
    <n v="171"/>
    <x v="9"/>
    <n v="2.23"/>
    <n v="381.33"/>
  </r>
  <r>
    <d v="2014-11-02T00:00:00"/>
    <x v="119"/>
    <n v="11"/>
    <x v="9"/>
    <n v="2.23"/>
    <n v="24.53"/>
  </r>
  <r>
    <d v="2014-11-03T00:00:00"/>
    <x v="20"/>
    <n v="52"/>
    <x v="9"/>
    <n v="2.23"/>
    <n v="115.96"/>
  </r>
  <r>
    <d v="2014-11-06T00:00:00"/>
    <x v="120"/>
    <n v="56"/>
    <x v="9"/>
    <n v="2.23"/>
    <n v="124.88"/>
  </r>
  <r>
    <d v="2014-11-07T00:00:00"/>
    <x v="54"/>
    <n v="6"/>
    <x v="9"/>
    <n v="2.23"/>
    <n v="13.379999999999999"/>
  </r>
  <r>
    <d v="2014-11-07T00:00:00"/>
    <x v="55"/>
    <n v="179"/>
    <x v="9"/>
    <n v="2.23"/>
    <n v="399.17"/>
  </r>
  <r>
    <d v="2014-11-08T00:00:00"/>
    <x v="22"/>
    <n v="398"/>
    <x v="9"/>
    <n v="2.23"/>
    <n v="887.54"/>
  </r>
  <r>
    <d v="2014-11-09T00:00:00"/>
    <x v="69"/>
    <n v="68"/>
    <x v="9"/>
    <n v="2.23"/>
    <n v="151.63999999999999"/>
  </r>
  <r>
    <d v="2014-11-09T00:00:00"/>
    <x v="12"/>
    <n v="160"/>
    <x v="9"/>
    <n v="2.23"/>
    <n v="356.8"/>
  </r>
  <r>
    <d v="2014-11-10T00:00:00"/>
    <x v="12"/>
    <n v="183"/>
    <x v="9"/>
    <n v="2.23"/>
    <n v="408.09"/>
  </r>
  <r>
    <d v="2014-11-11T00:00:00"/>
    <x v="22"/>
    <n v="178"/>
    <x v="9"/>
    <n v="2.23"/>
    <n v="396.94"/>
  </r>
  <r>
    <d v="2014-11-12T00:00:00"/>
    <x v="7"/>
    <n v="381"/>
    <x v="9"/>
    <n v="2.23"/>
    <n v="849.63"/>
  </r>
  <r>
    <d v="2014-11-14T00:00:00"/>
    <x v="62"/>
    <n v="12"/>
    <x v="9"/>
    <n v="2.23"/>
    <n v="26.759999999999998"/>
  </r>
  <r>
    <d v="2014-11-16T00:00:00"/>
    <x v="28"/>
    <n v="116"/>
    <x v="9"/>
    <n v="2.23"/>
    <n v="258.68"/>
  </r>
  <r>
    <d v="2014-11-18T00:00:00"/>
    <x v="7"/>
    <n v="117"/>
    <x v="9"/>
    <n v="2.23"/>
    <n v="260.91000000000003"/>
  </r>
  <r>
    <d v="2014-11-18T00:00:00"/>
    <x v="69"/>
    <n v="31"/>
    <x v="9"/>
    <n v="2.23"/>
    <n v="69.13"/>
  </r>
  <r>
    <d v="2014-11-19T00:00:00"/>
    <x v="8"/>
    <n v="131"/>
    <x v="9"/>
    <n v="2.23"/>
    <n v="292.13"/>
  </r>
  <r>
    <d v="2014-11-19T00:00:00"/>
    <x v="10"/>
    <n v="21"/>
    <x v="9"/>
    <n v="2.23"/>
    <n v="46.83"/>
  </r>
  <r>
    <d v="2014-11-20T00:00:00"/>
    <x v="9"/>
    <n v="300"/>
    <x v="9"/>
    <n v="2.23"/>
    <n v="669"/>
  </r>
  <r>
    <d v="2014-11-20T00:00:00"/>
    <x v="18"/>
    <n v="32"/>
    <x v="9"/>
    <n v="2.23"/>
    <n v="71.36"/>
  </r>
  <r>
    <d v="2014-11-23T00:00:00"/>
    <x v="132"/>
    <n v="4"/>
    <x v="9"/>
    <n v="2.23"/>
    <n v="8.92"/>
  </r>
  <r>
    <d v="2014-11-24T00:00:00"/>
    <x v="45"/>
    <n v="230"/>
    <x v="9"/>
    <n v="2.23"/>
    <n v="512.9"/>
  </r>
  <r>
    <d v="2014-11-25T00:00:00"/>
    <x v="61"/>
    <n v="164"/>
    <x v="9"/>
    <n v="2.23"/>
    <n v="365.71999999999997"/>
  </r>
  <r>
    <d v="2014-11-26T00:00:00"/>
    <x v="98"/>
    <n v="4"/>
    <x v="9"/>
    <n v="2.23"/>
    <n v="8.92"/>
  </r>
  <r>
    <d v="2014-11-29T00:00:00"/>
    <x v="20"/>
    <n v="96"/>
    <x v="9"/>
    <n v="2.23"/>
    <n v="214.07999999999998"/>
  </r>
  <r>
    <d v="2014-12-02T00:00:00"/>
    <x v="131"/>
    <n v="94"/>
    <x v="9"/>
    <n v="2.23"/>
    <n v="209.62"/>
  </r>
  <r>
    <d v="2014-12-02T00:00:00"/>
    <x v="71"/>
    <n v="21"/>
    <x v="9"/>
    <n v="2.23"/>
    <n v="46.83"/>
  </r>
  <r>
    <d v="2014-12-04T00:00:00"/>
    <x v="7"/>
    <n v="129"/>
    <x v="9"/>
    <n v="2.23"/>
    <n v="287.67"/>
  </r>
  <r>
    <d v="2014-12-04T00:00:00"/>
    <x v="25"/>
    <n v="197"/>
    <x v="9"/>
    <n v="2.23"/>
    <n v="439.31"/>
  </r>
  <r>
    <d v="2014-12-05T00:00:00"/>
    <x v="113"/>
    <n v="16"/>
    <x v="9"/>
    <n v="2.23"/>
    <n v="35.68"/>
  </r>
  <r>
    <d v="2014-12-05T00:00:00"/>
    <x v="24"/>
    <n v="332"/>
    <x v="9"/>
    <n v="2.23"/>
    <n v="740.36"/>
  </r>
  <r>
    <d v="2014-12-07T00:00:00"/>
    <x v="69"/>
    <n v="75"/>
    <x v="9"/>
    <n v="2.23"/>
    <n v="167.25"/>
  </r>
  <r>
    <d v="2014-12-08T00:00:00"/>
    <x v="74"/>
    <n v="10"/>
    <x v="9"/>
    <n v="2.23"/>
    <n v="22.3"/>
  </r>
  <r>
    <d v="2014-12-09T00:00:00"/>
    <x v="37"/>
    <n v="93"/>
    <x v="9"/>
    <n v="2.23"/>
    <n v="207.39"/>
  </r>
  <r>
    <d v="2014-12-10T00:00:00"/>
    <x v="45"/>
    <n v="146"/>
    <x v="9"/>
    <n v="2.23"/>
    <n v="325.58"/>
  </r>
  <r>
    <d v="2014-12-11T00:00:00"/>
    <x v="58"/>
    <n v="197"/>
    <x v="9"/>
    <n v="2.23"/>
    <n v="439.31"/>
  </r>
  <r>
    <d v="2014-12-13T00:00:00"/>
    <x v="17"/>
    <n v="482"/>
    <x v="9"/>
    <n v="2.23"/>
    <n v="1074.8599999999999"/>
  </r>
  <r>
    <d v="2014-12-15T00:00:00"/>
    <x v="8"/>
    <n v="43"/>
    <x v="9"/>
    <n v="2.23"/>
    <n v="95.89"/>
  </r>
  <r>
    <d v="2014-12-16T00:00:00"/>
    <x v="22"/>
    <n v="367"/>
    <x v="9"/>
    <n v="2.23"/>
    <n v="818.41"/>
  </r>
  <r>
    <d v="2014-12-16T00:00:00"/>
    <x v="14"/>
    <n v="274"/>
    <x v="9"/>
    <n v="2.23"/>
    <n v="611.02"/>
  </r>
  <r>
    <d v="2014-12-18T00:00:00"/>
    <x v="17"/>
    <n v="283"/>
    <x v="9"/>
    <n v="2.23"/>
    <n v="631.09"/>
  </r>
  <r>
    <d v="2014-12-19T00:00:00"/>
    <x v="55"/>
    <n v="98"/>
    <x v="9"/>
    <n v="2.23"/>
    <n v="218.54"/>
  </r>
  <r>
    <d v="2014-12-20T00:00:00"/>
    <x v="22"/>
    <n v="485"/>
    <x v="9"/>
    <n v="2.23"/>
    <n v="1081.55"/>
  </r>
  <r>
    <d v="2014-12-21T00:00:00"/>
    <x v="167"/>
    <n v="3"/>
    <x v="9"/>
    <n v="2.23"/>
    <n v="6.6899999999999995"/>
  </r>
  <r>
    <d v="2014-12-23T00:00:00"/>
    <x v="45"/>
    <n v="331"/>
    <x v="9"/>
    <n v="2.23"/>
    <n v="738.13"/>
  </r>
  <r>
    <d v="2014-12-24T00:00:00"/>
    <x v="8"/>
    <n v="150"/>
    <x v="9"/>
    <n v="2.23"/>
    <n v="334.5"/>
  </r>
  <r>
    <d v="2014-12-25T00:00:00"/>
    <x v="7"/>
    <n v="463"/>
    <x v="9"/>
    <n v="2.23"/>
    <n v="1032.49"/>
  </r>
  <r>
    <d v="2014-12-26T00:00:00"/>
    <x v="159"/>
    <n v="8"/>
    <x v="9"/>
    <n v="2.23"/>
    <n v="17.84"/>
  </r>
  <r>
    <d v="2014-12-26T00:00:00"/>
    <x v="12"/>
    <n v="178"/>
    <x v="9"/>
    <n v="2.23"/>
    <n v="396.94"/>
  </r>
  <r>
    <d v="2014-12-28T00:00:00"/>
    <x v="19"/>
    <n v="166"/>
    <x v="9"/>
    <n v="2.23"/>
    <n v="370.18"/>
  </r>
  <r>
    <d v="2014-12-29T00:00:00"/>
    <x v="232"/>
    <n v="14"/>
    <x v="9"/>
    <n v="2.23"/>
    <n v="31.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E1599-D397-48A7-B482-762AD69C98C6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4" firstHeaderRow="1" firstDataRow="1" firstDataCol="1"/>
  <pivotFields count="3">
    <pivotField numFmtId="14" showAll="0"/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numFmtId="2" showAll="0"/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sugar_sold_kg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73D00-7AE9-49B2-855D-7C2429A7A3E0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nieparzyste lata">
  <location ref="A3:B9" firstHeaderRow="1" firstDataRow="1" firstDataCol="1"/>
  <pivotFields count="6">
    <pivotField numFmtId="14" showAll="0"/>
    <pivotField showAll="0"/>
    <pivotField showAll="0"/>
    <pivotField axis="axisRow" showAll="0">
      <items count="11">
        <item x="0"/>
        <item h="1" x="1"/>
        <item x="2"/>
        <item h="1" x="3"/>
        <item x="4"/>
        <item h="1" x="5"/>
        <item x="6"/>
        <item h="1" x="7"/>
        <item x="8"/>
        <item h="1" x="9"/>
        <item t="default"/>
      </items>
    </pivotField>
    <pivotField numFmtId="166" showAll="0"/>
    <pivotField dataField="1" numFmtId="166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 t="grand">
      <x/>
    </i>
  </rowItems>
  <colItems count="1">
    <i/>
  </colItems>
  <dataFields count="1">
    <dataField name="Suma z inco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0F999-ADAF-4285-8713-1616F3C93717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06" firstHeaderRow="1" firstDataRow="1" firstDataCol="1"/>
  <pivotFields count="6">
    <pivotField numFmtId="14" showAll="0"/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66" showAll="0"/>
    <pivotField numFmtId="166" showAll="0"/>
  </pivotFields>
  <rowFields count="2">
    <field x="3"/>
    <field x="1"/>
  </rowFields>
  <rowItems count="903">
    <i>
      <x/>
    </i>
    <i r="1">
      <x/>
    </i>
    <i r="1">
      <x v="2"/>
    </i>
    <i r="1">
      <x v="4"/>
    </i>
    <i r="1">
      <x v="7"/>
    </i>
    <i r="1">
      <x v="8"/>
    </i>
    <i r="1">
      <x v="10"/>
    </i>
    <i r="1">
      <x v="12"/>
    </i>
    <i r="1">
      <x v="13"/>
    </i>
    <i r="1">
      <x v="17"/>
    </i>
    <i r="1">
      <x v="19"/>
    </i>
    <i r="1">
      <x v="25"/>
    </i>
    <i r="1">
      <x v="27"/>
    </i>
    <i r="1">
      <x v="31"/>
    </i>
    <i r="1">
      <x v="32"/>
    </i>
    <i r="1">
      <x v="33"/>
    </i>
    <i r="1">
      <x v="40"/>
    </i>
    <i r="1">
      <x v="42"/>
    </i>
    <i r="1">
      <x v="43"/>
    </i>
    <i r="1">
      <x v="47"/>
    </i>
    <i r="1">
      <x v="53"/>
    </i>
    <i r="1">
      <x v="61"/>
    </i>
    <i r="1">
      <x v="64"/>
    </i>
    <i r="1">
      <x v="68"/>
    </i>
    <i r="1">
      <x v="73"/>
    </i>
    <i r="1">
      <x v="76"/>
    </i>
    <i r="1">
      <x v="78"/>
    </i>
    <i r="1">
      <x v="80"/>
    </i>
    <i r="1">
      <x v="83"/>
    </i>
    <i r="1">
      <x v="86"/>
    </i>
    <i r="1">
      <x v="89"/>
    </i>
    <i r="1">
      <x v="94"/>
    </i>
    <i r="1">
      <x v="96"/>
    </i>
    <i r="1">
      <x v="99"/>
    </i>
    <i r="1">
      <x v="101"/>
    </i>
    <i r="1">
      <x v="102"/>
    </i>
    <i r="1">
      <x v="106"/>
    </i>
    <i r="1">
      <x v="107"/>
    </i>
    <i r="1">
      <x v="110"/>
    </i>
    <i r="1">
      <x v="113"/>
    </i>
    <i r="1">
      <x v="114"/>
    </i>
    <i r="1">
      <x v="116"/>
    </i>
    <i r="1">
      <x v="117"/>
    </i>
    <i r="1">
      <x v="118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6"/>
    </i>
    <i r="1">
      <x v="140"/>
    </i>
    <i r="1">
      <x v="144"/>
    </i>
    <i r="1">
      <x v="150"/>
    </i>
    <i r="1">
      <x v="151"/>
    </i>
    <i r="1">
      <x v="152"/>
    </i>
    <i r="1">
      <x v="153"/>
    </i>
    <i r="1">
      <x v="156"/>
    </i>
    <i r="1">
      <x v="158"/>
    </i>
    <i r="1">
      <x v="162"/>
    </i>
    <i r="1">
      <x v="163"/>
    </i>
    <i r="1">
      <x v="166"/>
    </i>
    <i r="1">
      <x v="168"/>
    </i>
    <i r="1">
      <x v="172"/>
    </i>
    <i r="1">
      <x v="173"/>
    </i>
    <i r="1">
      <x v="174"/>
    </i>
    <i r="1">
      <x v="175"/>
    </i>
    <i r="1">
      <x v="177"/>
    </i>
    <i r="1">
      <x v="178"/>
    </i>
    <i r="1">
      <x v="180"/>
    </i>
    <i r="1">
      <x v="186"/>
    </i>
    <i r="1">
      <x v="187"/>
    </i>
    <i r="1">
      <x v="189"/>
    </i>
    <i r="1">
      <x v="196"/>
    </i>
    <i r="1">
      <x v="197"/>
    </i>
    <i r="1">
      <x v="198"/>
    </i>
    <i r="1">
      <x v="202"/>
    </i>
    <i r="1">
      <x v="205"/>
    </i>
    <i r="1">
      <x v="206"/>
    </i>
    <i r="1">
      <x v="207"/>
    </i>
    <i r="1">
      <x v="209"/>
    </i>
    <i r="1">
      <x v="210"/>
    </i>
    <i r="1">
      <x v="211"/>
    </i>
    <i r="1">
      <x v="214"/>
    </i>
    <i r="1">
      <x v="215"/>
    </i>
    <i r="1">
      <x v="217"/>
    </i>
    <i r="1">
      <x v="219"/>
    </i>
    <i r="1">
      <x v="222"/>
    </i>
    <i r="1">
      <x v="224"/>
    </i>
    <i r="1">
      <x v="225"/>
    </i>
    <i r="1">
      <x v="230"/>
    </i>
    <i r="1">
      <x v="231"/>
    </i>
    <i r="1">
      <x v="234"/>
    </i>
    <i r="1">
      <x v="239"/>
    </i>
    <i>
      <x v="1"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3"/>
    </i>
    <i r="1">
      <x v="17"/>
    </i>
    <i r="1">
      <x v="18"/>
    </i>
    <i r="1">
      <x v="24"/>
    </i>
    <i r="1">
      <x v="25"/>
    </i>
    <i r="1">
      <x v="34"/>
    </i>
    <i r="1">
      <x v="36"/>
    </i>
    <i r="1">
      <x v="38"/>
    </i>
    <i r="1">
      <x v="39"/>
    </i>
    <i r="1">
      <x v="42"/>
    </i>
    <i r="1">
      <x v="45"/>
    </i>
    <i r="1">
      <x v="48"/>
    </i>
    <i r="1">
      <x v="50"/>
    </i>
    <i r="1">
      <x v="53"/>
    </i>
    <i r="1">
      <x v="55"/>
    </i>
    <i r="1">
      <x v="62"/>
    </i>
    <i r="1">
      <x v="64"/>
    </i>
    <i r="1">
      <x v="68"/>
    </i>
    <i r="1">
      <x v="73"/>
    </i>
    <i r="1">
      <x v="75"/>
    </i>
    <i r="1">
      <x v="78"/>
    </i>
    <i r="1">
      <x v="86"/>
    </i>
    <i r="1">
      <x v="87"/>
    </i>
    <i r="1">
      <x v="89"/>
    </i>
    <i r="1">
      <x v="91"/>
    </i>
    <i r="1">
      <x v="94"/>
    </i>
    <i r="1">
      <x v="98"/>
    </i>
    <i r="1">
      <x v="101"/>
    </i>
    <i r="1">
      <x v="104"/>
    </i>
    <i r="1">
      <x v="105"/>
    </i>
    <i r="1">
      <x v="107"/>
    </i>
    <i r="1">
      <x v="110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0"/>
    </i>
    <i r="1">
      <x v="132"/>
    </i>
    <i r="1">
      <x v="135"/>
    </i>
    <i r="1">
      <x v="140"/>
    </i>
    <i r="1">
      <x v="145"/>
    </i>
    <i r="1">
      <x v="146"/>
    </i>
    <i r="1">
      <x v="148"/>
    </i>
    <i r="1">
      <x v="151"/>
    </i>
    <i r="1">
      <x v="154"/>
    </i>
    <i r="1">
      <x v="163"/>
    </i>
    <i r="1">
      <x v="166"/>
    </i>
    <i r="1">
      <x v="168"/>
    </i>
    <i r="1">
      <x v="175"/>
    </i>
    <i r="1">
      <x v="178"/>
    </i>
    <i r="1">
      <x v="183"/>
    </i>
    <i r="1">
      <x v="186"/>
    </i>
    <i r="1">
      <x v="187"/>
    </i>
    <i r="1">
      <x v="189"/>
    </i>
    <i r="1">
      <x v="195"/>
    </i>
    <i r="1">
      <x v="197"/>
    </i>
    <i r="1">
      <x v="202"/>
    </i>
    <i r="1">
      <x v="205"/>
    </i>
    <i r="1">
      <x v="206"/>
    </i>
    <i r="1">
      <x v="207"/>
    </i>
    <i r="1">
      <x v="208"/>
    </i>
    <i r="1">
      <x v="209"/>
    </i>
    <i r="1">
      <x v="211"/>
    </i>
    <i r="1">
      <x v="214"/>
    </i>
    <i r="1">
      <x v="215"/>
    </i>
    <i r="1">
      <x v="216"/>
    </i>
    <i r="1">
      <x v="217"/>
    </i>
    <i r="1">
      <x v="220"/>
    </i>
    <i r="1">
      <x v="223"/>
    </i>
    <i r="1">
      <x v="226"/>
    </i>
    <i r="1">
      <x v="229"/>
    </i>
    <i r="1">
      <x v="230"/>
    </i>
    <i r="1">
      <x v="232"/>
    </i>
    <i r="1">
      <x v="235"/>
    </i>
    <i r="1">
      <x v="236"/>
    </i>
    <i r="1">
      <x v="237"/>
    </i>
    <i r="1">
      <x v="238"/>
    </i>
    <i>
      <x v="2"/>
    </i>
    <i r="1">
      <x v="2"/>
    </i>
    <i r="1">
      <x v="4"/>
    </i>
    <i r="1">
      <x v="7"/>
    </i>
    <i r="1">
      <x v="8"/>
    </i>
    <i r="1">
      <x v="17"/>
    </i>
    <i r="1">
      <x v="24"/>
    </i>
    <i r="1">
      <x v="35"/>
    </i>
    <i r="1">
      <x v="40"/>
    </i>
    <i r="1">
      <x v="42"/>
    </i>
    <i r="1">
      <x v="45"/>
    </i>
    <i r="1">
      <x v="47"/>
    </i>
    <i r="1">
      <x v="60"/>
    </i>
    <i r="1">
      <x v="64"/>
    </i>
    <i r="1">
      <x v="68"/>
    </i>
    <i r="1">
      <x v="72"/>
    </i>
    <i r="1">
      <x v="76"/>
    </i>
    <i r="1">
      <x v="79"/>
    </i>
    <i r="1">
      <x v="89"/>
    </i>
    <i r="1">
      <x v="94"/>
    </i>
    <i r="1">
      <x v="99"/>
    </i>
    <i r="1">
      <x v="106"/>
    </i>
    <i r="1">
      <x v="107"/>
    </i>
    <i r="1">
      <x v="108"/>
    </i>
    <i r="1">
      <x v="110"/>
    </i>
    <i r="1">
      <x v="113"/>
    </i>
    <i r="1">
      <x v="114"/>
    </i>
    <i r="1">
      <x v="117"/>
    </i>
    <i r="1">
      <x v="118"/>
    </i>
    <i r="1">
      <x v="119"/>
    </i>
    <i r="1">
      <x v="121"/>
    </i>
    <i r="1">
      <x v="123"/>
    </i>
    <i r="1">
      <x v="124"/>
    </i>
    <i r="1">
      <x v="126"/>
    </i>
    <i r="1">
      <x v="127"/>
    </i>
    <i r="1">
      <x v="128"/>
    </i>
    <i r="1">
      <x v="130"/>
    </i>
    <i r="1">
      <x v="132"/>
    </i>
    <i r="1">
      <x v="140"/>
    </i>
    <i r="1">
      <x v="149"/>
    </i>
    <i r="1">
      <x v="151"/>
    </i>
    <i r="1">
      <x v="154"/>
    </i>
    <i r="1">
      <x v="158"/>
    </i>
    <i r="1">
      <x v="162"/>
    </i>
    <i r="1">
      <x v="166"/>
    </i>
    <i r="1">
      <x v="170"/>
    </i>
    <i r="1">
      <x v="172"/>
    </i>
    <i r="1">
      <x v="173"/>
    </i>
    <i r="1">
      <x v="175"/>
    </i>
    <i r="1">
      <x v="177"/>
    </i>
    <i r="1">
      <x v="178"/>
    </i>
    <i r="1">
      <x v="179"/>
    </i>
    <i r="1">
      <x v="180"/>
    </i>
    <i r="1">
      <x v="186"/>
    </i>
    <i r="1">
      <x v="194"/>
    </i>
    <i r="1">
      <x v="195"/>
    </i>
    <i r="1">
      <x v="197"/>
    </i>
    <i r="1">
      <x v="201"/>
    </i>
    <i r="1">
      <x v="205"/>
    </i>
    <i r="1">
      <x v="206"/>
    </i>
    <i r="1">
      <x v="209"/>
    </i>
    <i r="1">
      <x v="211"/>
    </i>
    <i r="1">
      <x v="215"/>
    </i>
    <i r="1">
      <x v="216"/>
    </i>
    <i r="1">
      <x v="217"/>
    </i>
    <i r="1">
      <x v="220"/>
    </i>
    <i r="1">
      <x v="224"/>
    </i>
    <i r="1">
      <x v="225"/>
    </i>
    <i r="1">
      <x v="227"/>
    </i>
    <i r="1">
      <x v="229"/>
    </i>
    <i r="1">
      <x v="230"/>
    </i>
    <i r="1">
      <x v="231"/>
    </i>
    <i r="1">
      <x v="235"/>
    </i>
    <i r="1">
      <x v="236"/>
    </i>
    <i>
      <x v="3"/>
    </i>
    <i r="1">
      <x/>
    </i>
    <i r="1">
      <x v="2"/>
    </i>
    <i r="1">
      <x v="4"/>
    </i>
    <i r="1">
      <x v="7"/>
    </i>
    <i r="1">
      <x v="8"/>
    </i>
    <i r="1">
      <x v="10"/>
    </i>
    <i r="1">
      <x v="17"/>
    </i>
    <i r="1">
      <x v="18"/>
    </i>
    <i r="1">
      <x v="19"/>
    </i>
    <i r="1">
      <x v="21"/>
    </i>
    <i r="1">
      <x v="23"/>
    </i>
    <i r="1">
      <x v="24"/>
    </i>
    <i r="1">
      <x v="25"/>
    </i>
    <i r="1">
      <x v="27"/>
    </i>
    <i r="1">
      <x v="29"/>
    </i>
    <i r="1">
      <x v="30"/>
    </i>
    <i r="1">
      <x v="33"/>
    </i>
    <i r="1">
      <x v="37"/>
    </i>
    <i r="1">
      <x v="42"/>
    </i>
    <i r="1">
      <x v="45"/>
    </i>
    <i r="1">
      <x v="46"/>
    </i>
    <i r="1">
      <x v="47"/>
    </i>
    <i r="1">
      <x v="49"/>
    </i>
    <i r="1">
      <x v="50"/>
    </i>
    <i r="1">
      <x v="53"/>
    </i>
    <i r="1">
      <x v="54"/>
    </i>
    <i r="1">
      <x v="57"/>
    </i>
    <i r="1">
      <x v="59"/>
    </i>
    <i r="1">
      <x v="61"/>
    </i>
    <i r="1">
      <x v="62"/>
    </i>
    <i r="1">
      <x v="64"/>
    </i>
    <i r="1">
      <x v="67"/>
    </i>
    <i r="1">
      <x v="68"/>
    </i>
    <i r="1">
      <x v="70"/>
    </i>
    <i r="1">
      <x v="73"/>
    </i>
    <i r="1">
      <x v="77"/>
    </i>
    <i r="1">
      <x v="78"/>
    </i>
    <i r="1">
      <x v="81"/>
    </i>
    <i r="1">
      <x v="82"/>
    </i>
    <i r="1">
      <x v="84"/>
    </i>
    <i r="1">
      <x v="86"/>
    </i>
    <i r="1">
      <x v="88"/>
    </i>
    <i r="1">
      <x v="89"/>
    </i>
    <i r="1">
      <x v="94"/>
    </i>
    <i r="1">
      <x v="101"/>
    </i>
    <i r="1">
      <x v="102"/>
    </i>
    <i r="1">
      <x v="103"/>
    </i>
    <i r="1">
      <x v="107"/>
    </i>
    <i r="1">
      <x v="110"/>
    </i>
    <i r="1">
      <x v="114"/>
    </i>
    <i r="1">
      <x v="117"/>
    </i>
    <i r="1">
      <x v="118"/>
    </i>
    <i r="1">
      <x v="119"/>
    </i>
    <i r="1">
      <x v="122"/>
    </i>
    <i r="1">
      <x v="126"/>
    </i>
    <i r="1">
      <x v="128"/>
    </i>
    <i r="1">
      <x v="129"/>
    </i>
    <i r="1">
      <x v="130"/>
    </i>
    <i r="1">
      <x v="132"/>
    </i>
    <i r="1">
      <x v="133"/>
    </i>
    <i r="1">
      <x v="136"/>
    </i>
    <i r="1">
      <x v="140"/>
    </i>
    <i r="1">
      <x v="141"/>
    </i>
    <i r="1">
      <x v="143"/>
    </i>
    <i r="1">
      <x v="145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66"/>
    </i>
    <i r="1">
      <x v="170"/>
    </i>
    <i r="1">
      <x v="173"/>
    </i>
    <i r="1">
      <x v="174"/>
    </i>
    <i r="1">
      <x v="175"/>
    </i>
    <i r="1">
      <x v="176"/>
    </i>
    <i r="1">
      <x v="178"/>
    </i>
    <i r="1">
      <x v="180"/>
    </i>
    <i r="1">
      <x v="181"/>
    </i>
    <i r="1">
      <x v="182"/>
    </i>
    <i r="1">
      <x v="186"/>
    </i>
    <i r="1">
      <x v="191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5"/>
    </i>
    <i r="1">
      <x v="206"/>
    </i>
    <i r="1">
      <x v="209"/>
    </i>
    <i r="1">
      <x v="210"/>
    </i>
    <i r="1">
      <x v="211"/>
    </i>
    <i r="1">
      <x v="213"/>
    </i>
    <i r="1">
      <x v="214"/>
    </i>
    <i r="1">
      <x v="215"/>
    </i>
    <i r="1">
      <x v="217"/>
    </i>
    <i r="1">
      <x v="219"/>
    </i>
    <i r="1">
      <x v="224"/>
    </i>
    <i r="1">
      <x v="227"/>
    </i>
    <i r="1">
      <x v="230"/>
    </i>
    <i r="1">
      <x v="234"/>
    </i>
    <i r="1">
      <x v="235"/>
    </i>
    <i r="1">
      <x v="238"/>
    </i>
    <i r="1">
      <x v="239"/>
    </i>
    <i>
      <x v="4"/>
    </i>
    <i r="1">
      <x v="2"/>
    </i>
    <i r="1">
      <x v="3"/>
    </i>
    <i r="1">
      <x v="4"/>
    </i>
    <i r="1">
      <x v="7"/>
    </i>
    <i r="1">
      <x v="9"/>
    </i>
    <i r="1">
      <x v="11"/>
    </i>
    <i r="1">
      <x v="13"/>
    </i>
    <i r="1">
      <x v="14"/>
    </i>
    <i r="1">
      <x v="17"/>
    </i>
    <i r="1">
      <x v="18"/>
    </i>
    <i r="1">
      <x v="21"/>
    </i>
    <i r="1">
      <x v="24"/>
    </i>
    <i r="1">
      <x v="27"/>
    </i>
    <i r="1">
      <x v="28"/>
    </i>
    <i r="1">
      <x v="31"/>
    </i>
    <i r="1">
      <x v="36"/>
    </i>
    <i r="1">
      <x v="38"/>
    </i>
    <i r="1">
      <x v="39"/>
    </i>
    <i r="1">
      <x v="42"/>
    </i>
    <i r="1">
      <x v="49"/>
    </i>
    <i r="1">
      <x v="52"/>
    </i>
    <i r="1">
      <x v="54"/>
    </i>
    <i r="1">
      <x v="57"/>
    </i>
    <i r="1">
      <x v="58"/>
    </i>
    <i r="1">
      <x v="60"/>
    </i>
    <i r="1">
      <x v="61"/>
    </i>
    <i r="1">
      <x v="64"/>
    </i>
    <i r="1">
      <x v="67"/>
    </i>
    <i r="1">
      <x v="68"/>
    </i>
    <i r="1">
      <x v="69"/>
    </i>
    <i r="1">
      <x v="71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5"/>
    </i>
    <i r="1">
      <x v="89"/>
    </i>
    <i r="1">
      <x v="91"/>
    </i>
    <i r="1">
      <x v="94"/>
    </i>
    <i r="1">
      <x v="95"/>
    </i>
    <i r="1">
      <x v="96"/>
    </i>
    <i r="1">
      <x v="99"/>
    </i>
    <i r="1">
      <x v="102"/>
    </i>
    <i r="1">
      <x v="103"/>
    </i>
    <i r="1">
      <x v="107"/>
    </i>
    <i r="1">
      <x v="110"/>
    </i>
    <i r="1">
      <x v="112"/>
    </i>
    <i r="1">
      <x v="115"/>
    </i>
    <i r="1">
      <x v="117"/>
    </i>
    <i r="1">
      <x v="118"/>
    </i>
    <i r="1">
      <x v="128"/>
    </i>
    <i r="1">
      <x v="129"/>
    </i>
    <i r="1">
      <x v="130"/>
    </i>
    <i r="1">
      <x v="132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7"/>
    </i>
    <i r="1">
      <x v="151"/>
    </i>
    <i r="1">
      <x v="152"/>
    </i>
    <i r="1">
      <x v="157"/>
    </i>
    <i r="1">
      <x v="161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1"/>
    </i>
    <i r="1">
      <x v="173"/>
    </i>
    <i r="1">
      <x v="175"/>
    </i>
    <i r="1">
      <x v="176"/>
    </i>
    <i r="1">
      <x v="178"/>
    </i>
    <i r="1">
      <x v="179"/>
    </i>
    <i r="1">
      <x v="183"/>
    </i>
    <i r="1">
      <x v="184"/>
    </i>
    <i r="1">
      <x v="185"/>
    </i>
    <i r="1">
      <x v="186"/>
    </i>
    <i r="1">
      <x v="188"/>
    </i>
    <i r="1">
      <x v="189"/>
    </i>
    <i r="1">
      <x v="193"/>
    </i>
    <i r="1">
      <x v="196"/>
    </i>
    <i r="1">
      <x v="197"/>
    </i>
    <i r="1">
      <x v="201"/>
    </i>
    <i r="1">
      <x v="205"/>
    </i>
    <i r="1">
      <x v="206"/>
    </i>
    <i r="1">
      <x v="209"/>
    </i>
    <i r="1">
      <x v="210"/>
    </i>
    <i r="1">
      <x v="211"/>
    </i>
    <i r="1">
      <x v="213"/>
    </i>
    <i r="1">
      <x v="214"/>
    </i>
    <i r="1">
      <x v="215"/>
    </i>
    <i r="1">
      <x v="216"/>
    </i>
    <i r="1">
      <x v="217"/>
    </i>
    <i r="1">
      <x v="220"/>
    </i>
    <i r="1">
      <x v="224"/>
    </i>
    <i r="1">
      <x v="230"/>
    </i>
    <i r="1">
      <x v="234"/>
    </i>
    <i r="1">
      <x v="238"/>
    </i>
    <i>
      <x v="5"/>
    </i>
    <i r="1">
      <x v="4"/>
    </i>
    <i r="1">
      <x v="7"/>
    </i>
    <i r="1">
      <x v="10"/>
    </i>
    <i r="1">
      <x v="17"/>
    </i>
    <i r="1">
      <x v="21"/>
    </i>
    <i r="1">
      <x v="29"/>
    </i>
    <i r="1">
      <x v="38"/>
    </i>
    <i r="1">
      <x v="42"/>
    </i>
    <i r="1">
      <x v="44"/>
    </i>
    <i r="1">
      <x v="45"/>
    </i>
    <i r="1">
      <x v="46"/>
    </i>
    <i r="1">
      <x v="48"/>
    </i>
    <i r="1">
      <x v="49"/>
    </i>
    <i r="1">
      <x v="51"/>
    </i>
    <i r="1">
      <x v="53"/>
    </i>
    <i r="1">
      <x v="55"/>
    </i>
    <i r="1">
      <x v="56"/>
    </i>
    <i r="1">
      <x v="60"/>
    </i>
    <i r="1">
      <x v="64"/>
    </i>
    <i r="1">
      <x v="68"/>
    </i>
    <i r="1">
      <x v="78"/>
    </i>
    <i r="1">
      <x v="82"/>
    </i>
    <i r="1">
      <x v="89"/>
    </i>
    <i r="1">
      <x v="90"/>
    </i>
    <i r="1">
      <x v="92"/>
    </i>
    <i r="1">
      <x v="94"/>
    </i>
    <i r="1">
      <x v="97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7"/>
    </i>
    <i r="1">
      <x v="118"/>
    </i>
    <i r="1">
      <x v="119"/>
    </i>
    <i r="1">
      <x v="121"/>
    </i>
    <i r="1">
      <x v="128"/>
    </i>
    <i r="1">
      <x v="130"/>
    </i>
    <i r="1">
      <x v="131"/>
    </i>
    <i r="1">
      <x v="132"/>
    </i>
    <i r="1">
      <x v="134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7"/>
    </i>
    <i r="1">
      <x v="148"/>
    </i>
    <i r="1">
      <x v="155"/>
    </i>
    <i r="1">
      <x v="156"/>
    </i>
    <i r="1">
      <x v="166"/>
    </i>
    <i r="1">
      <x v="173"/>
    </i>
    <i r="1">
      <x v="174"/>
    </i>
    <i r="1">
      <x v="175"/>
    </i>
    <i r="1">
      <x v="178"/>
    </i>
    <i r="1">
      <x v="179"/>
    </i>
    <i r="1">
      <x v="183"/>
    </i>
    <i r="1">
      <x v="185"/>
    </i>
    <i r="1">
      <x v="186"/>
    </i>
    <i r="1">
      <x v="194"/>
    </i>
    <i r="1">
      <x v="195"/>
    </i>
    <i r="1">
      <x v="197"/>
    </i>
    <i r="1">
      <x v="202"/>
    </i>
    <i r="1">
      <x v="203"/>
    </i>
    <i r="1">
      <x v="205"/>
    </i>
    <i r="1">
      <x v="206"/>
    </i>
    <i r="1">
      <x v="207"/>
    </i>
    <i r="1">
      <x v="209"/>
    </i>
    <i r="1">
      <x v="211"/>
    </i>
    <i r="1">
      <x v="214"/>
    </i>
    <i r="1">
      <x v="215"/>
    </i>
    <i r="1">
      <x v="217"/>
    </i>
    <i r="1">
      <x v="218"/>
    </i>
    <i r="1">
      <x v="221"/>
    </i>
    <i r="1">
      <x v="222"/>
    </i>
    <i r="1">
      <x v="230"/>
    </i>
    <i r="1">
      <x v="234"/>
    </i>
    <i r="1">
      <x v="238"/>
    </i>
    <i>
      <x v="6"/>
    </i>
    <i r="1">
      <x v="1"/>
    </i>
    <i r="1">
      <x v="6"/>
    </i>
    <i r="1">
      <x v="7"/>
    </i>
    <i r="1">
      <x v="11"/>
    </i>
    <i r="1">
      <x v="17"/>
    </i>
    <i r="1">
      <x v="20"/>
    </i>
    <i r="1">
      <x v="22"/>
    </i>
    <i r="1">
      <x v="24"/>
    </i>
    <i r="1">
      <x v="25"/>
    </i>
    <i r="1">
      <x v="38"/>
    </i>
    <i r="1">
      <x v="39"/>
    </i>
    <i r="1">
      <x v="42"/>
    </i>
    <i r="1">
      <x v="44"/>
    </i>
    <i r="1">
      <x v="49"/>
    </i>
    <i r="1">
      <x v="54"/>
    </i>
    <i r="1">
      <x v="55"/>
    </i>
    <i r="1">
      <x v="57"/>
    </i>
    <i r="1">
      <x v="59"/>
    </i>
    <i r="1">
      <x v="62"/>
    </i>
    <i r="1">
      <x v="63"/>
    </i>
    <i r="1">
      <x v="64"/>
    </i>
    <i r="1">
      <x v="65"/>
    </i>
    <i r="1">
      <x v="68"/>
    </i>
    <i r="1">
      <x v="69"/>
    </i>
    <i r="1">
      <x v="71"/>
    </i>
    <i r="1">
      <x v="76"/>
    </i>
    <i r="1">
      <x v="78"/>
    </i>
    <i r="1">
      <x v="81"/>
    </i>
    <i r="1">
      <x v="89"/>
    </i>
    <i r="1">
      <x v="94"/>
    </i>
    <i r="1">
      <x v="100"/>
    </i>
    <i r="1">
      <x v="107"/>
    </i>
    <i r="1">
      <x v="109"/>
    </i>
    <i r="1">
      <x v="110"/>
    </i>
    <i r="1">
      <x v="111"/>
    </i>
    <i r="1">
      <x v="113"/>
    </i>
    <i r="1">
      <x v="117"/>
    </i>
    <i r="1">
      <x v="118"/>
    </i>
    <i r="1">
      <x v="125"/>
    </i>
    <i r="1">
      <x v="128"/>
    </i>
    <i r="1">
      <x v="129"/>
    </i>
    <i r="1">
      <x v="130"/>
    </i>
    <i r="1">
      <x v="132"/>
    </i>
    <i r="1">
      <x v="138"/>
    </i>
    <i r="1">
      <x v="140"/>
    </i>
    <i r="1">
      <x v="143"/>
    </i>
    <i r="1">
      <x v="144"/>
    </i>
    <i r="1">
      <x v="146"/>
    </i>
    <i r="1">
      <x v="149"/>
    </i>
    <i r="1">
      <x v="151"/>
    </i>
    <i r="1">
      <x v="156"/>
    </i>
    <i r="1">
      <x v="158"/>
    </i>
    <i r="1">
      <x v="164"/>
    </i>
    <i r="1">
      <x v="165"/>
    </i>
    <i r="1">
      <x v="166"/>
    </i>
    <i r="1">
      <x v="173"/>
    </i>
    <i r="1">
      <x v="175"/>
    </i>
    <i r="1">
      <x v="179"/>
    </i>
    <i r="1">
      <x v="180"/>
    </i>
    <i r="1">
      <x v="185"/>
    </i>
    <i r="1">
      <x v="186"/>
    </i>
    <i r="1">
      <x v="187"/>
    </i>
    <i r="1">
      <x v="193"/>
    </i>
    <i r="1">
      <x v="197"/>
    </i>
    <i r="1">
      <x v="199"/>
    </i>
    <i r="1">
      <x v="200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4"/>
    </i>
    <i r="1">
      <x v="215"/>
    </i>
    <i r="1">
      <x v="217"/>
    </i>
    <i r="1">
      <x v="220"/>
    </i>
    <i r="1">
      <x v="230"/>
    </i>
    <i r="1">
      <x v="231"/>
    </i>
    <i r="1">
      <x v="233"/>
    </i>
    <i r="1">
      <x v="238"/>
    </i>
    <i>
      <x v="7"/>
    </i>
    <i r="1">
      <x v="1"/>
    </i>
    <i r="1">
      <x v="4"/>
    </i>
    <i r="1">
      <x v="7"/>
    </i>
    <i r="1">
      <x v="11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32"/>
    </i>
    <i r="1">
      <x v="37"/>
    </i>
    <i r="1">
      <x v="40"/>
    </i>
    <i r="1">
      <x v="42"/>
    </i>
    <i r="1">
      <x v="43"/>
    </i>
    <i r="1">
      <x v="45"/>
    </i>
    <i r="1">
      <x v="46"/>
    </i>
    <i r="1">
      <x v="53"/>
    </i>
    <i r="1">
      <x v="61"/>
    </i>
    <i r="1">
      <x v="64"/>
    </i>
    <i r="1">
      <x v="67"/>
    </i>
    <i r="1">
      <x v="68"/>
    </i>
    <i r="1">
      <x v="71"/>
    </i>
    <i r="1">
      <x v="72"/>
    </i>
    <i r="1">
      <x v="76"/>
    </i>
    <i r="1">
      <x v="77"/>
    </i>
    <i r="1">
      <x v="78"/>
    </i>
    <i r="1">
      <x v="80"/>
    </i>
    <i r="1">
      <x v="81"/>
    </i>
    <i r="1">
      <x v="84"/>
    </i>
    <i r="1">
      <x v="85"/>
    </i>
    <i r="1">
      <x v="86"/>
    </i>
    <i r="1">
      <x v="89"/>
    </i>
    <i r="1">
      <x v="93"/>
    </i>
    <i r="1">
      <x v="94"/>
    </i>
    <i r="1">
      <x v="96"/>
    </i>
    <i r="1">
      <x v="99"/>
    </i>
    <i r="1">
      <x v="104"/>
    </i>
    <i r="1">
      <x v="107"/>
    </i>
    <i r="1">
      <x v="110"/>
    </i>
    <i r="1">
      <x v="116"/>
    </i>
    <i r="1">
      <x v="117"/>
    </i>
    <i r="1">
      <x v="118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8"/>
    </i>
    <i r="1">
      <x v="140"/>
    </i>
    <i r="1">
      <x v="149"/>
    </i>
    <i r="1">
      <x v="150"/>
    </i>
    <i r="1">
      <x v="151"/>
    </i>
    <i r="1">
      <x v="152"/>
    </i>
    <i r="1">
      <x v="155"/>
    </i>
    <i r="1">
      <x v="165"/>
    </i>
    <i r="1">
      <x v="166"/>
    </i>
    <i r="1">
      <x v="170"/>
    </i>
    <i r="1">
      <x v="173"/>
    </i>
    <i r="1">
      <x v="174"/>
    </i>
    <i r="1">
      <x v="182"/>
    </i>
    <i r="1">
      <x v="186"/>
    </i>
    <i r="1">
      <x v="190"/>
    </i>
    <i r="1">
      <x v="196"/>
    </i>
    <i r="1">
      <x v="197"/>
    </i>
    <i r="1">
      <x v="199"/>
    </i>
    <i r="1">
      <x v="205"/>
    </i>
    <i r="1">
      <x v="206"/>
    </i>
    <i r="1">
      <x v="207"/>
    </i>
    <i r="1">
      <x v="209"/>
    </i>
    <i r="1">
      <x v="210"/>
    </i>
    <i r="1">
      <x v="211"/>
    </i>
    <i r="1">
      <x v="214"/>
    </i>
    <i r="1">
      <x v="215"/>
    </i>
    <i r="1">
      <x v="217"/>
    </i>
    <i r="1">
      <x v="223"/>
    </i>
    <i r="1">
      <x v="226"/>
    </i>
    <i r="1">
      <x v="227"/>
    </i>
    <i r="1">
      <x v="228"/>
    </i>
    <i r="1">
      <x v="230"/>
    </i>
    <i r="1">
      <x v="238"/>
    </i>
    <i>
      <x v="8"/>
    </i>
    <i r="1">
      <x v="7"/>
    </i>
    <i r="1">
      <x v="8"/>
    </i>
    <i r="1">
      <x v="9"/>
    </i>
    <i r="1">
      <x v="12"/>
    </i>
    <i r="1">
      <x v="16"/>
    </i>
    <i r="1">
      <x v="17"/>
    </i>
    <i r="1">
      <x v="20"/>
    </i>
    <i r="1">
      <x v="24"/>
    </i>
    <i r="1">
      <x v="25"/>
    </i>
    <i r="1">
      <x v="26"/>
    </i>
    <i r="1">
      <x v="30"/>
    </i>
    <i r="1">
      <x v="33"/>
    </i>
    <i r="1">
      <x v="36"/>
    </i>
    <i r="1">
      <x v="37"/>
    </i>
    <i r="1">
      <x v="38"/>
    </i>
    <i r="1">
      <x v="41"/>
    </i>
    <i r="1">
      <x v="42"/>
    </i>
    <i r="1">
      <x v="43"/>
    </i>
    <i r="1">
      <x v="45"/>
    </i>
    <i r="1">
      <x v="55"/>
    </i>
    <i r="1">
      <x v="56"/>
    </i>
    <i r="1">
      <x v="57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8"/>
    </i>
    <i r="1">
      <x v="84"/>
    </i>
    <i r="1">
      <x v="88"/>
    </i>
    <i r="1">
      <x v="89"/>
    </i>
    <i r="1">
      <x v="90"/>
    </i>
    <i r="1">
      <x v="91"/>
    </i>
    <i r="1">
      <x v="97"/>
    </i>
    <i r="1">
      <x v="101"/>
    </i>
    <i r="1">
      <x v="102"/>
    </i>
    <i r="1">
      <x v="107"/>
    </i>
    <i r="1">
      <x v="110"/>
    </i>
    <i r="1">
      <x v="117"/>
    </i>
    <i r="1">
      <x v="118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40"/>
    </i>
    <i r="1">
      <x v="143"/>
    </i>
    <i r="1">
      <x v="146"/>
    </i>
    <i r="1">
      <x v="150"/>
    </i>
    <i r="1">
      <x v="151"/>
    </i>
    <i r="1">
      <x v="152"/>
    </i>
    <i r="1">
      <x v="153"/>
    </i>
    <i r="1">
      <x v="156"/>
    </i>
    <i r="1">
      <x v="161"/>
    </i>
    <i r="1">
      <x v="162"/>
    </i>
    <i r="1">
      <x v="164"/>
    </i>
    <i r="1">
      <x v="166"/>
    </i>
    <i r="1">
      <x v="173"/>
    </i>
    <i r="1">
      <x v="175"/>
    </i>
    <i r="1">
      <x v="177"/>
    </i>
    <i r="1">
      <x v="178"/>
    </i>
    <i r="1">
      <x v="183"/>
    </i>
    <i r="1">
      <x v="184"/>
    </i>
    <i r="1">
      <x v="186"/>
    </i>
    <i r="1">
      <x v="187"/>
    </i>
    <i r="1">
      <x v="188"/>
    </i>
    <i r="1">
      <x v="192"/>
    </i>
    <i r="1">
      <x v="193"/>
    </i>
    <i r="1">
      <x v="197"/>
    </i>
    <i r="1">
      <x v="198"/>
    </i>
    <i r="1">
      <x v="199"/>
    </i>
    <i r="1">
      <x v="203"/>
    </i>
    <i r="1">
      <x v="204"/>
    </i>
    <i r="1">
      <x v="205"/>
    </i>
    <i r="1">
      <x v="206"/>
    </i>
    <i r="1">
      <x v="209"/>
    </i>
    <i r="1">
      <x v="210"/>
    </i>
    <i r="1">
      <x v="211"/>
    </i>
    <i r="1">
      <x v="212"/>
    </i>
    <i r="1">
      <x v="214"/>
    </i>
    <i r="1">
      <x v="217"/>
    </i>
    <i r="1">
      <x v="219"/>
    </i>
    <i r="1">
      <x v="220"/>
    </i>
    <i r="1">
      <x v="222"/>
    </i>
    <i r="1">
      <x v="223"/>
    </i>
    <i r="1">
      <x v="227"/>
    </i>
    <i r="1">
      <x v="230"/>
    </i>
    <i r="1">
      <x v="231"/>
    </i>
    <i r="1">
      <x v="236"/>
    </i>
    <i r="1">
      <x v="238"/>
    </i>
    <i>
      <x v="9"/>
    </i>
    <i r="1">
      <x/>
    </i>
    <i r="1">
      <x v="4"/>
    </i>
    <i r="1">
      <x v="7"/>
    </i>
    <i r="1">
      <x v="13"/>
    </i>
    <i r="1">
      <x v="14"/>
    </i>
    <i r="1">
      <x v="17"/>
    </i>
    <i r="1">
      <x v="20"/>
    </i>
    <i r="1">
      <x v="35"/>
    </i>
    <i r="1">
      <x v="42"/>
    </i>
    <i r="1">
      <x v="45"/>
    </i>
    <i r="1">
      <x v="46"/>
    </i>
    <i r="1">
      <x v="48"/>
    </i>
    <i r="1">
      <x v="50"/>
    </i>
    <i r="1">
      <x v="60"/>
    </i>
    <i r="1">
      <x v="62"/>
    </i>
    <i r="1">
      <x v="64"/>
    </i>
    <i r="1">
      <x v="68"/>
    </i>
    <i r="1">
      <x v="70"/>
    </i>
    <i r="1">
      <x v="73"/>
    </i>
    <i r="1">
      <x v="78"/>
    </i>
    <i r="1">
      <x v="82"/>
    </i>
    <i r="1">
      <x v="86"/>
    </i>
    <i r="1">
      <x v="88"/>
    </i>
    <i r="1">
      <x v="89"/>
    </i>
    <i r="1">
      <x v="94"/>
    </i>
    <i r="1">
      <x v="96"/>
    </i>
    <i r="1">
      <x v="100"/>
    </i>
    <i r="1">
      <x v="103"/>
    </i>
    <i r="1">
      <x v="105"/>
    </i>
    <i r="1">
      <x v="107"/>
    </i>
    <i r="1">
      <x v="110"/>
    </i>
    <i r="1">
      <x v="112"/>
    </i>
    <i r="1">
      <x v="117"/>
    </i>
    <i r="1">
      <x v="118"/>
    </i>
    <i r="1">
      <x v="126"/>
    </i>
    <i r="1">
      <x v="127"/>
    </i>
    <i r="1">
      <x v="128"/>
    </i>
    <i r="1">
      <x v="129"/>
    </i>
    <i r="1">
      <x v="130"/>
    </i>
    <i r="1">
      <x v="132"/>
    </i>
    <i r="1">
      <x v="136"/>
    </i>
    <i r="1">
      <x v="140"/>
    </i>
    <i r="1">
      <x v="146"/>
    </i>
    <i r="1">
      <x v="151"/>
    </i>
    <i r="1">
      <x v="154"/>
    </i>
    <i r="1">
      <x v="156"/>
    </i>
    <i r="1">
      <x v="159"/>
    </i>
    <i r="1">
      <x v="160"/>
    </i>
    <i r="1">
      <x v="164"/>
    </i>
    <i r="1">
      <x v="166"/>
    </i>
    <i r="1">
      <x v="171"/>
    </i>
    <i r="1">
      <x v="173"/>
    </i>
    <i r="1">
      <x v="174"/>
    </i>
    <i r="1">
      <x v="175"/>
    </i>
    <i r="1">
      <x v="177"/>
    </i>
    <i r="1">
      <x v="178"/>
    </i>
    <i r="1">
      <x v="186"/>
    </i>
    <i r="1">
      <x v="189"/>
    </i>
    <i r="1">
      <x v="197"/>
    </i>
    <i r="1">
      <x v="198"/>
    </i>
    <i r="1">
      <x v="201"/>
    </i>
    <i r="1">
      <x v="204"/>
    </i>
    <i r="1">
      <x v="205"/>
    </i>
    <i r="1">
      <x v="206"/>
    </i>
    <i r="1">
      <x v="209"/>
    </i>
    <i r="1">
      <x v="210"/>
    </i>
    <i r="1">
      <x v="211"/>
    </i>
    <i r="1">
      <x v="212"/>
    </i>
    <i r="1">
      <x v="217"/>
    </i>
    <i r="1">
      <x v="218"/>
    </i>
    <i r="1">
      <x v="220"/>
    </i>
    <i r="1">
      <x v="221"/>
    </i>
    <i r="1">
      <x v="223"/>
    </i>
    <i r="1">
      <x v="226"/>
    </i>
    <i r="1">
      <x v="227"/>
    </i>
    <i r="1">
      <x v="230"/>
    </i>
    <i r="1">
      <x v="232"/>
    </i>
    <i r="1">
      <x v="234"/>
    </i>
    <i r="1">
      <x v="235"/>
    </i>
    <i r="1">
      <x v="238"/>
    </i>
    <i t="grand">
      <x/>
    </i>
  </rowItems>
  <colItems count="1">
    <i/>
  </colItems>
  <dataFields count="1">
    <dataField name="Suma z sugar_sold_kg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82B51-12C4-4AA5-89D9-C2524CCE43FE}" name="Tabela przestawna4" cacheId="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34" firstHeaderRow="1" firstDataRow="1" firstDataCol="1"/>
  <pivotFields count="5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4"/>
    <field x="3"/>
  </rowFields>
  <rowItems count="13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liczba kg zakupionyc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5370-556A-4206-831C-D26AE6F3C37E}">
  <dimension ref="A3:F244"/>
  <sheetViews>
    <sheetView workbookViewId="0">
      <selection activeCell="F7" sqref="F7"/>
    </sheetView>
  </sheetViews>
  <sheetFormatPr defaultRowHeight="15" x14ac:dyDescent="0.25"/>
  <cols>
    <col min="1" max="1" width="17.85546875" bestFit="1" customWidth="1"/>
    <col min="2" max="2" width="21.5703125" bestFit="1" customWidth="1"/>
    <col min="5" max="5" width="13.28515625" customWidth="1"/>
    <col min="6" max="6" width="27.42578125" bestFit="1" customWidth="1"/>
  </cols>
  <sheetData>
    <row r="3" spans="1:6" x14ac:dyDescent="0.25">
      <c r="A3" s="5" t="s">
        <v>246</v>
      </c>
      <c r="B3" t="s">
        <v>248</v>
      </c>
      <c r="D3" t="s">
        <v>251</v>
      </c>
      <c r="E3" t="s">
        <v>249</v>
      </c>
      <c r="F3" t="s">
        <v>250</v>
      </c>
    </row>
    <row r="4" spans="1:6" x14ac:dyDescent="0.25">
      <c r="A4" s="6" t="s">
        <v>83</v>
      </c>
      <c r="B4" s="7">
        <v>16</v>
      </c>
      <c r="D4">
        <v>1</v>
      </c>
      <c r="E4" s="8" t="s">
        <v>7</v>
      </c>
      <c r="F4" s="9">
        <v>27505</v>
      </c>
    </row>
    <row r="5" spans="1:6" x14ac:dyDescent="0.25">
      <c r="A5" s="6" t="s">
        <v>93</v>
      </c>
      <c r="B5" s="7">
        <v>35</v>
      </c>
      <c r="D5">
        <v>2</v>
      </c>
      <c r="E5" s="8" t="s">
        <v>9</v>
      </c>
      <c r="F5" s="9">
        <v>26955</v>
      </c>
    </row>
    <row r="6" spans="1:6" x14ac:dyDescent="0.25">
      <c r="A6" s="6" t="s">
        <v>33</v>
      </c>
      <c r="B6" s="7">
        <v>28</v>
      </c>
      <c r="D6">
        <v>3</v>
      </c>
      <c r="E6" s="8" t="s">
        <v>45</v>
      </c>
      <c r="F6" s="9">
        <v>26451</v>
      </c>
    </row>
    <row r="7" spans="1:6" x14ac:dyDescent="0.25">
      <c r="A7" s="6" t="s">
        <v>95</v>
      </c>
      <c r="B7" s="7">
        <v>8</v>
      </c>
      <c r="D7">
        <v>4</v>
      </c>
      <c r="E7" s="8" t="s">
        <v>22</v>
      </c>
      <c r="F7" s="9">
        <v>26025</v>
      </c>
    </row>
    <row r="8" spans="1:6" x14ac:dyDescent="0.25">
      <c r="A8" s="6" t="s">
        <v>23</v>
      </c>
      <c r="B8" s="7">
        <v>3905</v>
      </c>
      <c r="D8">
        <v>5</v>
      </c>
      <c r="E8" s="8" t="s">
        <v>14</v>
      </c>
      <c r="F8" s="9">
        <v>23660</v>
      </c>
    </row>
    <row r="9" spans="1:6" x14ac:dyDescent="0.25">
      <c r="A9" s="6" t="s">
        <v>122</v>
      </c>
      <c r="B9" s="7">
        <v>26</v>
      </c>
      <c r="D9">
        <v>6</v>
      </c>
      <c r="E9" s="8" t="s">
        <v>50</v>
      </c>
      <c r="F9" s="9">
        <v>22352</v>
      </c>
    </row>
    <row r="10" spans="1:6" x14ac:dyDescent="0.25">
      <c r="A10" s="6" t="s">
        <v>223</v>
      </c>
      <c r="B10" s="7">
        <v>1</v>
      </c>
      <c r="E10" s="6" t="s">
        <v>17</v>
      </c>
      <c r="F10" s="7">
        <v>19896</v>
      </c>
    </row>
    <row r="11" spans="1:6" x14ac:dyDescent="0.25">
      <c r="A11" s="6" t="s">
        <v>6</v>
      </c>
      <c r="B11" s="7">
        <v>4309</v>
      </c>
      <c r="E11" s="6" t="s">
        <v>5</v>
      </c>
      <c r="F11" s="7">
        <v>11402</v>
      </c>
    </row>
    <row r="12" spans="1:6" x14ac:dyDescent="0.25">
      <c r="A12" s="6" t="s">
        <v>15</v>
      </c>
      <c r="B12" s="7">
        <v>39</v>
      </c>
      <c r="E12" s="6" t="s">
        <v>102</v>
      </c>
      <c r="F12" s="7">
        <v>7904</v>
      </c>
    </row>
    <row r="13" spans="1:6" x14ac:dyDescent="0.25">
      <c r="A13" s="6" t="s">
        <v>200</v>
      </c>
      <c r="B13" s="7">
        <v>27</v>
      </c>
      <c r="E13" s="6" t="s">
        <v>24</v>
      </c>
      <c r="F13" s="7">
        <v>5797</v>
      </c>
    </row>
    <row r="14" spans="1:6" x14ac:dyDescent="0.25">
      <c r="A14" s="6" t="s">
        <v>72</v>
      </c>
      <c r="B14" s="7">
        <v>62</v>
      </c>
      <c r="E14" s="6" t="s">
        <v>12</v>
      </c>
      <c r="F14" s="7">
        <v>5492</v>
      </c>
    </row>
    <row r="15" spans="1:6" x14ac:dyDescent="0.25">
      <c r="A15" s="6" t="s">
        <v>108</v>
      </c>
      <c r="B15" s="7">
        <v>44</v>
      </c>
      <c r="E15" s="6" t="s">
        <v>52</v>
      </c>
      <c r="F15" s="7">
        <v>5460</v>
      </c>
    </row>
    <row r="16" spans="1:6" x14ac:dyDescent="0.25">
      <c r="A16" s="6" t="s">
        <v>77</v>
      </c>
      <c r="B16" s="7">
        <v>22</v>
      </c>
      <c r="E16" s="6" t="s">
        <v>37</v>
      </c>
      <c r="F16" s="7">
        <v>5232</v>
      </c>
    </row>
    <row r="17" spans="1:6" x14ac:dyDescent="0.25">
      <c r="A17" s="6" t="s">
        <v>82</v>
      </c>
      <c r="B17" s="7">
        <v>52</v>
      </c>
      <c r="E17" s="6" t="s">
        <v>18</v>
      </c>
      <c r="F17" s="7">
        <v>5156</v>
      </c>
    </row>
    <row r="18" spans="1:6" x14ac:dyDescent="0.25">
      <c r="A18" s="6" t="s">
        <v>186</v>
      </c>
      <c r="B18" s="7">
        <v>29</v>
      </c>
      <c r="E18" s="6" t="s">
        <v>30</v>
      </c>
      <c r="F18" s="7">
        <v>5120</v>
      </c>
    </row>
    <row r="19" spans="1:6" x14ac:dyDescent="0.25">
      <c r="A19" s="6" t="s">
        <v>231</v>
      </c>
      <c r="B19" s="7">
        <v>14</v>
      </c>
      <c r="E19" s="6" t="s">
        <v>55</v>
      </c>
      <c r="F19" s="7">
        <v>4926</v>
      </c>
    </row>
    <row r="20" spans="1:6" x14ac:dyDescent="0.25">
      <c r="A20" s="6" t="s">
        <v>229</v>
      </c>
      <c r="B20" s="7">
        <v>25</v>
      </c>
      <c r="E20" s="6" t="s">
        <v>10</v>
      </c>
      <c r="F20" s="7">
        <v>4831</v>
      </c>
    </row>
    <row r="21" spans="1:6" x14ac:dyDescent="0.25">
      <c r="A21" s="6" t="s">
        <v>19</v>
      </c>
      <c r="B21" s="7">
        <v>4784</v>
      </c>
      <c r="E21" s="6" t="s">
        <v>19</v>
      </c>
      <c r="F21" s="7">
        <v>4784</v>
      </c>
    </row>
    <row r="22" spans="1:6" x14ac:dyDescent="0.25">
      <c r="A22" s="6" t="s">
        <v>126</v>
      </c>
      <c r="B22" s="7">
        <v>50</v>
      </c>
      <c r="E22" s="6" t="s">
        <v>28</v>
      </c>
      <c r="F22" s="7">
        <v>4440</v>
      </c>
    </row>
    <row r="23" spans="1:6" x14ac:dyDescent="0.25">
      <c r="A23" s="6" t="s">
        <v>46</v>
      </c>
      <c r="B23" s="7">
        <v>22</v>
      </c>
      <c r="E23" s="6" t="s">
        <v>35</v>
      </c>
      <c r="F23" s="7">
        <v>4407</v>
      </c>
    </row>
    <row r="24" spans="1:6" x14ac:dyDescent="0.25">
      <c r="A24" s="6" t="s">
        <v>222</v>
      </c>
      <c r="B24" s="7">
        <v>48</v>
      </c>
      <c r="E24" s="6" t="s">
        <v>6</v>
      </c>
      <c r="F24" s="7">
        <v>4309</v>
      </c>
    </row>
    <row r="25" spans="1:6" x14ac:dyDescent="0.25">
      <c r="A25" s="6" t="s">
        <v>172</v>
      </c>
      <c r="B25" s="7">
        <v>44</v>
      </c>
      <c r="E25" s="6" t="s">
        <v>23</v>
      </c>
      <c r="F25" s="7">
        <v>3905</v>
      </c>
    </row>
    <row r="26" spans="1:6" x14ac:dyDescent="0.25">
      <c r="A26" s="6" t="s">
        <v>218</v>
      </c>
      <c r="B26" s="7">
        <v>7</v>
      </c>
      <c r="E26" s="6" t="s">
        <v>8</v>
      </c>
      <c r="F26" s="7">
        <v>3835</v>
      </c>
    </row>
    <row r="27" spans="1:6" x14ac:dyDescent="0.25">
      <c r="A27" s="6" t="s">
        <v>165</v>
      </c>
      <c r="B27" s="7">
        <v>12</v>
      </c>
      <c r="E27" s="6" t="s">
        <v>69</v>
      </c>
      <c r="F27" s="7">
        <v>3803</v>
      </c>
    </row>
    <row r="28" spans="1:6" x14ac:dyDescent="0.25">
      <c r="A28" s="6" t="s">
        <v>123</v>
      </c>
      <c r="B28" s="7">
        <v>807</v>
      </c>
      <c r="E28" s="6" t="s">
        <v>66</v>
      </c>
      <c r="F28" s="7">
        <v>3795</v>
      </c>
    </row>
    <row r="29" spans="1:6" x14ac:dyDescent="0.25">
      <c r="A29" s="6" t="s">
        <v>57</v>
      </c>
      <c r="B29" s="7">
        <v>48</v>
      </c>
      <c r="E29" s="6" t="s">
        <v>61</v>
      </c>
      <c r="F29" s="7">
        <v>3705</v>
      </c>
    </row>
    <row r="30" spans="1:6" x14ac:dyDescent="0.25">
      <c r="A30" s="6" t="s">
        <v>235</v>
      </c>
      <c r="B30" s="7">
        <v>4</v>
      </c>
      <c r="E30" s="6" t="s">
        <v>71</v>
      </c>
      <c r="F30" s="7">
        <v>3185</v>
      </c>
    </row>
    <row r="31" spans="1:6" x14ac:dyDescent="0.25">
      <c r="A31" s="6" t="s">
        <v>11</v>
      </c>
      <c r="B31" s="7">
        <v>25</v>
      </c>
      <c r="E31" s="6" t="s">
        <v>25</v>
      </c>
      <c r="F31" s="7">
        <v>2717</v>
      </c>
    </row>
    <row r="32" spans="1:6" x14ac:dyDescent="0.25">
      <c r="A32" s="6" t="s">
        <v>189</v>
      </c>
      <c r="B32" s="7">
        <v>9</v>
      </c>
      <c r="E32" s="6" t="s">
        <v>26</v>
      </c>
      <c r="F32" s="7">
        <v>2286</v>
      </c>
    </row>
    <row r="33" spans="1:6" x14ac:dyDescent="0.25">
      <c r="A33" s="6" t="s">
        <v>161</v>
      </c>
      <c r="B33" s="7">
        <v>25</v>
      </c>
      <c r="E33" s="6" t="s">
        <v>78</v>
      </c>
      <c r="F33" s="7">
        <v>2123</v>
      </c>
    </row>
    <row r="34" spans="1:6" x14ac:dyDescent="0.25">
      <c r="A34" s="6" t="s">
        <v>162</v>
      </c>
      <c r="B34" s="7">
        <v>31</v>
      </c>
      <c r="E34" s="6" t="s">
        <v>39</v>
      </c>
      <c r="F34" s="7">
        <v>2042</v>
      </c>
    </row>
    <row r="35" spans="1:6" x14ac:dyDescent="0.25">
      <c r="A35" s="6" t="s">
        <v>88</v>
      </c>
      <c r="B35" s="7">
        <v>22</v>
      </c>
      <c r="E35" s="6" t="s">
        <v>20</v>
      </c>
      <c r="F35" s="7">
        <v>1822</v>
      </c>
    </row>
    <row r="36" spans="1:6" x14ac:dyDescent="0.25">
      <c r="A36" s="6" t="s">
        <v>65</v>
      </c>
      <c r="B36" s="7">
        <v>23</v>
      </c>
      <c r="E36" s="6" t="s">
        <v>31</v>
      </c>
      <c r="F36" s="7">
        <v>1737</v>
      </c>
    </row>
    <row r="37" spans="1:6" x14ac:dyDescent="0.25">
      <c r="A37" s="6" t="s">
        <v>42</v>
      </c>
      <c r="B37" s="7">
        <v>63</v>
      </c>
      <c r="E37" s="6" t="s">
        <v>131</v>
      </c>
      <c r="F37" s="7">
        <v>1503</v>
      </c>
    </row>
    <row r="38" spans="1:6" x14ac:dyDescent="0.25">
      <c r="A38" s="6" t="s">
        <v>103</v>
      </c>
      <c r="B38" s="7">
        <v>1</v>
      </c>
      <c r="E38" s="6" t="s">
        <v>58</v>
      </c>
      <c r="F38" s="7">
        <v>1404</v>
      </c>
    </row>
    <row r="39" spans="1:6" x14ac:dyDescent="0.25">
      <c r="A39" s="6" t="s">
        <v>148</v>
      </c>
      <c r="B39" s="7">
        <v>26</v>
      </c>
      <c r="E39" s="6" t="s">
        <v>63</v>
      </c>
      <c r="F39" s="7">
        <v>1002</v>
      </c>
    </row>
    <row r="40" spans="1:6" x14ac:dyDescent="0.25">
      <c r="A40" s="6" t="s">
        <v>109</v>
      </c>
      <c r="B40" s="7">
        <v>52</v>
      </c>
      <c r="E40" s="6" t="s">
        <v>80</v>
      </c>
      <c r="F40" s="7">
        <v>888</v>
      </c>
    </row>
    <row r="41" spans="1:6" x14ac:dyDescent="0.25">
      <c r="A41" s="6" t="s">
        <v>171</v>
      </c>
      <c r="B41" s="7">
        <v>29</v>
      </c>
      <c r="E41" s="6" t="s">
        <v>120</v>
      </c>
      <c r="F41" s="7">
        <v>815</v>
      </c>
    </row>
    <row r="42" spans="1:6" x14ac:dyDescent="0.25">
      <c r="A42" s="6" t="s">
        <v>136</v>
      </c>
      <c r="B42" s="7">
        <v>64</v>
      </c>
      <c r="E42" s="6" t="s">
        <v>123</v>
      </c>
      <c r="F42" s="7">
        <v>807</v>
      </c>
    </row>
    <row r="43" spans="1:6" x14ac:dyDescent="0.25">
      <c r="A43" s="6" t="s">
        <v>96</v>
      </c>
      <c r="B43" s="7">
        <v>34</v>
      </c>
      <c r="E43" s="6" t="s">
        <v>173</v>
      </c>
      <c r="F43" s="7">
        <v>641</v>
      </c>
    </row>
    <row r="44" spans="1:6" x14ac:dyDescent="0.25">
      <c r="A44" s="6" t="s">
        <v>41</v>
      </c>
      <c r="B44" s="7">
        <v>49</v>
      </c>
      <c r="E44" s="6" t="s">
        <v>105</v>
      </c>
      <c r="F44" s="7">
        <v>79</v>
      </c>
    </row>
    <row r="45" spans="1:6" x14ac:dyDescent="0.25">
      <c r="A45" s="6" t="s">
        <v>237</v>
      </c>
      <c r="B45" s="7">
        <v>10</v>
      </c>
      <c r="E45" s="6" t="s">
        <v>118</v>
      </c>
      <c r="F45" s="7">
        <v>69</v>
      </c>
    </row>
    <row r="46" spans="1:6" x14ac:dyDescent="0.25">
      <c r="A46" s="6" t="s">
        <v>22</v>
      </c>
      <c r="B46" s="7">
        <v>26025</v>
      </c>
      <c r="E46" s="6" t="s">
        <v>1</v>
      </c>
      <c r="F46" s="7">
        <v>69</v>
      </c>
    </row>
    <row r="47" spans="1:6" x14ac:dyDescent="0.25">
      <c r="A47" s="6" t="s">
        <v>67</v>
      </c>
      <c r="B47" s="7">
        <v>34</v>
      </c>
      <c r="E47" s="6" t="s">
        <v>112</v>
      </c>
      <c r="F47" s="7">
        <v>69</v>
      </c>
    </row>
    <row r="48" spans="1:6" x14ac:dyDescent="0.25">
      <c r="A48" s="6" t="s">
        <v>209</v>
      </c>
      <c r="B48" s="7">
        <v>12</v>
      </c>
      <c r="E48" s="6" t="s">
        <v>94</v>
      </c>
      <c r="F48" s="7">
        <v>69</v>
      </c>
    </row>
    <row r="49" spans="1:6" x14ac:dyDescent="0.25">
      <c r="A49" s="6" t="s">
        <v>131</v>
      </c>
      <c r="B49" s="7">
        <v>1503</v>
      </c>
      <c r="E49" s="6" t="s">
        <v>149</v>
      </c>
      <c r="F49" s="7">
        <v>67</v>
      </c>
    </row>
    <row r="50" spans="1:6" x14ac:dyDescent="0.25">
      <c r="A50" s="6" t="s">
        <v>175</v>
      </c>
      <c r="B50" s="7">
        <v>59</v>
      </c>
      <c r="E50" s="6" t="s">
        <v>27</v>
      </c>
      <c r="F50" s="7">
        <v>66</v>
      </c>
    </row>
    <row r="51" spans="1:6" x14ac:dyDescent="0.25">
      <c r="A51" s="6" t="s">
        <v>90</v>
      </c>
      <c r="B51" s="7">
        <v>60</v>
      </c>
      <c r="E51" s="6" t="s">
        <v>136</v>
      </c>
      <c r="F51" s="7">
        <v>64</v>
      </c>
    </row>
    <row r="52" spans="1:6" x14ac:dyDescent="0.25">
      <c r="A52" s="6" t="s">
        <v>113</v>
      </c>
      <c r="B52" s="7">
        <v>63</v>
      </c>
      <c r="E52" s="6" t="s">
        <v>42</v>
      </c>
      <c r="F52" s="7">
        <v>63</v>
      </c>
    </row>
    <row r="53" spans="1:6" x14ac:dyDescent="0.25">
      <c r="A53" s="6" t="s">
        <v>152</v>
      </c>
      <c r="B53" s="7">
        <v>36</v>
      </c>
      <c r="E53" s="6" t="s">
        <v>113</v>
      </c>
      <c r="F53" s="7">
        <v>63</v>
      </c>
    </row>
    <row r="54" spans="1:6" x14ac:dyDescent="0.25">
      <c r="A54" s="6" t="s">
        <v>105</v>
      </c>
      <c r="B54" s="7">
        <v>79</v>
      </c>
      <c r="E54" s="6" t="s">
        <v>72</v>
      </c>
      <c r="F54" s="7">
        <v>62</v>
      </c>
    </row>
    <row r="55" spans="1:6" x14ac:dyDescent="0.25">
      <c r="A55" s="6" t="s">
        <v>214</v>
      </c>
      <c r="B55" s="7">
        <v>16</v>
      </c>
      <c r="E55" s="6" t="s">
        <v>90</v>
      </c>
      <c r="F55" s="7">
        <v>60</v>
      </c>
    </row>
    <row r="56" spans="1:6" x14ac:dyDescent="0.25">
      <c r="A56" s="6" t="s">
        <v>183</v>
      </c>
      <c r="B56" s="7">
        <v>32</v>
      </c>
      <c r="E56" s="6" t="s">
        <v>155</v>
      </c>
      <c r="F56" s="7">
        <v>60</v>
      </c>
    </row>
    <row r="57" spans="1:6" x14ac:dyDescent="0.25">
      <c r="A57" s="6" t="s">
        <v>36</v>
      </c>
      <c r="B57" s="7">
        <v>48</v>
      </c>
      <c r="E57" s="6" t="s">
        <v>56</v>
      </c>
      <c r="F57" s="7">
        <v>60</v>
      </c>
    </row>
    <row r="58" spans="1:6" x14ac:dyDescent="0.25">
      <c r="A58" s="6" t="s">
        <v>155</v>
      </c>
      <c r="B58" s="7">
        <v>60</v>
      </c>
      <c r="E58" s="6" t="s">
        <v>0</v>
      </c>
      <c r="F58" s="7">
        <v>60</v>
      </c>
    </row>
    <row r="59" spans="1:6" x14ac:dyDescent="0.25">
      <c r="A59" s="6" t="s">
        <v>118</v>
      </c>
      <c r="B59" s="7">
        <v>69</v>
      </c>
      <c r="E59" s="6" t="s">
        <v>175</v>
      </c>
      <c r="F59" s="7">
        <v>59</v>
      </c>
    </row>
    <row r="60" spans="1:6" x14ac:dyDescent="0.25">
      <c r="A60" s="6" t="s">
        <v>210</v>
      </c>
      <c r="B60" s="7">
        <v>33</v>
      </c>
      <c r="E60" s="6" t="s">
        <v>170</v>
      </c>
      <c r="F60" s="7">
        <v>59</v>
      </c>
    </row>
    <row r="61" spans="1:6" x14ac:dyDescent="0.25">
      <c r="A61" s="6" t="s">
        <v>153</v>
      </c>
      <c r="B61" s="7">
        <v>44</v>
      </c>
      <c r="E61" s="6" t="s">
        <v>53</v>
      </c>
      <c r="F61" s="7">
        <v>59</v>
      </c>
    </row>
    <row r="62" spans="1:6" x14ac:dyDescent="0.25">
      <c r="A62" s="6" t="s">
        <v>202</v>
      </c>
      <c r="B62" s="7">
        <v>11</v>
      </c>
      <c r="E62" s="6" t="s">
        <v>81</v>
      </c>
      <c r="F62" s="7">
        <v>58</v>
      </c>
    </row>
    <row r="63" spans="1:6" x14ac:dyDescent="0.25">
      <c r="A63" s="6" t="s">
        <v>163</v>
      </c>
      <c r="B63" s="7">
        <v>25</v>
      </c>
      <c r="E63" s="6" t="s">
        <v>44</v>
      </c>
      <c r="F63" s="7">
        <v>58</v>
      </c>
    </row>
    <row r="64" spans="1:6" x14ac:dyDescent="0.25">
      <c r="A64" s="6" t="s">
        <v>146</v>
      </c>
      <c r="B64" s="7">
        <v>50</v>
      </c>
      <c r="E64" s="6" t="s">
        <v>79</v>
      </c>
      <c r="F64" s="7">
        <v>56</v>
      </c>
    </row>
    <row r="65" spans="1:6" x14ac:dyDescent="0.25">
      <c r="A65" s="6" t="s">
        <v>38</v>
      </c>
      <c r="B65" s="7">
        <v>48</v>
      </c>
      <c r="E65" s="6" t="s">
        <v>86</v>
      </c>
      <c r="F65" s="7">
        <v>56</v>
      </c>
    </row>
    <row r="66" spans="1:6" x14ac:dyDescent="0.25">
      <c r="A66" s="6" t="s">
        <v>116</v>
      </c>
      <c r="B66" s="7">
        <v>36</v>
      </c>
      <c r="E66" s="6" t="s">
        <v>87</v>
      </c>
      <c r="F66" s="7">
        <v>55</v>
      </c>
    </row>
    <row r="67" spans="1:6" x14ac:dyDescent="0.25">
      <c r="A67" s="6" t="s">
        <v>225</v>
      </c>
      <c r="B67" s="7">
        <v>3</v>
      </c>
      <c r="E67" s="6" t="s">
        <v>98</v>
      </c>
      <c r="F67" s="7">
        <v>55</v>
      </c>
    </row>
    <row r="68" spans="1:6" x14ac:dyDescent="0.25">
      <c r="A68" s="6" t="s">
        <v>7</v>
      </c>
      <c r="B68" s="7">
        <v>27505</v>
      </c>
      <c r="E68" s="6" t="s">
        <v>70</v>
      </c>
      <c r="F68" s="7">
        <v>55</v>
      </c>
    </row>
    <row r="69" spans="1:6" x14ac:dyDescent="0.25">
      <c r="A69" s="6" t="s">
        <v>217</v>
      </c>
      <c r="B69" s="7">
        <v>9</v>
      </c>
      <c r="E69" s="6" t="s">
        <v>82</v>
      </c>
      <c r="F69" s="7">
        <v>52</v>
      </c>
    </row>
    <row r="70" spans="1:6" x14ac:dyDescent="0.25">
      <c r="A70" s="6" t="s">
        <v>236</v>
      </c>
      <c r="B70" s="7">
        <v>20</v>
      </c>
      <c r="E70" s="6" t="s">
        <v>109</v>
      </c>
      <c r="F70" s="7">
        <v>52</v>
      </c>
    </row>
    <row r="71" spans="1:6" x14ac:dyDescent="0.25">
      <c r="A71" s="6" t="s">
        <v>173</v>
      </c>
      <c r="B71" s="7">
        <v>641</v>
      </c>
      <c r="E71" s="6" t="s">
        <v>126</v>
      </c>
      <c r="F71" s="7">
        <v>50</v>
      </c>
    </row>
    <row r="72" spans="1:6" x14ac:dyDescent="0.25">
      <c r="A72" s="6" t="s">
        <v>18</v>
      </c>
      <c r="B72" s="7">
        <v>5156</v>
      </c>
      <c r="E72" s="6" t="s">
        <v>146</v>
      </c>
      <c r="F72" s="7">
        <v>50</v>
      </c>
    </row>
    <row r="73" spans="1:6" x14ac:dyDescent="0.25">
      <c r="A73" s="6" t="s">
        <v>194</v>
      </c>
      <c r="B73" s="7">
        <v>19</v>
      </c>
      <c r="E73" s="6" t="s">
        <v>151</v>
      </c>
      <c r="F73" s="7">
        <v>50</v>
      </c>
    </row>
    <row r="74" spans="1:6" x14ac:dyDescent="0.25">
      <c r="A74" s="6" t="s">
        <v>159</v>
      </c>
      <c r="B74" s="7">
        <v>46</v>
      </c>
      <c r="E74" s="6" t="s">
        <v>40</v>
      </c>
      <c r="F74" s="7">
        <v>50</v>
      </c>
    </row>
    <row r="75" spans="1:6" x14ac:dyDescent="0.25">
      <c r="A75" s="6" t="s">
        <v>181</v>
      </c>
      <c r="B75" s="7">
        <v>29</v>
      </c>
      <c r="E75" s="6" t="s">
        <v>47</v>
      </c>
      <c r="F75" s="7">
        <v>50</v>
      </c>
    </row>
    <row r="76" spans="1:6" x14ac:dyDescent="0.25">
      <c r="A76" s="6" t="s">
        <v>144</v>
      </c>
      <c r="B76" s="7">
        <v>49</v>
      </c>
      <c r="E76" s="6" t="s">
        <v>142</v>
      </c>
      <c r="F76" s="7">
        <v>50</v>
      </c>
    </row>
    <row r="77" spans="1:6" x14ac:dyDescent="0.25">
      <c r="A77" s="6" t="s">
        <v>87</v>
      </c>
      <c r="B77" s="7">
        <v>55</v>
      </c>
      <c r="E77" s="6" t="s">
        <v>41</v>
      </c>
      <c r="F77" s="7">
        <v>49</v>
      </c>
    </row>
    <row r="78" spans="1:6" x14ac:dyDescent="0.25">
      <c r="A78" s="6" t="s">
        <v>192</v>
      </c>
      <c r="B78" s="7">
        <v>17</v>
      </c>
      <c r="E78" s="6" t="s">
        <v>144</v>
      </c>
      <c r="F78" s="7">
        <v>49</v>
      </c>
    </row>
    <row r="79" spans="1:6" x14ac:dyDescent="0.25">
      <c r="A79" s="6" t="s">
        <v>133</v>
      </c>
      <c r="B79" s="7">
        <v>22</v>
      </c>
      <c r="E79" s="6" t="s">
        <v>221</v>
      </c>
      <c r="F79" s="7">
        <v>49</v>
      </c>
    </row>
    <row r="80" spans="1:6" x14ac:dyDescent="0.25">
      <c r="A80" s="6" t="s">
        <v>68</v>
      </c>
      <c r="B80" s="7">
        <v>37</v>
      </c>
      <c r="E80" s="6" t="s">
        <v>222</v>
      </c>
      <c r="F80" s="7">
        <v>48</v>
      </c>
    </row>
    <row r="81" spans="1:6" x14ac:dyDescent="0.25">
      <c r="A81" s="6" t="s">
        <v>151</v>
      </c>
      <c r="B81" s="7">
        <v>50</v>
      </c>
      <c r="E81" s="6" t="s">
        <v>57</v>
      </c>
      <c r="F81" s="7">
        <v>48</v>
      </c>
    </row>
    <row r="82" spans="1:6" x14ac:dyDescent="0.25">
      <c r="A82" s="6" t="s">
        <v>26</v>
      </c>
      <c r="B82" s="7">
        <v>2286</v>
      </c>
      <c r="E82" s="6" t="s">
        <v>36</v>
      </c>
      <c r="F82" s="7">
        <v>48</v>
      </c>
    </row>
    <row r="83" spans="1:6" x14ac:dyDescent="0.25">
      <c r="A83" s="6" t="s">
        <v>145</v>
      </c>
      <c r="B83" s="7">
        <v>14</v>
      </c>
      <c r="E83" s="6" t="s">
        <v>38</v>
      </c>
      <c r="F83" s="7">
        <v>48</v>
      </c>
    </row>
    <row r="84" spans="1:6" x14ac:dyDescent="0.25">
      <c r="A84" s="6" t="s">
        <v>91</v>
      </c>
      <c r="B84" s="7">
        <v>36</v>
      </c>
      <c r="E84" s="6" t="s">
        <v>100</v>
      </c>
      <c r="F84" s="7">
        <v>48</v>
      </c>
    </row>
    <row r="85" spans="1:6" x14ac:dyDescent="0.25">
      <c r="A85" s="6" t="s">
        <v>164</v>
      </c>
      <c r="B85" s="7">
        <v>39</v>
      </c>
      <c r="E85" s="6" t="s">
        <v>159</v>
      </c>
      <c r="F85" s="7">
        <v>46</v>
      </c>
    </row>
    <row r="86" spans="1:6" x14ac:dyDescent="0.25">
      <c r="A86" s="6" t="s">
        <v>156</v>
      </c>
      <c r="B86" s="7">
        <v>31</v>
      </c>
      <c r="E86" s="6" t="s">
        <v>60</v>
      </c>
      <c r="F86" s="7">
        <v>46</v>
      </c>
    </row>
    <row r="87" spans="1:6" x14ac:dyDescent="0.25">
      <c r="A87" s="6" t="s">
        <v>73</v>
      </c>
      <c r="B87" s="7">
        <v>18</v>
      </c>
      <c r="E87" s="6" t="s">
        <v>108</v>
      </c>
      <c r="F87" s="7">
        <v>44</v>
      </c>
    </row>
    <row r="88" spans="1:6" x14ac:dyDescent="0.25">
      <c r="A88" s="6" t="s">
        <v>154</v>
      </c>
      <c r="B88" s="7">
        <v>30</v>
      </c>
      <c r="E88" s="6" t="s">
        <v>172</v>
      </c>
      <c r="F88" s="7">
        <v>44</v>
      </c>
    </row>
    <row r="89" spans="1:6" x14ac:dyDescent="0.25">
      <c r="A89" s="6" t="s">
        <v>187</v>
      </c>
      <c r="B89" s="7">
        <v>16</v>
      </c>
      <c r="E89" s="6" t="s">
        <v>153</v>
      </c>
      <c r="F89" s="7">
        <v>44</v>
      </c>
    </row>
    <row r="90" spans="1:6" x14ac:dyDescent="0.25">
      <c r="A90" s="6" t="s">
        <v>79</v>
      </c>
      <c r="B90" s="7">
        <v>56</v>
      </c>
      <c r="E90" s="6" t="s">
        <v>13</v>
      </c>
      <c r="F90" s="7">
        <v>44</v>
      </c>
    </row>
    <row r="91" spans="1:6" x14ac:dyDescent="0.25">
      <c r="A91" s="6" t="s">
        <v>117</v>
      </c>
      <c r="B91" s="7">
        <v>9</v>
      </c>
      <c r="E91" s="6" t="s">
        <v>97</v>
      </c>
      <c r="F91" s="7">
        <v>42</v>
      </c>
    </row>
    <row r="92" spans="1:6" x14ac:dyDescent="0.25">
      <c r="A92" s="6" t="s">
        <v>167</v>
      </c>
      <c r="B92" s="7">
        <v>24</v>
      </c>
      <c r="E92" s="6" t="s">
        <v>130</v>
      </c>
      <c r="F92" s="7">
        <v>41</v>
      </c>
    </row>
    <row r="93" spans="1:6" x14ac:dyDescent="0.25">
      <c r="A93" s="6" t="s">
        <v>55</v>
      </c>
      <c r="B93" s="7">
        <v>4926</v>
      </c>
      <c r="E93" s="6" t="s">
        <v>99</v>
      </c>
      <c r="F93" s="7">
        <v>41</v>
      </c>
    </row>
    <row r="94" spans="1:6" x14ac:dyDescent="0.25">
      <c r="A94" s="6" t="s">
        <v>208</v>
      </c>
      <c r="B94" s="7">
        <v>23</v>
      </c>
      <c r="E94" s="6" t="s">
        <v>140</v>
      </c>
      <c r="F94" s="7">
        <v>40</v>
      </c>
    </row>
    <row r="95" spans="1:6" x14ac:dyDescent="0.25">
      <c r="A95" s="6" t="s">
        <v>97</v>
      </c>
      <c r="B95" s="7">
        <v>42</v>
      </c>
      <c r="E95" s="6" t="s">
        <v>15</v>
      </c>
      <c r="F95" s="7">
        <v>39</v>
      </c>
    </row>
    <row r="96" spans="1:6" x14ac:dyDescent="0.25">
      <c r="A96" s="6" t="s">
        <v>213</v>
      </c>
      <c r="B96" s="7">
        <v>13</v>
      </c>
      <c r="E96" s="6" t="s">
        <v>164</v>
      </c>
      <c r="F96" s="7">
        <v>39</v>
      </c>
    </row>
    <row r="97" spans="1:6" x14ac:dyDescent="0.25">
      <c r="A97" s="6" t="s">
        <v>230</v>
      </c>
      <c r="B97" s="7">
        <v>20</v>
      </c>
      <c r="E97" s="6" t="s">
        <v>137</v>
      </c>
      <c r="F97" s="7">
        <v>39</v>
      </c>
    </row>
    <row r="98" spans="1:6" x14ac:dyDescent="0.25">
      <c r="A98" s="6" t="s">
        <v>24</v>
      </c>
      <c r="B98" s="7">
        <v>5797</v>
      </c>
      <c r="E98" s="6" t="s">
        <v>74</v>
      </c>
      <c r="F98" s="7">
        <v>38</v>
      </c>
    </row>
    <row r="99" spans="1:6" x14ac:dyDescent="0.25">
      <c r="A99" s="6" t="s">
        <v>179</v>
      </c>
      <c r="B99" s="7">
        <v>16</v>
      </c>
      <c r="E99" s="6" t="s">
        <v>16</v>
      </c>
      <c r="F99" s="7">
        <v>38</v>
      </c>
    </row>
    <row r="100" spans="1:6" x14ac:dyDescent="0.25">
      <c r="A100" s="6" t="s">
        <v>74</v>
      </c>
      <c r="B100" s="7">
        <v>38</v>
      </c>
      <c r="E100" s="6" t="s">
        <v>168</v>
      </c>
      <c r="F100" s="7">
        <v>38</v>
      </c>
    </row>
    <row r="101" spans="1:6" x14ac:dyDescent="0.25">
      <c r="A101" s="6" t="s">
        <v>207</v>
      </c>
      <c r="B101" s="7">
        <v>29</v>
      </c>
      <c r="E101" s="6" t="s">
        <v>184</v>
      </c>
      <c r="F101" s="7">
        <v>38</v>
      </c>
    </row>
    <row r="102" spans="1:6" x14ac:dyDescent="0.25">
      <c r="A102" s="6" t="s">
        <v>107</v>
      </c>
      <c r="B102" s="7">
        <v>20</v>
      </c>
      <c r="E102" s="6" t="s">
        <v>68</v>
      </c>
      <c r="F102" s="7">
        <v>37</v>
      </c>
    </row>
    <row r="103" spans="1:6" x14ac:dyDescent="0.25">
      <c r="A103" s="6" t="s">
        <v>16</v>
      </c>
      <c r="B103" s="7">
        <v>38</v>
      </c>
      <c r="E103" s="6" t="s">
        <v>48</v>
      </c>
      <c r="F103" s="7">
        <v>37</v>
      </c>
    </row>
    <row r="104" spans="1:6" x14ac:dyDescent="0.25">
      <c r="A104" s="6" t="s">
        <v>219</v>
      </c>
      <c r="B104" s="7">
        <v>29</v>
      </c>
      <c r="E104" s="6" t="s">
        <v>176</v>
      </c>
      <c r="F104" s="7">
        <v>37</v>
      </c>
    </row>
    <row r="105" spans="1:6" x14ac:dyDescent="0.25">
      <c r="A105" s="6" t="s">
        <v>64</v>
      </c>
      <c r="B105" s="7">
        <v>34</v>
      </c>
      <c r="E105" s="6" t="s">
        <v>92</v>
      </c>
      <c r="F105" s="7">
        <v>37</v>
      </c>
    </row>
    <row r="106" spans="1:6" x14ac:dyDescent="0.25">
      <c r="A106" s="6" t="s">
        <v>1</v>
      </c>
      <c r="B106" s="7">
        <v>69</v>
      </c>
      <c r="E106" s="6" t="s">
        <v>203</v>
      </c>
      <c r="F106" s="7">
        <v>37</v>
      </c>
    </row>
    <row r="107" spans="1:6" x14ac:dyDescent="0.25">
      <c r="A107" s="6" t="s">
        <v>157</v>
      </c>
      <c r="B107" s="7">
        <v>20</v>
      </c>
      <c r="E107" s="6" t="s">
        <v>4</v>
      </c>
      <c r="F107" s="7">
        <v>37</v>
      </c>
    </row>
    <row r="108" spans="1:6" x14ac:dyDescent="0.25">
      <c r="A108" s="6" t="s">
        <v>125</v>
      </c>
      <c r="B108" s="7">
        <v>18</v>
      </c>
      <c r="E108" s="6" t="s">
        <v>43</v>
      </c>
      <c r="F108" s="7">
        <v>37</v>
      </c>
    </row>
    <row r="109" spans="1:6" x14ac:dyDescent="0.25">
      <c r="A109" s="6" t="s">
        <v>98</v>
      </c>
      <c r="B109" s="7">
        <v>55</v>
      </c>
      <c r="E109" s="6" t="s">
        <v>152</v>
      </c>
      <c r="F109" s="7">
        <v>36</v>
      </c>
    </row>
    <row r="110" spans="1:6" x14ac:dyDescent="0.25">
      <c r="A110" s="6" t="s">
        <v>40</v>
      </c>
      <c r="B110" s="7">
        <v>50</v>
      </c>
      <c r="E110" s="6" t="s">
        <v>116</v>
      </c>
      <c r="F110" s="7">
        <v>36</v>
      </c>
    </row>
    <row r="111" spans="1:6" x14ac:dyDescent="0.25">
      <c r="A111" s="6" t="s">
        <v>28</v>
      </c>
      <c r="B111" s="7">
        <v>4440</v>
      </c>
      <c r="E111" s="6" t="s">
        <v>91</v>
      </c>
      <c r="F111" s="7">
        <v>36</v>
      </c>
    </row>
    <row r="112" spans="1:6" x14ac:dyDescent="0.25">
      <c r="A112" s="6" t="s">
        <v>141</v>
      </c>
      <c r="B112" s="7">
        <v>29</v>
      </c>
      <c r="E112" s="6" t="s">
        <v>21</v>
      </c>
      <c r="F112" s="7">
        <v>36</v>
      </c>
    </row>
    <row r="113" spans="1:6" x14ac:dyDescent="0.25">
      <c r="A113" s="6" t="s">
        <v>220</v>
      </c>
      <c r="B113" s="7">
        <v>12</v>
      </c>
      <c r="E113" s="6" t="s">
        <v>101</v>
      </c>
      <c r="F113" s="7">
        <v>36</v>
      </c>
    </row>
    <row r="114" spans="1:6" x14ac:dyDescent="0.25">
      <c r="A114" s="6" t="s">
        <v>45</v>
      </c>
      <c r="B114" s="7">
        <v>26451</v>
      </c>
      <c r="E114" s="6" t="s">
        <v>59</v>
      </c>
      <c r="F114" s="7">
        <v>36</v>
      </c>
    </row>
    <row r="115" spans="1:6" x14ac:dyDescent="0.25">
      <c r="A115" s="6" t="s">
        <v>212</v>
      </c>
      <c r="B115" s="7">
        <v>26</v>
      </c>
      <c r="E115" s="6" t="s">
        <v>54</v>
      </c>
      <c r="F115" s="7">
        <v>36</v>
      </c>
    </row>
    <row r="116" spans="1:6" x14ac:dyDescent="0.25">
      <c r="A116" s="6" t="s">
        <v>190</v>
      </c>
      <c r="B116" s="7">
        <v>21</v>
      </c>
      <c r="E116" s="6" t="s">
        <v>62</v>
      </c>
      <c r="F116" s="7">
        <v>36</v>
      </c>
    </row>
    <row r="117" spans="1:6" x14ac:dyDescent="0.25">
      <c r="A117" s="6" t="s">
        <v>21</v>
      </c>
      <c r="B117" s="7">
        <v>36</v>
      </c>
      <c r="E117" s="6" t="s">
        <v>119</v>
      </c>
      <c r="F117" s="7">
        <v>36</v>
      </c>
    </row>
    <row r="118" spans="1:6" x14ac:dyDescent="0.25">
      <c r="A118" s="6" t="s">
        <v>89</v>
      </c>
      <c r="B118" s="7">
        <v>32</v>
      </c>
      <c r="E118" s="6" t="s">
        <v>93</v>
      </c>
      <c r="F118" s="7">
        <v>35</v>
      </c>
    </row>
    <row r="119" spans="1:6" x14ac:dyDescent="0.25">
      <c r="A119" s="6" t="s">
        <v>193</v>
      </c>
      <c r="B119" s="7">
        <v>6</v>
      </c>
      <c r="E119" s="6" t="s">
        <v>111</v>
      </c>
      <c r="F119" s="7">
        <v>35</v>
      </c>
    </row>
    <row r="120" spans="1:6" x14ac:dyDescent="0.25">
      <c r="A120" s="6" t="s">
        <v>2</v>
      </c>
      <c r="B120" s="7">
        <v>14</v>
      </c>
      <c r="E120" s="6" t="s">
        <v>147</v>
      </c>
      <c r="F120" s="7">
        <v>35</v>
      </c>
    </row>
    <row r="121" spans="1:6" x14ac:dyDescent="0.25">
      <c r="A121" s="6" t="s">
        <v>25</v>
      </c>
      <c r="B121" s="7">
        <v>2717</v>
      </c>
      <c r="E121" s="6" t="s">
        <v>96</v>
      </c>
      <c r="F121" s="7">
        <v>34</v>
      </c>
    </row>
    <row r="122" spans="1:6" x14ac:dyDescent="0.25">
      <c r="A122" s="6" t="s">
        <v>17</v>
      </c>
      <c r="B122" s="7">
        <v>19896</v>
      </c>
      <c r="E122" s="6" t="s">
        <v>67</v>
      </c>
      <c r="F122" s="7">
        <v>34</v>
      </c>
    </row>
    <row r="123" spans="1:6" x14ac:dyDescent="0.25">
      <c r="A123" s="6" t="s">
        <v>112</v>
      </c>
      <c r="B123" s="7">
        <v>69</v>
      </c>
      <c r="E123" s="6" t="s">
        <v>64</v>
      </c>
      <c r="F123" s="7">
        <v>34</v>
      </c>
    </row>
    <row r="124" spans="1:6" x14ac:dyDescent="0.25">
      <c r="A124" s="6" t="s">
        <v>135</v>
      </c>
      <c r="B124" s="7">
        <v>15</v>
      </c>
      <c r="E124" s="6" t="s">
        <v>210</v>
      </c>
      <c r="F124" s="7">
        <v>33</v>
      </c>
    </row>
    <row r="125" spans="1:6" x14ac:dyDescent="0.25">
      <c r="A125" s="6" t="s">
        <v>143</v>
      </c>
      <c r="B125" s="7">
        <v>22</v>
      </c>
      <c r="E125" s="6" t="s">
        <v>232</v>
      </c>
      <c r="F125" s="7">
        <v>33</v>
      </c>
    </row>
    <row r="126" spans="1:6" x14ac:dyDescent="0.25">
      <c r="A126" s="6" t="s">
        <v>101</v>
      </c>
      <c r="B126" s="7">
        <v>36</v>
      </c>
      <c r="E126" s="6" t="s">
        <v>183</v>
      </c>
      <c r="F126" s="7">
        <v>32</v>
      </c>
    </row>
    <row r="127" spans="1:6" x14ac:dyDescent="0.25">
      <c r="A127" s="6" t="s">
        <v>121</v>
      </c>
      <c r="B127" s="7">
        <v>12</v>
      </c>
      <c r="E127" s="6" t="s">
        <v>89</v>
      </c>
      <c r="F127" s="7">
        <v>32</v>
      </c>
    </row>
    <row r="128" spans="1:6" x14ac:dyDescent="0.25">
      <c r="A128" s="6" t="s">
        <v>138</v>
      </c>
      <c r="B128" s="7">
        <v>10</v>
      </c>
      <c r="E128" s="6" t="s">
        <v>124</v>
      </c>
      <c r="F128" s="7">
        <v>32</v>
      </c>
    </row>
    <row r="129" spans="1:6" x14ac:dyDescent="0.25">
      <c r="A129" s="6" t="s">
        <v>224</v>
      </c>
      <c r="B129" s="7">
        <v>18</v>
      </c>
      <c r="E129" s="6" t="s">
        <v>197</v>
      </c>
      <c r="F129" s="7">
        <v>32</v>
      </c>
    </row>
    <row r="130" spans="1:6" x14ac:dyDescent="0.25">
      <c r="A130" s="6" t="s">
        <v>137</v>
      </c>
      <c r="B130" s="7">
        <v>39</v>
      </c>
      <c r="E130" s="6" t="s">
        <v>3</v>
      </c>
      <c r="F130" s="7">
        <v>32</v>
      </c>
    </row>
    <row r="131" spans="1:6" x14ac:dyDescent="0.25">
      <c r="A131" s="6" t="s">
        <v>130</v>
      </c>
      <c r="B131" s="7">
        <v>41</v>
      </c>
      <c r="E131" s="6" t="s">
        <v>162</v>
      </c>
      <c r="F131" s="7">
        <v>31</v>
      </c>
    </row>
    <row r="132" spans="1:6" x14ac:dyDescent="0.25">
      <c r="A132" s="6" t="s">
        <v>52</v>
      </c>
      <c r="B132" s="7">
        <v>5460</v>
      </c>
      <c r="E132" s="6" t="s">
        <v>156</v>
      </c>
      <c r="F132" s="7">
        <v>31</v>
      </c>
    </row>
    <row r="133" spans="1:6" x14ac:dyDescent="0.25">
      <c r="A133" s="6" t="s">
        <v>58</v>
      </c>
      <c r="B133" s="7">
        <v>1404</v>
      </c>
      <c r="E133" s="6" t="s">
        <v>132</v>
      </c>
      <c r="F133" s="7">
        <v>31</v>
      </c>
    </row>
    <row r="134" spans="1:6" x14ac:dyDescent="0.25">
      <c r="A134" s="6" t="s">
        <v>69</v>
      </c>
      <c r="B134" s="7">
        <v>3803</v>
      </c>
      <c r="E134" s="6" t="s">
        <v>154</v>
      </c>
      <c r="F134" s="7">
        <v>30</v>
      </c>
    </row>
    <row r="135" spans="1:6" x14ac:dyDescent="0.25">
      <c r="A135" s="6" t="s">
        <v>206</v>
      </c>
      <c r="B135" s="7">
        <v>21</v>
      </c>
      <c r="E135" s="6" t="s">
        <v>85</v>
      </c>
      <c r="F135" s="7">
        <v>30</v>
      </c>
    </row>
    <row r="136" spans="1:6" x14ac:dyDescent="0.25">
      <c r="A136" s="6" t="s">
        <v>66</v>
      </c>
      <c r="B136" s="7">
        <v>3795</v>
      </c>
      <c r="E136" s="6" t="s">
        <v>186</v>
      </c>
      <c r="F136" s="7">
        <v>29</v>
      </c>
    </row>
    <row r="137" spans="1:6" x14ac:dyDescent="0.25">
      <c r="A137" s="6" t="s">
        <v>48</v>
      </c>
      <c r="B137" s="7">
        <v>37</v>
      </c>
      <c r="E137" s="6" t="s">
        <v>171</v>
      </c>
      <c r="F137" s="7">
        <v>29</v>
      </c>
    </row>
    <row r="138" spans="1:6" x14ac:dyDescent="0.25">
      <c r="A138" s="6" t="s">
        <v>81</v>
      </c>
      <c r="B138" s="7">
        <v>58</v>
      </c>
      <c r="E138" s="6" t="s">
        <v>181</v>
      </c>
      <c r="F138" s="7">
        <v>29</v>
      </c>
    </row>
    <row r="139" spans="1:6" x14ac:dyDescent="0.25">
      <c r="A139" s="6" t="s">
        <v>111</v>
      </c>
      <c r="B139" s="7">
        <v>35</v>
      </c>
      <c r="E139" s="6" t="s">
        <v>207</v>
      </c>
      <c r="F139" s="7">
        <v>29</v>
      </c>
    </row>
    <row r="140" spans="1:6" x14ac:dyDescent="0.25">
      <c r="A140" s="6" t="s">
        <v>59</v>
      </c>
      <c r="B140" s="7">
        <v>36</v>
      </c>
      <c r="E140" s="6" t="s">
        <v>219</v>
      </c>
      <c r="F140" s="7">
        <v>29</v>
      </c>
    </row>
    <row r="141" spans="1:6" x14ac:dyDescent="0.25">
      <c r="A141" s="6" t="s">
        <v>196</v>
      </c>
      <c r="B141" s="7">
        <v>10</v>
      </c>
      <c r="E141" s="6" t="s">
        <v>141</v>
      </c>
      <c r="F141" s="7">
        <v>29</v>
      </c>
    </row>
    <row r="142" spans="1:6" x14ac:dyDescent="0.25">
      <c r="A142" s="6" t="s">
        <v>178</v>
      </c>
      <c r="B142" s="7">
        <v>19</v>
      </c>
      <c r="E142" s="6" t="s">
        <v>211</v>
      </c>
      <c r="F142" s="7">
        <v>29</v>
      </c>
    </row>
    <row r="143" spans="1:6" x14ac:dyDescent="0.25">
      <c r="A143" s="6" t="s">
        <v>182</v>
      </c>
      <c r="B143" s="7">
        <v>27</v>
      </c>
      <c r="E143" s="6" t="s">
        <v>201</v>
      </c>
      <c r="F143" s="7">
        <v>29</v>
      </c>
    </row>
    <row r="144" spans="1:6" x14ac:dyDescent="0.25">
      <c r="A144" s="6" t="s">
        <v>30</v>
      </c>
      <c r="B144" s="7">
        <v>5120</v>
      </c>
      <c r="E144" s="6" t="s">
        <v>177</v>
      </c>
      <c r="F144" s="7">
        <v>29</v>
      </c>
    </row>
    <row r="145" spans="1:6" x14ac:dyDescent="0.25">
      <c r="A145" s="6" t="s">
        <v>176</v>
      </c>
      <c r="B145" s="7">
        <v>37</v>
      </c>
      <c r="E145" s="6" t="s">
        <v>115</v>
      </c>
      <c r="F145" s="7">
        <v>29</v>
      </c>
    </row>
    <row r="146" spans="1:6" x14ac:dyDescent="0.25">
      <c r="A146" s="6" t="s">
        <v>195</v>
      </c>
      <c r="B146" s="7">
        <v>11</v>
      </c>
      <c r="E146" s="6" t="s">
        <v>33</v>
      </c>
      <c r="F146" s="7">
        <v>28</v>
      </c>
    </row>
    <row r="147" spans="1:6" x14ac:dyDescent="0.25">
      <c r="A147" s="6" t="s">
        <v>170</v>
      </c>
      <c r="B147" s="7">
        <v>59</v>
      </c>
      <c r="E147" s="6" t="s">
        <v>104</v>
      </c>
      <c r="F147" s="7">
        <v>28</v>
      </c>
    </row>
    <row r="148" spans="1:6" x14ac:dyDescent="0.25">
      <c r="A148" s="6" t="s">
        <v>92</v>
      </c>
      <c r="B148" s="7">
        <v>37</v>
      </c>
      <c r="E148" s="6" t="s">
        <v>200</v>
      </c>
      <c r="F148" s="7">
        <v>27</v>
      </c>
    </row>
    <row r="149" spans="1:6" x14ac:dyDescent="0.25">
      <c r="A149" s="6" t="s">
        <v>134</v>
      </c>
      <c r="B149" s="7">
        <v>16</v>
      </c>
      <c r="E149" s="6" t="s">
        <v>182</v>
      </c>
      <c r="F149" s="7">
        <v>27</v>
      </c>
    </row>
    <row r="150" spans="1:6" x14ac:dyDescent="0.25">
      <c r="A150" s="6" t="s">
        <v>110</v>
      </c>
      <c r="B150" s="7">
        <v>18</v>
      </c>
      <c r="E150" s="6" t="s">
        <v>106</v>
      </c>
      <c r="F150" s="7">
        <v>27</v>
      </c>
    </row>
    <row r="151" spans="1:6" x14ac:dyDescent="0.25">
      <c r="A151" s="6" t="s">
        <v>203</v>
      </c>
      <c r="B151" s="7">
        <v>37</v>
      </c>
      <c r="E151" s="6" t="s">
        <v>122</v>
      </c>
      <c r="F151" s="7">
        <v>26</v>
      </c>
    </row>
    <row r="152" spans="1:6" x14ac:dyDescent="0.25">
      <c r="A152" s="6" t="s">
        <v>129</v>
      </c>
      <c r="B152" s="7">
        <v>16</v>
      </c>
      <c r="E152" s="6" t="s">
        <v>148</v>
      </c>
      <c r="F152" s="7">
        <v>26</v>
      </c>
    </row>
    <row r="153" spans="1:6" x14ac:dyDescent="0.25">
      <c r="A153" s="6" t="s">
        <v>149</v>
      </c>
      <c r="B153" s="7">
        <v>67</v>
      </c>
      <c r="E153" s="6" t="s">
        <v>212</v>
      </c>
      <c r="F153" s="7">
        <v>26</v>
      </c>
    </row>
    <row r="154" spans="1:6" x14ac:dyDescent="0.25">
      <c r="A154" s="6" t="s">
        <v>49</v>
      </c>
      <c r="B154" s="7">
        <v>26</v>
      </c>
      <c r="E154" s="6" t="s">
        <v>49</v>
      </c>
      <c r="F154" s="7">
        <v>26</v>
      </c>
    </row>
    <row r="155" spans="1:6" x14ac:dyDescent="0.25">
      <c r="A155" s="6" t="s">
        <v>5</v>
      </c>
      <c r="B155" s="7">
        <v>11402</v>
      </c>
      <c r="E155" s="6" t="s">
        <v>127</v>
      </c>
      <c r="F155" s="7">
        <v>26</v>
      </c>
    </row>
    <row r="156" spans="1:6" x14ac:dyDescent="0.25">
      <c r="A156" s="6" t="s">
        <v>47</v>
      </c>
      <c r="B156" s="7">
        <v>50</v>
      </c>
      <c r="E156" s="6" t="s">
        <v>75</v>
      </c>
      <c r="F156" s="7">
        <v>26</v>
      </c>
    </row>
    <row r="157" spans="1:6" x14ac:dyDescent="0.25">
      <c r="A157" s="6" t="s">
        <v>44</v>
      </c>
      <c r="B157" s="7">
        <v>58</v>
      </c>
      <c r="E157" s="6" t="s">
        <v>229</v>
      </c>
      <c r="F157" s="7">
        <v>25</v>
      </c>
    </row>
    <row r="158" spans="1:6" x14ac:dyDescent="0.25">
      <c r="A158" s="6" t="s">
        <v>124</v>
      </c>
      <c r="B158" s="7">
        <v>32</v>
      </c>
      <c r="E158" s="6" t="s">
        <v>11</v>
      </c>
      <c r="F158" s="7">
        <v>25</v>
      </c>
    </row>
    <row r="159" spans="1:6" x14ac:dyDescent="0.25">
      <c r="A159" s="6" t="s">
        <v>211</v>
      </c>
      <c r="B159" s="7">
        <v>29</v>
      </c>
      <c r="E159" s="6" t="s">
        <v>161</v>
      </c>
      <c r="F159" s="7">
        <v>25</v>
      </c>
    </row>
    <row r="160" spans="1:6" x14ac:dyDescent="0.25">
      <c r="A160" s="6" t="s">
        <v>63</v>
      </c>
      <c r="B160" s="7">
        <v>1002</v>
      </c>
      <c r="E160" s="6" t="s">
        <v>163</v>
      </c>
      <c r="F160" s="7">
        <v>25</v>
      </c>
    </row>
    <row r="161" spans="1:6" x14ac:dyDescent="0.25">
      <c r="A161" s="6" t="s">
        <v>174</v>
      </c>
      <c r="B161" s="7">
        <v>15</v>
      </c>
      <c r="E161" s="6" t="s">
        <v>166</v>
      </c>
      <c r="F161" s="7">
        <v>25</v>
      </c>
    </row>
    <row r="162" spans="1:6" x14ac:dyDescent="0.25">
      <c r="A162" s="6" t="s">
        <v>4</v>
      </c>
      <c r="B162" s="7">
        <v>37</v>
      </c>
      <c r="E162" s="6" t="s">
        <v>51</v>
      </c>
      <c r="F162" s="7">
        <v>25</v>
      </c>
    </row>
    <row r="163" spans="1:6" x14ac:dyDescent="0.25">
      <c r="A163" s="6" t="s">
        <v>238</v>
      </c>
      <c r="B163" s="7">
        <v>6</v>
      </c>
      <c r="E163" s="6" t="s">
        <v>167</v>
      </c>
      <c r="F163" s="7">
        <v>24</v>
      </c>
    </row>
    <row r="164" spans="1:6" x14ac:dyDescent="0.25">
      <c r="A164" s="6" t="s">
        <v>239</v>
      </c>
      <c r="B164" s="7">
        <v>1</v>
      </c>
      <c r="E164" s="6" t="s">
        <v>65</v>
      </c>
      <c r="F164" s="7">
        <v>23</v>
      </c>
    </row>
    <row r="165" spans="1:6" x14ac:dyDescent="0.25">
      <c r="A165" s="6" t="s">
        <v>185</v>
      </c>
      <c r="B165" s="7">
        <v>14</v>
      </c>
      <c r="E165" s="6" t="s">
        <v>208</v>
      </c>
      <c r="F165" s="7">
        <v>23</v>
      </c>
    </row>
    <row r="166" spans="1:6" x14ac:dyDescent="0.25">
      <c r="A166" s="6" t="s">
        <v>53</v>
      </c>
      <c r="B166" s="7">
        <v>59</v>
      </c>
      <c r="E166" s="6" t="s">
        <v>215</v>
      </c>
      <c r="F166" s="7">
        <v>23</v>
      </c>
    </row>
    <row r="167" spans="1:6" x14ac:dyDescent="0.25">
      <c r="A167" s="6" t="s">
        <v>29</v>
      </c>
      <c r="B167" s="7">
        <v>15</v>
      </c>
      <c r="E167" s="6" t="s">
        <v>77</v>
      </c>
      <c r="F167" s="7">
        <v>22</v>
      </c>
    </row>
    <row r="168" spans="1:6" x14ac:dyDescent="0.25">
      <c r="A168" s="6" t="s">
        <v>221</v>
      </c>
      <c r="B168" s="7">
        <v>49</v>
      </c>
      <c r="E168" s="6" t="s">
        <v>46</v>
      </c>
      <c r="F168" s="7">
        <v>22</v>
      </c>
    </row>
    <row r="169" spans="1:6" x14ac:dyDescent="0.25">
      <c r="A169" s="6" t="s">
        <v>201</v>
      </c>
      <c r="B169" s="7">
        <v>29</v>
      </c>
      <c r="E169" s="6" t="s">
        <v>88</v>
      </c>
      <c r="F169" s="7">
        <v>22</v>
      </c>
    </row>
    <row r="170" spans="1:6" x14ac:dyDescent="0.25">
      <c r="A170" s="6" t="s">
        <v>61</v>
      </c>
      <c r="B170" s="7">
        <v>3705</v>
      </c>
      <c r="E170" s="6" t="s">
        <v>133</v>
      </c>
      <c r="F170" s="7">
        <v>22</v>
      </c>
    </row>
    <row r="171" spans="1:6" x14ac:dyDescent="0.25">
      <c r="A171" s="6" t="s">
        <v>188</v>
      </c>
      <c r="B171" s="7">
        <v>11</v>
      </c>
      <c r="E171" s="6" t="s">
        <v>143</v>
      </c>
      <c r="F171" s="7">
        <v>22</v>
      </c>
    </row>
    <row r="172" spans="1:6" x14ac:dyDescent="0.25">
      <c r="A172" s="6" t="s">
        <v>43</v>
      </c>
      <c r="B172" s="7">
        <v>37</v>
      </c>
      <c r="E172" s="6" t="s">
        <v>190</v>
      </c>
      <c r="F172" s="7">
        <v>21</v>
      </c>
    </row>
    <row r="173" spans="1:6" x14ac:dyDescent="0.25">
      <c r="A173" s="6" t="s">
        <v>198</v>
      </c>
      <c r="B173" s="7">
        <v>15</v>
      </c>
      <c r="E173" s="6" t="s">
        <v>206</v>
      </c>
      <c r="F173" s="7">
        <v>21</v>
      </c>
    </row>
    <row r="174" spans="1:6" x14ac:dyDescent="0.25">
      <c r="A174" s="6" t="s">
        <v>150</v>
      </c>
      <c r="B174" s="7">
        <v>4</v>
      </c>
      <c r="E174" s="6" t="s">
        <v>236</v>
      </c>
      <c r="F174" s="7">
        <v>20</v>
      </c>
    </row>
    <row r="175" spans="1:6" x14ac:dyDescent="0.25">
      <c r="A175" s="6" t="s">
        <v>191</v>
      </c>
      <c r="B175" s="7">
        <v>18</v>
      </c>
      <c r="E175" s="6" t="s">
        <v>230</v>
      </c>
      <c r="F175" s="7">
        <v>20</v>
      </c>
    </row>
    <row r="176" spans="1:6" x14ac:dyDescent="0.25">
      <c r="A176" s="6" t="s">
        <v>76</v>
      </c>
      <c r="B176" s="7">
        <v>19</v>
      </c>
      <c r="E176" s="6" t="s">
        <v>107</v>
      </c>
      <c r="F176" s="7">
        <v>20</v>
      </c>
    </row>
    <row r="177" spans="1:6" x14ac:dyDescent="0.25">
      <c r="A177" s="6" t="s">
        <v>10</v>
      </c>
      <c r="B177" s="7">
        <v>4831</v>
      </c>
      <c r="E177" s="6" t="s">
        <v>157</v>
      </c>
      <c r="F177" s="7">
        <v>20</v>
      </c>
    </row>
    <row r="178" spans="1:6" x14ac:dyDescent="0.25">
      <c r="A178" s="6" t="s">
        <v>54</v>
      </c>
      <c r="B178" s="7">
        <v>36</v>
      </c>
      <c r="E178" s="6" t="s">
        <v>160</v>
      </c>
      <c r="F178" s="7">
        <v>20</v>
      </c>
    </row>
    <row r="179" spans="1:6" x14ac:dyDescent="0.25">
      <c r="A179" s="6" t="s">
        <v>39</v>
      </c>
      <c r="B179" s="7">
        <v>2042</v>
      </c>
      <c r="E179" s="6" t="s">
        <v>139</v>
      </c>
      <c r="F179" s="7">
        <v>20</v>
      </c>
    </row>
    <row r="180" spans="1:6" x14ac:dyDescent="0.25">
      <c r="A180" s="6" t="s">
        <v>166</v>
      </c>
      <c r="B180" s="7">
        <v>25</v>
      </c>
      <c r="E180" s="6" t="s">
        <v>227</v>
      </c>
      <c r="F180" s="7">
        <v>20</v>
      </c>
    </row>
    <row r="181" spans="1:6" x14ac:dyDescent="0.25">
      <c r="A181" s="6" t="s">
        <v>60</v>
      </c>
      <c r="B181" s="7">
        <v>46</v>
      </c>
      <c r="E181" s="6" t="s">
        <v>194</v>
      </c>
      <c r="F181" s="7">
        <v>19</v>
      </c>
    </row>
    <row r="182" spans="1:6" x14ac:dyDescent="0.25">
      <c r="A182" s="6" t="s">
        <v>78</v>
      </c>
      <c r="B182" s="7">
        <v>2123</v>
      </c>
      <c r="E182" s="6" t="s">
        <v>178</v>
      </c>
      <c r="F182" s="7">
        <v>19</v>
      </c>
    </row>
    <row r="183" spans="1:6" x14ac:dyDescent="0.25">
      <c r="A183" s="6" t="s">
        <v>142</v>
      </c>
      <c r="B183" s="7">
        <v>50</v>
      </c>
      <c r="E183" s="6" t="s">
        <v>76</v>
      </c>
      <c r="F183" s="7">
        <v>19</v>
      </c>
    </row>
    <row r="184" spans="1:6" x14ac:dyDescent="0.25">
      <c r="A184" s="6" t="s">
        <v>13</v>
      </c>
      <c r="B184" s="7">
        <v>44</v>
      </c>
      <c r="E184" s="6" t="s">
        <v>228</v>
      </c>
      <c r="F184" s="7">
        <v>19</v>
      </c>
    </row>
    <row r="185" spans="1:6" x14ac:dyDescent="0.25">
      <c r="A185" s="6" t="s">
        <v>158</v>
      </c>
      <c r="B185" s="7">
        <v>12</v>
      </c>
      <c r="E185" s="6" t="s">
        <v>84</v>
      </c>
      <c r="F185" s="7">
        <v>19</v>
      </c>
    </row>
    <row r="186" spans="1:6" x14ac:dyDescent="0.25">
      <c r="A186" s="6" t="s">
        <v>168</v>
      </c>
      <c r="B186" s="7">
        <v>38</v>
      </c>
      <c r="E186" s="6" t="s">
        <v>73</v>
      </c>
      <c r="F186" s="7">
        <v>18</v>
      </c>
    </row>
    <row r="187" spans="1:6" x14ac:dyDescent="0.25">
      <c r="A187" s="6" t="s">
        <v>106</v>
      </c>
      <c r="B187" s="7">
        <v>27</v>
      </c>
      <c r="E187" s="6" t="s">
        <v>125</v>
      </c>
      <c r="F187" s="7">
        <v>18</v>
      </c>
    </row>
    <row r="188" spans="1:6" x14ac:dyDescent="0.25">
      <c r="A188" s="6" t="s">
        <v>199</v>
      </c>
      <c r="B188" s="7">
        <v>16</v>
      </c>
      <c r="E188" s="6" t="s">
        <v>224</v>
      </c>
      <c r="F188" s="7">
        <v>18</v>
      </c>
    </row>
    <row r="189" spans="1:6" x14ac:dyDescent="0.25">
      <c r="A189" s="6" t="s">
        <v>184</v>
      </c>
      <c r="B189" s="7">
        <v>38</v>
      </c>
      <c r="E189" s="6" t="s">
        <v>110</v>
      </c>
      <c r="F189" s="7">
        <v>18</v>
      </c>
    </row>
    <row r="190" spans="1:6" x14ac:dyDescent="0.25">
      <c r="A190" s="6" t="s">
        <v>14</v>
      </c>
      <c r="B190" s="7">
        <v>23660</v>
      </c>
      <c r="E190" s="6" t="s">
        <v>191</v>
      </c>
      <c r="F190" s="7">
        <v>18</v>
      </c>
    </row>
    <row r="191" spans="1:6" x14ac:dyDescent="0.25">
      <c r="A191" s="6" t="s">
        <v>56</v>
      </c>
      <c r="B191" s="7">
        <v>60</v>
      </c>
      <c r="E191" s="6" t="s">
        <v>216</v>
      </c>
      <c r="F191" s="7">
        <v>18</v>
      </c>
    </row>
    <row r="192" spans="1:6" x14ac:dyDescent="0.25">
      <c r="A192" s="6" t="s">
        <v>180</v>
      </c>
      <c r="B192" s="7">
        <v>7</v>
      </c>
      <c r="E192" s="6" t="s">
        <v>192</v>
      </c>
      <c r="F192" s="7">
        <v>17</v>
      </c>
    </row>
    <row r="193" spans="1:6" x14ac:dyDescent="0.25">
      <c r="A193" s="6" t="s">
        <v>86</v>
      </c>
      <c r="B193" s="7">
        <v>56</v>
      </c>
      <c r="E193" s="6" t="s">
        <v>83</v>
      </c>
      <c r="F193" s="7">
        <v>16</v>
      </c>
    </row>
    <row r="194" spans="1:6" x14ac:dyDescent="0.25">
      <c r="A194" s="6" t="s">
        <v>228</v>
      </c>
      <c r="B194" s="7">
        <v>19</v>
      </c>
      <c r="E194" s="6" t="s">
        <v>214</v>
      </c>
      <c r="F194" s="7">
        <v>16</v>
      </c>
    </row>
    <row r="195" spans="1:6" x14ac:dyDescent="0.25">
      <c r="A195" s="6" t="s">
        <v>160</v>
      </c>
      <c r="B195" s="7">
        <v>20</v>
      </c>
      <c r="E195" s="6" t="s">
        <v>187</v>
      </c>
      <c r="F195" s="7">
        <v>16</v>
      </c>
    </row>
    <row r="196" spans="1:6" x14ac:dyDescent="0.25">
      <c r="A196" s="6" t="s">
        <v>233</v>
      </c>
      <c r="B196" s="7">
        <v>15</v>
      </c>
      <c r="E196" s="6" t="s">
        <v>179</v>
      </c>
      <c r="F196" s="7">
        <v>16</v>
      </c>
    </row>
    <row r="197" spans="1:6" x14ac:dyDescent="0.25">
      <c r="A197" s="6" t="s">
        <v>197</v>
      </c>
      <c r="B197" s="7">
        <v>32</v>
      </c>
      <c r="E197" s="6" t="s">
        <v>134</v>
      </c>
      <c r="F197" s="7">
        <v>16</v>
      </c>
    </row>
    <row r="198" spans="1:6" x14ac:dyDescent="0.25">
      <c r="A198" s="6" t="s">
        <v>140</v>
      </c>
      <c r="B198" s="7">
        <v>40</v>
      </c>
      <c r="E198" s="6" t="s">
        <v>129</v>
      </c>
      <c r="F198" s="7">
        <v>16</v>
      </c>
    </row>
    <row r="199" spans="1:6" x14ac:dyDescent="0.25">
      <c r="A199" s="6" t="s">
        <v>94</v>
      </c>
      <c r="B199" s="7">
        <v>69</v>
      </c>
      <c r="E199" s="6" t="s">
        <v>199</v>
      </c>
      <c r="F199" s="7">
        <v>16</v>
      </c>
    </row>
    <row r="200" spans="1:6" x14ac:dyDescent="0.25">
      <c r="A200" s="6" t="s">
        <v>51</v>
      </c>
      <c r="B200" s="7">
        <v>25</v>
      </c>
      <c r="E200" s="6" t="s">
        <v>226</v>
      </c>
      <c r="F200" s="7">
        <v>16</v>
      </c>
    </row>
    <row r="201" spans="1:6" x14ac:dyDescent="0.25">
      <c r="A201" s="6" t="s">
        <v>9</v>
      </c>
      <c r="B201" s="7">
        <v>26955</v>
      </c>
      <c r="E201" s="6" t="s">
        <v>204</v>
      </c>
      <c r="F201" s="7">
        <v>16</v>
      </c>
    </row>
    <row r="202" spans="1:6" x14ac:dyDescent="0.25">
      <c r="A202" s="6" t="s">
        <v>62</v>
      </c>
      <c r="B202" s="7">
        <v>36</v>
      </c>
      <c r="E202" s="6" t="s">
        <v>32</v>
      </c>
      <c r="F202" s="7">
        <v>16</v>
      </c>
    </row>
    <row r="203" spans="1:6" x14ac:dyDescent="0.25">
      <c r="A203" s="6" t="s">
        <v>177</v>
      </c>
      <c r="B203" s="7">
        <v>29</v>
      </c>
      <c r="E203" s="6" t="s">
        <v>135</v>
      </c>
      <c r="F203" s="7">
        <v>15</v>
      </c>
    </row>
    <row r="204" spans="1:6" x14ac:dyDescent="0.25">
      <c r="A204" s="6" t="s">
        <v>226</v>
      </c>
      <c r="B204" s="7">
        <v>16</v>
      </c>
      <c r="E204" s="6" t="s">
        <v>174</v>
      </c>
      <c r="F204" s="7">
        <v>15</v>
      </c>
    </row>
    <row r="205" spans="1:6" x14ac:dyDescent="0.25">
      <c r="A205" s="6" t="s">
        <v>139</v>
      </c>
      <c r="B205" s="7">
        <v>20</v>
      </c>
      <c r="E205" s="6" t="s">
        <v>29</v>
      </c>
      <c r="F205" s="7">
        <v>15</v>
      </c>
    </row>
    <row r="206" spans="1:6" x14ac:dyDescent="0.25">
      <c r="A206" s="6" t="s">
        <v>0</v>
      </c>
      <c r="B206" s="7">
        <v>60</v>
      </c>
      <c r="E206" s="6" t="s">
        <v>198</v>
      </c>
      <c r="F206" s="7">
        <v>15</v>
      </c>
    </row>
    <row r="207" spans="1:6" x14ac:dyDescent="0.25">
      <c r="A207" s="6" t="s">
        <v>205</v>
      </c>
      <c r="B207" s="7">
        <v>12</v>
      </c>
      <c r="E207" s="6" t="s">
        <v>233</v>
      </c>
      <c r="F207" s="7">
        <v>15</v>
      </c>
    </row>
    <row r="208" spans="1:6" x14ac:dyDescent="0.25">
      <c r="A208" s="6" t="s">
        <v>232</v>
      </c>
      <c r="B208" s="7">
        <v>33</v>
      </c>
      <c r="E208" s="6" t="s">
        <v>231</v>
      </c>
      <c r="F208" s="7">
        <v>14</v>
      </c>
    </row>
    <row r="209" spans="1:6" x14ac:dyDescent="0.25">
      <c r="A209" s="6" t="s">
        <v>71</v>
      </c>
      <c r="B209" s="7">
        <v>3185</v>
      </c>
      <c r="E209" s="6" t="s">
        <v>145</v>
      </c>
      <c r="F209" s="7">
        <v>14</v>
      </c>
    </row>
    <row r="210" spans="1:6" x14ac:dyDescent="0.25">
      <c r="A210" s="6" t="s">
        <v>8</v>
      </c>
      <c r="B210" s="7">
        <v>3835</v>
      </c>
      <c r="E210" s="6" t="s">
        <v>2</v>
      </c>
      <c r="F210" s="7">
        <v>14</v>
      </c>
    </row>
    <row r="211" spans="1:6" x14ac:dyDescent="0.25">
      <c r="A211" s="6" t="s">
        <v>84</v>
      </c>
      <c r="B211" s="7">
        <v>19</v>
      </c>
      <c r="E211" s="6" t="s">
        <v>185</v>
      </c>
      <c r="F211" s="7">
        <v>14</v>
      </c>
    </row>
    <row r="212" spans="1:6" x14ac:dyDescent="0.25">
      <c r="A212" s="6" t="s">
        <v>127</v>
      </c>
      <c r="B212" s="7">
        <v>26</v>
      </c>
      <c r="E212" s="6" t="s">
        <v>169</v>
      </c>
      <c r="F212" s="7">
        <v>14</v>
      </c>
    </row>
    <row r="213" spans="1:6" x14ac:dyDescent="0.25">
      <c r="A213" s="6" t="s">
        <v>12</v>
      </c>
      <c r="B213" s="7">
        <v>5492</v>
      </c>
      <c r="E213" s="6" t="s">
        <v>213</v>
      </c>
      <c r="F213" s="7">
        <v>13</v>
      </c>
    </row>
    <row r="214" spans="1:6" x14ac:dyDescent="0.25">
      <c r="A214" s="6" t="s">
        <v>20</v>
      </c>
      <c r="B214" s="7">
        <v>1822</v>
      </c>
      <c r="E214" s="6" t="s">
        <v>165</v>
      </c>
      <c r="F214" s="7">
        <v>12</v>
      </c>
    </row>
    <row r="215" spans="1:6" x14ac:dyDescent="0.25">
      <c r="A215" s="6" t="s">
        <v>37</v>
      </c>
      <c r="B215" s="7">
        <v>5232</v>
      </c>
      <c r="E215" s="6" t="s">
        <v>209</v>
      </c>
      <c r="F215" s="7">
        <v>12</v>
      </c>
    </row>
    <row r="216" spans="1:6" x14ac:dyDescent="0.25">
      <c r="A216" s="6" t="s">
        <v>234</v>
      </c>
      <c r="B216" s="7">
        <v>8</v>
      </c>
      <c r="E216" s="6" t="s">
        <v>220</v>
      </c>
      <c r="F216" s="7">
        <v>12</v>
      </c>
    </row>
    <row r="217" spans="1:6" x14ac:dyDescent="0.25">
      <c r="A217" s="6" t="s">
        <v>169</v>
      </c>
      <c r="B217" s="7">
        <v>14</v>
      </c>
      <c r="E217" s="6" t="s">
        <v>121</v>
      </c>
      <c r="F217" s="7">
        <v>12</v>
      </c>
    </row>
    <row r="218" spans="1:6" x14ac:dyDescent="0.25">
      <c r="A218" s="6" t="s">
        <v>31</v>
      </c>
      <c r="B218" s="7">
        <v>1737</v>
      </c>
      <c r="E218" s="6" t="s">
        <v>158</v>
      </c>
      <c r="F218" s="7">
        <v>12</v>
      </c>
    </row>
    <row r="219" spans="1:6" x14ac:dyDescent="0.25">
      <c r="A219" s="6" t="s">
        <v>80</v>
      </c>
      <c r="B219" s="7">
        <v>888</v>
      </c>
      <c r="E219" s="6" t="s">
        <v>205</v>
      </c>
      <c r="F219" s="7">
        <v>12</v>
      </c>
    </row>
    <row r="220" spans="1:6" x14ac:dyDescent="0.25">
      <c r="A220" s="6" t="s">
        <v>115</v>
      </c>
      <c r="B220" s="7">
        <v>29</v>
      </c>
      <c r="E220" s="6" t="s">
        <v>202</v>
      </c>
      <c r="F220" s="7">
        <v>11</v>
      </c>
    </row>
    <row r="221" spans="1:6" x14ac:dyDescent="0.25">
      <c r="A221" s="6" t="s">
        <v>50</v>
      </c>
      <c r="B221" s="7">
        <v>22352</v>
      </c>
      <c r="E221" s="6" t="s">
        <v>195</v>
      </c>
      <c r="F221" s="7">
        <v>11</v>
      </c>
    </row>
    <row r="222" spans="1:6" x14ac:dyDescent="0.25">
      <c r="A222" s="6" t="s">
        <v>215</v>
      </c>
      <c r="B222" s="7">
        <v>23</v>
      </c>
      <c r="E222" s="6" t="s">
        <v>188</v>
      </c>
      <c r="F222" s="7">
        <v>11</v>
      </c>
    </row>
    <row r="223" spans="1:6" x14ac:dyDescent="0.25">
      <c r="A223" s="6" t="s">
        <v>3</v>
      </c>
      <c r="B223" s="7">
        <v>32</v>
      </c>
      <c r="E223" s="6" t="s">
        <v>237</v>
      </c>
      <c r="F223" s="7">
        <v>10</v>
      </c>
    </row>
    <row r="224" spans="1:6" x14ac:dyDescent="0.25">
      <c r="A224" s="6" t="s">
        <v>120</v>
      </c>
      <c r="B224" s="7">
        <v>815</v>
      </c>
      <c r="E224" s="6" t="s">
        <v>138</v>
      </c>
      <c r="F224" s="7">
        <v>10</v>
      </c>
    </row>
    <row r="225" spans="1:6" x14ac:dyDescent="0.25">
      <c r="A225" s="6" t="s">
        <v>204</v>
      </c>
      <c r="B225" s="7">
        <v>16</v>
      </c>
      <c r="E225" s="6" t="s">
        <v>196</v>
      </c>
      <c r="F225" s="7">
        <v>10</v>
      </c>
    </row>
    <row r="226" spans="1:6" x14ac:dyDescent="0.25">
      <c r="A226" s="6" t="s">
        <v>85</v>
      </c>
      <c r="B226" s="7">
        <v>30</v>
      </c>
      <c r="E226" s="6" t="s">
        <v>189</v>
      </c>
      <c r="F226" s="7">
        <v>9</v>
      </c>
    </row>
    <row r="227" spans="1:6" x14ac:dyDescent="0.25">
      <c r="A227" s="6" t="s">
        <v>132</v>
      </c>
      <c r="B227" s="7">
        <v>31</v>
      </c>
      <c r="E227" s="6" t="s">
        <v>217</v>
      </c>
      <c r="F227" s="7">
        <v>9</v>
      </c>
    </row>
    <row r="228" spans="1:6" x14ac:dyDescent="0.25">
      <c r="A228" s="6" t="s">
        <v>27</v>
      </c>
      <c r="B228" s="7">
        <v>66</v>
      </c>
      <c r="E228" s="6" t="s">
        <v>117</v>
      </c>
      <c r="F228" s="7">
        <v>9</v>
      </c>
    </row>
    <row r="229" spans="1:6" x14ac:dyDescent="0.25">
      <c r="A229" s="6" t="s">
        <v>34</v>
      </c>
      <c r="B229" s="7">
        <v>9</v>
      </c>
      <c r="E229" s="6" t="s">
        <v>34</v>
      </c>
      <c r="F229" s="7">
        <v>9</v>
      </c>
    </row>
    <row r="230" spans="1:6" x14ac:dyDescent="0.25">
      <c r="A230" s="6" t="s">
        <v>104</v>
      </c>
      <c r="B230" s="7">
        <v>28</v>
      </c>
      <c r="E230" s="6" t="s">
        <v>95</v>
      </c>
      <c r="F230" s="7">
        <v>8</v>
      </c>
    </row>
    <row r="231" spans="1:6" x14ac:dyDescent="0.25">
      <c r="A231" s="6" t="s">
        <v>147</v>
      </c>
      <c r="B231" s="7">
        <v>35</v>
      </c>
      <c r="E231" s="6" t="s">
        <v>234</v>
      </c>
      <c r="F231" s="7">
        <v>8</v>
      </c>
    </row>
    <row r="232" spans="1:6" x14ac:dyDescent="0.25">
      <c r="A232" s="6" t="s">
        <v>227</v>
      </c>
      <c r="B232" s="7">
        <v>20</v>
      </c>
      <c r="E232" s="6" t="s">
        <v>218</v>
      </c>
      <c r="F232" s="7">
        <v>7</v>
      </c>
    </row>
    <row r="233" spans="1:6" x14ac:dyDescent="0.25">
      <c r="A233" s="6" t="s">
        <v>100</v>
      </c>
      <c r="B233" s="7">
        <v>48</v>
      </c>
      <c r="E233" s="6" t="s">
        <v>180</v>
      </c>
      <c r="F233" s="7">
        <v>7</v>
      </c>
    </row>
    <row r="234" spans="1:6" x14ac:dyDescent="0.25">
      <c r="A234" s="6" t="s">
        <v>35</v>
      </c>
      <c r="B234" s="7">
        <v>4407</v>
      </c>
      <c r="E234" s="6" t="s">
        <v>128</v>
      </c>
      <c r="F234" s="7">
        <v>7</v>
      </c>
    </row>
    <row r="235" spans="1:6" x14ac:dyDescent="0.25">
      <c r="A235" s="6" t="s">
        <v>75</v>
      </c>
      <c r="B235" s="7">
        <v>26</v>
      </c>
      <c r="E235" s="6" t="s">
        <v>114</v>
      </c>
      <c r="F235" s="7">
        <v>7</v>
      </c>
    </row>
    <row r="236" spans="1:6" x14ac:dyDescent="0.25">
      <c r="A236" s="6" t="s">
        <v>128</v>
      </c>
      <c r="B236" s="7">
        <v>7</v>
      </c>
      <c r="E236" s="6" t="s">
        <v>193</v>
      </c>
      <c r="F236" s="7">
        <v>6</v>
      </c>
    </row>
    <row r="237" spans="1:6" x14ac:dyDescent="0.25">
      <c r="A237" s="6" t="s">
        <v>216</v>
      </c>
      <c r="B237" s="7">
        <v>18</v>
      </c>
      <c r="E237" s="6" t="s">
        <v>238</v>
      </c>
      <c r="F237" s="7">
        <v>6</v>
      </c>
    </row>
    <row r="238" spans="1:6" x14ac:dyDescent="0.25">
      <c r="A238" s="6" t="s">
        <v>70</v>
      </c>
      <c r="B238" s="7">
        <v>55</v>
      </c>
      <c r="E238" s="6" t="s">
        <v>235</v>
      </c>
      <c r="F238" s="7">
        <v>4</v>
      </c>
    </row>
    <row r="239" spans="1:6" x14ac:dyDescent="0.25">
      <c r="A239" s="6" t="s">
        <v>119</v>
      </c>
      <c r="B239" s="7">
        <v>36</v>
      </c>
      <c r="E239" s="6" t="s">
        <v>150</v>
      </c>
      <c r="F239" s="7">
        <v>4</v>
      </c>
    </row>
    <row r="240" spans="1:6" x14ac:dyDescent="0.25">
      <c r="A240" s="6" t="s">
        <v>99</v>
      </c>
      <c r="B240" s="7">
        <v>41</v>
      </c>
      <c r="E240" s="6" t="s">
        <v>225</v>
      </c>
      <c r="F240" s="7">
        <v>3</v>
      </c>
    </row>
    <row r="241" spans="1:6" x14ac:dyDescent="0.25">
      <c r="A241" s="6" t="s">
        <v>114</v>
      </c>
      <c r="B241" s="7">
        <v>7</v>
      </c>
      <c r="E241" s="6" t="s">
        <v>223</v>
      </c>
      <c r="F241" s="7">
        <v>1</v>
      </c>
    </row>
    <row r="242" spans="1:6" x14ac:dyDescent="0.25">
      <c r="A242" s="6" t="s">
        <v>102</v>
      </c>
      <c r="B242" s="7">
        <v>7904</v>
      </c>
      <c r="E242" s="6" t="s">
        <v>103</v>
      </c>
      <c r="F242" s="7">
        <v>1</v>
      </c>
    </row>
    <row r="243" spans="1:6" x14ac:dyDescent="0.25">
      <c r="A243" s="6" t="s">
        <v>32</v>
      </c>
      <c r="B243" s="7">
        <v>16</v>
      </c>
      <c r="E243" s="6" t="s">
        <v>239</v>
      </c>
      <c r="F243" s="7">
        <v>1</v>
      </c>
    </row>
    <row r="244" spans="1:6" x14ac:dyDescent="0.25">
      <c r="A244" s="6" t="s">
        <v>247</v>
      </c>
      <c r="B244" s="7">
        <v>300227</v>
      </c>
    </row>
  </sheetData>
  <autoFilter ref="E3:F243" xr:uid="{C2865370-556A-4206-831C-D26AE6F3C37E}">
    <sortState xmlns:xlrd2="http://schemas.microsoft.com/office/spreadsheetml/2017/richdata2" ref="E4:F243">
      <sortCondition descending="1" ref="F3:F243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4BF1-BFD1-4200-835D-92835606C252}">
  <dimension ref="A1:B6"/>
  <sheetViews>
    <sheetView workbookViewId="0">
      <selection activeCell="A7" sqref="A7"/>
    </sheetView>
  </sheetViews>
  <sheetFormatPr defaultRowHeight="15" x14ac:dyDescent="0.25"/>
  <cols>
    <col min="1" max="1" width="15" bestFit="1" customWidth="1"/>
    <col min="2" max="2" width="15.7109375" bestFit="1" customWidth="1"/>
  </cols>
  <sheetData>
    <row r="1" spans="1:2" x14ac:dyDescent="0.25">
      <c r="A1" s="3" t="s">
        <v>258</v>
      </c>
      <c r="B1" s="3" t="s">
        <v>257</v>
      </c>
    </row>
    <row r="2" spans="1:2" x14ac:dyDescent="0.25">
      <c r="A2" s="15">
        <v>0</v>
      </c>
      <c r="B2" s="15">
        <v>0</v>
      </c>
    </row>
    <row r="3" spans="1:2" x14ac:dyDescent="0.25">
      <c r="A3">
        <v>100</v>
      </c>
      <c r="B3">
        <v>0.05</v>
      </c>
    </row>
    <row r="4" spans="1:2" x14ac:dyDescent="0.25">
      <c r="A4">
        <v>500</v>
      </c>
      <c r="B4">
        <v>0.1</v>
      </c>
    </row>
    <row r="5" spans="1:2" x14ac:dyDescent="0.25">
      <c r="A5">
        <v>1000</v>
      </c>
      <c r="B5">
        <v>0.15</v>
      </c>
    </row>
    <row r="6" spans="1:2" x14ac:dyDescent="0.25">
      <c r="A6">
        <v>10000</v>
      </c>
      <c r="B6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3F91-D569-4FD9-AE94-7B2D15993D77}">
  <dimension ref="A3:B9"/>
  <sheetViews>
    <sheetView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14.5703125" bestFit="1" customWidth="1"/>
  </cols>
  <sheetData>
    <row r="3" spans="1:2" x14ac:dyDescent="0.25">
      <c r="A3" s="5" t="s">
        <v>255</v>
      </c>
      <c r="B3" t="s">
        <v>254</v>
      </c>
    </row>
    <row r="4" spans="1:2" x14ac:dyDescent="0.25">
      <c r="A4" s="6">
        <v>2005</v>
      </c>
      <c r="B4" s="7">
        <v>54032</v>
      </c>
    </row>
    <row r="5" spans="1:2" x14ac:dyDescent="0.25">
      <c r="A5" s="6">
        <v>2007</v>
      </c>
      <c r="B5" s="7">
        <v>66294.799999999974</v>
      </c>
    </row>
    <row r="6" spans="1:2" x14ac:dyDescent="0.25">
      <c r="A6" s="6">
        <v>2009</v>
      </c>
      <c r="B6" s="7">
        <v>65527.319999999949</v>
      </c>
    </row>
    <row r="7" spans="1:2" x14ac:dyDescent="0.25">
      <c r="A7" s="6">
        <v>2011</v>
      </c>
      <c r="B7" s="7">
        <v>52311.600000000006</v>
      </c>
    </row>
    <row r="8" spans="1:2" x14ac:dyDescent="0.25">
      <c r="A8" s="6">
        <v>2013</v>
      </c>
      <c r="B8" s="7">
        <v>63090.180000000008</v>
      </c>
    </row>
    <row r="9" spans="1:2" x14ac:dyDescent="0.25">
      <c r="A9" s="6" t="s">
        <v>247</v>
      </c>
      <c r="B9" s="7">
        <v>301255.89999999997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C003-0B40-4C6C-9181-0C8BF7F48469}">
  <dimension ref="A3:E906"/>
  <sheetViews>
    <sheetView workbookViewId="0">
      <selection activeCell="E32" sqref="E32"/>
    </sheetView>
  </sheetViews>
  <sheetFormatPr defaultRowHeight="15" x14ac:dyDescent="0.25"/>
  <cols>
    <col min="1" max="1" width="17.85546875" bestFit="1" customWidth="1"/>
    <col min="2" max="2" width="21.5703125" bestFit="1" customWidth="1"/>
    <col min="5" max="5" width="40.85546875" bestFit="1" customWidth="1"/>
  </cols>
  <sheetData>
    <row r="3" spans="1:5" x14ac:dyDescent="0.25">
      <c r="A3" s="5" t="s">
        <v>246</v>
      </c>
      <c r="B3" t="s">
        <v>248</v>
      </c>
    </row>
    <row r="4" spans="1:5" x14ac:dyDescent="0.25">
      <c r="A4" s="6">
        <v>2005</v>
      </c>
      <c r="B4" s="7">
        <v>27016</v>
      </c>
      <c r="D4" s="3" t="s">
        <v>252</v>
      </c>
      <c r="E4" t="s">
        <v>256</v>
      </c>
    </row>
    <row r="5" spans="1:5" x14ac:dyDescent="0.25">
      <c r="A5" s="14" t="s">
        <v>83</v>
      </c>
      <c r="B5" s="7">
        <v>2</v>
      </c>
      <c r="D5">
        <v>2005</v>
      </c>
      <c r="E5">
        <f>COUNTIF(B5:B97,"&gt;=100")</f>
        <v>33</v>
      </c>
    </row>
    <row r="6" spans="1:5" x14ac:dyDescent="0.25">
      <c r="A6" s="14" t="s">
        <v>33</v>
      </c>
      <c r="B6" s="7">
        <v>12</v>
      </c>
      <c r="D6">
        <v>2006</v>
      </c>
      <c r="E6">
        <f>COUNTIF(B99:B187,"&gt;=100")</f>
        <v>33</v>
      </c>
    </row>
    <row r="7" spans="1:5" x14ac:dyDescent="0.25">
      <c r="A7" s="14" t="s">
        <v>23</v>
      </c>
      <c r="B7" s="7">
        <v>320</v>
      </c>
      <c r="D7">
        <v>2007</v>
      </c>
      <c r="E7">
        <f>COUNTIF(B189:B261,"&gt;=100")</f>
        <v>28</v>
      </c>
    </row>
    <row r="8" spans="1:5" x14ac:dyDescent="0.25">
      <c r="A8" s="14" t="s">
        <v>6</v>
      </c>
      <c r="B8" s="7">
        <v>471</v>
      </c>
      <c r="D8">
        <v>2008</v>
      </c>
      <c r="E8">
        <f>COUNTIF(B263:B368,"&gt;=100")</f>
        <v>34</v>
      </c>
    </row>
    <row r="9" spans="1:5" x14ac:dyDescent="0.25">
      <c r="A9" s="14" t="s">
        <v>15</v>
      </c>
      <c r="B9" s="7">
        <v>12</v>
      </c>
      <c r="D9">
        <v>2009</v>
      </c>
      <c r="E9">
        <f>COUNTIF(B370:B474,"&gt;=100")</f>
        <v>37</v>
      </c>
    </row>
    <row r="10" spans="1:5" x14ac:dyDescent="0.25">
      <c r="A10" s="14" t="s">
        <v>72</v>
      </c>
      <c r="B10" s="7">
        <v>16</v>
      </c>
      <c r="D10">
        <v>2010</v>
      </c>
      <c r="E10">
        <f>COUNTIF(B476:B555,"&gt;=100")</f>
        <v>30</v>
      </c>
    </row>
    <row r="11" spans="1:5" x14ac:dyDescent="0.25">
      <c r="A11" s="14" t="s">
        <v>77</v>
      </c>
      <c r="B11" s="7">
        <v>8</v>
      </c>
      <c r="D11">
        <v>2011</v>
      </c>
      <c r="E11">
        <f>COUNTIF(B557:B639,"&gt;=100")</f>
        <v>32</v>
      </c>
    </row>
    <row r="12" spans="1:5" x14ac:dyDescent="0.25">
      <c r="A12" s="14" t="s">
        <v>82</v>
      </c>
      <c r="B12" s="7">
        <v>17</v>
      </c>
      <c r="D12">
        <v>2012</v>
      </c>
      <c r="E12">
        <f>COUNTIF(B641:B729,"&gt;=100")</f>
        <v>32</v>
      </c>
    </row>
    <row r="13" spans="1:5" x14ac:dyDescent="0.25">
      <c r="A13" s="14" t="s">
        <v>19</v>
      </c>
      <c r="B13" s="7">
        <v>320</v>
      </c>
      <c r="D13">
        <v>2013</v>
      </c>
      <c r="E13">
        <f>COUNTIF(B731:B824,"&gt;=100")</f>
        <v>33</v>
      </c>
    </row>
    <row r="14" spans="1:5" x14ac:dyDescent="0.25">
      <c r="A14" s="14" t="s">
        <v>46</v>
      </c>
      <c r="B14" s="7">
        <v>16</v>
      </c>
      <c r="D14">
        <v>2014</v>
      </c>
      <c r="E14">
        <f>COUNTIF(B826:B905,"&gt;=100")</f>
        <v>31</v>
      </c>
    </row>
    <row r="15" spans="1:5" x14ac:dyDescent="0.25">
      <c r="A15" s="14" t="s">
        <v>57</v>
      </c>
      <c r="B15" s="7">
        <v>7</v>
      </c>
    </row>
    <row r="16" spans="1:5" x14ac:dyDescent="0.25">
      <c r="A16" s="14" t="s">
        <v>11</v>
      </c>
      <c r="B16" s="7">
        <v>11</v>
      </c>
    </row>
    <row r="17" spans="1:2" x14ac:dyDescent="0.25">
      <c r="A17" s="14" t="s">
        <v>88</v>
      </c>
      <c r="B17" s="7">
        <v>8</v>
      </c>
    </row>
    <row r="18" spans="1:2" x14ac:dyDescent="0.25">
      <c r="A18" s="14" t="s">
        <v>65</v>
      </c>
      <c r="B18" s="7">
        <v>11</v>
      </c>
    </row>
    <row r="19" spans="1:2" x14ac:dyDescent="0.25">
      <c r="A19" s="14" t="s">
        <v>42</v>
      </c>
      <c r="B19" s="7">
        <v>9</v>
      </c>
    </row>
    <row r="20" spans="1:2" x14ac:dyDescent="0.25">
      <c r="A20" s="14" t="s">
        <v>41</v>
      </c>
      <c r="B20" s="7">
        <v>15</v>
      </c>
    </row>
    <row r="21" spans="1:2" x14ac:dyDescent="0.25">
      <c r="A21" s="14" t="s">
        <v>22</v>
      </c>
      <c r="B21" s="7">
        <v>2411</v>
      </c>
    </row>
    <row r="22" spans="1:2" x14ac:dyDescent="0.25">
      <c r="A22" s="14" t="s">
        <v>67</v>
      </c>
      <c r="B22" s="7">
        <v>19</v>
      </c>
    </row>
    <row r="23" spans="1:2" x14ac:dyDescent="0.25">
      <c r="A23" s="14" t="s">
        <v>90</v>
      </c>
      <c r="B23" s="7">
        <v>16</v>
      </c>
    </row>
    <row r="24" spans="1:2" x14ac:dyDescent="0.25">
      <c r="A24" s="14" t="s">
        <v>36</v>
      </c>
      <c r="B24" s="7">
        <v>12</v>
      </c>
    </row>
    <row r="25" spans="1:2" x14ac:dyDescent="0.25">
      <c r="A25" s="14" t="s">
        <v>38</v>
      </c>
      <c r="B25" s="7">
        <v>3</v>
      </c>
    </row>
    <row r="26" spans="1:2" x14ac:dyDescent="0.25">
      <c r="A26" s="14" t="s">
        <v>7</v>
      </c>
      <c r="B26" s="7">
        <v>2877</v>
      </c>
    </row>
    <row r="27" spans="1:2" x14ac:dyDescent="0.25">
      <c r="A27" s="14" t="s">
        <v>18</v>
      </c>
      <c r="B27" s="7">
        <v>594</v>
      </c>
    </row>
    <row r="28" spans="1:2" x14ac:dyDescent="0.25">
      <c r="A28" s="14" t="s">
        <v>87</v>
      </c>
      <c r="B28" s="7">
        <v>16</v>
      </c>
    </row>
    <row r="29" spans="1:2" x14ac:dyDescent="0.25">
      <c r="A29" s="14" t="s">
        <v>68</v>
      </c>
      <c r="B29" s="7">
        <v>8</v>
      </c>
    </row>
    <row r="30" spans="1:2" x14ac:dyDescent="0.25">
      <c r="A30" s="14" t="s">
        <v>26</v>
      </c>
      <c r="B30" s="7">
        <v>48</v>
      </c>
    </row>
    <row r="31" spans="1:2" x14ac:dyDescent="0.25">
      <c r="A31" s="14" t="s">
        <v>91</v>
      </c>
      <c r="B31" s="7">
        <v>17</v>
      </c>
    </row>
    <row r="32" spans="1:2" x14ac:dyDescent="0.25">
      <c r="A32" s="14" t="s">
        <v>73</v>
      </c>
      <c r="B32" s="7">
        <v>18</v>
      </c>
    </row>
    <row r="33" spans="1:2" x14ac:dyDescent="0.25">
      <c r="A33" s="14" t="s">
        <v>79</v>
      </c>
      <c r="B33" s="7">
        <v>13</v>
      </c>
    </row>
    <row r="34" spans="1:2" x14ac:dyDescent="0.25">
      <c r="A34" s="14" t="s">
        <v>55</v>
      </c>
      <c r="B34" s="7">
        <v>151</v>
      </c>
    </row>
    <row r="35" spans="1:2" x14ac:dyDescent="0.25">
      <c r="A35" s="14" t="s">
        <v>24</v>
      </c>
      <c r="B35" s="7">
        <v>587</v>
      </c>
    </row>
    <row r="36" spans="1:2" x14ac:dyDescent="0.25">
      <c r="A36" s="14" t="s">
        <v>74</v>
      </c>
      <c r="B36" s="7">
        <v>11</v>
      </c>
    </row>
    <row r="37" spans="1:2" x14ac:dyDescent="0.25">
      <c r="A37" s="14" t="s">
        <v>16</v>
      </c>
      <c r="B37" s="7">
        <v>14</v>
      </c>
    </row>
    <row r="38" spans="1:2" x14ac:dyDescent="0.25">
      <c r="A38" s="14" t="s">
        <v>64</v>
      </c>
      <c r="B38" s="7">
        <v>2</v>
      </c>
    </row>
    <row r="39" spans="1:2" x14ac:dyDescent="0.25">
      <c r="A39" s="14" t="s">
        <v>1</v>
      </c>
      <c r="B39" s="7">
        <v>17</v>
      </c>
    </row>
    <row r="40" spans="1:2" x14ac:dyDescent="0.25">
      <c r="A40" s="14" t="s">
        <v>40</v>
      </c>
      <c r="B40" s="7">
        <v>2</v>
      </c>
    </row>
    <row r="41" spans="1:2" x14ac:dyDescent="0.25">
      <c r="A41" s="14" t="s">
        <v>28</v>
      </c>
      <c r="B41" s="7">
        <v>549</v>
      </c>
    </row>
    <row r="42" spans="1:2" x14ac:dyDescent="0.25">
      <c r="A42" s="14" t="s">
        <v>45</v>
      </c>
      <c r="B42" s="7">
        <v>1438</v>
      </c>
    </row>
    <row r="43" spans="1:2" x14ac:dyDescent="0.25">
      <c r="A43" s="14" t="s">
        <v>21</v>
      </c>
      <c r="B43" s="7">
        <v>16</v>
      </c>
    </row>
    <row r="44" spans="1:2" x14ac:dyDescent="0.25">
      <c r="A44" s="14" t="s">
        <v>89</v>
      </c>
      <c r="B44" s="7">
        <v>3</v>
      </c>
    </row>
    <row r="45" spans="1:2" x14ac:dyDescent="0.25">
      <c r="A45" s="14" t="s">
        <v>2</v>
      </c>
      <c r="B45" s="7">
        <v>2</v>
      </c>
    </row>
    <row r="46" spans="1:2" x14ac:dyDescent="0.25">
      <c r="A46" s="14" t="s">
        <v>25</v>
      </c>
      <c r="B46" s="7">
        <v>296</v>
      </c>
    </row>
    <row r="47" spans="1:2" x14ac:dyDescent="0.25">
      <c r="A47" s="14" t="s">
        <v>17</v>
      </c>
      <c r="B47" s="7">
        <v>1381</v>
      </c>
    </row>
    <row r="48" spans="1:2" x14ac:dyDescent="0.25">
      <c r="A48" s="14" t="s">
        <v>52</v>
      </c>
      <c r="B48" s="7">
        <v>135</v>
      </c>
    </row>
    <row r="49" spans="1:2" x14ac:dyDescent="0.25">
      <c r="A49" s="14" t="s">
        <v>58</v>
      </c>
      <c r="B49" s="7">
        <v>179</v>
      </c>
    </row>
    <row r="50" spans="1:2" x14ac:dyDescent="0.25">
      <c r="A50" s="14" t="s">
        <v>69</v>
      </c>
      <c r="B50" s="7">
        <v>451</v>
      </c>
    </row>
    <row r="51" spans="1:2" x14ac:dyDescent="0.25">
      <c r="A51" s="14" t="s">
        <v>66</v>
      </c>
      <c r="B51" s="7">
        <v>278</v>
      </c>
    </row>
    <row r="52" spans="1:2" x14ac:dyDescent="0.25">
      <c r="A52" s="14" t="s">
        <v>48</v>
      </c>
      <c r="B52" s="7">
        <v>13</v>
      </c>
    </row>
    <row r="53" spans="1:2" x14ac:dyDescent="0.25">
      <c r="A53" s="14" t="s">
        <v>81</v>
      </c>
      <c r="B53" s="7">
        <v>17</v>
      </c>
    </row>
    <row r="54" spans="1:2" x14ac:dyDescent="0.25">
      <c r="A54" s="14" t="s">
        <v>59</v>
      </c>
      <c r="B54" s="7">
        <v>14</v>
      </c>
    </row>
    <row r="55" spans="1:2" x14ac:dyDescent="0.25">
      <c r="A55" s="14" t="s">
        <v>30</v>
      </c>
      <c r="B55" s="7">
        <v>720</v>
      </c>
    </row>
    <row r="56" spans="1:2" x14ac:dyDescent="0.25">
      <c r="A56" s="14" t="s">
        <v>92</v>
      </c>
      <c r="B56" s="7">
        <v>5</v>
      </c>
    </row>
    <row r="57" spans="1:2" x14ac:dyDescent="0.25">
      <c r="A57" s="14" t="s">
        <v>49</v>
      </c>
      <c r="B57" s="7">
        <v>3</v>
      </c>
    </row>
    <row r="58" spans="1:2" x14ac:dyDescent="0.25">
      <c r="A58" s="14" t="s">
        <v>5</v>
      </c>
      <c r="B58" s="7">
        <v>2274</v>
      </c>
    </row>
    <row r="59" spans="1:2" x14ac:dyDescent="0.25">
      <c r="A59" s="14" t="s">
        <v>47</v>
      </c>
      <c r="B59" s="7">
        <v>3</v>
      </c>
    </row>
    <row r="60" spans="1:2" x14ac:dyDescent="0.25">
      <c r="A60" s="14" t="s">
        <v>44</v>
      </c>
      <c r="B60" s="7">
        <v>26</v>
      </c>
    </row>
    <row r="61" spans="1:2" x14ac:dyDescent="0.25">
      <c r="A61" s="14" t="s">
        <v>63</v>
      </c>
      <c r="B61" s="7">
        <v>252</v>
      </c>
    </row>
    <row r="62" spans="1:2" x14ac:dyDescent="0.25">
      <c r="A62" s="14" t="s">
        <v>4</v>
      </c>
      <c r="B62" s="7">
        <v>14</v>
      </c>
    </row>
    <row r="63" spans="1:2" x14ac:dyDescent="0.25">
      <c r="A63" s="14" t="s">
        <v>53</v>
      </c>
      <c r="B63" s="7">
        <v>29</v>
      </c>
    </row>
    <row r="64" spans="1:2" x14ac:dyDescent="0.25">
      <c r="A64" s="14" t="s">
        <v>29</v>
      </c>
      <c r="B64" s="7">
        <v>3</v>
      </c>
    </row>
    <row r="65" spans="1:2" x14ac:dyDescent="0.25">
      <c r="A65" s="14" t="s">
        <v>61</v>
      </c>
      <c r="B65" s="7">
        <v>97</v>
      </c>
    </row>
    <row r="66" spans="1:2" x14ac:dyDescent="0.25">
      <c r="A66" s="14" t="s">
        <v>43</v>
      </c>
      <c r="B66" s="7">
        <v>15</v>
      </c>
    </row>
    <row r="67" spans="1:2" x14ac:dyDescent="0.25">
      <c r="A67" s="14" t="s">
        <v>76</v>
      </c>
      <c r="B67" s="7">
        <v>16</v>
      </c>
    </row>
    <row r="68" spans="1:2" x14ac:dyDescent="0.25">
      <c r="A68" s="14" t="s">
        <v>10</v>
      </c>
      <c r="B68" s="7">
        <v>625</v>
      </c>
    </row>
    <row r="69" spans="1:2" x14ac:dyDescent="0.25">
      <c r="A69" s="14" t="s">
        <v>54</v>
      </c>
      <c r="B69" s="7">
        <v>3</v>
      </c>
    </row>
    <row r="70" spans="1:2" x14ac:dyDescent="0.25">
      <c r="A70" s="14" t="s">
        <v>39</v>
      </c>
      <c r="B70" s="7">
        <v>180</v>
      </c>
    </row>
    <row r="71" spans="1:2" x14ac:dyDescent="0.25">
      <c r="A71" s="14" t="s">
        <v>60</v>
      </c>
      <c r="B71" s="7">
        <v>15</v>
      </c>
    </row>
    <row r="72" spans="1:2" x14ac:dyDescent="0.25">
      <c r="A72" s="14" t="s">
        <v>78</v>
      </c>
      <c r="B72" s="7">
        <v>139</v>
      </c>
    </row>
    <row r="73" spans="1:2" x14ac:dyDescent="0.25">
      <c r="A73" s="14" t="s">
        <v>13</v>
      </c>
      <c r="B73" s="7">
        <v>8</v>
      </c>
    </row>
    <row r="74" spans="1:2" x14ac:dyDescent="0.25">
      <c r="A74" s="14" t="s">
        <v>14</v>
      </c>
      <c r="B74" s="7">
        <v>2186</v>
      </c>
    </row>
    <row r="75" spans="1:2" x14ac:dyDescent="0.25">
      <c r="A75" s="14" t="s">
        <v>56</v>
      </c>
      <c r="B75" s="7">
        <v>19</v>
      </c>
    </row>
    <row r="76" spans="1:2" x14ac:dyDescent="0.25">
      <c r="A76" s="14" t="s">
        <v>86</v>
      </c>
      <c r="B76" s="7">
        <v>9</v>
      </c>
    </row>
    <row r="77" spans="1:2" x14ac:dyDescent="0.25">
      <c r="A77" s="14" t="s">
        <v>51</v>
      </c>
      <c r="B77" s="7">
        <v>7</v>
      </c>
    </row>
    <row r="78" spans="1:2" x14ac:dyDescent="0.25">
      <c r="A78" s="14" t="s">
        <v>9</v>
      </c>
      <c r="B78" s="7">
        <v>2601</v>
      </c>
    </row>
    <row r="79" spans="1:2" x14ac:dyDescent="0.25">
      <c r="A79" s="14" t="s">
        <v>62</v>
      </c>
      <c r="B79" s="7">
        <v>15</v>
      </c>
    </row>
    <row r="80" spans="1:2" x14ac:dyDescent="0.25">
      <c r="A80" s="14" t="s">
        <v>0</v>
      </c>
      <c r="B80" s="7">
        <v>10</v>
      </c>
    </row>
    <row r="81" spans="1:2" x14ac:dyDescent="0.25">
      <c r="A81" s="14" t="s">
        <v>71</v>
      </c>
      <c r="B81" s="7">
        <v>136</v>
      </c>
    </row>
    <row r="82" spans="1:2" x14ac:dyDescent="0.25">
      <c r="A82" s="14" t="s">
        <v>8</v>
      </c>
      <c r="B82" s="7">
        <v>161</v>
      </c>
    </row>
    <row r="83" spans="1:2" x14ac:dyDescent="0.25">
      <c r="A83" s="14" t="s">
        <v>84</v>
      </c>
      <c r="B83" s="7">
        <v>2</v>
      </c>
    </row>
    <row r="84" spans="1:2" x14ac:dyDescent="0.25">
      <c r="A84" s="14" t="s">
        <v>12</v>
      </c>
      <c r="B84" s="7">
        <v>443</v>
      </c>
    </row>
    <row r="85" spans="1:2" x14ac:dyDescent="0.25">
      <c r="A85" s="14" t="s">
        <v>20</v>
      </c>
      <c r="B85" s="7">
        <v>200</v>
      </c>
    </row>
    <row r="86" spans="1:2" x14ac:dyDescent="0.25">
      <c r="A86" s="14" t="s">
        <v>37</v>
      </c>
      <c r="B86" s="7">
        <v>561</v>
      </c>
    </row>
    <row r="87" spans="1:2" x14ac:dyDescent="0.25">
      <c r="A87" s="14" t="s">
        <v>31</v>
      </c>
      <c r="B87" s="7">
        <v>301</v>
      </c>
    </row>
    <row r="88" spans="1:2" x14ac:dyDescent="0.25">
      <c r="A88" s="14" t="s">
        <v>80</v>
      </c>
      <c r="B88" s="7">
        <v>232</v>
      </c>
    </row>
    <row r="89" spans="1:2" x14ac:dyDescent="0.25">
      <c r="A89" s="14" t="s">
        <v>50</v>
      </c>
      <c r="B89" s="7">
        <v>2655</v>
      </c>
    </row>
    <row r="90" spans="1:2" x14ac:dyDescent="0.25">
      <c r="A90" s="14" t="s">
        <v>3</v>
      </c>
      <c r="B90" s="7">
        <v>14</v>
      </c>
    </row>
    <row r="91" spans="1:2" x14ac:dyDescent="0.25">
      <c r="A91" s="14" t="s">
        <v>85</v>
      </c>
      <c r="B91" s="7">
        <v>10</v>
      </c>
    </row>
    <row r="92" spans="1:2" x14ac:dyDescent="0.25">
      <c r="A92" s="14" t="s">
        <v>27</v>
      </c>
      <c r="B92" s="7">
        <v>16</v>
      </c>
    </row>
    <row r="93" spans="1:2" x14ac:dyDescent="0.25">
      <c r="A93" s="14" t="s">
        <v>34</v>
      </c>
      <c r="B93" s="7">
        <v>7</v>
      </c>
    </row>
    <row r="94" spans="1:2" x14ac:dyDescent="0.25">
      <c r="A94" s="14" t="s">
        <v>35</v>
      </c>
      <c r="B94" s="7">
        <v>120</v>
      </c>
    </row>
    <row r="95" spans="1:2" x14ac:dyDescent="0.25">
      <c r="A95" s="14" t="s">
        <v>75</v>
      </c>
      <c r="B95" s="7">
        <v>8</v>
      </c>
    </row>
    <row r="96" spans="1:2" x14ac:dyDescent="0.25">
      <c r="A96" s="14" t="s">
        <v>70</v>
      </c>
      <c r="B96" s="7">
        <v>6</v>
      </c>
    </row>
    <row r="97" spans="1:2" x14ac:dyDescent="0.25">
      <c r="A97" s="14" t="s">
        <v>32</v>
      </c>
      <c r="B97" s="7">
        <v>7</v>
      </c>
    </row>
    <row r="98" spans="1:2" x14ac:dyDescent="0.25">
      <c r="A98" s="6">
        <v>2006</v>
      </c>
      <c r="B98" s="7">
        <v>27226</v>
      </c>
    </row>
    <row r="99" spans="1:2" x14ac:dyDescent="0.25">
      <c r="A99" s="14" t="s">
        <v>93</v>
      </c>
      <c r="B99" s="7">
        <v>16</v>
      </c>
    </row>
    <row r="100" spans="1:2" x14ac:dyDescent="0.25">
      <c r="A100" s="14" t="s">
        <v>95</v>
      </c>
      <c r="B100" s="7">
        <v>2</v>
      </c>
    </row>
    <row r="101" spans="1:2" x14ac:dyDescent="0.25">
      <c r="A101" s="14" t="s">
        <v>23</v>
      </c>
      <c r="B101" s="7">
        <v>635</v>
      </c>
    </row>
    <row r="102" spans="1:2" x14ac:dyDescent="0.25">
      <c r="A102" s="14" t="s">
        <v>122</v>
      </c>
      <c r="B102" s="7">
        <v>26</v>
      </c>
    </row>
    <row r="103" spans="1:2" x14ac:dyDescent="0.25">
      <c r="A103" s="14" t="s">
        <v>6</v>
      </c>
      <c r="B103" s="7">
        <v>521</v>
      </c>
    </row>
    <row r="104" spans="1:2" x14ac:dyDescent="0.25">
      <c r="A104" s="14" t="s">
        <v>72</v>
      </c>
      <c r="B104" s="7">
        <v>10</v>
      </c>
    </row>
    <row r="105" spans="1:2" x14ac:dyDescent="0.25">
      <c r="A105" s="14" t="s">
        <v>108</v>
      </c>
      <c r="B105" s="7">
        <v>19</v>
      </c>
    </row>
    <row r="106" spans="1:2" x14ac:dyDescent="0.25">
      <c r="A106" s="14" t="s">
        <v>82</v>
      </c>
      <c r="B106" s="7">
        <v>6</v>
      </c>
    </row>
    <row r="107" spans="1:2" x14ac:dyDescent="0.25">
      <c r="A107" s="14" t="s">
        <v>19</v>
      </c>
      <c r="B107" s="7">
        <v>356</v>
      </c>
    </row>
    <row r="108" spans="1:2" x14ac:dyDescent="0.25">
      <c r="A108" s="14" t="s">
        <v>126</v>
      </c>
      <c r="B108" s="7">
        <v>17</v>
      </c>
    </row>
    <row r="109" spans="1:2" x14ac:dyDescent="0.25">
      <c r="A109" s="14" t="s">
        <v>123</v>
      </c>
      <c r="B109" s="7">
        <v>232</v>
      </c>
    </row>
    <row r="110" spans="1:2" x14ac:dyDescent="0.25">
      <c r="A110" s="14" t="s">
        <v>57</v>
      </c>
      <c r="B110" s="7">
        <v>16</v>
      </c>
    </row>
    <row r="111" spans="1:2" x14ac:dyDescent="0.25">
      <c r="A111" s="14" t="s">
        <v>103</v>
      </c>
      <c r="B111" s="7">
        <v>1</v>
      </c>
    </row>
    <row r="112" spans="1:2" x14ac:dyDescent="0.25">
      <c r="A112" s="14" t="s">
        <v>109</v>
      </c>
      <c r="B112" s="7">
        <v>30</v>
      </c>
    </row>
    <row r="113" spans="1:2" x14ac:dyDescent="0.25">
      <c r="A113" s="14" t="s">
        <v>136</v>
      </c>
      <c r="B113" s="7">
        <v>19</v>
      </c>
    </row>
    <row r="114" spans="1:2" x14ac:dyDescent="0.25">
      <c r="A114" s="14" t="s">
        <v>96</v>
      </c>
      <c r="B114" s="7">
        <v>7</v>
      </c>
    </row>
    <row r="115" spans="1:2" x14ac:dyDescent="0.25">
      <c r="A115" s="14" t="s">
        <v>22</v>
      </c>
      <c r="B115" s="7">
        <v>1478</v>
      </c>
    </row>
    <row r="116" spans="1:2" x14ac:dyDescent="0.25">
      <c r="A116" s="14" t="s">
        <v>131</v>
      </c>
      <c r="B116" s="7">
        <v>182</v>
      </c>
    </row>
    <row r="117" spans="1:2" x14ac:dyDescent="0.25">
      <c r="A117" s="14" t="s">
        <v>113</v>
      </c>
      <c r="B117" s="7">
        <v>28</v>
      </c>
    </row>
    <row r="118" spans="1:2" x14ac:dyDescent="0.25">
      <c r="A118" s="14" t="s">
        <v>105</v>
      </c>
      <c r="B118" s="7">
        <v>44</v>
      </c>
    </row>
    <row r="119" spans="1:2" x14ac:dyDescent="0.25">
      <c r="A119" s="14" t="s">
        <v>36</v>
      </c>
      <c r="B119" s="7">
        <v>14</v>
      </c>
    </row>
    <row r="120" spans="1:2" x14ac:dyDescent="0.25">
      <c r="A120" s="14" t="s">
        <v>118</v>
      </c>
      <c r="B120" s="7">
        <v>20</v>
      </c>
    </row>
    <row r="121" spans="1:2" x14ac:dyDescent="0.25">
      <c r="A121" s="14" t="s">
        <v>116</v>
      </c>
      <c r="B121" s="7">
        <v>15</v>
      </c>
    </row>
    <row r="122" spans="1:2" x14ac:dyDescent="0.25">
      <c r="A122" s="14" t="s">
        <v>7</v>
      </c>
      <c r="B122" s="7">
        <v>3137</v>
      </c>
    </row>
    <row r="123" spans="1:2" x14ac:dyDescent="0.25">
      <c r="A123" s="14" t="s">
        <v>18</v>
      </c>
      <c r="B123" s="7">
        <v>556</v>
      </c>
    </row>
    <row r="124" spans="1:2" x14ac:dyDescent="0.25">
      <c r="A124" s="14" t="s">
        <v>87</v>
      </c>
      <c r="B124" s="7">
        <v>11</v>
      </c>
    </row>
    <row r="125" spans="1:2" x14ac:dyDescent="0.25">
      <c r="A125" s="14" t="s">
        <v>133</v>
      </c>
      <c r="B125" s="7">
        <v>4</v>
      </c>
    </row>
    <row r="126" spans="1:2" x14ac:dyDescent="0.25">
      <c r="A126" s="14" t="s">
        <v>26</v>
      </c>
      <c r="B126" s="7">
        <v>259</v>
      </c>
    </row>
    <row r="127" spans="1:2" x14ac:dyDescent="0.25">
      <c r="A127" s="14" t="s">
        <v>79</v>
      </c>
      <c r="B127" s="7">
        <v>10</v>
      </c>
    </row>
    <row r="128" spans="1:2" x14ac:dyDescent="0.25">
      <c r="A128" s="14" t="s">
        <v>117</v>
      </c>
      <c r="B128" s="7">
        <v>9</v>
      </c>
    </row>
    <row r="129" spans="1:2" x14ac:dyDescent="0.25">
      <c r="A129" s="14" t="s">
        <v>55</v>
      </c>
      <c r="B129" s="7">
        <v>502</v>
      </c>
    </row>
    <row r="130" spans="1:2" x14ac:dyDescent="0.25">
      <c r="A130" s="14" t="s">
        <v>97</v>
      </c>
      <c r="B130" s="7">
        <v>29</v>
      </c>
    </row>
    <row r="131" spans="1:2" x14ac:dyDescent="0.25">
      <c r="A131" s="14" t="s">
        <v>24</v>
      </c>
      <c r="B131" s="7">
        <v>539</v>
      </c>
    </row>
    <row r="132" spans="1:2" x14ac:dyDescent="0.25">
      <c r="A132" s="14" t="s">
        <v>107</v>
      </c>
      <c r="B132" s="7">
        <v>20</v>
      </c>
    </row>
    <row r="133" spans="1:2" x14ac:dyDescent="0.25">
      <c r="A133" s="14" t="s">
        <v>64</v>
      </c>
      <c r="B133" s="7">
        <v>1</v>
      </c>
    </row>
    <row r="134" spans="1:2" x14ac:dyDescent="0.25">
      <c r="A134" s="14" t="s">
        <v>125</v>
      </c>
      <c r="B134" s="7">
        <v>8</v>
      </c>
    </row>
    <row r="135" spans="1:2" x14ac:dyDescent="0.25">
      <c r="A135" s="14" t="s">
        <v>98</v>
      </c>
      <c r="B135" s="7">
        <v>12</v>
      </c>
    </row>
    <row r="136" spans="1:2" x14ac:dyDescent="0.25">
      <c r="A136" s="14" t="s">
        <v>28</v>
      </c>
      <c r="B136" s="7">
        <v>147</v>
      </c>
    </row>
    <row r="137" spans="1:2" x14ac:dyDescent="0.25">
      <c r="A137" s="14" t="s">
        <v>45</v>
      </c>
      <c r="B137" s="7">
        <v>2299</v>
      </c>
    </row>
    <row r="138" spans="1:2" x14ac:dyDescent="0.25">
      <c r="A138" s="14" t="s">
        <v>25</v>
      </c>
      <c r="B138" s="7">
        <v>198</v>
      </c>
    </row>
    <row r="139" spans="1:2" x14ac:dyDescent="0.25">
      <c r="A139" s="14" t="s">
        <v>17</v>
      </c>
      <c r="B139" s="7">
        <v>3215</v>
      </c>
    </row>
    <row r="140" spans="1:2" x14ac:dyDescent="0.25">
      <c r="A140" s="14" t="s">
        <v>112</v>
      </c>
      <c r="B140" s="7">
        <v>15</v>
      </c>
    </row>
    <row r="141" spans="1:2" x14ac:dyDescent="0.25">
      <c r="A141" s="14" t="s">
        <v>135</v>
      </c>
      <c r="B141" s="7">
        <v>15</v>
      </c>
    </row>
    <row r="142" spans="1:2" x14ac:dyDescent="0.25">
      <c r="A142" s="14" t="s">
        <v>101</v>
      </c>
      <c r="B142" s="7">
        <v>20</v>
      </c>
    </row>
    <row r="143" spans="1:2" x14ac:dyDescent="0.25">
      <c r="A143" s="14" t="s">
        <v>121</v>
      </c>
      <c r="B143" s="7">
        <v>3</v>
      </c>
    </row>
    <row r="144" spans="1:2" x14ac:dyDescent="0.25">
      <c r="A144" s="14" t="s">
        <v>130</v>
      </c>
      <c r="B144" s="7">
        <v>7</v>
      </c>
    </row>
    <row r="145" spans="1:2" x14ac:dyDescent="0.25">
      <c r="A145" s="14" t="s">
        <v>52</v>
      </c>
      <c r="B145" s="7">
        <v>541</v>
      </c>
    </row>
    <row r="146" spans="1:2" x14ac:dyDescent="0.25">
      <c r="A146" s="14" t="s">
        <v>58</v>
      </c>
      <c r="B146" s="7">
        <v>187</v>
      </c>
    </row>
    <row r="147" spans="1:2" x14ac:dyDescent="0.25">
      <c r="A147" s="14" t="s">
        <v>69</v>
      </c>
      <c r="B147" s="7">
        <v>180</v>
      </c>
    </row>
    <row r="148" spans="1:2" x14ac:dyDescent="0.25">
      <c r="A148" s="14" t="s">
        <v>66</v>
      </c>
      <c r="B148" s="7">
        <v>384</v>
      </c>
    </row>
    <row r="149" spans="1:2" x14ac:dyDescent="0.25">
      <c r="A149" s="14" t="s">
        <v>111</v>
      </c>
      <c r="B149" s="7">
        <v>18</v>
      </c>
    </row>
    <row r="150" spans="1:2" x14ac:dyDescent="0.25">
      <c r="A150" s="14" t="s">
        <v>30</v>
      </c>
      <c r="B150" s="7">
        <v>603</v>
      </c>
    </row>
    <row r="151" spans="1:2" x14ac:dyDescent="0.25">
      <c r="A151" s="14" t="s">
        <v>134</v>
      </c>
      <c r="B151" s="7">
        <v>13</v>
      </c>
    </row>
    <row r="152" spans="1:2" x14ac:dyDescent="0.25">
      <c r="A152" s="14" t="s">
        <v>110</v>
      </c>
      <c r="B152" s="7">
        <v>2</v>
      </c>
    </row>
    <row r="153" spans="1:2" x14ac:dyDescent="0.25">
      <c r="A153" s="14" t="s">
        <v>129</v>
      </c>
      <c r="B153" s="7">
        <v>7</v>
      </c>
    </row>
    <row r="154" spans="1:2" x14ac:dyDescent="0.25">
      <c r="A154" s="14" t="s">
        <v>5</v>
      </c>
      <c r="B154" s="7">
        <v>121</v>
      </c>
    </row>
    <row r="155" spans="1:2" x14ac:dyDescent="0.25">
      <c r="A155" s="14" t="s">
        <v>124</v>
      </c>
      <c r="B155" s="7">
        <v>4</v>
      </c>
    </row>
    <row r="156" spans="1:2" x14ac:dyDescent="0.25">
      <c r="A156" s="14" t="s">
        <v>29</v>
      </c>
      <c r="B156" s="7">
        <v>7</v>
      </c>
    </row>
    <row r="157" spans="1:2" x14ac:dyDescent="0.25">
      <c r="A157" s="14" t="s">
        <v>61</v>
      </c>
      <c r="B157" s="7">
        <v>202</v>
      </c>
    </row>
    <row r="158" spans="1:2" x14ac:dyDescent="0.25">
      <c r="A158" s="14" t="s">
        <v>43</v>
      </c>
      <c r="B158" s="7">
        <v>18</v>
      </c>
    </row>
    <row r="159" spans="1:2" x14ac:dyDescent="0.25">
      <c r="A159" s="14" t="s">
        <v>39</v>
      </c>
      <c r="B159" s="7">
        <v>336</v>
      </c>
    </row>
    <row r="160" spans="1:2" x14ac:dyDescent="0.25">
      <c r="A160" s="14" t="s">
        <v>78</v>
      </c>
      <c r="B160" s="7">
        <v>72</v>
      </c>
    </row>
    <row r="161" spans="1:2" x14ac:dyDescent="0.25">
      <c r="A161" s="14" t="s">
        <v>106</v>
      </c>
      <c r="B161" s="7">
        <v>17</v>
      </c>
    </row>
    <row r="162" spans="1:2" x14ac:dyDescent="0.25">
      <c r="A162" s="14" t="s">
        <v>14</v>
      </c>
      <c r="B162" s="7">
        <v>1629</v>
      </c>
    </row>
    <row r="163" spans="1:2" x14ac:dyDescent="0.25">
      <c r="A163" s="14" t="s">
        <v>56</v>
      </c>
      <c r="B163" s="7">
        <v>11</v>
      </c>
    </row>
    <row r="164" spans="1:2" x14ac:dyDescent="0.25">
      <c r="A164" s="14" t="s">
        <v>86</v>
      </c>
      <c r="B164" s="7">
        <v>19</v>
      </c>
    </row>
    <row r="165" spans="1:2" x14ac:dyDescent="0.25">
      <c r="A165" s="14" t="s">
        <v>94</v>
      </c>
      <c r="B165" s="7">
        <v>33</v>
      </c>
    </row>
    <row r="166" spans="1:2" x14ac:dyDescent="0.25">
      <c r="A166" s="14" t="s">
        <v>9</v>
      </c>
      <c r="B166" s="7">
        <v>3125</v>
      </c>
    </row>
    <row r="167" spans="1:2" x14ac:dyDescent="0.25">
      <c r="A167" s="14" t="s">
        <v>0</v>
      </c>
      <c r="B167" s="7">
        <v>20</v>
      </c>
    </row>
    <row r="168" spans="1:2" x14ac:dyDescent="0.25">
      <c r="A168" s="14" t="s">
        <v>71</v>
      </c>
      <c r="B168" s="7">
        <v>473</v>
      </c>
    </row>
    <row r="169" spans="1:2" x14ac:dyDescent="0.25">
      <c r="A169" s="14" t="s">
        <v>8</v>
      </c>
      <c r="B169" s="7">
        <v>343</v>
      </c>
    </row>
    <row r="170" spans="1:2" x14ac:dyDescent="0.25">
      <c r="A170" s="14" t="s">
        <v>84</v>
      </c>
      <c r="B170" s="7">
        <v>8</v>
      </c>
    </row>
    <row r="171" spans="1:2" x14ac:dyDescent="0.25">
      <c r="A171" s="14" t="s">
        <v>127</v>
      </c>
      <c r="B171" s="7">
        <v>20</v>
      </c>
    </row>
    <row r="172" spans="1:2" x14ac:dyDescent="0.25">
      <c r="A172" s="14" t="s">
        <v>12</v>
      </c>
      <c r="B172" s="7">
        <v>618</v>
      </c>
    </row>
    <row r="173" spans="1:2" x14ac:dyDescent="0.25">
      <c r="A173" s="14" t="s">
        <v>37</v>
      </c>
      <c r="B173" s="7">
        <v>398</v>
      </c>
    </row>
    <row r="174" spans="1:2" x14ac:dyDescent="0.25">
      <c r="A174" s="14" t="s">
        <v>31</v>
      </c>
      <c r="B174" s="7">
        <v>94</v>
      </c>
    </row>
    <row r="175" spans="1:2" x14ac:dyDescent="0.25">
      <c r="A175" s="14" t="s">
        <v>80</v>
      </c>
      <c r="B175" s="7">
        <v>168</v>
      </c>
    </row>
    <row r="176" spans="1:2" x14ac:dyDescent="0.25">
      <c r="A176" s="14" t="s">
        <v>115</v>
      </c>
      <c r="B176" s="7">
        <v>12</v>
      </c>
    </row>
    <row r="177" spans="1:2" x14ac:dyDescent="0.25">
      <c r="A177" s="14" t="s">
        <v>50</v>
      </c>
      <c r="B177" s="7">
        <v>1211</v>
      </c>
    </row>
    <row r="178" spans="1:2" x14ac:dyDescent="0.25">
      <c r="A178" s="14" t="s">
        <v>120</v>
      </c>
      <c r="B178" s="7">
        <v>88</v>
      </c>
    </row>
    <row r="179" spans="1:2" x14ac:dyDescent="0.25">
      <c r="A179" s="14" t="s">
        <v>132</v>
      </c>
      <c r="B179" s="7">
        <v>14</v>
      </c>
    </row>
    <row r="180" spans="1:2" x14ac:dyDescent="0.25">
      <c r="A180" s="14" t="s">
        <v>104</v>
      </c>
      <c r="B180" s="7">
        <v>4</v>
      </c>
    </row>
    <row r="181" spans="1:2" x14ac:dyDescent="0.25">
      <c r="A181" s="14" t="s">
        <v>100</v>
      </c>
      <c r="B181" s="7">
        <v>25</v>
      </c>
    </row>
    <row r="182" spans="1:2" x14ac:dyDescent="0.25">
      <c r="A182" s="14" t="s">
        <v>35</v>
      </c>
      <c r="B182" s="7">
        <v>320</v>
      </c>
    </row>
    <row r="183" spans="1:2" x14ac:dyDescent="0.25">
      <c r="A183" s="14" t="s">
        <v>128</v>
      </c>
      <c r="B183" s="7">
        <v>6</v>
      </c>
    </row>
    <row r="184" spans="1:2" x14ac:dyDescent="0.25">
      <c r="A184" s="14" t="s">
        <v>119</v>
      </c>
      <c r="B184" s="7">
        <v>9</v>
      </c>
    </row>
    <row r="185" spans="1:2" x14ac:dyDescent="0.25">
      <c r="A185" s="14" t="s">
        <v>99</v>
      </c>
      <c r="B185" s="7">
        <v>10</v>
      </c>
    </row>
    <row r="186" spans="1:2" x14ac:dyDescent="0.25">
      <c r="A186" s="14" t="s">
        <v>114</v>
      </c>
      <c r="B186" s="7">
        <v>7</v>
      </c>
    </row>
    <row r="187" spans="1:2" x14ac:dyDescent="0.25">
      <c r="A187" s="14" t="s">
        <v>102</v>
      </c>
      <c r="B187" s="7">
        <v>1139</v>
      </c>
    </row>
    <row r="188" spans="1:2" x14ac:dyDescent="0.25">
      <c r="A188" s="6">
        <v>2007</v>
      </c>
      <c r="B188" s="7">
        <v>31720</v>
      </c>
    </row>
    <row r="189" spans="1:2" x14ac:dyDescent="0.25">
      <c r="A189" s="14" t="s">
        <v>33</v>
      </c>
      <c r="B189" s="7">
        <v>11</v>
      </c>
    </row>
    <row r="190" spans="1:2" x14ac:dyDescent="0.25">
      <c r="A190" s="14" t="s">
        <v>23</v>
      </c>
      <c r="B190" s="7">
        <v>776</v>
      </c>
    </row>
    <row r="191" spans="1:2" x14ac:dyDescent="0.25">
      <c r="A191" s="14" t="s">
        <v>6</v>
      </c>
      <c r="B191" s="7">
        <v>170</v>
      </c>
    </row>
    <row r="192" spans="1:2" x14ac:dyDescent="0.25">
      <c r="A192" s="14" t="s">
        <v>15</v>
      </c>
      <c r="B192" s="7">
        <v>5</v>
      </c>
    </row>
    <row r="193" spans="1:2" x14ac:dyDescent="0.25">
      <c r="A193" s="14" t="s">
        <v>19</v>
      </c>
      <c r="B193" s="7">
        <v>711</v>
      </c>
    </row>
    <row r="194" spans="1:2" x14ac:dyDescent="0.25">
      <c r="A194" s="14" t="s">
        <v>123</v>
      </c>
      <c r="B194" s="7">
        <v>57</v>
      </c>
    </row>
    <row r="195" spans="1:2" x14ac:dyDescent="0.25">
      <c r="A195" s="14" t="s">
        <v>148</v>
      </c>
      <c r="B195" s="7">
        <v>17</v>
      </c>
    </row>
    <row r="196" spans="1:2" x14ac:dyDescent="0.25">
      <c r="A196" s="14" t="s">
        <v>41</v>
      </c>
      <c r="B196" s="7">
        <v>20</v>
      </c>
    </row>
    <row r="197" spans="1:2" x14ac:dyDescent="0.25">
      <c r="A197" s="14" t="s">
        <v>22</v>
      </c>
      <c r="B197" s="7">
        <v>2448</v>
      </c>
    </row>
    <row r="198" spans="1:2" x14ac:dyDescent="0.25">
      <c r="A198" s="14" t="s">
        <v>131</v>
      </c>
      <c r="B198" s="7">
        <v>99</v>
      </c>
    </row>
    <row r="199" spans="1:2" x14ac:dyDescent="0.25">
      <c r="A199" s="14" t="s">
        <v>90</v>
      </c>
      <c r="B199" s="7">
        <v>26</v>
      </c>
    </row>
    <row r="200" spans="1:2" x14ac:dyDescent="0.25">
      <c r="A200" s="14" t="s">
        <v>146</v>
      </c>
      <c r="B200" s="7">
        <v>14</v>
      </c>
    </row>
    <row r="201" spans="1:2" x14ac:dyDescent="0.25">
      <c r="A201" s="14" t="s">
        <v>7</v>
      </c>
      <c r="B201" s="7">
        <v>2647</v>
      </c>
    </row>
    <row r="202" spans="1:2" x14ac:dyDescent="0.25">
      <c r="A202" s="14" t="s">
        <v>18</v>
      </c>
      <c r="B202" s="7">
        <v>701</v>
      </c>
    </row>
    <row r="203" spans="1:2" x14ac:dyDescent="0.25">
      <c r="A203" s="14" t="s">
        <v>144</v>
      </c>
      <c r="B203" s="7">
        <v>18</v>
      </c>
    </row>
    <row r="204" spans="1:2" x14ac:dyDescent="0.25">
      <c r="A204" s="14" t="s">
        <v>68</v>
      </c>
      <c r="B204" s="7">
        <v>18</v>
      </c>
    </row>
    <row r="205" spans="1:2" x14ac:dyDescent="0.25">
      <c r="A205" s="14" t="s">
        <v>145</v>
      </c>
      <c r="B205" s="7">
        <v>3</v>
      </c>
    </row>
    <row r="206" spans="1:2" x14ac:dyDescent="0.25">
      <c r="A206" s="14" t="s">
        <v>55</v>
      </c>
      <c r="B206" s="7">
        <v>402</v>
      </c>
    </row>
    <row r="207" spans="1:2" x14ac:dyDescent="0.25">
      <c r="A207" s="14" t="s">
        <v>24</v>
      </c>
      <c r="B207" s="7">
        <v>1105</v>
      </c>
    </row>
    <row r="208" spans="1:2" x14ac:dyDescent="0.25">
      <c r="A208" s="14" t="s">
        <v>16</v>
      </c>
      <c r="B208" s="7">
        <v>7</v>
      </c>
    </row>
    <row r="209" spans="1:2" x14ac:dyDescent="0.25">
      <c r="A209" s="14" t="s">
        <v>40</v>
      </c>
      <c r="B209" s="7">
        <v>30</v>
      </c>
    </row>
    <row r="210" spans="1:2" x14ac:dyDescent="0.25">
      <c r="A210" s="14" t="s">
        <v>28</v>
      </c>
      <c r="B210" s="7">
        <v>476</v>
      </c>
    </row>
    <row r="211" spans="1:2" x14ac:dyDescent="0.25">
      <c r="A211" s="14" t="s">
        <v>141</v>
      </c>
      <c r="B211" s="7">
        <v>12</v>
      </c>
    </row>
    <row r="212" spans="1:2" x14ac:dyDescent="0.25">
      <c r="A212" s="14" t="s">
        <v>45</v>
      </c>
      <c r="B212" s="7">
        <v>3800</v>
      </c>
    </row>
    <row r="213" spans="1:2" x14ac:dyDescent="0.25">
      <c r="A213" s="14" t="s">
        <v>21</v>
      </c>
      <c r="B213" s="7">
        <v>3</v>
      </c>
    </row>
    <row r="214" spans="1:2" x14ac:dyDescent="0.25">
      <c r="A214" s="14" t="s">
        <v>89</v>
      </c>
      <c r="B214" s="7">
        <v>8</v>
      </c>
    </row>
    <row r="215" spans="1:2" x14ac:dyDescent="0.25">
      <c r="A215" s="14" t="s">
        <v>25</v>
      </c>
      <c r="B215" s="7">
        <v>167</v>
      </c>
    </row>
    <row r="216" spans="1:2" x14ac:dyDescent="0.25">
      <c r="A216" s="14" t="s">
        <v>17</v>
      </c>
      <c r="B216" s="7">
        <v>2245</v>
      </c>
    </row>
    <row r="217" spans="1:2" x14ac:dyDescent="0.25">
      <c r="A217" s="14" t="s">
        <v>112</v>
      </c>
      <c r="B217" s="7">
        <v>11</v>
      </c>
    </row>
    <row r="218" spans="1:2" x14ac:dyDescent="0.25">
      <c r="A218" s="14" t="s">
        <v>143</v>
      </c>
      <c r="B218" s="7">
        <v>9</v>
      </c>
    </row>
    <row r="219" spans="1:2" x14ac:dyDescent="0.25">
      <c r="A219" s="14" t="s">
        <v>121</v>
      </c>
      <c r="B219" s="7">
        <v>9</v>
      </c>
    </row>
    <row r="220" spans="1:2" x14ac:dyDescent="0.25">
      <c r="A220" s="14" t="s">
        <v>138</v>
      </c>
      <c r="B220" s="7">
        <v>10</v>
      </c>
    </row>
    <row r="221" spans="1:2" x14ac:dyDescent="0.25">
      <c r="A221" s="14" t="s">
        <v>137</v>
      </c>
      <c r="B221" s="7">
        <v>13</v>
      </c>
    </row>
    <row r="222" spans="1:2" x14ac:dyDescent="0.25">
      <c r="A222" s="14" t="s">
        <v>130</v>
      </c>
      <c r="B222" s="7">
        <v>4</v>
      </c>
    </row>
    <row r="223" spans="1:2" x14ac:dyDescent="0.25">
      <c r="A223" s="14" t="s">
        <v>52</v>
      </c>
      <c r="B223" s="7">
        <v>415</v>
      </c>
    </row>
    <row r="224" spans="1:2" x14ac:dyDescent="0.25">
      <c r="A224" s="14" t="s">
        <v>69</v>
      </c>
      <c r="B224" s="7">
        <v>524</v>
      </c>
    </row>
    <row r="225" spans="1:2" x14ac:dyDescent="0.25">
      <c r="A225" s="14" t="s">
        <v>66</v>
      </c>
      <c r="B225" s="7">
        <v>85</v>
      </c>
    </row>
    <row r="226" spans="1:2" x14ac:dyDescent="0.25">
      <c r="A226" s="14" t="s">
        <v>30</v>
      </c>
      <c r="B226" s="7">
        <v>634</v>
      </c>
    </row>
    <row r="227" spans="1:2" x14ac:dyDescent="0.25">
      <c r="A227" s="14" t="s">
        <v>149</v>
      </c>
      <c r="B227" s="7">
        <v>4</v>
      </c>
    </row>
    <row r="228" spans="1:2" x14ac:dyDescent="0.25">
      <c r="A228" s="14" t="s">
        <v>5</v>
      </c>
      <c r="B228" s="7">
        <v>1845</v>
      </c>
    </row>
    <row r="229" spans="1:2" x14ac:dyDescent="0.25">
      <c r="A229" s="14" t="s">
        <v>124</v>
      </c>
      <c r="B229" s="7">
        <v>2</v>
      </c>
    </row>
    <row r="230" spans="1:2" x14ac:dyDescent="0.25">
      <c r="A230" s="14" t="s">
        <v>4</v>
      </c>
      <c r="B230" s="7">
        <v>5</v>
      </c>
    </row>
    <row r="231" spans="1:2" x14ac:dyDescent="0.25">
      <c r="A231" s="14" t="s">
        <v>53</v>
      </c>
      <c r="B231" s="7">
        <v>11</v>
      </c>
    </row>
    <row r="232" spans="1:2" x14ac:dyDescent="0.25">
      <c r="A232" s="14" t="s">
        <v>61</v>
      </c>
      <c r="B232" s="7">
        <v>160</v>
      </c>
    </row>
    <row r="233" spans="1:2" x14ac:dyDescent="0.25">
      <c r="A233" s="14" t="s">
        <v>150</v>
      </c>
      <c r="B233" s="7">
        <v>2</v>
      </c>
    </row>
    <row r="234" spans="1:2" x14ac:dyDescent="0.25">
      <c r="A234" s="14" t="s">
        <v>76</v>
      </c>
      <c r="B234" s="7">
        <v>3</v>
      </c>
    </row>
    <row r="235" spans="1:2" x14ac:dyDescent="0.25">
      <c r="A235" s="14" t="s">
        <v>10</v>
      </c>
      <c r="B235" s="7">
        <v>686</v>
      </c>
    </row>
    <row r="236" spans="1:2" x14ac:dyDescent="0.25">
      <c r="A236" s="14" t="s">
        <v>39</v>
      </c>
      <c r="B236" s="7">
        <v>208</v>
      </c>
    </row>
    <row r="237" spans="1:2" x14ac:dyDescent="0.25">
      <c r="A237" s="14" t="s">
        <v>60</v>
      </c>
      <c r="B237" s="7">
        <v>7</v>
      </c>
    </row>
    <row r="238" spans="1:2" x14ac:dyDescent="0.25">
      <c r="A238" s="14" t="s">
        <v>78</v>
      </c>
      <c r="B238" s="7">
        <v>565</v>
      </c>
    </row>
    <row r="239" spans="1:2" x14ac:dyDescent="0.25">
      <c r="A239" s="14" t="s">
        <v>142</v>
      </c>
      <c r="B239" s="7">
        <v>18</v>
      </c>
    </row>
    <row r="240" spans="1:2" x14ac:dyDescent="0.25">
      <c r="A240" s="14" t="s">
        <v>13</v>
      </c>
      <c r="B240" s="7">
        <v>10</v>
      </c>
    </row>
    <row r="241" spans="1:2" x14ac:dyDescent="0.25">
      <c r="A241" s="14" t="s">
        <v>14</v>
      </c>
      <c r="B241" s="7">
        <v>2413</v>
      </c>
    </row>
    <row r="242" spans="1:2" x14ac:dyDescent="0.25">
      <c r="A242" s="14" t="s">
        <v>140</v>
      </c>
      <c r="B242" s="7">
        <v>15</v>
      </c>
    </row>
    <row r="243" spans="1:2" x14ac:dyDescent="0.25">
      <c r="A243" s="14" t="s">
        <v>94</v>
      </c>
      <c r="B243" s="7">
        <v>14</v>
      </c>
    </row>
    <row r="244" spans="1:2" x14ac:dyDescent="0.25">
      <c r="A244" s="14" t="s">
        <v>9</v>
      </c>
      <c r="B244" s="7">
        <v>2310</v>
      </c>
    </row>
    <row r="245" spans="1:2" x14ac:dyDescent="0.25">
      <c r="A245" s="14" t="s">
        <v>139</v>
      </c>
      <c r="B245" s="7">
        <v>12</v>
      </c>
    </row>
    <row r="246" spans="1:2" x14ac:dyDescent="0.25">
      <c r="A246" s="14" t="s">
        <v>71</v>
      </c>
      <c r="B246" s="7">
        <v>162</v>
      </c>
    </row>
    <row r="247" spans="1:2" x14ac:dyDescent="0.25">
      <c r="A247" s="14" t="s">
        <v>8</v>
      </c>
      <c r="B247" s="7">
        <v>327</v>
      </c>
    </row>
    <row r="248" spans="1:2" x14ac:dyDescent="0.25">
      <c r="A248" s="14" t="s">
        <v>12</v>
      </c>
      <c r="B248" s="7">
        <v>927</v>
      </c>
    </row>
    <row r="249" spans="1:2" x14ac:dyDescent="0.25">
      <c r="A249" s="14" t="s">
        <v>37</v>
      </c>
      <c r="B249" s="7">
        <v>429</v>
      </c>
    </row>
    <row r="250" spans="1:2" x14ac:dyDescent="0.25">
      <c r="A250" s="14" t="s">
        <v>80</v>
      </c>
      <c r="B250" s="7">
        <v>43</v>
      </c>
    </row>
    <row r="251" spans="1:2" x14ac:dyDescent="0.25">
      <c r="A251" s="14" t="s">
        <v>115</v>
      </c>
      <c r="B251" s="7">
        <v>6</v>
      </c>
    </row>
    <row r="252" spans="1:2" x14ac:dyDescent="0.25">
      <c r="A252" s="14" t="s">
        <v>50</v>
      </c>
      <c r="B252" s="7">
        <v>3239</v>
      </c>
    </row>
    <row r="253" spans="1:2" x14ac:dyDescent="0.25">
      <c r="A253" s="14" t="s">
        <v>120</v>
      </c>
      <c r="B253" s="7">
        <v>78</v>
      </c>
    </row>
    <row r="254" spans="1:2" x14ac:dyDescent="0.25">
      <c r="A254" s="14" t="s">
        <v>27</v>
      </c>
      <c r="B254" s="7">
        <v>12</v>
      </c>
    </row>
    <row r="255" spans="1:2" x14ac:dyDescent="0.25">
      <c r="A255" s="14" t="s">
        <v>34</v>
      </c>
      <c r="B255" s="7">
        <v>2</v>
      </c>
    </row>
    <row r="256" spans="1:2" x14ac:dyDescent="0.25">
      <c r="A256" s="14" t="s">
        <v>147</v>
      </c>
      <c r="B256" s="7">
        <v>10</v>
      </c>
    </row>
    <row r="257" spans="1:2" x14ac:dyDescent="0.25">
      <c r="A257" s="14" t="s">
        <v>100</v>
      </c>
      <c r="B257" s="7">
        <v>23</v>
      </c>
    </row>
    <row r="258" spans="1:2" x14ac:dyDescent="0.25">
      <c r="A258" s="14" t="s">
        <v>35</v>
      </c>
      <c r="B258" s="7">
        <v>427</v>
      </c>
    </row>
    <row r="259" spans="1:2" x14ac:dyDescent="0.25">
      <c r="A259" s="14" t="s">
        <v>75</v>
      </c>
      <c r="B259" s="7">
        <v>12</v>
      </c>
    </row>
    <row r="260" spans="1:2" x14ac:dyDescent="0.25">
      <c r="A260" s="14" t="s">
        <v>119</v>
      </c>
      <c r="B260" s="7">
        <v>11</v>
      </c>
    </row>
    <row r="261" spans="1:2" x14ac:dyDescent="0.25">
      <c r="A261" s="14" t="s">
        <v>99</v>
      </c>
      <c r="B261" s="7">
        <v>12</v>
      </c>
    </row>
    <row r="262" spans="1:2" x14ac:dyDescent="0.25">
      <c r="A262" s="6">
        <v>2008</v>
      </c>
      <c r="B262" s="7">
        <v>36523</v>
      </c>
    </row>
    <row r="263" spans="1:2" x14ac:dyDescent="0.25">
      <c r="A263" s="14" t="s">
        <v>83</v>
      </c>
      <c r="B263" s="7">
        <v>1</v>
      </c>
    </row>
    <row r="264" spans="1:2" x14ac:dyDescent="0.25">
      <c r="A264" s="14" t="s">
        <v>33</v>
      </c>
      <c r="B264" s="7">
        <v>4</v>
      </c>
    </row>
    <row r="265" spans="1:2" x14ac:dyDescent="0.25">
      <c r="A265" s="14" t="s">
        <v>23</v>
      </c>
      <c r="B265" s="7">
        <v>555</v>
      </c>
    </row>
    <row r="266" spans="1:2" x14ac:dyDescent="0.25">
      <c r="A266" s="14" t="s">
        <v>6</v>
      </c>
      <c r="B266" s="7">
        <v>80</v>
      </c>
    </row>
    <row r="267" spans="1:2" x14ac:dyDescent="0.25">
      <c r="A267" s="14" t="s">
        <v>15</v>
      </c>
      <c r="B267" s="7">
        <v>1</v>
      </c>
    </row>
    <row r="268" spans="1:2" x14ac:dyDescent="0.25">
      <c r="A268" s="14" t="s">
        <v>72</v>
      </c>
      <c r="B268" s="7">
        <v>8</v>
      </c>
    </row>
    <row r="269" spans="1:2" x14ac:dyDescent="0.25">
      <c r="A269" s="14" t="s">
        <v>19</v>
      </c>
      <c r="B269" s="7">
        <v>204</v>
      </c>
    </row>
    <row r="270" spans="1:2" x14ac:dyDescent="0.25">
      <c r="A270" s="14" t="s">
        <v>126</v>
      </c>
      <c r="B270" s="7">
        <v>13</v>
      </c>
    </row>
    <row r="271" spans="1:2" x14ac:dyDescent="0.25">
      <c r="A271" s="14" t="s">
        <v>46</v>
      </c>
      <c r="B271" s="7">
        <v>6</v>
      </c>
    </row>
    <row r="272" spans="1:2" x14ac:dyDescent="0.25">
      <c r="A272" s="14" t="s">
        <v>172</v>
      </c>
      <c r="B272" s="7">
        <v>16</v>
      </c>
    </row>
    <row r="273" spans="1:2" x14ac:dyDescent="0.25">
      <c r="A273" s="14" t="s">
        <v>165</v>
      </c>
      <c r="B273" s="7">
        <v>2</v>
      </c>
    </row>
    <row r="274" spans="1:2" x14ac:dyDescent="0.25">
      <c r="A274" s="14" t="s">
        <v>123</v>
      </c>
      <c r="B274" s="7">
        <v>35</v>
      </c>
    </row>
    <row r="275" spans="1:2" x14ac:dyDescent="0.25">
      <c r="A275" s="14" t="s">
        <v>57</v>
      </c>
      <c r="B275" s="7">
        <v>6</v>
      </c>
    </row>
    <row r="276" spans="1:2" x14ac:dyDescent="0.25">
      <c r="A276" s="14" t="s">
        <v>11</v>
      </c>
      <c r="B276" s="7">
        <v>6</v>
      </c>
    </row>
    <row r="277" spans="1:2" x14ac:dyDescent="0.25">
      <c r="A277" s="14" t="s">
        <v>161</v>
      </c>
      <c r="B277" s="7">
        <v>10</v>
      </c>
    </row>
    <row r="278" spans="1:2" x14ac:dyDescent="0.25">
      <c r="A278" s="14" t="s">
        <v>162</v>
      </c>
      <c r="B278" s="7">
        <v>30</v>
      </c>
    </row>
    <row r="279" spans="1:2" x14ac:dyDescent="0.25">
      <c r="A279" s="14" t="s">
        <v>42</v>
      </c>
      <c r="B279" s="7">
        <v>32</v>
      </c>
    </row>
    <row r="280" spans="1:2" x14ac:dyDescent="0.25">
      <c r="A280" s="14" t="s">
        <v>171</v>
      </c>
      <c r="B280" s="7">
        <v>2</v>
      </c>
    </row>
    <row r="281" spans="1:2" x14ac:dyDescent="0.25">
      <c r="A281" s="14" t="s">
        <v>22</v>
      </c>
      <c r="B281" s="7">
        <v>3655</v>
      </c>
    </row>
    <row r="282" spans="1:2" x14ac:dyDescent="0.25">
      <c r="A282" s="14" t="s">
        <v>131</v>
      </c>
      <c r="B282" s="7">
        <v>82</v>
      </c>
    </row>
    <row r="283" spans="1:2" x14ac:dyDescent="0.25">
      <c r="A283" s="14" t="s">
        <v>175</v>
      </c>
      <c r="B283" s="7">
        <v>14</v>
      </c>
    </row>
    <row r="284" spans="1:2" x14ac:dyDescent="0.25">
      <c r="A284" s="14" t="s">
        <v>90</v>
      </c>
      <c r="B284" s="7">
        <v>18</v>
      </c>
    </row>
    <row r="285" spans="1:2" x14ac:dyDescent="0.25">
      <c r="A285" s="14" t="s">
        <v>152</v>
      </c>
      <c r="B285" s="7">
        <v>4</v>
      </c>
    </row>
    <row r="286" spans="1:2" x14ac:dyDescent="0.25">
      <c r="A286" s="14" t="s">
        <v>105</v>
      </c>
      <c r="B286" s="7">
        <v>15</v>
      </c>
    </row>
    <row r="287" spans="1:2" x14ac:dyDescent="0.25">
      <c r="A287" s="14" t="s">
        <v>36</v>
      </c>
      <c r="B287" s="7">
        <v>8</v>
      </c>
    </row>
    <row r="288" spans="1:2" x14ac:dyDescent="0.25">
      <c r="A288" s="14" t="s">
        <v>155</v>
      </c>
      <c r="B288" s="7">
        <v>11</v>
      </c>
    </row>
    <row r="289" spans="1:2" x14ac:dyDescent="0.25">
      <c r="A289" s="14" t="s">
        <v>153</v>
      </c>
      <c r="B289" s="7">
        <v>5</v>
      </c>
    </row>
    <row r="290" spans="1:2" x14ac:dyDescent="0.25">
      <c r="A290" s="14" t="s">
        <v>163</v>
      </c>
      <c r="B290" s="7">
        <v>10</v>
      </c>
    </row>
    <row r="291" spans="1:2" x14ac:dyDescent="0.25">
      <c r="A291" s="14" t="s">
        <v>38</v>
      </c>
      <c r="B291" s="7">
        <v>1</v>
      </c>
    </row>
    <row r="292" spans="1:2" x14ac:dyDescent="0.25">
      <c r="A292" s="14" t="s">
        <v>116</v>
      </c>
      <c r="B292" s="7">
        <v>5</v>
      </c>
    </row>
    <row r="293" spans="1:2" x14ac:dyDescent="0.25">
      <c r="A293" s="14" t="s">
        <v>7</v>
      </c>
      <c r="B293" s="7">
        <v>3409</v>
      </c>
    </row>
    <row r="294" spans="1:2" x14ac:dyDescent="0.25">
      <c r="A294" s="14" t="s">
        <v>173</v>
      </c>
      <c r="B294" s="7">
        <v>122</v>
      </c>
    </row>
    <row r="295" spans="1:2" x14ac:dyDescent="0.25">
      <c r="A295" s="14" t="s">
        <v>18</v>
      </c>
      <c r="B295" s="7">
        <v>959</v>
      </c>
    </row>
    <row r="296" spans="1:2" x14ac:dyDescent="0.25">
      <c r="A296" s="14" t="s">
        <v>159</v>
      </c>
      <c r="B296" s="7">
        <v>17</v>
      </c>
    </row>
    <row r="297" spans="1:2" x14ac:dyDescent="0.25">
      <c r="A297" s="14" t="s">
        <v>87</v>
      </c>
      <c r="B297" s="7">
        <v>18</v>
      </c>
    </row>
    <row r="298" spans="1:2" x14ac:dyDescent="0.25">
      <c r="A298" s="14" t="s">
        <v>151</v>
      </c>
      <c r="B298" s="7">
        <v>39</v>
      </c>
    </row>
    <row r="299" spans="1:2" x14ac:dyDescent="0.25">
      <c r="A299" s="14" t="s">
        <v>26</v>
      </c>
      <c r="B299" s="7">
        <v>181</v>
      </c>
    </row>
    <row r="300" spans="1:2" x14ac:dyDescent="0.25">
      <c r="A300" s="14" t="s">
        <v>164</v>
      </c>
      <c r="B300" s="7">
        <v>19</v>
      </c>
    </row>
    <row r="301" spans="1:2" x14ac:dyDescent="0.25">
      <c r="A301" s="14" t="s">
        <v>156</v>
      </c>
      <c r="B301" s="7">
        <v>5</v>
      </c>
    </row>
    <row r="302" spans="1:2" x14ac:dyDescent="0.25">
      <c r="A302" s="14" t="s">
        <v>154</v>
      </c>
      <c r="B302" s="7">
        <v>6</v>
      </c>
    </row>
    <row r="303" spans="1:2" x14ac:dyDescent="0.25">
      <c r="A303" s="14" t="s">
        <v>79</v>
      </c>
      <c r="B303" s="7">
        <v>12</v>
      </c>
    </row>
    <row r="304" spans="1:2" x14ac:dyDescent="0.25">
      <c r="A304" s="14" t="s">
        <v>167</v>
      </c>
      <c r="B304" s="7">
        <v>19</v>
      </c>
    </row>
    <row r="305" spans="1:2" x14ac:dyDescent="0.25">
      <c r="A305" s="14" t="s">
        <v>55</v>
      </c>
      <c r="B305" s="7">
        <v>1073</v>
      </c>
    </row>
    <row r="306" spans="1:2" x14ac:dyDescent="0.25">
      <c r="A306" s="14" t="s">
        <v>24</v>
      </c>
      <c r="B306" s="7">
        <v>1350</v>
      </c>
    </row>
    <row r="307" spans="1:2" x14ac:dyDescent="0.25">
      <c r="A307" s="14" t="s">
        <v>64</v>
      </c>
      <c r="B307" s="7">
        <v>3</v>
      </c>
    </row>
    <row r="308" spans="1:2" x14ac:dyDescent="0.25">
      <c r="A308" s="14" t="s">
        <v>1</v>
      </c>
      <c r="B308" s="7">
        <v>14</v>
      </c>
    </row>
    <row r="309" spans="1:2" x14ac:dyDescent="0.25">
      <c r="A309" s="14" t="s">
        <v>157</v>
      </c>
      <c r="B309" s="7">
        <v>2</v>
      </c>
    </row>
    <row r="310" spans="1:2" x14ac:dyDescent="0.25">
      <c r="A310" s="14" t="s">
        <v>28</v>
      </c>
      <c r="B310" s="7">
        <v>437</v>
      </c>
    </row>
    <row r="311" spans="1:2" x14ac:dyDescent="0.25">
      <c r="A311" s="14" t="s">
        <v>45</v>
      </c>
      <c r="B311" s="7">
        <v>2958</v>
      </c>
    </row>
    <row r="312" spans="1:2" x14ac:dyDescent="0.25">
      <c r="A312" s="14" t="s">
        <v>89</v>
      </c>
      <c r="B312" s="7">
        <v>21</v>
      </c>
    </row>
    <row r="313" spans="1:2" x14ac:dyDescent="0.25">
      <c r="A313" s="14" t="s">
        <v>25</v>
      </c>
      <c r="B313" s="7">
        <v>194</v>
      </c>
    </row>
    <row r="314" spans="1:2" x14ac:dyDescent="0.25">
      <c r="A314" s="14" t="s">
        <v>17</v>
      </c>
      <c r="B314" s="7">
        <v>1497</v>
      </c>
    </row>
    <row r="315" spans="1:2" x14ac:dyDescent="0.25">
      <c r="A315" s="14" t="s">
        <v>112</v>
      </c>
      <c r="B315" s="7">
        <v>33</v>
      </c>
    </row>
    <row r="316" spans="1:2" x14ac:dyDescent="0.25">
      <c r="A316" s="14" t="s">
        <v>101</v>
      </c>
      <c r="B316" s="7">
        <v>16</v>
      </c>
    </row>
    <row r="317" spans="1:2" x14ac:dyDescent="0.25">
      <c r="A317" s="14" t="s">
        <v>137</v>
      </c>
      <c r="B317" s="7">
        <v>12</v>
      </c>
    </row>
    <row r="318" spans="1:2" x14ac:dyDescent="0.25">
      <c r="A318" s="14" t="s">
        <v>52</v>
      </c>
      <c r="B318" s="7">
        <v>399</v>
      </c>
    </row>
    <row r="319" spans="1:2" x14ac:dyDescent="0.25">
      <c r="A319" s="14" t="s">
        <v>58</v>
      </c>
      <c r="B319" s="7">
        <v>54</v>
      </c>
    </row>
    <row r="320" spans="1:2" x14ac:dyDescent="0.25">
      <c r="A320" s="14" t="s">
        <v>69</v>
      </c>
      <c r="B320" s="7">
        <v>624</v>
      </c>
    </row>
    <row r="321" spans="1:2" x14ac:dyDescent="0.25">
      <c r="A321" s="14" t="s">
        <v>66</v>
      </c>
      <c r="B321" s="7">
        <v>1020</v>
      </c>
    </row>
    <row r="322" spans="1:2" x14ac:dyDescent="0.25">
      <c r="A322" s="14" t="s">
        <v>48</v>
      </c>
      <c r="B322" s="7">
        <v>11</v>
      </c>
    </row>
    <row r="323" spans="1:2" x14ac:dyDescent="0.25">
      <c r="A323" s="14" t="s">
        <v>59</v>
      </c>
      <c r="B323" s="7">
        <v>4</v>
      </c>
    </row>
    <row r="324" spans="1:2" x14ac:dyDescent="0.25">
      <c r="A324" s="14" t="s">
        <v>30</v>
      </c>
      <c r="B324" s="7">
        <v>251</v>
      </c>
    </row>
    <row r="325" spans="1:2" x14ac:dyDescent="0.25">
      <c r="A325" s="14" t="s">
        <v>176</v>
      </c>
      <c r="B325" s="7">
        <v>17</v>
      </c>
    </row>
    <row r="326" spans="1:2" x14ac:dyDescent="0.25">
      <c r="A326" s="14" t="s">
        <v>170</v>
      </c>
      <c r="B326" s="7">
        <v>4</v>
      </c>
    </row>
    <row r="327" spans="1:2" x14ac:dyDescent="0.25">
      <c r="A327" s="14" t="s">
        <v>134</v>
      </c>
      <c r="B327" s="7">
        <v>3</v>
      </c>
    </row>
    <row r="328" spans="1:2" x14ac:dyDescent="0.25">
      <c r="A328" s="14" t="s">
        <v>5</v>
      </c>
      <c r="B328" s="7">
        <v>1871</v>
      </c>
    </row>
    <row r="329" spans="1:2" x14ac:dyDescent="0.25">
      <c r="A329" s="14" t="s">
        <v>47</v>
      </c>
      <c r="B329" s="7">
        <v>4</v>
      </c>
    </row>
    <row r="330" spans="1:2" x14ac:dyDescent="0.25">
      <c r="A330" s="14" t="s">
        <v>44</v>
      </c>
      <c r="B330" s="7">
        <v>14</v>
      </c>
    </row>
    <row r="331" spans="1:2" x14ac:dyDescent="0.25">
      <c r="A331" s="14" t="s">
        <v>124</v>
      </c>
      <c r="B331" s="7">
        <v>5</v>
      </c>
    </row>
    <row r="332" spans="1:2" x14ac:dyDescent="0.25">
      <c r="A332" s="14" t="s">
        <v>63</v>
      </c>
      <c r="B332" s="7">
        <v>154</v>
      </c>
    </row>
    <row r="333" spans="1:2" x14ac:dyDescent="0.25">
      <c r="A333" s="14" t="s">
        <v>174</v>
      </c>
      <c r="B333" s="7">
        <v>4</v>
      </c>
    </row>
    <row r="334" spans="1:2" x14ac:dyDescent="0.25">
      <c r="A334" s="14" t="s">
        <v>61</v>
      </c>
      <c r="B334" s="7">
        <v>720</v>
      </c>
    </row>
    <row r="335" spans="1:2" x14ac:dyDescent="0.25">
      <c r="A335" s="14" t="s">
        <v>150</v>
      </c>
      <c r="B335" s="7">
        <v>1</v>
      </c>
    </row>
    <row r="336" spans="1:2" x14ac:dyDescent="0.25">
      <c r="A336" s="14" t="s">
        <v>10</v>
      </c>
      <c r="B336" s="7">
        <v>147</v>
      </c>
    </row>
    <row r="337" spans="1:2" x14ac:dyDescent="0.25">
      <c r="A337" s="14" t="s">
        <v>54</v>
      </c>
      <c r="B337" s="7">
        <v>17</v>
      </c>
    </row>
    <row r="338" spans="1:2" x14ac:dyDescent="0.25">
      <c r="A338" s="14" t="s">
        <v>39</v>
      </c>
      <c r="B338" s="7">
        <v>116</v>
      </c>
    </row>
    <row r="339" spans="1:2" x14ac:dyDescent="0.25">
      <c r="A339" s="14" t="s">
        <v>166</v>
      </c>
      <c r="B339" s="7">
        <v>14</v>
      </c>
    </row>
    <row r="340" spans="1:2" x14ac:dyDescent="0.25">
      <c r="A340" s="14" t="s">
        <v>78</v>
      </c>
      <c r="B340" s="7">
        <v>571</v>
      </c>
    </row>
    <row r="341" spans="1:2" x14ac:dyDescent="0.25">
      <c r="A341" s="14" t="s">
        <v>13</v>
      </c>
      <c r="B341" s="7">
        <v>6</v>
      </c>
    </row>
    <row r="342" spans="1:2" x14ac:dyDescent="0.25">
      <c r="A342" s="14" t="s">
        <v>158</v>
      </c>
      <c r="B342" s="7">
        <v>12</v>
      </c>
    </row>
    <row r="343" spans="1:2" x14ac:dyDescent="0.25">
      <c r="A343" s="14" t="s">
        <v>168</v>
      </c>
      <c r="B343" s="7">
        <v>18</v>
      </c>
    </row>
    <row r="344" spans="1:2" x14ac:dyDescent="0.25">
      <c r="A344" s="14" t="s">
        <v>14</v>
      </c>
      <c r="B344" s="7">
        <v>2980</v>
      </c>
    </row>
    <row r="345" spans="1:2" x14ac:dyDescent="0.25">
      <c r="A345" s="14" t="s">
        <v>160</v>
      </c>
      <c r="B345" s="7">
        <v>20</v>
      </c>
    </row>
    <row r="346" spans="1:2" x14ac:dyDescent="0.25">
      <c r="A346" s="14" t="s">
        <v>140</v>
      </c>
      <c r="B346" s="7">
        <v>11</v>
      </c>
    </row>
    <row r="347" spans="1:2" x14ac:dyDescent="0.25">
      <c r="A347" s="14" t="s">
        <v>94</v>
      </c>
      <c r="B347" s="7">
        <v>2</v>
      </c>
    </row>
    <row r="348" spans="1:2" x14ac:dyDescent="0.25">
      <c r="A348" s="14" t="s">
        <v>51</v>
      </c>
      <c r="B348" s="7">
        <v>2</v>
      </c>
    </row>
    <row r="349" spans="1:2" x14ac:dyDescent="0.25">
      <c r="A349" s="14" t="s">
        <v>9</v>
      </c>
      <c r="B349" s="7">
        <v>2102</v>
      </c>
    </row>
    <row r="350" spans="1:2" x14ac:dyDescent="0.25">
      <c r="A350" s="14" t="s">
        <v>62</v>
      </c>
      <c r="B350" s="7">
        <v>4</v>
      </c>
    </row>
    <row r="351" spans="1:2" x14ac:dyDescent="0.25">
      <c r="A351" s="14" t="s">
        <v>177</v>
      </c>
      <c r="B351" s="7">
        <v>1</v>
      </c>
    </row>
    <row r="352" spans="1:2" x14ac:dyDescent="0.25">
      <c r="A352" s="14" t="s">
        <v>71</v>
      </c>
      <c r="B352" s="7">
        <v>294</v>
      </c>
    </row>
    <row r="353" spans="1:2" x14ac:dyDescent="0.25">
      <c r="A353" s="14" t="s">
        <v>8</v>
      </c>
      <c r="B353" s="7">
        <v>525</v>
      </c>
    </row>
    <row r="354" spans="1:2" x14ac:dyDescent="0.25">
      <c r="A354" s="14" t="s">
        <v>12</v>
      </c>
      <c r="B354" s="7">
        <v>189</v>
      </c>
    </row>
    <row r="355" spans="1:2" x14ac:dyDescent="0.25">
      <c r="A355" s="14" t="s">
        <v>20</v>
      </c>
      <c r="B355" s="7">
        <v>231</v>
      </c>
    </row>
    <row r="356" spans="1:2" x14ac:dyDescent="0.25">
      <c r="A356" s="14" t="s">
        <v>37</v>
      </c>
      <c r="B356" s="7">
        <v>314</v>
      </c>
    </row>
    <row r="357" spans="1:2" x14ac:dyDescent="0.25">
      <c r="A357" s="14" t="s">
        <v>169</v>
      </c>
      <c r="B357" s="7">
        <v>10</v>
      </c>
    </row>
    <row r="358" spans="1:2" x14ac:dyDescent="0.25">
      <c r="A358" s="14" t="s">
        <v>31</v>
      </c>
      <c r="B358" s="7">
        <v>397</v>
      </c>
    </row>
    <row r="359" spans="1:2" x14ac:dyDescent="0.25">
      <c r="A359" s="14" t="s">
        <v>80</v>
      </c>
      <c r="B359" s="7">
        <v>30</v>
      </c>
    </row>
    <row r="360" spans="1:2" x14ac:dyDescent="0.25">
      <c r="A360" s="14" t="s">
        <v>50</v>
      </c>
      <c r="B360" s="7">
        <v>4059</v>
      </c>
    </row>
    <row r="361" spans="1:2" x14ac:dyDescent="0.25">
      <c r="A361" s="14" t="s">
        <v>3</v>
      </c>
      <c r="B361" s="7">
        <v>6</v>
      </c>
    </row>
    <row r="362" spans="1:2" x14ac:dyDescent="0.25">
      <c r="A362" s="14" t="s">
        <v>27</v>
      </c>
      <c r="B362" s="7">
        <v>20</v>
      </c>
    </row>
    <row r="363" spans="1:2" x14ac:dyDescent="0.25">
      <c r="A363" s="14" t="s">
        <v>147</v>
      </c>
      <c r="B363" s="7">
        <v>7</v>
      </c>
    </row>
    <row r="364" spans="1:2" x14ac:dyDescent="0.25">
      <c r="A364" s="14" t="s">
        <v>35</v>
      </c>
      <c r="B364" s="7">
        <v>426</v>
      </c>
    </row>
    <row r="365" spans="1:2" x14ac:dyDescent="0.25">
      <c r="A365" s="14" t="s">
        <v>70</v>
      </c>
      <c r="B365" s="7">
        <v>11</v>
      </c>
    </row>
    <row r="366" spans="1:2" x14ac:dyDescent="0.25">
      <c r="A366" s="14" t="s">
        <v>119</v>
      </c>
      <c r="B366" s="7">
        <v>5</v>
      </c>
    </row>
    <row r="367" spans="1:2" x14ac:dyDescent="0.25">
      <c r="A367" s="14" t="s">
        <v>102</v>
      </c>
      <c r="B367" s="7">
        <v>1552</v>
      </c>
    </row>
    <row r="368" spans="1:2" x14ac:dyDescent="0.25">
      <c r="A368" s="14" t="s">
        <v>32</v>
      </c>
      <c r="B368" s="7">
        <v>9</v>
      </c>
    </row>
    <row r="369" spans="1:2" x14ac:dyDescent="0.25">
      <c r="A369" s="6">
        <v>2009</v>
      </c>
      <c r="B369" s="7">
        <v>30764</v>
      </c>
    </row>
    <row r="370" spans="1:2" x14ac:dyDescent="0.25">
      <c r="A370" s="14" t="s">
        <v>33</v>
      </c>
      <c r="B370" s="7">
        <v>1</v>
      </c>
    </row>
    <row r="371" spans="1:2" x14ac:dyDescent="0.25">
      <c r="A371" s="14" t="s">
        <v>95</v>
      </c>
      <c r="B371" s="7">
        <v>6</v>
      </c>
    </row>
    <row r="372" spans="1:2" x14ac:dyDescent="0.25">
      <c r="A372" s="14" t="s">
        <v>23</v>
      </c>
      <c r="B372" s="7">
        <v>354</v>
      </c>
    </row>
    <row r="373" spans="1:2" x14ac:dyDescent="0.25">
      <c r="A373" s="14" t="s">
        <v>6</v>
      </c>
      <c r="B373" s="7">
        <v>311</v>
      </c>
    </row>
    <row r="374" spans="1:2" x14ac:dyDescent="0.25">
      <c r="A374" s="14" t="s">
        <v>200</v>
      </c>
      <c r="B374" s="7">
        <v>3</v>
      </c>
    </row>
    <row r="375" spans="1:2" x14ac:dyDescent="0.25">
      <c r="A375" s="14" t="s">
        <v>108</v>
      </c>
      <c r="B375" s="7">
        <v>10</v>
      </c>
    </row>
    <row r="376" spans="1:2" x14ac:dyDescent="0.25">
      <c r="A376" s="14" t="s">
        <v>82</v>
      </c>
      <c r="B376" s="7">
        <v>11</v>
      </c>
    </row>
    <row r="377" spans="1:2" x14ac:dyDescent="0.25">
      <c r="A377" s="14" t="s">
        <v>186</v>
      </c>
      <c r="B377" s="7">
        <v>15</v>
      </c>
    </row>
    <row r="378" spans="1:2" x14ac:dyDescent="0.25">
      <c r="A378" s="14" t="s">
        <v>19</v>
      </c>
      <c r="B378" s="7">
        <v>412</v>
      </c>
    </row>
    <row r="379" spans="1:2" x14ac:dyDescent="0.25">
      <c r="A379" s="14" t="s">
        <v>126</v>
      </c>
      <c r="B379" s="7">
        <v>15</v>
      </c>
    </row>
    <row r="380" spans="1:2" x14ac:dyDescent="0.25">
      <c r="A380" s="14" t="s">
        <v>172</v>
      </c>
      <c r="B380" s="7">
        <v>9</v>
      </c>
    </row>
    <row r="381" spans="1:2" x14ac:dyDescent="0.25">
      <c r="A381" s="14" t="s">
        <v>123</v>
      </c>
      <c r="B381" s="7">
        <v>28</v>
      </c>
    </row>
    <row r="382" spans="1:2" x14ac:dyDescent="0.25">
      <c r="A382" s="14" t="s">
        <v>11</v>
      </c>
      <c r="B382" s="7">
        <v>8</v>
      </c>
    </row>
    <row r="383" spans="1:2" x14ac:dyDescent="0.25">
      <c r="A383" s="14" t="s">
        <v>189</v>
      </c>
      <c r="B383" s="7">
        <v>9</v>
      </c>
    </row>
    <row r="384" spans="1:2" x14ac:dyDescent="0.25">
      <c r="A384" s="14" t="s">
        <v>88</v>
      </c>
      <c r="B384" s="7">
        <v>14</v>
      </c>
    </row>
    <row r="385" spans="1:2" x14ac:dyDescent="0.25">
      <c r="A385" s="14" t="s">
        <v>109</v>
      </c>
      <c r="B385" s="7">
        <v>8</v>
      </c>
    </row>
    <row r="386" spans="1:2" x14ac:dyDescent="0.25">
      <c r="A386" s="14" t="s">
        <v>136</v>
      </c>
      <c r="B386" s="7">
        <v>7</v>
      </c>
    </row>
    <row r="387" spans="1:2" x14ac:dyDescent="0.25">
      <c r="A387" s="14" t="s">
        <v>96</v>
      </c>
      <c r="B387" s="7">
        <v>14</v>
      </c>
    </row>
    <row r="388" spans="1:2" x14ac:dyDescent="0.25">
      <c r="A388" s="14" t="s">
        <v>22</v>
      </c>
      <c r="B388" s="7">
        <v>1102</v>
      </c>
    </row>
    <row r="389" spans="1:2" x14ac:dyDescent="0.25">
      <c r="A389" s="14" t="s">
        <v>152</v>
      </c>
      <c r="B389" s="7">
        <v>8</v>
      </c>
    </row>
    <row r="390" spans="1:2" x14ac:dyDescent="0.25">
      <c r="A390" s="14" t="s">
        <v>183</v>
      </c>
      <c r="B390" s="7">
        <v>32</v>
      </c>
    </row>
    <row r="391" spans="1:2" x14ac:dyDescent="0.25">
      <c r="A391" s="14" t="s">
        <v>155</v>
      </c>
      <c r="B391" s="7">
        <v>23</v>
      </c>
    </row>
    <row r="392" spans="1:2" x14ac:dyDescent="0.25">
      <c r="A392" s="14" t="s">
        <v>153</v>
      </c>
      <c r="B392" s="7">
        <v>16</v>
      </c>
    </row>
    <row r="393" spans="1:2" x14ac:dyDescent="0.25">
      <c r="A393" s="14" t="s">
        <v>202</v>
      </c>
      <c r="B393" s="7">
        <v>11</v>
      </c>
    </row>
    <row r="394" spans="1:2" x14ac:dyDescent="0.25">
      <c r="A394" s="14" t="s">
        <v>146</v>
      </c>
      <c r="B394" s="7">
        <v>13</v>
      </c>
    </row>
    <row r="395" spans="1:2" x14ac:dyDescent="0.25">
      <c r="A395" s="14" t="s">
        <v>38</v>
      </c>
      <c r="B395" s="7">
        <v>18</v>
      </c>
    </row>
    <row r="396" spans="1:2" x14ac:dyDescent="0.25">
      <c r="A396" s="14" t="s">
        <v>7</v>
      </c>
      <c r="B396" s="7">
        <v>3035</v>
      </c>
    </row>
    <row r="397" spans="1:2" x14ac:dyDescent="0.25">
      <c r="A397" s="14" t="s">
        <v>173</v>
      </c>
      <c r="B397" s="7">
        <v>179</v>
      </c>
    </row>
    <row r="398" spans="1:2" x14ac:dyDescent="0.25">
      <c r="A398" s="14" t="s">
        <v>18</v>
      </c>
      <c r="B398" s="7">
        <v>852</v>
      </c>
    </row>
    <row r="399" spans="1:2" x14ac:dyDescent="0.25">
      <c r="A399" s="14" t="s">
        <v>194</v>
      </c>
      <c r="B399" s="7">
        <v>13</v>
      </c>
    </row>
    <row r="400" spans="1:2" x14ac:dyDescent="0.25">
      <c r="A400" s="14" t="s">
        <v>181</v>
      </c>
      <c r="B400" s="7">
        <v>11</v>
      </c>
    </row>
    <row r="401" spans="1:2" x14ac:dyDescent="0.25">
      <c r="A401" s="14" t="s">
        <v>87</v>
      </c>
      <c r="B401" s="7">
        <v>9</v>
      </c>
    </row>
    <row r="402" spans="1:2" x14ac:dyDescent="0.25">
      <c r="A402" s="14" t="s">
        <v>192</v>
      </c>
      <c r="B402" s="7">
        <v>17</v>
      </c>
    </row>
    <row r="403" spans="1:2" x14ac:dyDescent="0.25">
      <c r="A403" s="14" t="s">
        <v>133</v>
      </c>
      <c r="B403" s="7">
        <v>18</v>
      </c>
    </row>
    <row r="404" spans="1:2" x14ac:dyDescent="0.25">
      <c r="A404" s="14" t="s">
        <v>68</v>
      </c>
      <c r="B404" s="7">
        <v>3</v>
      </c>
    </row>
    <row r="405" spans="1:2" x14ac:dyDescent="0.25">
      <c r="A405" s="14" t="s">
        <v>26</v>
      </c>
      <c r="B405" s="7">
        <v>148</v>
      </c>
    </row>
    <row r="406" spans="1:2" x14ac:dyDescent="0.25">
      <c r="A406" s="14" t="s">
        <v>145</v>
      </c>
      <c r="B406" s="7">
        <v>11</v>
      </c>
    </row>
    <row r="407" spans="1:2" x14ac:dyDescent="0.25">
      <c r="A407" s="14" t="s">
        <v>187</v>
      </c>
      <c r="B407" s="7">
        <v>13</v>
      </c>
    </row>
    <row r="408" spans="1:2" x14ac:dyDescent="0.25">
      <c r="A408" s="14" t="s">
        <v>55</v>
      </c>
      <c r="B408" s="7">
        <v>739</v>
      </c>
    </row>
    <row r="409" spans="1:2" x14ac:dyDescent="0.25">
      <c r="A409" s="14" t="s">
        <v>97</v>
      </c>
      <c r="B409" s="7">
        <v>5</v>
      </c>
    </row>
    <row r="410" spans="1:2" x14ac:dyDescent="0.25">
      <c r="A410" s="14" t="s">
        <v>24</v>
      </c>
      <c r="B410" s="7">
        <v>284</v>
      </c>
    </row>
    <row r="411" spans="1:2" x14ac:dyDescent="0.25">
      <c r="A411" s="14" t="s">
        <v>179</v>
      </c>
      <c r="B411" s="7">
        <v>16</v>
      </c>
    </row>
    <row r="412" spans="1:2" x14ac:dyDescent="0.25">
      <c r="A412" s="14" t="s">
        <v>74</v>
      </c>
      <c r="B412" s="7">
        <v>6</v>
      </c>
    </row>
    <row r="413" spans="1:2" x14ac:dyDescent="0.25">
      <c r="A413" s="14" t="s">
        <v>16</v>
      </c>
      <c r="B413" s="7">
        <v>10</v>
      </c>
    </row>
    <row r="414" spans="1:2" x14ac:dyDescent="0.25">
      <c r="A414" s="14" t="s">
        <v>1</v>
      </c>
      <c r="B414" s="7">
        <v>18</v>
      </c>
    </row>
    <row r="415" spans="1:2" x14ac:dyDescent="0.25">
      <c r="A415" s="14" t="s">
        <v>157</v>
      </c>
      <c r="B415" s="7">
        <v>2</v>
      </c>
    </row>
    <row r="416" spans="1:2" x14ac:dyDescent="0.25">
      <c r="A416" s="14" t="s">
        <v>28</v>
      </c>
      <c r="B416" s="7">
        <v>440</v>
      </c>
    </row>
    <row r="417" spans="1:2" x14ac:dyDescent="0.25">
      <c r="A417" s="14" t="s">
        <v>45</v>
      </c>
      <c r="B417" s="7">
        <v>3020</v>
      </c>
    </row>
    <row r="418" spans="1:2" x14ac:dyDescent="0.25">
      <c r="A418" s="14" t="s">
        <v>190</v>
      </c>
      <c r="B418" s="7">
        <v>3</v>
      </c>
    </row>
    <row r="419" spans="1:2" x14ac:dyDescent="0.25">
      <c r="A419" s="14" t="s">
        <v>193</v>
      </c>
      <c r="B419" s="7">
        <v>6</v>
      </c>
    </row>
    <row r="420" spans="1:2" x14ac:dyDescent="0.25">
      <c r="A420" s="14" t="s">
        <v>25</v>
      </c>
      <c r="B420" s="7">
        <v>227</v>
      </c>
    </row>
    <row r="421" spans="1:2" x14ac:dyDescent="0.25">
      <c r="A421" s="14" t="s">
        <v>17</v>
      </c>
      <c r="B421" s="7">
        <v>1428</v>
      </c>
    </row>
    <row r="422" spans="1:2" x14ac:dyDescent="0.25">
      <c r="A422" s="14" t="s">
        <v>52</v>
      </c>
      <c r="B422" s="7">
        <v>412</v>
      </c>
    </row>
    <row r="423" spans="1:2" x14ac:dyDescent="0.25">
      <c r="A423" s="14" t="s">
        <v>58</v>
      </c>
      <c r="B423" s="7">
        <v>105</v>
      </c>
    </row>
    <row r="424" spans="1:2" x14ac:dyDescent="0.25">
      <c r="A424" s="14" t="s">
        <v>69</v>
      </c>
      <c r="B424" s="7">
        <v>290</v>
      </c>
    </row>
    <row r="425" spans="1:2" x14ac:dyDescent="0.25">
      <c r="A425" s="14" t="s">
        <v>66</v>
      </c>
      <c r="B425" s="7">
        <v>306</v>
      </c>
    </row>
    <row r="426" spans="1:2" x14ac:dyDescent="0.25">
      <c r="A426" s="14" t="s">
        <v>196</v>
      </c>
      <c r="B426" s="7">
        <v>10</v>
      </c>
    </row>
    <row r="427" spans="1:2" x14ac:dyDescent="0.25">
      <c r="A427" s="14" t="s">
        <v>178</v>
      </c>
      <c r="B427" s="7">
        <v>2</v>
      </c>
    </row>
    <row r="428" spans="1:2" x14ac:dyDescent="0.25">
      <c r="A428" s="14" t="s">
        <v>182</v>
      </c>
      <c r="B428" s="7">
        <v>19</v>
      </c>
    </row>
    <row r="429" spans="1:2" x14ac:dyDescent="0.25">
      <c r="A429" s="14" t="s">
        <v>30</v>
      </c>
      <c r="B429" s="7">
        <v>641</v>
      </c>
    </row>
    <row r="430" spans="1:2" x14ac:dyDescent="0.25">
      <c r="A430" s="14" t="s">
        <v>195</v>
      </c>
      <c r="B430" s="7">
        <v>9</v>
      </c>
    </row>
    <row r="431" spans="1:2" x14ac:dyDescent="0.25">
      <c r="A431" s="14" t="s">
        <v>170</v>
      </c>
      <c r="B431" s="7">
        <v>20</v>
      </c>
    </row>
    <row r="432" spans="1:2" x14ac:dyDescent="0.25">
      <c r="A432" s="14" t="s">
        <v>92</v>
      </c>
      <c r="B432" s="7">
        <v>11</v>
      </c>
    </row>
    <row r="433" spans="1:2" x14ac:dyDescent="0.25">
      <c r="A433" s="14" t="s">
        <v>203</v>
      </c>
      <c r="B433" s="7">
        <v>17</v>
      </c>
    </row>
    <row r="434" spans="1:2" x14ac:dyDescent="0.25">
      <c r="A434" s="14" t="s">
        <v>5</v>
      </c>
      <c r="B434" s="7">
        <v>1595</v>
      </c>
    </row>
    <row r="435" spans="1:2" x14ac:dyDescent="0.25">
      <c r="A435" s="14" t="s">
        <v>47</v>
      </c>
      <c r="B435" s="7">
        <v>6</v>
      </c>
    </row>
    <row r="436" spans="1:2" x14ac:dyDescent="0.25">
      <c r="A436" s="14" t="s">
        <v>174</v>
      </c>
      <c r="B436" s="7">
        <v>11</v>
      </c>
    </row>
    <row r="437" spans="1:2" x14ac:dyDescent="0.25">
      <c r="A437" s="14" t="s">
        <v>185</v>
      </c>
      <c r="B437" s="7">
        <v>3</v>
      </c>
    </row>
    <row r="438" spans="1:2" x14ac:dyDescent="0.25">
      <c r="A438" s="14" t="s">
        <v>29</v>
      </c>
      <c r="B438" s="7">
        <v>5</v>
      </c>
    </row>
    <row r="439" spans="1:2" x14ac:dyDescent="0.25">
      <c r="A439" s="14" t="s">
        <v>201</v>
      </c>
      <c r="B439" s="7">
        <v>2</v>
      </c>
    </row>
    <row r="440" spans="1:2" x14ac:dyDescent="0.25">
      <c r="A440" s="14" t="s">
        <v>61</v>
      </c>
      <c r="B440" s="7">
        <v>543</v>
      </c>
    </row>
    <row r="441" spans="1:2" x14ac:dyDescent="0.25">
      <c r="A441" s="14" t="s">
        <v>188</v>
      </c>
      <c r="B441" s="7">
        <v>11</v>
      </c>
    </row>
    <row r="442" spans="1:2" x14ac:dyDescent="0.25">
      <c r="A442" s="14" t="s">
        <v>43</v>
      </c>
      <c r="B442" s="7">
        <v>4</v>
      </c>
    </row>
    <row r="443" spans="1:2" x14ac:dyDescent="0.25">
      <c r="A443" s="14" t="s">
        <v>198</v>
      </c>
      <c r="B443" s="7">
        <v>15</v>
      </c>
    </row>
    <row r="444" spans="1:2" x14ac:dyDescent="0.25">
      <c r="A444" s="14" t="s">
        <v>191</v>
      </c>
      <c r="B444" s="7">
        <v>7</v>
      </c>
    </row>
    <row r="445" spans="1:2" x14ac:dyDescent="0.25">
      <c r="A445" s="14" t="s">
        <v>10</v>
      </c>
      <c r="B445" s="7">
        <v>460</v>
      </c>
    </row>
    <row r="446" spans="1:2" x14ac:dyDescent="0.25">
      <c r="A446" s="14" t="s">
        <v>39</v>
      </c>
      <c r="B446" s="7">
        <v>187</v>
      </c>
    </row>
    <row r="447" spans="1:2" x14ac:dyDescent="0.25">
      <c r="A447" s="14" t="s">
        <v>166</v>
      </c>
      <c r="B447" s="7">
        <v>11</v>
      </c>
    </row>
    <row r="448" spans="1:2" x14ac:dyDescent="0.25">
      <c r="A448" s="14" t="s">
        <v>78</v>
      </c>
      <c r="B448" s="7">
        <v>253</v>
      </c>
    </row>
    <row r="449" spans="1:2" x14ac:dyDescent="0.25">
      <c r="A449" s="14" t="s">
        <v>142</v>
      </c>
      <c r="B449" s="7">
        <v>10</v>
      </c>
    </row>
    <row r="450" spans="1:2" x14ac:dyDescent="0.25">
      <c r="A450" s="14" t="s">
        <v>106</v>
      </c>
      <c r="B450" s="7">
        <v>3</v>
      </c>
    </row>
    <row r="451" spans="1:2" x14ac:dyDescent="0.25">
      <c r="A451" s="14" t="s">
        <v>199</v>
      </c>
      <c r="B451" s="7">
        <v>15</v>
      </c>
    </row>
    <row r="452" spans="1:2" x14ac:dyDescent="0.25">
      <c r="A452" s="14" t="s">
        <v>184</v>
      </c>
      <c r="B452" s="7">
        <v>18</v>
      </c>
    </row>
    <row r="453" spans="1:2" x14ac:dyDescent="0.25">
      <c r="A453" s="14" t="s">
        <v>14</v>
      </c>
      <c r="B453" s="7">
        <v>2444</v>
      </c>
    </row>
    <row r="454" spans="1:2" x14ac:dyDescent="0.25">
      <c r="A454" s="14" t="s">
        <v>180</v>
      </c>
      <c r="B454" s="7">
        <v>5</v>
      </c>
    </row>
    <row r="455" spans="1:2" x14ac:dyDescent="0.25">
      <c r="A455" s="14" t="s">
        <v>86</v>
      </c>
      <c r="B455" s="7">
        <v>9</v>
      </c>
    </row>
    <row r="456" spans="1:2" x14ac:dyDescent="0.25">
      <c r="A456" s="14" t="s">
        <v>197</v>
      </c>
      <c r="B456" s="7">
        <v>20</v>
      </c>
    </row>
    <row r="457" spans="1:2" x14ac:dyDescent="0.25">
      <c r="A457" s="14" t="s">
        <v>51</v>
      </c>
      <c r="B457" s="7">
        <v>4</v>
      </c>
    </row>
    <row r="458" spans="1:2" x14ac:dyDescent="0.25">
      <c r="A458" s="14" t="s">
        <v>9</v>
      </c>
      <c r="B458" s="7">
        <v>2949</v>
      </c>
    </row>
    <row r="459" spans="1:2" x14ac:dyDescent="0.25">
      <c r="A459" s="14" t="s">
        <v>139</v>
      </c>
      <c r="B459" s="7">
        <v>6</v>
      </c>
    </row>
    <row r="460" spans="1:2" x14ac:dyDescent="0.25">
      <c r="A460" s="14" t="s">
        <v>71</v>
      </c>
      <c r="B460" s="7">
        <v>490</v>
      </c>
    </row>
    <row r="461" spans="1:2" x14ac:dyDescent="0.25">
      <c r="A461" s="14" t="s">
        <v>8</v>
      </c>
      <c r="B461" s="7">
        <v>562</v>
      </c>
    </row>
    <row r="462" spans="1:2" x14ac:dyDescent="0.25">
      <c r="A462" s="14" t="s">
        <v>12</v>
      </c>
      <c r="B462" s="7">
        <v>264</v>
      </c>
    </row>
    <row r="463" spans="1:2" x14ac:dyDescent="0.25">
      <c r="A463" s="14" t="s">
        <v>20</v>
      </c>
      <c r="B463" s="7">
        <v>283</v>
      </c>
    </row>
    <row r="464" spans="1:2" x14ac:dyDescent="0.25">
      <c r="A464" s="14" t="s">
        <v>37</v>
      </c>
      <c r="B464" s="7">
        <v>746</v>
      </c>
    </row>
    <row r="465" spans="1:2" x14ac:dyDescent="0.25">
      <c r="A465" s="14" t="s">
        <v>169</v>
      </c>
      <c r="B465" s="7">
        <v>4</v>
      </c>
    </row>
    <row r="466" spans="1:2" x14ac:dyDescent="0.25">
      <c r="A466" s="14" t="s">
        <v>31</v>
      </c>
      <c r="B466" s="7">
        <v>501</v>
      </c>
    </row>
    <row r="467" spans="1:2" x14ac:dyDescent="0.25">
      <c r="A467" s="14" t="s">
        <v>80</v>
      </c>
      <c r="B467" s="7">
        <v>142</v>
      </c>
    </row>
    <row r="468" spans="1:2" x14ac:dyDescent="0.25">
      <c r="A468" s="14" t="s">
        <v>115</v>
      </c>
      <c r="B468" s="7">
        <v>11</v>
      </c>
    </row>
    <row r="469" spans="1:2" x14ac:dyDescent="0.25">
      <c r="A469" s="14" t="s">
        <v>50</v>
      </c>
      <c r="B469" s="7">
        <v>3146</v>
      </c>
    </row>
    <row r="470" spans="1:2" x14ac:dyDescent="0.25">
      <c r="A470" s="14" t="s">
        <v>120</v>
      </c>
      <c r="B470" s="7">
        <v>283</v>
      </c>
    </row>
    <row r="471" spans="1:2" x14ac:dyDescent="0.25">
      <c r="A471" s="14" t="s">
        <v>27</v>
      </c>
      <c r="B471" s="7">
        <v>18</v>
      </c>
    </row>
    <row r="472" spans="1:2" x14ac:dyDescent="0.25">
      <c r="A472" s="14" t="s">
        <v>35</v>
      </c>
      <c r="B472" s="7">
        <v>305</v>
      </c>
    </row>
    <row r="473" spans="1:2" x14ac:dyDescent="0.25">
      <c r="A473" s="14" t="s">
        <v>70</v>
      </c>
      <c r="B473" s="7">
        <v>5</v>
      </c>
    </row>
    <row r="474" spans="1:2" x14ac:dyDescent="0.25">
      <c r="A474" s="14" t="s">
        <v>102</v>
      </c>
      <c r="B474" s="7">
        <v>595</v>
      </c>
    </row>
    <row r="475" spans="1:2" x14ac:dyDescent="0.25">
      <c r="A475" s="6">
        <v>2010</v>
      </c>
      <c r="B475" s="7">
        <v>32521</v>
      </c>
    </row>
    <row r="476" spans="1:2" x14ac:dyDescent="0.25">
      <c r="A476" s="14" t="s">
        <v>23</v>
      </c>
      <c r="B476" s="7">
        <v>270</v>
      </c>
    </row>
    <row r="477" spans="1:2" x14ac:dyDescent="0.25">
      <c r="A477" s="14" t="s">
        <v>6</v>
      </c>
      <c r="B477" s="7">
        <v>275</v>
      </c>
    </row>
    <row r="478" spans="1:2" x14ac:dyDescent="0.25">
      <c r="A478" s="14" t="s">
        <v>72</v>
      </c>
      <c r="B478" s="7">
        <v>28</v>
      </c>
    </row>
    <row r="479" spans="1:2" x14ac:dyDescent="0.25">
      <c r="A479" s="14" t="s">
        <v>19</v>
      </c>
      <c r="B479" s="7">
        <v>675</v>
      </c>
    </row>
    <row r="480" spans="1:2" x14ac:dyDescent="0.25">
      <c r="A480" s="14" t="s">
        <v>172</v>
      </c>
      <c r="B480" s="7">
        <v>11</v>
      </c>
    </row>
    <row r="481" spans="1:2" x14ac:dyDescent="0.25">
      <c r="A481" s="14" t="s">
        <v>161</v>
      </c>
      <c r="B481" s="7">
        <v>15</v>
      </c>
    </row>
    <row r="482" spans="1:2" x14ac:dyDescent="0.25">
      <c r="A482" s="14" t="s">
        <v>136</v>
      </c>
      <c r="B482" s="7">
        <v>9</v>
      </c>
    </row>
    <row r="483" spans="1:2" x14ac:dyDescent="0.25">
      <c r="A483" s="14" t="s">
        <v>22</v>
      </c>
      <c r="B483" s="7">
        <v>4307</v>
      </c>
    </row>
    <row r="484" spans="1:2" x14ac:dyDescent="0.25">
      <c r="A484" s="14" t="s">
        <v>209</v>
      </c>
      <c r="B484" s="7">
        <v>6</v>
      </c>
    </row>
    <row r="485" spans="1:2" x14ac:dyDescent="0.25">
      <c r="A485" s="14" t="s">
        <v>131</v>
      </c>
      <c r="B485" s="7">
        <v>183</v>
      </c>
    </row>
    <row r="486" spans="1:2" x14ac:dyDescent="0.25">
      <c r="A486" s="14" t="s">
        <v>175</v>
      </c>
      <c r="B486" s="7">
        <v>14</v>
      </c>
    </row>
    <row r="487" spans="1:2" x14ac:dyDescent="0.25">
      <c r="A487" s="14" t="s">
        <v>113</v>
      </c>
      <c r="B487" s="7">
        <v>18</v>
      </c>
    </row>
    <row r="488" spans="1:2" x14ac:dyDescent="0.25">
      <c r="A488" s="14" t="s">
        <v>152</v>
      </c>
      <c r="B488" s="7">
        <v>9</v>
      </c>
    </row>
    <row r="489" spans="1:2" x14ac:dyDescent="0.25">
      <c r="A489" s="14" t="s">
        <v>214</v>
      </c>
      <c r="B489" s="7">
        <v>16</v>
      </c>
    </row>
    <row r="490" spans="1:2" x14ac:dyDescent="0.25">
      <c r="A490" s="14" t="s">
        <v>36</v>
      </c>
      <c r="B490" s="7">
        <v>7</v>
      </c>
    </row>
    <row r="491" spans="1:2" x14ac:dyDescent="0.25">
      <c r="A491" s="14" t="s">
        <v>118</v>
      </c>
      <c r="B491" s="7">
        <v>19</v>
      </c>
    </row>
    <row r="492" spans="1:2" x14ac:dyDescent="0.25">
      <c r="A492" s="14" t="s">
        <v>210</v>
      </c>
      <c r="B492" s="7">
        <v>2</v>
      </c>
    </row>
    <row r="493" spans="1:2" x14ac:dyDescent="0.25">
      <c r="A493" s="14" t="s">
        <v>146</v>
      </c>
      <c r="B493" s="7">
        <v>5</v>
      </c>
    </row>
    <row r="494" spans="1:2" x14ac:dyDescent="0.25">
      <c r="A494" s="14" t="s">
        <v>7</v>
      </c>
      <c r="B494" s="7">
        <v>2928</v>
      </c>
    </row>
    <row r="495" spans="1:2" x14ac:dyDescent="0.25">
      <c r="A495" s="14" t="s">
        <v>18</v>
      </c>
      <c r="B495" s="7">
        <v>29</v>
      </c>
    </row>
    <row r="496" spans="1:2" x14ac:dyDescent="0.25">
      <c r="A496" s="14" t="s">
        <v>26</v>
      </c>
      <c r="B496" s="7">
        <v>38</v>
      </c>
    </row>
    <row r="497" spans="1:2" x14ac:dyDescent="0.25">
      <c r="A497" s="14" t="s">
        <v>156</v>
      </c>
      <c r="B497" s="7">
        <v>10</v>
      </c>
    </row>
    <row r="498" spans="1:2" x14ac:dyDescent="0.25">
      <c r="A498" s="14" t="s">
        <v>55</v>
      </c>
      <c r="B498" s="7">
        <v>146</v>
      </c>
    </row>
    <row r="499" spans="1:2" x14ac:dyDescent="0.25">
      <c r="A499" s="14" t="s">
        <v>208</v>
      </c>
      <c r="B499" s="7">
        <v>7</v>
      </c>
    </row>
    <row r="500" spans="1:2" x14ac:dyDescent="0.25">
      <c r="A500" s="14" t="s">
        <v>213</v>
      </c>
      <c r="B500" s="7">
        <v>13</v>
      </c>
    </row>
    <row r="501" spans="1:2" x14ac:dyDescent="0.25">
      <c r="A501" s="14" t="s">
        <v>24</v>
      </c>
      <c r="B501" s="7">
        <v>138</v>
      </c>
    </row>
    <row r="502" spans="1:2" x14ac:dyDescent="0.25">
      <c r="A502" s="14" t="s">
        <v>207</v>
      </c>
      <c r="B502" s="7">
        <v>20</v>
      </c>
    </row>
    <row r="503" spans="1:2" x14ac:dyDescent="0.25">
      <c r="A503" s="14" t="s">
        <v>98</v>
      </c>
      <c r="B503" s="7">
        <v>39</v>
      </c>
    </row>
    <row r="504" spans="1:2" x14ac:dyDescent="0.25">
      <c r="A504" s="14" t="s">
        <v>40</v>
      </c>
      <c r="B504" s="7">
        <v>18</v>
      </c>
    </row>
    <row r="505" spans="1:2" x14ac:dyDescent="0.25">
      <c r="A505" s="14" t="s">
        <v>28</v>
      </c>
      <c r="B505" s="7">
        <v>865</v>
      </c>
    </row>
    <row r="506" spans="1:2" x14ac:dyDescent="0.25">
      <c r="A506" s="14" t="s">
        <v>141</v>
      </c>
      <c r="B506" s="7">
        <v>17</v>
      </c>
    </row>
    <row r="507" spans="1:2" x14ac:dyDescent="0.25">
      <c r="A507" s="14" t="s">
        <v>45</v>
      </c>
      <c r="B507" s="7">
        <v>4302</v>
      </c>
    </row>
    <row r="508" spans="1:2" x14ac:dyDescent="0.25">
      <c r="A508" s="14" t="s">
        <v>212</v>
      </c>
      <c r="B508" s="7">
        <v>18</v>
      </c>
    </row>
    <row r="509" spans="1:2" x14ac:dyDescent="0.25">
      <c r="A509" s="14" t="s">
        <v>25</v>
      </c>
      <c r="B509" s="7">
        <v>321</v>
      </c>
    </row>
    <row r="510" spans="1:2" x14ac:dyDescent="0.25">
      <c r="A510" s="14" t="s">
        <v>17</v>
      </c>
      <c r="B510" s="7">
        <v>2052</v>
      </c>
    </row>
    <row r="511" spans="1:2" x14ac:dyDescent="0.25">
      <c r="A511" s="14" t="s">
        <v>112</v>
      </c>
      <c r="B511" s="7">
        <v>10</v>
      </c>
    </row>
    <row r="512" spans="1:2" x14ac:dyDescent="0.25">
      <c r="A512" s="14" t="s">
        <v>143</v>
      </c>
      <c r="B512" s="7">
        <v>13</v>
      </c>
    </row>
    <row r="513" spans="1:2" x14ac:dyDescent="0.25">
      <c r="A513" s="14" t="s">
        <v>52</v>
      </c>
      <c r="B513" s="7">
        <v>1066</v>
      </c>
    </row>
    <row r="514" spans="1:2" x14ac:dyDescent="0.25">
      <c r="A514" s="14" t="s">
        <v>69</v>
      </c>
      <c r="B514" s="7">
        <v>303</v>
      </c>
    </row>
    <row r="515" spans="1:2" x14ac:dyDescent="0.25">
      <c r="A515" s="14" t="s">
        <v>206</v>
      </c>
      <c r="B515" s="7">
        <v>1</v>
      </c>
    </row>
    <row r="516" spans="1:2" x14ac:dyDescent="0.25">
      <c r="A516" s="14" t="s">
        <v>66</v>
      </c>
      <c r="B516" s="7">
        <v>299</v>
      </c>
    </row>
    <row r="517" spans="1:2" x14ac:dyDescent="0.25">
      <c r="A517" s="14" t="s">
        <v>81</v>
      </c>
      <c r="B517" s="7">
        <v>21</v>
      </c>
    </row>
    <row r="518" spans="1:2" x14ac:dyDescent="0.25">
      <c r="A518" s="14" t="s">
        <v>182</v>
      </c>
      <c r="B518" s="7">
        <v>8</v>
      </c>
    </row>
    <row r="519" spans="1:2" x14ac:dyDescent="0.25">
      <c r="A519" s="14" t="s">
        <v>30</v>
      </c>
      <c r="B519" s="7">
        <v>782</v>
      </c>
    </row>
    <row r="520" spans="1:2" x14ac:dyDescent="0.25">
      <c r="A520" s="14" t="s">
        <v>176</v>
      </c>
      <c r="B520" s="7">
        <v>20</v>
      </c>
    </row>
    <row r="521" spans="1:2" x14ac:dyDescent="0.25">
      <c r="A521" s="14" t="s">
        <v>195</v>
      </c>
      <c r="B521" s="7">
        <v>2</v>
      </c>
    </row>
    <row r="522" spans="1:2" x14ac:dyDescent="0.25">
      <c r="A522" s="14" t="s">
        <v>170</v>
      </c>
      <c r="B522" s="7">
        <v>12</v>
      </c>
    </row>
    <row r="523" spans="1:2" x14ac:dyDescent="0.25">
      <c r="A523" s="14" t="s">
        <v>92</v>
      </c>
      <c r="B523" s="7">
        <v>5</v>
      </c>
    </row>
    <row r="524" spans="1:2" x14ac:dyDescent="0.25">
      <c r="A524" s="14" t="s">
        <v>203</v>
      </c>
      <c r="B524" s="7">
        <v>20</v>
      </c>
    </row>
    <row r="525" spans="1:2" x14ac:dyDescent="0.25">
      <c r="A525" s="14" t="s">
        <v>129</v>
      </c>
      <c r="B525" s="7">
        <v>9</v>
      </c>
    </row>
    <row r="526" spans="1:2" x14ac:dyDescent="0.25">
      <c r="A526" s="14" t="s">
        <v>211</v>
      </c>
      <c r="B526" s="7">
        <v>19</v>
      </c>
    </row>
    <row r="527" spans="1:2" x14ac:dyDescent="0.25">
      <c r="A527" s="14" t="s">
        <v>63</v>
      </c>
      <c r="B527" s="7">
        <v>194</v>
      </c>
    </row>
    <row r="528" spans="1:2" x14ac:dyDescent="0.25">
      <c r="A528" s="14" t="s">
        <v>61</v>
      </c>
      <c r="B528" s="7">
        <v>340</v>
      </c>
    </row>
    <row r="529" spans="1:2" x14ac:dyDescent="0.25">
      <c r="A529" s="14" t="s">
        <v>10</v>
      </c>
      <c r="B529" s="7">
        <v>567</v>
      </c>
    </row>
    <row r="530" spans="1:2" x14ac:dyDescent="0.25">
      <c r="A530" s="14" t="s">
        <v>54</v>
      </c>
      <c r="B530" s="7">
        <v>6</v>
      </c>
    </row>
    <row r="531" spans="1:2" x14ac:dyDescent="0.25">
      <c r="A531" s="14" t="s">
        <v>39</v>
      </c>
      <c r="B531" s="7">
        <v>588</v>
      </c>
    </row>
    <row r="532" spans="1:2" x14ac:dyDescent="0.25">
      <c r="A532" s="14" t="s">
        <v>78</v>
      </c>
      <c r="B532" s="7">
        <v>223</v>
      </c>
    </row>
    <row r="533" spans="1:2" x14ac:dyDescent="0.25">
      <c r="A533" s="14" t="s">
        <v>142</v>
      </c>
      <c r="B533" s="7">
        <v>2</v>
      </c>
    </row>
    <row r="534" spans="1:2" x14ac:dyDescent="0.25">
      <c r="A534" s="14" t="s">
        <v>106</v>
      </c>
      <c r="B534" s="7">
        <v>6</v>
      </c>
    </row>
    <row r="535" spans="1:2" x14ac:dyDescent="0.25">
      <c r="A535" s="14" t="s">
        <v>184</v>
      </c>
      <c r="B535" s="7">
        <v>15</v>
      </c>
    </row>
    <row r="536" spans="1:2" x14ac:dyDescent="0.25">
      <c r="A536" s="14" t="s">
        <v>14</v>
      </c>
      <c r="B536" s="7">
        <v>3938</v>
      </c>
    </row>
    <row r="537" spans="1:2" x14ac:dyDescent="0.25">
      <c r="A537" s="14" t="s">
        <v>140</v>
      </c>
      <c r="B537" s="7">
        <v>14</v>
      </c>
    </row>
    <row r="538" spans="1:2" x14ac:dyDescent="0.25">
      <c r="A538" s="14" t="s">
        <v>94</v>
      </c>
      <c r="B538" s="7">
        <v>20</v>
      </c>
    </row>
    <row r="539" spans="1:2" x14ac:dyDescent="0.25">
      <c r="A539" s="14" t="s">
        <v>9</v>
      </c>
      <c r="B539" s="7">
        <v>2461</v>
      </c>
    </row>
    <row r="540" spans="1:2" x14ac:dyDescent="0.25">
      <c r="A540" s="14" t="s">
        <v>0</v>
      </c>
      <c r="B540" s="7">
        <v>23</v>
      </c>
    </row>
    <row r="541" spans="1:2" x14ac:dyDescent="0.25">
      <c r="A541" s="14" t="s">
        <v>205</v>
      </c>
      <c r="B541" s="7">
        <v>1</v>
      </c>
    </row>
    <row r="542" spans="1:2" x14ac:dyDescent="0.25">
      <c r="A542" s="14" t="s">
        <v>71</v>
      </c>
      <c r="B542" s="7">
        <v>221</v>
      </c>
    </row>
    <row r="543" spans="1:2" x14ac:dyDescent="0.25">
      <c r="A543" s="14" t="s">
        <v>8</v>
      </c>
      <c r="B543" s="7">
        <v>174</v>
      </c>
    </row>
    <row r="544" spans="1:2" x14ac:dyDescent="0.25">
      <c r="A544" s="14" t="s">
        <v>84</v>
      </c>
      <c r="B544" s="7">
        <v>1</v>
      </c>
    </row>
    <row r="545" spans="1:2" x14ac:dyDescent="0.25">
      <c r="A545" s="14" t="s">
        <v>12</v>
      </c>
      <c r="B545" s="7">
        <v>943</v>
      </c>
    </row>
    <row r="546" spans="1:2" x14ac:dyDescent="0.25">
      <c r="A546" s="14" t="s">
        <v>37</v>
      </c>
      <c r="B546" s="7">
        <v>723</v>
      </c>
    </row>
    <row r="547" spans="1:2" x14ac:dyDescent="0.25">
      <c r="A547" s="14" t="s">
        <v>31</v>
      </c>
      <c r="B547" s="7">
        <v>67</v>
      </c>
    </row>
    <row r="548" spans="1:2" x14ac:dyDescent="0.25">
      <c r="A548" s="14" t="s">
        <v>80</v>
      </c>
      <c r="B548" s="7">
        <v>22</v>
      </c>
    </row>
    <row r="549" spans="1:2" x14ac:dyDescent="0.25">
      <c r="A549" s="14" t="s">
        <v>50</v>
      </c>
      <c r="B549" s="7">
        <v>1509</v>
      </c>
    </row>
    <row r="550" spans="1:2" x14ac:dyDescent="0.25">
      <c r="A550" s="14" t="s">
        <v>215</v>
      </c>
      <c r="B550" s="7">
        <v>9</v>
      </c>
    </row>
    <row r="551" spans="1:2" x14ac:dyDescent="0.25">
      <c r="A551" s="14" t="s">
        <v>204</v>
      </c>
      <c r="B551" s="7">
        <v>6</v>
      </c>
    </row>
    <row r="552" spans="1:2" x14ac:dyDescent="0.25">
      <c r="A552" s="14" t="s">
        <v>85</v>
      </c>
      <c r="B552" s="7">
        <v>4</v>
      </c>
    </row>
    <row r="553" spans="1:2" x14ac:dyDescent="0.25">
      <c r="A553" s="14" t="s">
        <v>35</v>
      </c>
      <c r="B553" s="7">
        <v>747</v>
      </c>
    </row>
    <row r="554" spans="1:2" x14ac:dyDescent="0.25">
      <c r="A554" s="14" t="s">
        <v>70</v>
      </c>
      <c r="B554" s="7">
        <v>17</v>
      </c>
    </row>
    <row r="555" spans="1:2" x14ac:dyDescent="0.25">
      <c r="A555" s="14" t="s">
        <v>102</v>
      </c>
      <c r="B555" s="7">
        <v>260</v>
      </c>
    </row>
    <row r="556" spans="1:2" x14ac:dyDescent="0.25">
      <c r="A556" s="6">
        <v>2011</v>
      </c>
      <c r="B556" s="7">
        <v>23778</v>
      </c>
    </row>
    <row r="557" spans="1:2" x14ac:dyDescent="0.25">
      <c r="A557" s="14" t="s">
        <v>93</v>
      </c>
      <c r="B557" s="7">
        <v>3</v>
      </c>
    </row>
    <row r="558" spans="1:2" x14ac:dyDescent="0.25">
      <c r="A558" s="14" t="s">
        <v>223</v>
      </c>
      <c r="B558" s="7">
        <v>1</v>
      </c>
    </row>
    <row r="559" spans="1:2" x14ac:dyDescent="0.25">
      <c r="A559" s="14" t="s">
        <v>6</v>
      </c>
      <c r="B559" s="7">
        <v>852</v>
      </c>
    </row>
    <row r="560" spans="1:2" x14ac:dyDescent="0.25">
      <c r="A560" s="14" t="s">
        <v>108</v>
      </c>
      <c r="B560" s="7">
        <v>1</v>
      </c>
    </row>
    <row r="561" spans="1:2" x14ac:dyDescent="0.25">
      <c r="A561" s="14" t="s">
        <v>19</v>
      </c>
      <c r="B561" s="7">
        <v>803</v>
      </c>
    </row>
    <row r="562" spans="1:2" x14ac:dyDescent="0.25">
      <c r="A562" s="14" t="s">
        <v>222</v>
      </c>
      <c r="B562" s="7">
        <v>12</v>
      </c>
    </row>
    <row r="563" spans="1:2" x14ac:dyDescent="0.25">
      <c r="A563" s="14" t="s">
        <v>218</v>
      </c>
      <c r="B563" s="7">
        <v>7</v>
      </c>
    </row>
    <row r="564" spans="1:2" x14ac:dyDescent="0.25">
      <c r="A564" s="14" t="s">
        <v>123</v>
      </c>
      <c r="B564" s="7">
        <v>318</v>
      </c>
    </row>
    <row r="565" spans="1:2" x14ac:dyDescent="0.25">
      <c r="A565" s="14" t="s">
        <v>57</v>
      </c>
      <c r="B565" s="7">
        <v>1</v>
      </c>
    </row>
    <row r="566" spans="1:2" x14ac:dyDescent="0.25">
      <c r="A566" s="14" t="s">
        <v>136</v>
      </c>
      <c r="B566" s="7">
        <v>15</v>
      </c>
    </row>
    <row r="567" spans="1:2" x14ac:dyDescent="0.25">
      <c r="A567" s="14" t="s">
        <v>96</v>
      </c>
      <c r="B567" s="7">
        <v>13</v>
      </c>
    </row>
    <row r="568" spans="1:2" x14ac:dyDescent="0.25">
      <c r="A568" s="14" t="s">
        <v>22</v>
      </c>
      <c r="B568" s="7">
        <v>2208</v>
      </c>
    </row>
    <row r="569" spans="1:2" x14ac:dyDescent="0.25">
      <c r="A569" s="14" t="s">
        <v>209</v>
      </c>
      <c r="B569" s="7">
        <v>6</v>
      </c>
    </row>
    <row r="570" spans="1:2" x14ac:dyDescent="0.25">
      <c r="A570" s="14" t="s">
        <v>152</v>
      </c>
      <c r="B570" s="7">
        <v>15</v>
      </c>
    </row>
    <row r="571" spans="1:2" x14ac:dyDescent="0.25">
      <c r="A571" s="14" t="s">
        <v>155</v>
      </c>
      <c r="B571" s="7">
        <v>26</v>
      </c>
    </row>
    <row r="572" spans="1:2" x14ac:dyDescent="0.25">
      <c r="A572" s="14" t="s">
        <v>118</v>
      </c>
      <c r="B572" s="7">
        <v>19</v>
      </c>
    </row>
    <row r="573" spans="1:2" x14ac:dyDescent="0.25">
      <c r="A573" s="14" t="s">
        <v>153</v>
      </c>
      <c r="B573" s="7">
        <v>8</v>
      </c>
    </row>
    <row r="574" spans="1:2" x14ac:dyDescent="0.25">
      <c r="A574" s="14" t="s">
        <v>163</v>
      </c>
      <c r="B574" s="7">
        <v>15</v>
      </c>
    </row>
    <row r="575" spans="1:2" x14ac:dyDescent="0.25">
      <c r="A575" s="14" t="s">
        <v>116</v>
      </c>
      <c r="B575" s="7">
        <v>7</v>
      </c>
    </row>
    <row r="576" spans="1:2" x14ac:dyDescent="0.25">
      <c r="A576" s="14" t="s">
        <v>225</v>
      </c>
      <c r="B576" s="7">
        <v>3</v>
      </c>
    </row>
    <row r="577" spans="1:2" x14ac:dyDescent="0.25">
      <c r="A577" s="14" t="s">
        <v>7</v>
      </c>
      <c r="B577" s="7">
        <v>754</v>
      </c>
    </row>
    <row r="578" spans="1:2" x14ac:dyDescent="0.25">
      <c r="A578" s="14" t="s">
        <v>217</v>
      </c>
      <c r="B578" s="7">
        <v>9</v>
      </c>
    </row>
    <row r="579" spans="1:2" x14ac:dyDescent="0.25">
      <c r="A579" s="14" t="s">
        <v>18</v>
      </c>
      <c r="B579" s="7">
        <v>367</v>
      </c>
    </row>
    <row r="580" spans="1:2" x14ac:dyDescent="0.25">
      <c r="A580" s="14" t="s">
        <v>194</v>
      </c>
      <c r="B580" s="7">
        <v>6</v>
      </c>
    </row>
    <row r="581" spans="1:2" x14ac:dyDescent="0.25">
      <c r="A581" s="14" t="s">
        <v>181</v>
      </c>
      <c r="B581" s="7">
        <v>2</v>
      </c>
    </row>
    <row r="582" spans="1:2" x14ac:dyDescent="0.25">
      <c r="A582" s="14" t="s">
        <v>68</v>
      </c>
      <c r="B582" s="7">
        <v>3</v>
      </c>
    </row>
    <row r="583" spans="1:2" x14ac:dyDescent="0.25">
      <c r="A583" s="14" t="s">
        <v>26</v>
      </c>
      <c r="B583" s="7">
        <v>256</v>
      </c>
    </row>
    <row r="584" spans="1:2" x14ac:dyDescent="0.25">
      <c r="A584" s="14" t="s">
        <v>164</v>
      </c>
      <c r="B584" s="7">
        <v>8</v>
      </c>
    </row>
    <row r="585" spans="1:2" x14ac:dyDescent="0.25">
      <c r="A585" s="14" t="s">
        <v>55</v>
      </c>
      <c r="B585" s="7">
        <v>537</v>
      </c>
    </row>
    <row r="586" spans="1:2" x14ac:dyDescent="0.25">
      <c r="A586" s="14" t="s">
        <v>24</v>
      </c>
      <c r="B586" s="7">
        <v>886</v>
      </c>
    </row>
    <row r="587" spans="1:2" x14ac:dyDescent="0.25">
      <c r="A587" s="14" t="s">
        <v>219</v>
      </c>
      <c r="B587" s="7">
        <v>13</v>
      </c>
    </row>
    <row r="588" spans="1:2" x14ac:dyDescent="0.25">
      <c r="A588" s="14" t="s">
        <v>28</v>
      </c>
      <c r="B588" s="7">
        <v>474</v>
      </c>
    </row>
    <row r="589" spans="1:2" x14ac:dyDescent="0.25">
      <c r="A589" s="14" t="s">
        <v>220</v>
      </c>
      <c r="B589" s="7">
        <v>12</v>
      </c>
    </row>
    <row r="590" spans="1:2" x14ac:dyDescent="0.25">
      <c r="A590" s="14" t="s">
        <v>45</v>
      </c>
      <c r="B590" s="7">
        <v>1001</v>
      </c>
    </row>
    <row r="591" spans="1:2" x14ac:dyDescent="0.25">
      <c r="A591" s="14" t="s">
        <v>212</v>
      </c>
      <c r="B591" s="7">
        <v>8</v>
      </c>
    </row>
    <row r="592" spans="1:2" x14ac:dyDescent="0.25">
      <c r="A592" s="14" t="s">
        <v>21</v>
      </c>
      <c r="B592" s="7">
        <v>17</v>
      </c>
    </row>
    <row r="593" spans="1:2" x14ac:dyDescent="0.25">
      <c r="A593" s="14" t="s">
        <v>25</v>
      </c>
      <c r="B593" s="7">
        <v>496</v>
      </c>
    </row>
    <row r="594" spans="1:2" x14ac:dyDescent="0.25">
      <c r="A594" s="14" t="s">
        <v>17</v>
      </c>
      <c r="B594" s="7">
        <v>1770</v>
      </c>
    </row>
    <row r="595" spans="1:2" x14ac:dyDescent="0.25">
      <c r="A595" s="14" t="s">
        <v>224</v>
      </c>
      <c r="B595" s="7">
        <v>4</v>
      </c>
    </row>
    <row r="596" spans="1:2" x14ac:dyDescent="0.25">
      <c r="A596" s="14" t="s">
        <v>52</v>
      </c>
      <c r="B596" s="7">
        <v>914</v>
      </c>
    </row>
    <row r="597" spans="1:2" x14ac:dyDescent="0.25">
      <c r="A597" s="14" t="s">
        <v>58</v>
      </c>
      <c r="B597" s="7">
        <v>312</v>
      </c>
    </row>
    <row r="598" spans="1:2" x14ac:dyDescent="0.25">
      <c r="A598" s="14" t="s">
        <v>69</v>
      </c>
      <c r="B598" s="7">
        <v>83</v>
      </c>
    </row>
    <row r="599" spans="1:2" x14ac:dyDescent="0.25">
      <c r="A599" s="14" t="s">
        <v>66</v>
      </c>
      <c r="B599" s="7">
        <v>197</v>
      </c>
    </row>
    <row r="600" spans="1:2" x14ac:dyDescent="0.25">
      <c r="A600" s="14" t="s">
        <v>178</v>
      </c>
      <c r="B600" s="7">
        <v>16</v>
      </c>
    </row>
    <row r="601" spans="1:2" x14ac:dyDescent="0.25">
      <c r="A601" s="14" t="s">
        <v>30</v>
      </c>
      <c r="B601" s="7">
        <v>502</v>
      </c>
    </row>
    <row r="602" spans="1:2" x14ac:dyDescent="0.25">
      <c r="A602" s="14" t="s">
        <v>170</v>
      </c>
      <c r="B602" s="7">
        <v>11</v>
      </c>
    </row>
    <row r="603" spans="1:2" x14ac:dyDescent="0.25">
      <c r="A603" s="14" t="s">
        <v>92</v>
      </c>
      <c r="B603" s="7">
        <v>16</v>
      </c>
    </row>
    <row r="604" spans="1:2" x14ac:dyDescent="0.25">
      <c r="A604" s="14" t="s">
        <v>110</v>
      </c>
      <c r="B604" s="7">
        <v>7</v>
      </c>
    </row>
    <row r="605" spans="1:2" x14ac:dyDescent="0.25">
      <c r="A605" s="14" t="s">
        <v>149</v>
      </c>
      <c r="B605" s="7">
        <v>15</v>
      </c>
    </row>
    <row r="606" spans="1:2" x14ac:dyDescent="0.25">
      <c r="A606" s="14" t="s">
        <v>5</v>
      </c>
      <c r="B606" s="7">
        <v>547</v>
      </c>
    </row>
    <row r="607" spans="1:2" x14ac:dyDescent="0.25">
      <c r="A607" s="14" t="s">
        <v>63</v>
      </c>
      <c r="B607" s="7">
        <v>160</v>
      </c>
    </row>
    <row r="608" spans="1:2" x14ac:dyDescent="0.25">
      <c r="A608" s="14" t="s">
        <v>4</v>
      </c>
      <c r="B608" s="7">
        <v>18</v>
      </c>
    </row>
    <row r="609" spans="1:2" x14ac:dyDescent="0.25">
      <c r="A609" s="14" t="s">
        <v>221</v>
      </c>
      <c r="B609" s="7">
        <v>14</v>
      </c>
    </row>
    <row r="610" spans="1:2" x14ac:dyDescent="0.25">
      <c r="A610" s="14" t="s">
        <v>201</v>
      </c>
      <c r="B610" s="7">
        <v>11</v>
      </c>
    </row>
    <row r="611" spans="1:2" x14ac:dyDescent="0.25">
      <c r="A611" s="14" t="s">
        <v>61</v>
      </c>
      <c r="B611" s="7">
        <v>45</v>
      </c>
    </row>
    <row r="612" spans="1:2" x14ac:dyDescent="0.25">
      <c r="A612" s="14" t="s">
        <v>10</v>
      </c>
      <c r="B612" s="7">
        <v>699</v>
      </c>
    </row>
    <row r="613" spans="1:2" x14ac:dyDescent="0.25">
      <c r="A613" s="14" t="s">
        <v>39</v>
      </c>
      <c r="B613" s="7">
        <v>185</v>
      </c>
    </row>
    <row r="614" spans="1:2" x14ac:dyDescent="0.25">
      <c r="A614" s="14" t="s">
        <v>142</v>
      </c>
      <c r="B614" s="7">
        <v>20</v>
      </c>
    </row>
    <row r="615" spans="1:2" x14ac:dyDescent="0.25">
      <c r="A615" s="14" t="s">
        <v>13</v>
      </c>
      <c r="B615" s="7">
        <v>20</v>
      </c>
    </row>
    <row r="616" spans="1:2" x14ac:dyDescent="0.25">
      <c r="A616" s="14" t="s">
        <v>184</v>
      </c>
      <c r="B616" s="7">
        <v>5</v>
      </c>
    </row>
    <row r="617" spans="1:2" x14ac:dyDescent="0.25">
      <c r="A617" s="14" t="s">
        <v>14</v>
      </c>
      <c r="B617" s="7">
        <v>1098</v>
      </c>
    </row>
    <row r="618" spans="1:2" x14ac:dyDescent="0.25">
      <c r="A618" s="14" t="s">
        <v>56</v>
      </c>
      <c r="B618" s="7">
        <v>18</v>
      </c>
    </row>
    <row r="619" spans="1:2" x14ac:dyDescent="0.25">
      <c r="A619" s="14" t="s">
        <v>197</v>
      </c>
      <c r="B619" s="7">
        <v>4</v>
      </c>
    </row>
    <row r="620" spans="1:2" x14ac:dyDescent="0.25">
      <c r="A620" s="14" t="s">
        <v>9</v>
      </c>
      <c r="B620" s="7">
        <v>2542</v>
      </c>
    </row>
    <row r="621" spans="1:2" x14ac:dyDescent="0.25">
      <c r="A621" s="14" t="s">
        <v>177</v>
      </c>
      <c r="B621" s="7">
        <v>5</v>
      </c>
    </row>
    <row r="622" spans="1:2" x14ac:dyDescent="0.25">
      <c r="A622" s="14" t="s">
        <v>226</v>
      </c>
      <c r="B622" s="7">
        <v>16</v>
      </c>
    </row>
    <row r="623" spans="1:2" x14ac:dyDescent="0.25">
      <c r="A623" s="14" t="s">
        <v>0</v>
      </c>
      <c r="B623" s="7">
        <v>7</v>
      </c>
    </row>
    <row r="624" spans="1:2" x14ac:dyDescent="0.25">
      <c r="A624" s="14" t="s">
        <v>205</v>
      </c>
      <c r="B624" s="7">
        <v>4</v>
      </c>
    </row>
    <row r="625" spans="1:2" x14ac:dyDescent="0.25">
      <c r="A625" s="14" t="s">
        <v>71</v>
      </c>
      <c r="B625" s="7">
        <v>34</v>
      </c>
    </row>
    <row r="626" spans="1:2" x14ac:dyDescent="0.25">
      <c r="A626" s="14" t="s">
        <v>8</v>
      </c>
      <c r="B626" s="7">
        <v>388</v>
      </c>
    </row>
    <row r="627" spans="1:2" x14ac:dyDescent="0.25">
      <c r="A627" s="14" t="s">
        <v>84</v>
      </c>
      <c r="B627" s="7">
        <v>2</v>
      </c>
    </row>
    <row r="628" spans="1:2" x14ac:dyDescent="0.25">
      <c r="A628" s="14" t="s">
        <v>127</v>
      </c>
      <c r="B628" s="7">
        <v>6</v>
      </c>
    </row>
    <row r="629" spans="1:2" x14ac:dyDescent="0.25">
      <c r="A629" s="14" t="s">
        <v>12</v>
      </c>
      <c r="B629" s="7">
        <v>439</v>
      </c>
    </row>
    <row r="630" spans="1:2" x14ac:dyDescent="0.25">
      <c r="A630" s="14" t="s">
        <v>20</v>
      </c>
      <c r="B630" s="7">
        <v>75</v>
      </c>
    </row>
    <row r="631" spans="1:2" x14ac:dyDescent="0.25">
      <c r="A631" s="14" t="s">
        <v>37</v>
      </c>
      <c r="B631" s="7">
        <v>250</v>
      </c>
    </row>
    <row r="632" spans="1:2" x14ac:dyDescent="0.25">
      <c r="A632" s="14" t="s">
        <v>31</v>
      </c>
      <c r="B632" s="7">
        <v>243</v>
      </c>
    </row>
    <row r="633" spans="1:2" x14ac:dyDescent="0.25">
      <c r="A633" s="14" t="s">
        <v>80</v>
      </c>
      <c r="B633" s="7">
        <v>108</v>
      </c>
    </row>
    <row r="634" spans="1:2" x14ac:dyDescent="0.25">
      <c r="A634" s="14" t="s">
        <v>50</v>
      </c>
      <c r="B634" s="7">
        <v>2147</v>
      </c>
    </row>
    <row r="635" spans="1:2" x14ac:dyDescent="0.25">
      <c r="A635" s="14" t="s">
        <v>120</v>
      </c>
      <c r="B635" s="7">
        <v>140</v>
      </c>
    </row>
    <row r="636" spans="1:2" x14ac:dyDescent="0.25">
      <c r="A636" s="14" t="s">
        <v>35</v>
      </c>
      <c r="B636" s="7">
        <v>901</v>
      </c>
    </row>
    <row r="637" spans="1:2" x14ac:dyDescent="0.25">
      <c r="A637" s="14" t="s">
        <v>75</v>
      </c>
      <c r="B637" s="7">
        <v>2</v>
      </c>
    </row>
    <row r="638" spans="1:2" x14ac:dyDescent="0.25">
      <c r="A638" s="14" t="s">
        <v>216</v>
      </c>
      <c r="B638" s="7">
        <v>18</v>
      </c>
    </row>
    <row r="639" spans="1:2" x14ac:dyDescent="0.25">
      <c r="A639" s="14" t="s">
        <v>102</v>
      </c>
      <c r="B639" s="7">
        <v>578</v>
      </c>
    </row>
    <row r="640" spans="1:2" x14ac:dyDescent="0.25">
      <c r="A640" s="6">
        <v>2012</v>
      </c>
      <c r="B640" s="7">
        <v>26976</v>
      </c>
    </row>
    <row r="641" spans="1:2" x14ac:dyDescent="0.25">
      <c r="A641" s="14" t="s">
        <v>93</v>
      </c>
      <c r="B641" s="7">
        <v>16</v>
      </c>
    </row>
    <row r="642" spans="1:2" x14ac:dyDescent="0.25">
      <c r="A642" s="14" t="s">
        <v>23</v>
      </c>
      <c r="B642" s="7">
        <v>661</v>
      </c>
    </row>
    <row r="643" spans="1:2" x14ac:dyDescent="0.25">
      <c r="A643" s="14" t="s">
        <v>6</v>
      </c>
      <c r="B643" s="7">
        <v>448</v>
      </c>
    </row>
    <row r="644" spans="1:2" x14ac:dyDescent="0.25">
      <c r="A644" s="14" t="s">
        <v>108</v>
      </c>
      <c r="B644" s="7">
        <v>14</v>
      </c>
    </row>
    <row r="645" spans="1:2" x14ac:dyDescent="0.25">
      <c r="A645" s="14" t="s">
        <v>231</v>
      </c>
      <c r="B645" s="7">
        <v>14</v>
      </c>
    </row>
    <row r="646" spans="1:2" x14ac:dyDescent="0.25">
      <c r="A646" s="14" t="s">
        <v>229</v>
      </c>
      <c r="B646" s="7">
        <v>17</v>
      </c>
    </row>
    <row r="647" spans="1:2" x14ac:dyDescent="0.25">
      <c r="A647" s="14" t="s">
        <v>19</v>
      </c>
      <c r="B647" s="7">
        <v>542</v>
      </c>
    </row>
    <row r="648" spans="1:2" x14ac:dyDescent="0.25">
      <c r="A648" s="14" t="s">
        <v>126</v>
      </c>
      <c r="B648" s="7">
        <v>5</v>
      </c>
    </row>
    <row r="649" spans="1:2" x14ac:dyDescent="0.25">
      <c r="A649" s="14" t="s">
        <v>222</v>
      </c>
      <c r="B649" s="7">
        <v>8</v>
      </c>
    </row>
    <row r="650" spans="1:2" x14ac:dyDescent="0.25">
      <c r="A650" s="14" t="s">
        <v>172</v>
      </c>
      <c r="B650" s="7">
        <v>8</v>
      </c>
    </row>
    <row r="651" spans="1:2" x14ac:dyDescent="0.25">
      <c r="A651" s="14" t="s">
        <v>165</v>
      </c>
      <c r="B651" s="7">
        <v>10</v>
      </c>
    </row>
    <row r="652" spans="1:2" x14ac:dyDescent="0.25">
      <c r="A652" s="14" t="s">
        <v>123</v>
      </c>
      <c r="B652" s="7">
        <v>71</v>
      </c>
    </row>
    <row r="653" spans="1:2" x14ac:dyDescent="0.25">
      <c r="A653" s="14" t="s">
        <v>65</v>
      </c>
      <c r="B653" s="7">
        <v>12</v>
      </c>
    </row>
    <row r="654" spans="1:2" x14ac:dyDescent="0.25">
      <c r="A654" s="14" t="s">
        <v>171</v>
      </c>
      <c r="B654" s="7">
        <v>7</v>
      </c>
    </row>
    <row r="655" spans="1:2" x14ac:dyDescent="0.25">
      <c r="A655" s="14" t="s">
        <v>41</v>
      </c>
      <c r="B655" s="7">
        <v>14</v>
      </c>
    </row>
    <row r="656" spans="1:2" x14ac:dyDescent="0.25">
      <c r="A656" s="14" t="s">
        <v>22</v>
      </c>
      <c r="B656" s="7">
        <v>2086</v>
      </c>
    </row>
    <row r="657" spans="1:2" x14ac:dyDescent="0.25">
      <c r="A657" s="14" t="s">
        <v>67</v>
      </c>
      <c r="B657" s="7">
        <v>12</v>
      </c>
    </row>
    <row r="658" spans="1:2" x14ac:dyDescent="0.25">
      <c r="A658" s="14" t="s">
        <v>131</v>
      </c>
      <c r="B658" s="7">
        <v>192</v>
      </c>
    </row>
    <row r="659" spans="1:2" x14ac:dyDescent="0.25">
      <c r="A659" s="14" t="s">
        <v>175</v>
      </c>
      <c r="B659" s="7">
        <v>26</v>
      </c>
    </row>
    <row r="660" spans="1:2" x14ac:dyDescent="0.25">
      <c r="A660" s="14" t="s">
        <v>36</v>
      </c>
      <c r="B660" s="7">
        <v>7</v>
      </c>
    </row>
    <row r="661" spans="1:2" x14ac:dyDescent="0.25">
      <c r="A661" s="14" t="s">
        <v>38</v>
      </c>
      <c r="B661" s="7">
        <v>14</v>
      </c>
    </row>
    <row r="662" spans="1:2" x14ac:dyDescent="0.25">
      <c r="A662" s="14" t="s">
        <v>7</v>
      </c>
      <c r="B662" s="7">
        <v>2795</v>
      </c>
    </row>
    <row r="663" spans="1:2" x14ac:dyDescent="0.25">
      <c r="A663" s="14" t="s">
        <v>173</v>
      </c>
      <c r="B663" s="7">
        <v>340</v>
      </c>
    </row>
    <row r="664" spans="1:2" x14ac:dyDescent="0.25">
      <c r="A664" s="14" t="s">
        <v>18</v>
      </c>
      <c r="B664" s="7">
        <v>288</v>
      </c>
    </row>
    <row r="665" spans="1:2" x14ac:dyDescent="0.25">
      <c r="A665" s="14" t="s">
        <v>181</v>
      </c>
      <c r="B665" s="7">
        <v>16</v>
      </c>
    </row>
    <row r="666" spans="1:2" x14ac:dyDescent="0.25">
      <c r="A666" s="14" t="s">
        <v>144</v>
      </c>
      <c r="B666" s="7">
        <v>18</v>
      </c>
    </row>
    <row r="667" spans="1:2" x14ac:dyDescent="0.25">
      <c r="A667" s="14" t="s">
        <v>68</v>
      </c>
      <c r="B667" s="7">
        <v>5</v>
      </c>
    </row>
    <row r="668" spans="1:2" x14ac:dyDescent="0.25">
      <c r="A668" s="14" t="s">
        <v>151</v>
      </c>
      <c r="B668" s="7">
        <v>11</v>
      </c>
    </row>
    <row r="669" spans="1:2" x14ac:dyDescent="0.25">
      <c r="A669" s="14" t="s">
        <v>26</v>
      </c>
      <c r="B669" s="7">
        <v>757</v>
      </c>
    </row>
    <row r="670" spans="1:2" x14ac:dyDescent="0.25">
      <c r="A670" s="14" t="s">
        <v>91</v>
      </c>
      <c r="B670" s="7">
        <v>19</v>
      </c>
    </row>
    <row r="671" spans="1:2" x14ac:dyDescent="0.25">
      <c r="A671" s="14" t="s">
        <v>164</v>
      </c>
      <c r="B671" s="7">
        <v>12</v>
      </c>
    </row>
    <row r="672" spans="1:2" x14ac:dyDescent="0.25">
      <c r="A672" s="14" t="s">
        <v>154</v>
      </c>
      <c r="B672" s="7">
        <v>11</v>
      </c>
    </row>
    <row r="673" spans="1:2" x14ac:dyDescent="0.25">
      <c r="A673" s="14" t="s">
        <v>187</v>
      </c>
      <c r="B673" s="7">
        <v>3</v>
      </c>
    </row>
    <row r="674" spans="1:2" x14ac:dyDescent="0.25">
      <c r="A674" s="14" t="s">
        <v>79</v>
      </c>
      <c r="B674" s="7">
        <v>10</v>
      </c>
    </row>
    <row r="675" spans="1:2" x14ac:dyDescent="0.25">
      <c r="A675" s="14" t="s">
        <v>55</v>
      </c>
      <c r="B675" s="7">
        <v>451</v>
      </c>
    </row>
    <row r="676" spans="1:2" x14ac:dyDescent="0.25">
      <c r="A676" s="14" t="s">
        <v>230</v>
      </c>
      <c r="B676" s="7">
        <v>20</v>
      </c>
    </row>
    <row r="677" spans="1:2" x14ac:dyDescent="0.25">
      <c r="A677" s="14" t="s">
        <v>24</v>
      </c>
      <c r="B677" s="7">
        <v>190</v>
      </c>
    </row>
    <row r="678" spans="1:2" x14ac:dyDescent="0.25">
      <c r="A678" s="14" t="s">
        <v>74</v>
      </c>
      <c r="B678" s="7">
        <v>11</v>
      </c>
    </row>
    <row r="679" spans="1:2" x14ac:dyDescent="0.25">
      <c r="A679" s="14" t="s">
        <v>16</v>
      </c>
      <c r="B679" s="7">
        <v>7</v>
      </c>
    </row>
    <row r="680" spans="1:2" x14ac:dyDescent="0.25">
      <c r="A680" s="14" t="s">
        <v>125</v>
      </c>
      <c r="B680" s="7">
        <v>10</v>
      </c>
    </row>
    <row r="681" spans="1:2" x14ac:dyDescent="0.25">
      <c r="A681" s="14" t="s">
        <v>28</v>
      </c>
      <c r="B681" s="7">
        <v>334</v>
      </c>
    </row>
    <row r="682" spans="1:2" x14ac:dyDescent="0.25">
      <c r="A682" s="14" t="s">
        <v>45</v>
      </c>
      <c r="B682" s="7">
        <v>1178</v>
      </c>
    </row>
    <row r="683" spans="1:2" x14ac:dyDescent="0.25">
      <c r="A683" s="14" t="s">
        <v>2</v>
      </c>
      <c r="B683" s="7">
        <v>12</v>
      </c>
    </row>
    <row r="684" spans="1:2" x14ac:dyDescent="0.25">
      <c r="A684" s="14" t="s">
        <v>25</v>
      </c>
      <c r="B684" s="7">
        <v>225</v>
      </c>
    </row>
    <row r="685" spans="1:2" x14ac:dyDescent="0.25">
      <c r="A685" s="14" t="s">
        <v>17</v>
      </c>
      <c r="B685" s="7">
        <v>1394</v>
      </c>
    </row>
    <row r="686" spans="1:2" x14ac:dyDescent="0.25">
      <c r="A686" s="14" t="s">
        <v>224</v>
      </c>
      <c r="B686" s="7">
        <v>14</v>
      </c>
    </row>
    <row r="687" spans="1:2" x14ac:dyDescent="0.25">
      <c r="A687" s="14" t="s">
        <v>137</v>
      </c>
      <c r="B687" s="7">
        <v>1</v>
      </c>
    </row>
    <row r="688" spans="1:2" x14ac:dyDescent="0.25">
      <c r="A688" s="14" t="s">
        <v>130</v>
      </c>
      <c r="B688" s="7">
        <v>14</v>
      </c>
    </row>
    <row r="689" spans="1:2" x14ac:dyDescent="0.25">
      <c r="A689" s="14" t="s">
        <v>52</v>
      </c>
      <c r="B689" s="7">
        <v>468</v>
      </c>
    </row>
    <row r="690" spans="1:2" x14ac:dyDescent="0.25">
      <c r="A690" s="14" t="s">
        <v>58</v>
      </c>
      <c r="B690" s="7">
        <v>34</v>
      </c>
    </row>
    <row r="691" spans="1:2" x14ac:dyDescent="0.25">
      <c r="A691" s="14" t="s">
        <v>69</v>
      </c>
      <c r="B691" s="7">
        <v>448</v>
      </c>
    </row>
    <row r="692" spans="1:2" x14ac:dyDescent="0.25">
      <c r="A692" s="14" t="s">
        <v>206</v>
      </c>
      <c r="B692" s="7">
        <v>14</v>
      </c>
    </row>
    <row r="693" spans="1:2" x14ac:dyDescent="0.25">
      <c r="A693" s="14" t="s">
        <v>66</v>
      </c>
      <c r="B693" s="7">
        <v>406</v>
      </c>
    </row>
    <row r="694" spans="1:2" x14ac:dyDescent="0.25">
      <c r="A694" s="14" t="s">
        <v>48</v>
      </c>
      <c r="B694" s="7">
        <v>13</v>
      </c>
    </row>
    <row r="695" spans="1:2" x14ac:dyDescent="0.25">
      <c r="A695" s="14" t="s">
        <v>81</v>
      </c>
      <c r="B695" s="7">
        <v>7</v>
      </c>
    </row>
    <row r="696" spans="1:2" x14ac:dyDescent="0.25">
      <c r="A696" s="14" t="s">
        <v>111</v>
      </c>
      <c r="B696" s="7">
        <v>17</v>
      </c>
    </row>
    <row r="697" spans="1:2" x14ac:dyDescent="0.25">
      <c r="A697" s="14" t="s">
        <v>178</v>
      </c>
      <c r="B697" s="7">
        <v>1</v>
      </c>
    </row>
    <row r="698" spans="1:2" x14ac:dyDescent="0.25">
      <c r="A698" s="14" t="s">
        <v>30</v>
      </c>
      <c r="B698" s="7">
        <v>53</v>
      </c>
    </row>
    <row r="699" spans="1:2" x14ac:dyDescent="0.25">
      <c r="A699" s="14" t="s">
        <v>149</v>
      </c>
      <c r="B699" s="7">
        <v>48</v>
      </c>
    </row>
    <row r="700" spans="1:2" x14ac:dyDescent="0.25">
      <c r="A700" s="14" t="s">
        <v>49</v>
      </c>
      <c r="B700" s="7">
        <v>20</v>
      </c>
    </row>
    <row r="701" spans="1:2" x14ac:dyDescent="0.25">
      <c r="A701" s="14" t="s">
        <v>5</v>
      </c>
      <c r="B701" s="7">
        <v>1269</v>
      </c>
    </row>
    <row r="702" spans="1:2" x14ac:dyDescent="0.25">
      <c r="A702" s="14" t="s">
        <v>47</v>
      </c>
      <c r="B702" s="7">
        <v>20</v>
      </c>
    </row>
    <row r="703" spans="1:2" x14ac:dyDescent="0.25">
      <c r="A703" s="14" t="s">
        <v>211</v>
      </c>
      <c r="B703" s="7">
        <v>10</v>
      </c>
    </row>
    <row r="704" spans="1:2" x14ac:dyDescent="0.25">
      <c r="A704" s="14" t="s">
        <v>201</v>
      </c>
      <c r="B704" s="7">
        <v>16</v>
      </c>
    </row>
    <row r="705" spans="1:2" x14ac:dyDescent="0.25">
      <c r="A705" s="14" t="s">
        <v>61</v>
      </c>
      <c r="B705" s="7">
        <v>479</v>
      </c>
    </row>
    <row r="706" spans="1:2" x14ac:dyDescent="0.25">
      <c r="A706" s="14" t="s">
        <v>150</v>
      </c>
      <c r="B706" s="7">
        <v>1</v>
      </c>
    </row>
    <row r="707" spans="1:2" x14ac:dyDescent="0.25">
      <c r="A707" s="14" t="s">
        <v>10</v>
      </c>
      <c r="B707" s="7">
        <v>544</v>
      </c>
    </row>
    <row r="708" spans="1:2" x14ac:dyDescent="0.25">
      <c r="A708" s="14" t="s">
        <v>54</v>
      </c>
      <c r="B708" s="7">
        <v>4</v>
      </c>
    </row>
    <row r="709" spans="1:2" x14ac:dyDescent="0.25">
      <c r="A709" s="14" t="s">
        <v>168</v>
      </c>
      <c r="B709" s="7">
        <v>20</v>
      </c>
    </row>
    <row r="710" spans="1:2" x14ac:dyDescent="0.25">
      <c r="A710" s="14" t="s">
        <v>14</v>
      </c>
      <c r="B710" s="7">
        <v>1823</v>
      </c>
    </row>
    <row r="711" spans="1:2" x14ac:dyDescent="0.25">
      <c r="A711" s="14" t="s">
        <v>228</v>
      </c>
      <c r="B711" s="7">
        <v>19</v>
      </c>
    </row>
    <row r="712" spans="1:2" x14ac:dyDescent="0.25">
      <c r="A712" s="14" t="s">
        <v>51</v>
      </c>
      <c r="B712" s="7">
        <v>12</v>
      </c>
    </row>
    <row r="713" spans="1:2" x14ac:dyDescent="0.25">
      <c r="A713" s="14" t="s">
        <v>9</v>
      </c>
      <c r="B713" s="7">
        <v>2743</v>
      </c>
    </row>
    <row r="714" spans="1:2" x14ac:dyDescent="0.25">
      <c r="A714" s="14" t="s">
        <v>177</v>
      </c>
      <c r="B714" s="7">
        <v>11</v>
      </c>
    </row>
    <row r="715" spans="1:2" x14ac:dyDescent="0.25">
      <c r="A715" s="14" t="s">
        <v>71</v>
      </c>
      <c r="B715" s="7">
        <v>226</v>
      </c>
    </row>
    <row r="716" spans="1:2" x14ac:dyDescent="0.25">
      <c r="A716" s="14" t="s">
        <v>8</v>
      </c>
      <c r="B716" s="7">
        <v>246</v>
      </c>
    </row>
    <row r="717" spans="1:2" x14ac:dyDescent="0.25">
      <c r="A717" s="14" t="s">
        <v>84</v>
      </c>
      <c r="B717" s="7">
        <v>6</v>
      </c>
    </row>
    <row r="718" spans="1:2" x14ac:dyDescent="0.25">
      <c r="A718" s="14" t="s">
        <v>12</v>
      </c>
      <c r="B718" s="7">
        <v>122</v>
      </c>
    </row>
    <row r="719" spans="1:2" x14ac:dyDescent="0.25">
      <c r="A719" s="14" t="s">
        <v>20</v>
      </c>
      <c r="B719" s="7">
        <v>349</v>
      </c>
    </row>
    <row r="720" spans="1:2" x14ac:dyDescent="0.25">
      <c r="A720" s="14" t="s">
        <v>37</v>
      </c>
      <c r="B720" s="7">
        <v>867</v>
      </c>
    </row>
    <row r="721" spans="1:2" x14ac:dyDescent="0.25">
      <c r="A721" s="14" t="s">
        <v>31</v>
      </c>
      <c r="B721" s="7">
        <v>54</v>
      </c>
    </row>
    <row r="722" spans="1:2" x14ac:dyDescent="0.25">
      <c r="A722" s="14" t="s">
        <v>80</v>
      </c>
      <c r="B722" s="7">
        <v>143</v>
      </c>
    </row>
    <row r="723" spans="1:2" x14ac:dyDescent="0.25">
      <c r="A723" s="14" t="s">
        <v>50</v>
      </c>
      <c r="B723" s="7">
        <v>2545</v>
      </c>
    </row>
    <row r="724" spans="1:2" x14ac:dyDescent="0.25">
      <c r="A724" s="14" t="s">
        <v>132</v>
      </c>
      <c r="B724" s="7">
        <v>10</v>
      </c>
    </row>
    <row r="725" spans="1:2" x14ac:dyDescent="0.25">
      <c r="A725" s="14" t="s">
        <v>104</v>
      </c>
      <c r="B725" s="7">
        <v>19</v>
      </c>
    </row>
    <row r="726" spans="1:2" x14ac:dyDescent="0.25">
      <c r="A726" s="14" t="s">
        <v>147</v>
      </c>
      <c r="B726" s="7">
        <v>10</v>
      </c>
    </row>
    <row r="727" spans="1:2" x14ac:dyDescent="0.25">
      <c r="A727" s="14" t="s">
        <v>227</v>
      </c>
      <c r="B727" s="7">
        <v>20</v>
      </c>
    </row>
    <row r="728" spans="1:2" x14ac:dyDescent="0.25">
      <c r="A728" s="14" t="s">
        <v>35</v>
      </c>
      <c r="B728" s="7">
        <v>363</v>
      </c>
    </row>
    <row r="729" spans="1:2" x14ac:dyDescent="0.25">
      <c r="A729" s="14" t="s">
        <v>102</v>
      </c>
      <c r="B729" s="7">
        <v>1166</v>
      </c>
    </row>
    <row r="730" spans="1:2" x14ac:dyDescent="0.25">
      <c r="A730" s="6">
        <v>2013</v>
      </c>
      <c r="B730" s="7">
        <v>28419</v>
      </c>
    </row>
    <row r="731" spans="1:2" x14ac:dyDescent="0.25">
      <c r="A731" s="14" t="s">
        <v>6</v>
      </c>
      <c r="B731" s="7">
        <v>812</v>
      </c>
    </row>
    <row r="732" spans="1:2" x14ac:dyDescent="0.25">
      <c r="A732" s="14" t="s">
        <v>15</v>
      </c>
      <c r="B732" s="7">
        <v>21</v>
      </c>
    </row>
    <row r="733" spans="1:2" x14ac:dyDescent="0.25">
      <c r="A733" s="14" t="s">
        <v>200</v>
      </c>
      <c r="B733" s="7">
        <v>24</v>
      </c>
    </row>
    <row r="734" spans="1:2" x14ac:dyDescent="0.25">
      <c r="A734" s="14" t="s">
        <v>77</v>
      </c>
      <c r="B734" s="7">
        <v>14</v>
      </c>
    </row>
    <row r="735" spans="1:2" x14ac:dyDescent="0.25">
      <c r="A735" s="14" t="s">
        <v>229</v>
      </c>
      <c r="B735" s="7">
        <v>8</v>
      </c>
    </row>
    <row r="736" spans="1:2" x14ac:dyDescent="0.25">
      <c r="A736" s="14" t="s">
        <v>19</v>
      </c>
      <c r="B736" s="7">
        <v>422</v>
      </c>
    </row>
    <row r="737" spans="1:2" x14ac:dyDescent="0.25">
      <c r="A737" s="14" t="s">
        <v>222</v>
      </c>
      <c r="B737" s="7">
        <v>27</v>
      </c>
    </row>
    <row r="738" spans="1:2" x14ac:dyDescent="0.25">
      <c r="A738" s="14" t="s">
        <v>123</v>
      </c>
      <c r="B738" s="7">
        <v>66</v>
      </c>
    </row>
    <row r="739" spans="1:2" x14ac:dyDescent="0.25">
      <c r="A739" s="14" t="s">
        <v>57</v>
      </c>
      <c r="B739" s="7">
        <v>18</v>
      </c>
    </row>
    <row r="740" spans="1:2" x14ac:dyDescent="0.25">
      <c r="A740" s="14" t="s">
        <v>235</v>
      </c>
      <c r="B740" s="7">
        <v>4</v>
      </c>
    </row>
    <row r="741" spans="1:2" x14ac:dyDescent="0.25">
      <c r="A741" s="14" t="s">
        <v>162</v>
      </c>
      <c r="B741" s="7">
        <v>1</v>
      </c>
    </row>
    <row r="742" spans="1:2" x14ac:dyDescent="0.25">
      <c r="A742" s="14" t="s">
        <v>42</v>
      </c>
      <c r="B742" s="7">
        <v>22</v>
      </c>
    </row>
    <row r="743" spans="1:2" x14ac:dyDescent="0.25">
      <c r="A743" s="14" t="s">
        <v>109</v>
      </c>
      <c r="B743" s="7">
        <v>14</v>
      </c>
    </row>
    <row r="744" spans="1:2" x14ac:dyDescent="0.25">
      <c r="A744" s="14" t="s">
        <v>171</v>
      </c>
      <c r="B744" s="7">
        <v>20</v>
      </c>
    </row>
    <row r="745" spans="1:2" x14ac:dyDescent="0.25">
      <c r="A745" s="14" t="s">
        <v>136</v>
      </c>
      <c r="B745" s="7">
        <v>14</v>
      </c>
    </row>
    <row r="746" spans="1:2" x14ac:dyDescent="0.25">
      <c r="A746" s="14" t="s">
        <v>237</v>
      </c>
      <c r="B746" s="7">
        <v>10</v>
      </c>
    </row>
    <row r="747" spans="1:2" x14ac:dyDescent="0.25">
      <c r="A747" s="14" t="s">
        <v>22</v>
      </c>
      <c r="B747" s="7">
        <v>1212</v>
      </c>
    </row>
    <row r="748" spans="1:2" x14ac:dyDescent="0.25">
      <c r="A748" s="14" t="s">
        <v>67</v>
      </c>
      <c r="B748" s="7">
        <v>3</v>
      </c>
    </row>
    <row r="749" spans="1:2" x14ac:dyDescent="0.25">
      <c r="A749" s="14" t="s">
        <v>131</v>
      </c>
      <c r="B749" s="7">
        <v>671</v>
      </c>
    </row>
    <row r="750" spans="1:2" x14ac:dyDescent="0.25">
      <c r="A750" s="14" t="s">
        <v>118</v>
      </c>
      <c r="B750" s="7">
        <v>11</v>
      </c>
    </row>
    <row r="751" spans="1:2" x14ac:dyDescent="0.25">
      <c r="A751" s="14" t="s">
        <v>210</v>
      </c>
      <c r="B751" s="7">
        <v>31</v>
      </c>
    </row>
    <row r="752" spans="1:2" x14ac:dyDescent="0.25">
      <c r="A752" s="14" t="s">
        <v>153</v>
      </c>
      <c r="B752" s="7">
        <v>15</v>
      </c>
    </row>
    <row r="753" spans="1:2" x14ac:dyDescent="0.25">
      <c r="A753" s="14" t="s">
        <v>38</v>
      </c>
      <c r="B753" s="7">
        <v>12</v>
      </c>
    </row>
    <row r="754" spans="1:2" x14ac:dyDescent="0.25">
      <c r="A754" s="14" t="s">
        <v>7</v>
      </c>
      <c r="B754" s="7">
        <v>3206</v>
      </c>
    </row>
    <row r="755" spans="1:2" x14ac:dyDescent="0.25">
      <c r="A755" s="14" t="s">
        <v>236</v>
      </c>
      <c r="B755" s="7">
        <v>20</v>
      </c>
    </row>
    <row r="756" spans="1:2" x14ac:dyDescent="0.25">
      <c r="A756" s="14" t="s">
        <v>18</v>
      </c>
      <c r="B756" s="7">
        <v>646</v>
      </c>
    </row>
    <row r="757" spans="1:2" x14ac:dyDescent="0.25">
      <c r="A757" s="14" t="s">
        <v>159</v>
      </c>
      <c r="B757" s="7">
        <v>21</v>
      </c>
    </row>
    <row r="758" spans="1:2" x14ac:dyDescent="0.25">
      <c r="A758" s="14" t="s">
        <v>144</v>
      </c>
      <c r="B758" s="7">
        <v>13</v>
      </c>
    </row>
    <row r="759" spans="1:2" x14ac:dyDescent="0.25">
      <c r="A759" s="14" t="s">
        <v>26</v>
      </c>
      <c r="B759" s="7">
        <v>371</v>
      </c>
    </row>
    <row r="760" spans="1:2" x14ac:dyDescent="0.25">
      <c r="A760" s="14" t="s">
        <v>154</v>
      </c>
      <c r="B760" s="7">
        <v>13</v>
      </c>
    </row>
    <row r="761" spans="1:2" x14ac:dyDescent="0.25">
      <c r="A761" s="14" t="s">
        <v>167</v>
      </c>
      <c r="B761" s="7">
        <v>2</v>
      </c>
    </row>
    <row r="762" spans="1:2" x14ac:dyDescent="0.25">
      <c r="A762" s="14" t="s">
        <v>55</v>
      </c>
      <c r="B762" s="7">
        <v>37</v>
      </c>
    </row>
    <row r="763" spans="1:2" x14ac:dyDescent="0.25">
      <c r="A763" s="14" t="s">
        <v>208</v>
      </c>
      <c r="B763" s="7">
        <v>16</v>
      </c>
    </row>
    <row r="764" spans="1:2" x14ac:dyDescent="0.25">
      <c r="A764" s="14" t="s">
        <v>97</v>
      </c>
      <c r="B764" s="7">
        <v>8</v>
      </c>
    </row>
    <row r="765" spans="1:2" x14ac:dyDescent="0.25">
      <c r="A765" s="14" t="s">
        <v>207</v>
      </c>
      <c r="B765" s="7">
        <v>9</v>
      </c>
    </row>
    <row r="766" spans="1:2" x14ac:dyDescent="0.25">
      <c r="A766" s="14" t="s">
        <v>64</v>
      </c>
      <c r="B766" s="7">
        <v>28</v>
      </c>
    </row>
    <row r="767" spans="1:2" x14ac:dyDescent="0.25">
      <c r="A767" s="14" t="s">
        <v>1</v>
      </c>
      <c r="B767" s="7">
        <v>20</v>
      </c>
    </row>
    <row r="768" spans="1:2" x14ac:dyDescent="0.25">
      <c r="A768" s="14" t="s">
        <v>28</v>
      </c>
      <c r="B768" s="7">
        <v>517</v>
      </c>
    </row>
    <row r="769" spans="1:2" x14ac:dyDescent="0.25">
      <c r="A769" s="14" t="s">
        <v>45</v>
      </c>
      <c r="B769" s="7">
        <v>3064</v>
      </c>
    </row>
    <row r="770" spans="1:2" x14ac:dyDescent="0.25">
      <c r="A770" s="14" t="s">
        <v>25</v>
      </c>
      <c r="B770" s="7">
        <v>172</v>
      </c>
    </row>
    <row r="771" spans="1:2" x14ac:dyDescent="0.25">
      <c r="A771" s="14" t="s">
        <v>17</v>
      </c>
      <c r="B771" s="7">
        <v>1812</v>
      </c>
    </row>
    <row r="772" spans="1:2" x14ac:dyDescent="0.25">
      <c r="A772" s="14" t="s">
        <v>137</v>
      </c>
      <c r="B772" s="7">
        <v>9</v>
      </c>
    </row>
    <row r="773" spans="1:2" x14ac:dyDescent="0.25">
      <c r="A773" s="14" t="s">
        <v>130</v>
      </c>
      <c r="B773" s="7">
        <v>7</v>
      </c>
    </row>
    <row r="774" spans="1:2" x14ac:dyDescent="0.25">
      <c r="A774" s="14" t="s">
        <v>52</v>
      </c>
      <c r="B774" s="7">
        <v>796</v>
      </c>
    </row>
    <row r="775" spans="1:2" x14ac:dyDescent="0.25">
      <c r="A775" s="14" t="s">
        <v>58</v>
      </c>
      <c r="B775" s="7">
        <v>107</v>
      </c>
    </row>
    <row r="776" spans="1:2" x14ac:dyDescent="0.25">
      <c r="A776" s="14" t="s">
        <v>69</v>
      </c>
      <c r="B776" s="7">
        <v>253</v>
      </c>
    </row>
    <row r="777" spans="1:2" x14ac:dyDescent="0.25">
      <c r="A777" s="14" t="s">
        <v>206</v>
      </c>
      <c r="B777" s="7">
        <v>6</v>
      </c>
    </row>
    <row r="778" spans="1:2" x14ac:dyDescent="0.25">
      <c r="A778" s="14" t="s">
        <v>66</v>
      </c>
      <c r="B778" s="7">
        <v>572</v>
      </c>
    </row>
    <row r="779" spans="1:2" x14ac:dyDescent="0.25">
      <c r="A779" s="14" t="s">
        <v>81</v>
      </c>
      <c r="B779" s="7">
        <v>13</v>
      </c>
    </row>
    <row r="780" spans="1:2" x14ac:dyDescent="0.25">
      <c r="A780" s="14" t="s">
        <v>30</v>
      </c>
      <c r="B780" s="7">
        <v>733</v>
      </c>
    </row>
    <row r="781" spans="1:2" x14ac:dyDescent="0.25">
      <c r="A781" s="14" t="s">
        <v>170</v>
      </c>
      <c r="B781" s="7">
        <v>12</v>
      </c>
    </row>
    <row r="782" spans="1:2" x14ac:dyDescent="0.25">
      <c r="A782" s="14" t="s">
        <v>110</v>
      </c>
      <c r="B782" s="7">
        <v>8</v>
      </c>
    </row>
    <row r="783" spans="1:2" x14ac:dyDescent="0.25">
      <c r="A783" s="14" t="s">
        <v>49</v>
      </c>
      <c r="B783" s="7">
        <v>3</v>
      </c>
    </row>
    <row r="784" spans="1:2" x14ac:dyDescent="0.25">
      <c r="A784" s="14" t="s">
        <v>5</v>
      </c>
      <c r="B784" s="7">
        <v>1209</v>
      </c>
    </row>
    <row r="785" spans="1:2" x14ac:dyDescent="0.25">
      <c r="A785" s="14" t="s">
        <v>47</v>
      </c>
      <c r="B785" s="7">
        <v>17</v>
      </c>
    </row>
    <row r="786" spans="1:2" x14ac:dyDescent="0.25">
      <c r="A786" s="14" t="s">
        <v>44</v>
      </c>
      <c r="B786" s="7">
        <v>18</v>
      </c>
    </row>
    <row r="787" spans="1:2" x14ac:dyDescent="0.25">
      <c r="A787" s="14" t="s">
        <v>63</v>
      </c>
      <c r="B787" s="7">
        <v>179</v>
      </c>
    </row>
    <row r="788" spans="1:2" x14ac:dyDescent="0.25">
      <c r="A788" s="14" t="s">
        <v>185</v>
      </c>
      <c r="B788" s="7">
        <v>11</v>
      </c>
    </row>
    <row r="789" spans="1:2" x14ac:dyDescent="0.25">
      <c r="A789" s="14" t="s">
        <v>53</v>
      </c>
      <c r="B789" s="7">
        <v>19</v>
      </c>
    </row>
    <row r="790" spans="1:2" x14ac:dyDescent="0.25">
      <c r="A790" s="14" t="s">
        <v>221</v>
      </c>
      <c r="B790" s="7">
        <v>20</v>
      </c>
    </row>
    <row r="791" spans="1:2" x14ac:dyDescent="0.25">
      <c r="A791" s="14" t="s">
        <v>61</v>
      </c>
      <c r="B791" s="7">
        <v>343</v>
      </c>
    </row>
    <row r="792" spans="1:2" x14ac:dyDescent="0.25">
      <c r="A792" s="14" t="s">
        <v>10</v>
      </c>
      <c r="B792" s="7">
        <v>520</v>
      </c>
    </row>
    <row r="793" spans="1:2" x14ac:dyDescent="0.25">
      <c r="A793" s="14" t="s">
        <v>39</v>
      </c>
      <c r="B793" s="7">
        <v>156</v>
      </c>
    </row>
    <row r="794" spans="1:2" x14ac:dyDescent="0.25">
      <c r="A794" s="14" t="s">
        <v>60</v>
      </c>
      <c r="B794" s="7">
        <v>5</v>
      </c>
    </row>
    <row r="795" spans="1:2" x14ac:dyDescent="0.25">
      <c r="A795" s="14" t="s">
        <v>78</v>
      </c>
      <c r="B795" s="7">
        <v>244</v>
      </c>
    </row>
    <row r="796" spans="1:2" x14ac:dyDescent="0.25">
      <c r="A796" s="14" t="s">
        <v>106</v>
      </c>
      <c r="B796" s="7">
        <v>1</v>
      </c>
    </row>
    <row r="797" spans="1:2" x14ac:dyDescent="0.25">
      <c r="A797" s="14" t="s">
        <v>199</v>
      </c>
      <c r="B797" s="7">
        <v>1</v>
      </c>
    </row>
    <row r="798" spans="1:2" x14ac:dyDescent="0.25">
      <c r="A798" s="14" t="s">
        <v>14</v>
      </c>
      <c r="B798" s="7">
        <v>2933</v>
      </c>
    </row>
    <row r="799" spans="1:2" x14ac:dyDescent="0.25">
      <c r="A799" s="14" t="s">
        <v>56</v>
      </c>
      <c r="B799" s="7">
        <v>12</v>
      </c>
    </row>
    <row r="800" spans="1:2" x14ac:dyDescent="0.25">
      <c r="A800" s="14" t="s">
        <v>180</v>
      </c>
      <c r="B800" s="7">
        <v>2</v>
      </c>
    </row>
    <row r="801" spans="1:2" x14ac:dyDescent="0.25">
      <c r="A801" s="14" t="s">
        <v>233</v>
      </c>
      <c r="B801" s="7">
        <v>15</v>
      </c>
    </row>
    <row r="802" spans="1:2" x14ac:dyDescent="0.25">
      <c r="A802" s="14" t="s">
        <v>197</v>
      </c>
      <c r="B802" s="7">
        <v>8</v>
      </c>
    </row>
    <row r="803" spans="1:2" x14ac:dyDescent="0.25">
      <c r="A803" s="14" t="s">
        <v>9</v>
      </c>
      <c r="B803" s="7">
        <v>3122</v>
      </c>
    </row>
    <row r="804" spans="1:2" x14ac:dyDescent="0.25">
      <c r="A804" s="14" t="s">
        <v>62</v>
      </c>
      <c r="B804" s="7">
        <v>5</v>
      </c>
    </row>
    <row r="805" spans="1:2" x14ac:dyDescent="0.25">
      <c r="A805" s="14" t="s">
        <v>177</v>
      </c>
      <c r="B805" s="7">
        <v>12</v>
      </c>
    </row>
    <row r="806" spans="1:2" x14ac:dyDescent="0.25">
      <c r="A806" s="14" t="s">
        <v>205</v>
      </c>
      <c r="B806" s="7">
        <v>7</v>
      </c>
    </row>
    <row r="807" spans="1:2" x14ac:dyDescent="0.25">
      <c r="A807" s="14" t="s">
        <v>232</v>
      </c>
      <c r="B807" s="7">
        <v>19</v>
      </c>
    </row>
    <row r="808" spans="1:2" x14ac:dyDescent="0.25">
      <c r="A808" s="14" t="s">
        <v>71</v>
      </c>
      <c r="B808" s="7">
        <v>538</v>
      </c>
    </row>
    <row r="809" spans="1:2" x14ac:dyDescent="0.25">
      <c r="A809" s="14" t="s">
        <v>8</v>
      </c>
      <c r="B809" s="7">
        <v>103</v>
      </c>
    </row>
    <row r="810" spans="1:2" x14ac:dyDescent="0.25">
      <c r="A810" s="14" t="s">
        <v>12</v>
      </c>
      <c r="B810" s="7">
        <v>383</v>
      </c>
    </row>
    <row r="811" spans="1:2" x14ac:dyDescent="0.25">
      <c r="A811" s="14" t="s">
        <v>20</v>
      </c>
      <c r="B811" s="7">
        <v>179</v>
      </c>
    </row>
    <row r="812" spans="1:2" x14ac:dyDescent="0.25">
      <c r="A812" s="14" t="s">
        <v>37</v>
      </c>
      <c r="B812" s="7">
        <v>224</v>
      </c>
    </row>
    <row r="813" spans="1:2" x14ac:dyDescent="0.25">
      <c r="A813" s="14" t="s">
        <v>234</v>
      </c>
      <c r="B813" s="7">
        <v>5</v>
      </c>
    </row>
    <row r="814" spans="1:2" x14ac:dyDescent="0.25">
      <c r="A814" s="14" t="s">
        <v>31</v>
      </c>
      <c r="B814" s="7">
        <v>80</v>
      </c>
    </row>
    <row r="815" spans="1:2" x14ac:dyDescent="0.25">
      <c r="A815" s="14" t="s">
        <v>50</v>
      </c>
      <c r="B815" s="7">
        <v>424</v>
      </c>
    </row>
    <row r="816" spans="1:2" x14ac:dyDescent="0.25">
      <c r="A816" s="14" t="s">
        <v>3</v>
      </c>
      <c r="B816" s="7">
        <v>12</v>
      </c>
    </row>
    <row r="817" spans="1:2" x14ac:dyDescent="0.25">
      <c r="A817" s="14" t="s">
        <v>120</v>
      </c>
      <c r="B817" s="7">
        <v>170</v>
      </c>
    </row>
    <row r="818" spans="1:2" x14ac:dyDescent="0.25">
      <c r="A818" s="14" t="s">
        <v>85</v>
      </c>
      <c r="B818" s="7">
        <v>16</v>
      </c>
    </row>
    <row r="819" spans="1:2" x14ac:dyDescent="0.25">
      <c r="A819" s="14" t="s">
        <v>132</v>
      </c>
      <c r="B819" s="7">
        <v>3</v>
      </c>
    </row>
    <row r="820" spans="1:2" x14ac:dyDescent="0.25">
      <c r="A820" s="14" t="s">
        <v>147</v>
      </c>
      <c r="B820" s="7">
        <v>1</v>
      </c>
    </row>
    <row r="821" spans="1:2" x14ac:dyDescent="0.25">
      <c r="A821" s="14" t="s">
        <v>35</v>
      </c>
      <c r="B821" s="7">
        <v>381</v>
      </c>
    </row>
    <row r="822" spans="1:2" x14ac:dyDescent="0.25">
      <c r="A822" s="14" t="s">
        <v>75</v>
      </c>
      <c r="B822" s="7">
        <v>4</v>
      </c>
    </row>
    <row r="823" spans="1:2" x14ac:dyDescent="0.25">
      <c r="A823" s="14" t="s">
        <v>99</v>
      </c>
      <c r="B823" s="7">
        <v>19</v>
      </c>
    </row>
    <row r="824" spans="1:2" x14ac:dyDescent="0.25">
      <c r="A824" s="14" t="s">
        <v>102</v>
      </c>
      <c r="B824" s="7">
        <v>1053</v>
      </c>
    </row>
    <row r="825" spans="1:2" x14ac:dyDescent="0.25">
      <c r="A825" s="6">
        <v>2014</v>
      </c>
      <c r="B825" s="7">
        <v>35284</v>
      </c>
    </row>
    <row r="826" spans="1:2" x14ac:dyDescent="0.25">
      <c r="A826" s="14" t="s">
        <v>83</v>
      </c>
      <c r="B826" s="7">
        <v>13</v>
      </c>
    </row>
    <row r="827" spans="1:2" x14ac:dyDescent="0.25">
      <c r="A827" s="14" t="s">
        <v>23</v>
      </c>
      <c r="B827" s="7">
        <v>334</v>
      </c>
    </row>
    <row r="828" spans="1:2" x14ac:dyDescent="0.25">
      <c r="A828" s="14" t="s">
        <v>6</v>
      </c>
      <c r="B828" s="7">
        <v>369</v>
      </c>
    </row>
    <row r="829" spans="1:2" x14ac:dyDescent="0.25">
      <c r="A829" s="14" t="s">
        <v>82</v>
      </c>
      <c r="B829" s="7">
        <v>18</v>
      </c>
    </row>
    <row r="830" spans="1:2" x14ac:dyDescent="0.25">
      <c r="A830" s="14" t="s">
        <v>186</v>
      </c>
      <c r="B830" s="7">
        <v>14</v>
      </c>
    </row>
    <row r="831" spans="1:2" x14ac:dyDescent="0.25">
      <c r="A831" s="14" t="s">
        <v>19</v>
      </c>
      <c r="B831" s="7">
        <v>339</v>
      </c>
    </row>
    <row r="832" spans="1:2" x14ac:dyDescent="0.25">
      <c r="A832" s="14" t="s">
        <v>222</v>
      </c>
      <c r="B832" s="7">
        <v>1</v>
      </c>
    </row>
    <row r="833" spans="1:2" x14ac:dyDescent="0.25">
      <c r="A833" s="14" t="s">
        <v>148</v>
      </c>
      <c r="B833" s="7">
        <v>9</v>
      </c>
    </row>
    <row r="834" spans="1:2" x14ac:dyDescent="0.25">
      <c r="A834" s="14" t="s">
        <v>22</v>
      </c>
      <c r="B834" s="7">
        <v>5118</v>
      </c>
    </row>
    <row r="835" spans="1:2" x14ac:dyDescent="0.25">
      <c r="A835" s="14" t="s">
        <v>131</v>
      </c>
      <c r="B835" s="7">
        <v>94</v>
      </c>
    </row>
    <row r="836" spans="1:2" x14ac:dyDescent="0.25">
      <c r="A836" s="14" t="s">
        <v>175</v>
      </c>
      <c r="B836" s="7">
        <v>5</v>
      </c>
    </row>
    <row r="837" spans="1:2" x14ac:dyDescent="0.25">
      <c r="A837" s="14" t="s">
        <v>113</v>
      </c>
      <c r="B837" s="7">
        <v>17</v>
      </c>
    </row>
    <row r="838" spans="1:2" x14ac:dyDescent="0.25">
      <c r="A838" s="14" t="s">
        <v>105</v>
      </c>
      <c r="B838" s="7">
        <v>20</v>
      </c>
    </row>
    <row r="839" spans="1:2" x14ac:dyDescent="0.25">
      <c r="A839" s="14" t="s">
        <v>146</v>
      </c>
      <c r="B839" s="7">
        <v>18</v>
      </c>
    </row>
    <row r="840" spans="1:2" x14ac:dyDescent="0.25">
      <c r="A840" s="14" t="s">
        <v>116</v>
      </c>
      <c r="B840" s="7">
        <v>9</v>
      </c>
    </row>
    <row r="841" spans="1:2" x14ac:dyDescent="0.25">
      <c r="A841" s="14" t="s">
        <v>7</v>
      </c>
      <c r="B841" s="7">
        <v>2717</v>
      </c>
    </row>
    <row r="842" spans="1:2" x14ac:dyDescent="0.25">
      <c r="A842" s="14" t="s">
        <v>18</v>
      </c>
      <c r="B842" s="7">
        <v>164</v>
      </c>
    </row>
    <row r="843" spans="1:2" x14ac:dyDescent="0.25">
      <c r="A843" s="14" t="s">
        <v>159</v>
      </c>
      <c r="B843" s="7">
        <v>8</v>
      </c>
    </row>
    <row r="844" spans="1:2" x14ac:dyDescent="0.25">
      <c r="A844" s="14" t="s">
        <v>87</v>
      </c>
      <c r="B844" s="7">
        <v>1</v>
      </c>
    </row>
    <row r="845" spans="1:2" x14ac:dyDescent="0.25">
      <c r="A845" s="14" t="s">
        <v>26</v>
      </c>
      <c r="B845" s="7">
        <v>228</v>
      </c>
    </row>
    <row r="846" spans="1:2" x14ac:dyDescent="0.25">
      <c r="A846" s="14" t="s">
        <v>156</v>
      </c>
      <c r="B846" s="7">
        <v>16</v>
      </c>
    </row>
    <row r="847" spans="1:2" x14ac:dyDescent="0.25">
      <c r="A847" s="14" t="s">
        <v>79</v>
      </c>
      <c r="B847" s="7">
        <v>11</v>
      </c>
    </row>
    <row r="848" spans="1:2" x14ac:dyDescent="0.25">
      <c r="A848" s="14" t="s">
        <v>167</v>
      </c>
      <c r="B848" s="7">
        <v>3</v>
      </c>
    </row>
    <row r="849" spans="1:2" x14ac:dyDescent="0.25">
      <c r="A849" s="14" t="s">
        <v>55</v>
      </c>
      <c r="B849" s="7">
        <v>888</v>
      </c>
    </row>
    <row r="850" spans="1:2" x14ac:dyDescent="0.25">
      <c r="A850" s="14" t="s">
        <v>24</v>
      </c>
      <c r="B850" s="7">
        <v>718</v>
      </c>
    </row>
    <row r="851" spans="1:2" x14ac:dyDescent="0.25">
      <c r="A851" s="14" t="s">
        <v>74</v>
      </c>
      <c r="B851" s="7">
        <v>10</v>
      </c>
    </row>
    <row r="852" spans="1:2" x14ac:dyDescent="0.25">
      <c r="A852" s="14" t="s">
        <v>219</v>
      </c>
      <c r="B852" s="7">
        <v>16</v>
      </c>
    </row>
    <row r="853" spans="1:2" x14ac:dyDescent="0.25">
      <c r="A853" s="14" t="s">
        <v>157</v>
      </c>
      <c r="B853" s="7">
        <v>16</v>
      </c>
    </row>
    <row r="854" spans="1:2" x14ac:dyDescent="0.25">
      <c r="A854" s="14" t="s">
        <v>98</v>
      </c>
      <c r="B854" s="7">
        <v>4</v>
      </c>
    </row>
    <row r="855" spans="1:2" x14ac:dyDescent="0.25">
      <c r="A855" s="14" t="s">
        <v>28</v>
      </c>
      <c r="B855" s="7">
        <v>201</v>
      </c>
    </row>
    <row r="856" spans="1:2" x14ac:dyDescent="0.25">
      <c r="A856" s="14" t="s">
        <v>45</v>
      </c>
      <c r="B856" s="7">
        <v>3391</v>
      </c>
    </row>
    <row r="857" spans="1:2" x14ac:dyDescent="0.25">
      <c r="A857" s="14" t="s">
        <v>190</v>
      </c>
      <c r="B857" s="7">
        <v>18</v>
      </c>
    </row>
    <row r="858" spans="1:2" x14ac:dyDescent="0.25">
      <c r="A858" s="14" t="s">
        <v>25</v>
      </c>
      <c r="B858" s="7">
        <v>421</v>
      </c>
    </row>
    <row r="859" spans="1:2" x14ac:dyDescent="0.25">
      <c r="A859" s="14" t="s">
        <v>17</v>
      </c>
      <c r="B859" s="7">
        <v>3102</v>
      </c>
    </row>
    <row r="860" spans="1:2" x14ac:dyDescent="0.25">
      <c r="A860" s="14" t="s">
        <v>137</v>
      </c>
      <c r="B860" s="7">
        <v>4</v>
      </c>
    </row>
    <row r="861" spans="1:2" x14ac:dyDescent="0.25">
      <c r="A861" s="14" t="s">
        <v>130</v>
      </c>
      <c r="B861" s="7">
        <v>9</v>
      </c>
    </row>
    <row r="862" spans="1:2" x14ac:dyDescent="0.25">
      <c r="A862" s="14" t="s">
        <v>52</v>
      </c>
      <c r="B862" s="7">
        <v>314</v>
      </c>
    </row>
    <row r="863" spans="1:2" x14ac:dyDescent="0.25">
      <c r="A863" s="14" t="s">
        <v>58</v>
      </c>
      <c r="B863" s="7">
        <v>426</v>
      </c>
    </row>
    <row r="864" spans="1:2" x14ac:dyDescent="0.25">
      <c r="A864" s="14" t="s">
        <v>69</v>
      </c>
      <c r="B864" s="7">
        <v>647</v>
      </c>
    </row>
    <row r="865" spans="1:2" x14ac:dyDescent="0.25">
      <c r="A865" s="14" t="s">
        <v>66</v>
      </c>
      <c r="B865" s="7">
        <v>248</v>
      </c>
    </row>
    <row r="866" spans="1:2" x14ac:dyDescent="0.25">
      <c r="A866" s="14" t="s">
        <v>59</v>
      </c>
      <c r="B866" s="7">
        <v>18</v>
      </c>
    </row>
    <row r="867" spans="1:2" x14ac:dyDescent="0.25">
      <c r="A867" s="14" t="s">
        <v>30</v>
      </c>
      <c r="B867" s="7">
        <v>201</v>
      </c>
    </row>
    <row r="868" spans="1:2" x14ac:dyDescent="0.25">
      <c r="A868" s="14" t="s">
        <v>110</v>
      </c>
      <c r="B868" s="7">
        <v>1</v>
      </c>
    </row>
    <row r="869" spans="1:2" x14ac:dyDescent="0.25">
      <c r="A869" s="14" t="s">
        <v>5</v>
      </c>
      <c r="B869" s="7">
        <v>671</v>
      </c>
    </row>
    <row r="870" spans="1:2" x14ac:dyDescent="0.25">
      <c r="A870" s="14" t="s">
        <v>124</v>
      </c>
      <c r="B870" s="7">
        <v>21</v>
      </c>
    </row>
    <row r="871" spans="1:2" x14ac:dyDescent="0.25">
      <c r="A871" s="14" t="s">
        <v>63</v>
      </c>
      <c r="B871" s="7">
        <v>63</v>
      </c>
    </row>
    <row r="872" spans="1:2" x14ac:dyDescent="0.25">
      <c r="A872" s="14" t="s">
        <v>238</v>
      </c>
      <c r="B872" s="7">
        <v>6</v>
      </c>
    </row>
    <row r="873" spans="1:2" x14ac:dyDescent="0.25">
      <c r="A873" s="14" t="s">
        <v>239</v>
      </c>
      <c r="B873" s="7">
        <v>1</v>
      </c>
    </row>
    <row r="874" spans="1:2" x14ac:dyDescent="0.25">
      <c r="A874" s="14" t="s">
        <v>221</v>
      </c>
      <c r="B874" s="7">
        <v>15</v>
      </c>
    </row>
    <row r="875" spans="1:2" x14ac:dyDescent="0.25">
      <c r="A875" s="14" t="s">
        <v>61</v>
      </c>
      <c r="B875" s="7">
        <v>776</v>
      </c>
    </row>
    <row r="876" spans="1:2" x14ac:dyDescent="0.25">
      <c r="A876" s="14" t="s">
        <v>191</v>
      </c>
      <c r="B876" s="7">
        <v>11</v>
      </c>
    </row>
    <row r="877" spans="1:2" x14ac:dyDescent="0.25">
      <c r="A877" s="14" t="s">
        <v>10</v>
      </c>
      <c r="B877" s="7">
        <v>583</v>
      </c>
    </row>
    <row r="878" spans="1:2" x14ac:dyDescent="0.25">
      <c r="A878" s="14" t="s">
        <v>54</v>
      </c>
      <c r="B878" s="7">
        <v>6</v>
      </c>
    </row>
    <row r="879" spans="1:2" x14ac:dyDescent="0.25">
      <c r="A879" s="14" t="s">
        <v>39</v>
      </c>
      <c r="B879" s="7">
        <v>86</v>
      </c>
    </row>
    <row r="880" spans="1:2" x14ac:dyDescent="0.25">
      <c r="A880" s="14" t="s">
        <v>60</v>
      </c>
      <c r="B880" s="7">
        <v>19</v>
      </c>
    </row>
    <row r="881" spans="1:2" x14ac:dyDescent="0.25">
      <c r="A881" s="14" t="s">
        <v>78</v>
      </c>
      <c r="B881" s="7">
        <v>56</v>
      </c>
    </row>
    <row r="882" spans="1:2" x14ac:dyDescent="0.25">
      <c r="A882" s="14" t="s">
        <v>14</v>
      </c>
      <c r="B882" s="7">
        <v>2216</v>
      </c>
    </row>
    <row r="883" spans="1:2" x14ac:dyDescent="0.25">
      <c r="A883" s="14" t="s">
        <v>86</v>
      </c>
      <c r="B883" s="7">
        <v>19</v>
      </c>
    </row>
    <row r="884" spans="1:2" x14ac:dyDescent="0.25">
      <c r="A884" s="14" t="s">
        <v>9</v>
      </c>
      <c r="B884" s="7">
        <v>3000</v>
      </c>
    </row>
    <row r="885" spans="1:2" x14ac:dyDescent="0.25">
      <c r="A885" s="14" t="s">
        <v>62</v>
      </c>
      <c r="B885" s="7">
        <v>12</v>
      </c>
    </row>
    <row r="886" spans="1:2" x14ac:dyDescent="0.25">
      <c r="A886" s="14" t="s">
        <v>139</v>
      </c>
      <c r="B886" s="7">
        <v>2</v>
      </c>
    </row>
    <row r="887" spans="1:2" x14ac:dyDescent="0.25">
      <c r="A887" s="14" t="s">
        <v>232</v>
      </c>
      <c r="B887" s="7">
        <v>14</v>
      </c>
    </row>
    <row r="888" spans="1:2" x14ac:dyDescent="0.25">
      <c r="A888" s="14" t="s">
        <v>71</v>
      </c>
      <c r="B888" s="7">
        <v>611</v>
      </c>
    </row>
    <row r="889" spans="1:2" x14ac:dyDescent="0.25">
      <c r="A889" s="14" t="s">
        <v>8</v>
      </c>
      <c r="B889" s="7">
        <v>1006</v>
      </c>
    </row>
    <row r="890" spans="1:2" x14ac:dyDescent="0.25">
      <c r="A890" s="14" t="s">
        <v>12</v>
      </c>
      <c r="B890" s="7">
        <v>1164</v>
      </c>
    </row>
    <row r="891" spans="1:2" x14ac:dyDescent="0.25">
      <c r="A891" s="14" t="s">
        <v>20</v>
      </c>
      <c r="B891" s="7">
        <v>505</v>
      </c>
    </row>
    <row r="892" spans="1:2" x14ac:dyDescent="0.25">
      <c r="A892" s="14" t="s">
        <v>37</v>
      </c>
      <c r="B892" s="7">
        <v>720</v>
      </c>
    </row>
    <row r="893" spans="1:2" x14ac:dyDescent="0.25">
      <c r="A893" s="14" t="s">
        <v>234</v>
      </c>
      <c r="B893" s="7">
        <v>3</v>
      </c>
    </row>
    <row r="894" spans="1:2" x14ac:dyDescent="0.25">
      <c r="A894" s="14" t="s">
        <v>50</v>
      </c>
      <c r="B894" s="7">
        <v>1417</v>
      </c>
    </row>
    <row r="895" spans="1:2" x14ac:dyDescent="0.25">
      <c r="A895" s="14" t="s">
        <v>215</v>
      </c>
      <c r="B895" s="7">
        <v>14</v>
      </c>
    </row>
    <row r="896" spans="1:2" x14ac:dyDescent="0.25">
      <c r="A896" s="14" t="s">
        <v>120</v>
      </c>
      <c r="B896" s="7">
        <v>56</v>
      </c>
    </row>
    <row r="897" spans="1:2" x14ac:dyDescent="0.25">
      <c r="A897" s="14" t="s">
        <v>204</v>
      </c>
      <c r="B897" s="7">
        <v>10</v>
      </c>
    </row>
    <row r="898" spans="1:2" x14ac:dyDescent="0.25">
      <c r="A898" s="14" t="s">
        <v>132</v>
      </c>
      <c r="B898" s="7">
        <v>4</v>
      </c>
    </row>
    <row r="899" spans="1:2" x14ac:dyDescent="0.25">
      <c r="A899" s="14" t="s">
        <v>104</v>
      </c>
      <c r="B899" s="7">
        <v>5</v>
      </c>
    </row>
    <row r="900" spans="1:2" x14ac:dyDescent="0.25">
      <c r="A900" s="14" t="s">
        <v>147</v>
      </c>
      <c r="B900" s="7">
        <v>7</v>
      </c>
    </row>
    <row r="901" spans="1:2" x14ac:dyDescent="0.25">
      <c r="A901" s="14" t="s">
        <v>35</v>
      </c>
      <c r="B901" s="7">
        <v>417</v>
      </c>
    </row>
    <row r="902" spans="1:2" x14ac:dyDescent="0.25">
      <c r="A902" s="14" t="s">
        <v>128</v>
      </c>
      <c r="B902" s="7">
        <v>1</v>
      </c>
    </row>
    <row r="903" spans="1:2" x14ac:dyDescent="0.25">
      <c r="A903" s="14" t="s">
        <v>70</v>
      </c>
      <c r="B903" s="7">
        <v>16</v>
      </c>
    </row>
    <row r="904" spans="1:2" x14ac:dyDescent="0.25">
      <c r="A904" s="14" t="s">
        <v>119</v>
      </c>
      <c r="B904" s="7">
        <v>11</v>
      </c>
    </row>
    <row r="905" spans="1:2" x14ac:dyDescent="0.25">
      <c r="A905" s="14" t="s">
        <v>102</v>
      </c>
      <c r="B905" s="7">
        <v>1561</v>
      </c>
    </row>
    <row r="906" spans="1:2" x14ac:dyDescent="0.25">
      <c r="A906" s="6" t="s">
        <v>247</v>
      </c>
      <c r="B906" s="7">
        <v>300227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072B-FCAD-4469-AAD1-0264C1A2FDB9}">
  <dimension ref="A1:F2164"/>
  <sheetViews>
    <sheetView workbookViewId="0">
      <selection activeCell="F2164" sqref="F2164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18.7109375" bestFit="1" customWidth="1"/>
    <col min="4" max="4" width="30.28515625" bestFit="1" customWidth="1"/>
    <col min="5" max="5" width="11.85546875" bestFit="1" customWidth="1"/>
    <col min="6" max="6" width="16" bestFit="1" customWidth="1"/>
  </cols>
  <sheetData>
    <row r="1" spans="1:6" x14ac:dyDescent="0.25">
      <c r="A1" t="s">
        <v>240</v>
      </c>
      <c r="B1" t="s">
        <v>249</v>
      </c>
      <c r="C1" t="s">
        <v>259</v>
      </c>
      <c r="D1" t="s">
        <v>260</v>
      </c>
      <c r="E1" t="s">
        <v>261</v>
      </c>
      <c r="F1" t="s">
        <v>262</v>
      </c>
    </row>
    <row r="2" spans="1:6" x14ac:dyDescent="0.25">
      <c r="A2" s="1">
        <v>38353</v>
      </c>
      <c r="B2" t="s">
        <v>0</v>
      </c>
      <c r="C2">
        <v>10</v>
      </c>
      <c r="D2">
        <f>SUMIF($B$2:$B2,B2,$C$2:$C2)</f>
        <v>10</v>
      </c>
      <c r="E2">
        <f>VLOOKUP(D2,table_3!$A$2:$B$6,2,TRUE)</f>
        <v>0</v>
      </c>
      <c r="F2">
        <f>E2*C2</f>
        <v>0</v>
      </c>
    </row>
    <row r="3" spans="1:6" x14ac:dyDescent="0.25">
      <c r="A3" s="1">
        <v>38356</v>
      </c>
      <c r="B3" t="s">
        <v>1</v>
      </c>
      <c r="C3">
        <v>2</v>
      </c>
      <c r="D3">
        <f>SUMIF($B$2:$B3,B3,$C$2:$C3)</f>
        <v>2</v>
      </c>
      <c r="E3">
        <f>VLOOKUP(D3,table_3!$A$2:$B$6,2,TRUE)</f>
        <v>0</v>
      </c>
      <c r="F3">
        <f t="shared" ref="F3:F66" si="0">E3*C3</f>
        <v>0</v>
      </c>
    </row>
    <row r="4" spans="1:6" x14ac:dyDescent="0.25">
      <c r="A4" s="1">
        <v>38357</v>
      </c>
      <c r="B4" t="s">
        <v>2</v>
      </c>
      <c r="C4">
        <v>2</v>
      </c>
      <c r="D4">
        <f>SUMIF($B$2:$B4,B4,$C$2:$C4)</f>
        <v>2</v>
      </c>
      <c r="E4">
        <f>VLOOKUP(D4,table_3!$A$2:$B$6,2,TRUE)</f>
        <v>0</v>
      </c>
      <c r="F4">
        <f t="shared" si="0"/>
        <v>0</v>
      </c>
    </row>
    <row r="5" spans="1:6" x14ac:dyDescent="0.25">
      <c r="A5" s="1">
        <v>38362</v>
      </c>
      <c r="B5" t="s">
        <v>3</v>
      </c>
      <c r="C5">
        <v>5</v>
      </c>
      <c r="D5">
        <f>SUMIF($B$2:$B5,B5,$C$2:$C5)</f>
        <v>5</v>
      </c>
      <c r="E5">
        <f>VLOOKUP(D5,table_3!$A$2:$B$6,2,TRUE)</f>
        <v>0</v>
      </c>
      <c r="F5">
        <f t="shared" si="0"/>
        <v>0</v>
      </c>
    </row>
    <row r="6" spans="1:6" x14ac:dyDescent="0.25">
      <c r="A6" s="1">
        <v>38363</v>
      </c>
      <c r="B6" t="s">
        <v>4</v>
      </c>
      <c r="C6">
        <v>14</v>
      </c>
      <c r="D6">
        <f>SUMIF($B$2:$B6,B6,$C$2:$C6)</f>
        <v>14</v>
      </c>
      <c r="E6">
        <f>VLOOKUP(D6,table_3!$A$2:$B$6,2,TRUE)</f>
        <v>0</v>
      </c>
      <c r="F6">
        <f t="shared" si="0"/>
        <v>0</v>
      </c>
    </row>
    <row r="7" spans="1:6" x14ac:dyDescent="0.25">
      <c r="A7" s="1">
        <v>38365</v>
      </c>
      <c r="B7" t="s">
        <v>5</v>
      </c>
      <c r="C7">
        <v>436</v>
      </c>
      <c r="D7">
        <f>SUMIF($B$2:$B7,B7,$C$2:$C7)</f>
        <v>436</v>
      </c>
      <c r="E7">
        <f>VLOOKUP(D7,table_3!$A$2:$B$6,2,TRUE)</f>
        <v>0.05</v>
      </c>
      <c r="F7">
        <f t="shared" si="0"/>
        <v>21.8</v>
      </c>
    </row>
    <row r="8" spans="1:6" x14ac:dyDescent="0.25">
      <c r="A8" s="1">
        <v>38366</v>
      </c>
      <c r="B8" t="s">
        <v>6</v>
      </c>
      <c r="C8">
        <v>95</v>
      </c>
      <c r="D8">
        <f>SUMIF($B$2:$B8,B8,$C$2:$C8)</f>
        <v>95</v>
      </c>
      <c r="E8">
        <f>VLOOKUP(D8,table_3!$A$2:$B$6,2,TRUE)</f>
        <v>0</v>
      </c>
      <c r="F8">
        <f t="shared" si="0"/>
        <v>0</v>
      </c>
    </row>
    <row r="9" spans="1:6" x14ac:dyDescent="0.25">
      <c r="A9" s="1">
        <v>38370</v>
      </c>
      <c r="B9" t="s">
        <v>7</v>
      </c>
      <c r="C9">
        <v>350</v>
      </c>
      <c r="D9">
        <f>SUMIF($B$2:$B9,B9,$C$2:$C9)</f>
        <v>350</v>
      </c>
      <c r="E9">
        <f>VLOOKUP(D9,table_3!$A$2:$B$6,2,TRUE)</f>
        <v>0.05</v>
      </c>
      <c r="F9">
        <f t="shared" si="0"/>
        <v>17.5</v>
      </c>
    </row>
    <row r="10" spans="1:6" x14ac:dyDescent="0.25">
      <c r="A10" s="1">
        <v>38371</v>
      </c>
      <c r="B10" t="s">
        <v>7</v>
      </c>
      <c r="C10">
        <v>231</v>
      </c>
      <c r="D10">
        <f>SUMIF($B$2:$B10,B10,$C$2:$C10)</f>
        <v>581</v>
      </c>
      <c r="E10">
        <f>VLOOKUP(D10,table_3!$A$2:$B$6,2,TRUE)</f>
        <v>0.1</v>
      </c>
      <c r="F10">
        <f t="shared" si="0"/>
        <v>23.1</v>
      </c>
    </row>
    <row r="11" spans="1:6" x14ac:dyDescent="0.25">
      <c r="A11" s="1">
        <v>38372</v>
      </c>
      <c r="B11" t="s">
        <v>8</v>
      </c>
      <c r="C11">
        <v>38</v>
      </c>
      <c r="D11">
        <f>SUMIF($B$2:$B11,B11,$C$2:$C11)</f>
        <v>38</v>
      </c>
      <c r="E11">
        <f>VLOOKUP(D11,table_3!$A$2:$B$6,2,TRUE)</f>
        <v>0</v>
      </c>
      <c r="F11">
        <f t="shared" si="0"/>
        <v>0</v>
      </c>
    </row>
    <row r="12" spans="1:6" x14ac:dyDescent="0.25">
      <c r="A12" s="1">
        <v>38374</v>
      </c>
      <c r="B12" t="s">
        <v>9</v>
      </c>
      <c r="C12">
        <v>440</v>
      </c>
      <c r="D12">
        <f>SUMIF($B$2:$B12,B12,$C$2:$C12)</f>
        <v>440</v>
      </c>
      <c r="E12">
        <f>VLOOKUP(D12,table_3!$A$2:$B$6,2,TRUE)</f>
        <v>0.05</v>
      </c>
      <c r="F12">
        <f t="shared" si="0"/>
        <v>22</v>
      </c>
    </row>
    <row r="13" spans="1:6" x14ac:dyDescent="0.25">
      <c r="A13" s="1">
        <v>38376</v>
      </c>
      <c r="B13" t="s">
        <v>10</v>
      </c>
      <c r="C13">
        <v>120</v>
      </c>
      <c r="D13">
        <f>SUMIF($B$2:$B13,B13,$C$2:$C13)</f>
        <v>120</v>
      </c>
      <c r="E13">
        <f>VLOOKUP(D13,table_3!$A$2:$B$6,2,TRUE)</f>
        <v>0.05</v>
      </c>
      <c r="F13">
        <f t="shared" si="0"/>
        <v>6</v>
      </c>
    </row>
    <row r="14" spans="1:6" x14ac:dyDescent="0.25">
      <c r="A14" s="1">
        <v>38377</v>
      </c>
      <c r="B14" t="s">
        <v>11</v>
      </c>
      <c r="C14">
        <v>11</v>
      </c>
      <c r="D14">
        <f>SUMIF($B$2:$B14,B14,$C$2:$C14)</f>
        <v>11</v>
      </c>
      <c r="E14">
        <f>VLOOKUP(D14,table_3!$A$2:$B$6,2,TRUE)</f>
        <v>0</v>
      </c>
      <c r="F14">
        <f t="shared" si="0"/>
        <v>0</v>
      </c>
    </row>
    <row r="15" spans="1:6" x14ac:dyDescent="0.25">
      <c r="A15" s="1">
        <v>38378</v>
      </c>
      <c r="B15" t="s">
        <v>12</v>
      </c>
      <c r="C15">
        <v>36</v>
      </c>
      <c r="D15">
        <f>SUMIF($B$2:$B15,B15,$C$2:$C15)</f>
        <v>36</v>
      </c>
      <c r="E15">
        <f>VLOOKUP(D15,table_3!$A$2:$B$6,2,TRUE)</f>
        <v>0</v>
      </c>
      <c r="F15">
        <f t="shared" si="0"/>
        <v>0</v>
      </c>
    </row>
    <row r="16" spans="1:6" x14ac:dyDescent="0.25">
      <c r="A16" s="1">
        <v>38379</v>
      </c>
      <c r="B16" t="s">
        <v>10</v>
      </c>
      <c r="C16">
        <v>51</v>
      </c>
      <c r="D16">
        <f>SUMIF($B$2:$B16,B16,$C$2:$C16)</f>
        <v>171</v>
      </c>
      <c r="E16">
        <f>VLOOKUP(D16,table_3!$A$2:$B$6,2,TRUE)</f>
        <v>0.05</v>
      </c>
      <c r="F16">
        <f t="shared" si="0"/>
        <v>2.5500000000000003</v>
      </c>
    </row>
    <row r="17" spans="1:6" x14ac:dyDescent="0.25">
      <c r="A17" s="1">
        <v>38385</v>
      </c>
      <c r="B17" t="s">
        <v>7</v>
      </c>
      <c r="C17">
        <v>465</v>
      </c>
      <c r="D17">
        <f>SUMIF($B$2:$B17,B17,$C$2:$C17)</f>
        <v>1046</v>
      </c>
      <c r="E17">
        <f>VLOOKUP(D17,table_3!$A$2:$B$6,2,TRUE)</f>
        <v>0.15</v>
      </c>
      <c r="F17">
        <f t="shared" si="0"/>
        <v>69.75</v>
      </c>
    </row>
    <row r="18" spans="1:6" x14ac:dyDescent="0.25">
      <c r="A18" s="1">
        <v>38386</v>
      </c>
      <c r="B18" t="s">
        <v>13</v>
      </c>
      <c r="C18">
        <v>8</v>
      </c>
      <c r="D18">
        <f>SUMIF($B$2:$B18,B18,$C$2:$C18)</f>
        <v>8</v>
      </c>
      <c r="E18">
        <f>VLOOKUP(D18,table_3!$A$2:$B$6,2,TRUE)</f>
        <v>0</v>
      </c>
      <c r="F18">
        <f t="shared" si="0"/>
        <v>0</v>
      </c>
    </row>
    <row r="19" spans="1:6" x14ac:dyDescent="0.25">
      <c r="A19" s="1">
        <v>38388</v>
      </c>
      <c r="B19" t="s">
        <v>14</v>
      </c>
      <c r="C19">
        <v>287</v>
      </c>
      <c r="D19">
        <f>SUMIF($B$2:$B19,B19,$C$2:$C19)</f>
        <v>287</v>
      </c>
      <c r="E19">
        <f>VLOOKUP(D19,table_3!$A$2:$B$6,2,TRUE)</f>
        <v>0.05</v>
      </c>
      <c r="F19">
        <f t="shared" si="0"/>
        <v>14.350000000000001</v>
      </c>
    </row>
    <row r="20" spans="1:6" x14ac:dyDescent="0.25">
      <c r="A20" s="1">
        <v>38388</v>
      </c>
      <c r="B20" t="s">
        <v>15</v>
      </c>
      <c r="C20">
        <v>12</v>
      </c>
      <c r="D20">
        <f>SUMIF($B$2:$B20,B20,$C$2:$C20)</f>
        <v>12</v>
      </c>
      <c r="E20">
        <f>VLOOKUP(D20,table_3!$A$2:$B$6,2,TRUE)</f>
        <v>0</v>
      </c>
      <c r="F20">
        <f t="shared" si="0"/>
        <v>0</v>
      </c>
    </row>
    <row r="21" spans="1:6" x14ac:dyDescent="0.25">
      <c r="A21" s="1">
        <v>38393</v>
      </c>
      <c r="B21" t="s">
        <v>16</v>
      </c>
      <c r="C21">
        <v>6</v>
      </c>
      <c r="D21">
        <f>SUMIF($B$2:$B21,B21,$C$2:$C21)</f>
        <v>6</v>
      </c>
      <c r="E21">
        <f>VLOOKUP(D21,table_3!$A$2:$B$6,2,TRUE)</f>
        <v>0</v>
      </c>
      <c r="F21">
        <f t="shared" si="0"/>
        <v>0</v>
      </c>
    </row>
    <row r="22" spans="1:6" x14ac:dyDescent="0.25">
      <c r="A22" s="1">
        <v>38397</v>
      </c>
      <c r="B22" t="s">
        <v>17</v>
      </c>
      <c r="C22">
        <v>321</v>
      </c>
      <c r="D22">
        <f>SUMIF($B$2:$B22,B22,$C$2:$C22)</f>
        <v>321</v>
      </c>
      <c r="E22">
        <f>VLOOKUP(D22,table_3!$A$2:$B$6,2,TRUE)</f>
        <v>0.05</v>
      </c>
      <c r="F22">
        <f t="shared" si="0"/>
        <v>16.05</v>
      </c>
    </row>
    <row r="23" spans="1:6" x14ac:dyDescent="0.25">
      <c r="A23" s="1">
        <v>38401</v>
      </c>
      <c r="B23" t="s">
        <v>18</v>
      </c>
      <c r="C23">
        <v>99</v>
      </c>
      <c r="D23">
        <f>SUMIF($B$2:$B23,B23,$C$2:$C23)</f>
        <v>99</v>
      </c>
      <c r="E23">
        <f>VLOOKUP(D23,table_3!$A$2:$B$6,2,TRUE)</f>
        <v>0</v>
      </c>
      <c r="F23">
        <f t="shared" si="0"/>
        <v>0</v>
      </c>
    </row>
    <row r="24" spans="1:6" x14ac:dyDescent="0.25">
      <c r="A24" s="1">
        <v>38401</v>
      </c>
      <c r="B24" t="s">
        <v>19</v>
      </c>
      <c r="C24">
        <v>91</v>
      </c>
      <c r="D24">
        <f>SUMIF($B$2:$B24,B24,$C$2:$C24)</f>
        <v>91</v>
      </c>
      <c r="E24">
        <f>VLOOKUP(D24,table_3!$A$2:$B$6,2,TRUE)</f>
        <v>0</v>
      </c>
      <c r="F24">
        <f t="shared" si="0"/>
        <v>0</v>
      </c>
    </row>
    <row r="25" spans="1:6" x14ac:dyDescent="0.25">
      <c r="A25" s="1">
        <v>38407</v>
      </c>
      <c r="B25" t="s">
        <v>14</v>
      </c>
      <c r="C25">
        <v>118</v>
      </c>
      <c r="D25">
        <f>SUMIF($B$2:$B25,B25,$C$2:$C25)</f>
        <v>405</v>
      </c>
      <c r="E25">
        <f>VLOOKUP(D25,table_3!$A$2:$B$6,2,TRUE)</f>
        <v>0.05</v>
      </c>
      <c r="F25">
        <f t="shared" si="0"/>
        <v>5.9</v>
      </c>
    </row>
    <row r="26" spans="1:6" x14ac:dyDescent="0.25">
      <c r="A26" s="1">
        <v>38408</v>
      </c>
      <c r="B26" t="s">
        <v>20</v>
      </c>
      <c r="C26">
        <v>58</v>
      </c>
      <c r="D26">
        <f>SUMIF($B$2:$B26,B26,$C$2:$C26)</f>
        <v>58</v>
      </c>
      <c r="E26">
        <f>VLOOKUP(D26,table_3!$A$2:$B$6,2,TRUE)</f>
        <v>0</v>
      </c>
      <c r="F26">
        <f t="shared" si="0"/>
        <v>0</v>
      </c>
    </row>
    <row r="27" spans="1:6" x14ac:dyDescent="0.25">
      <c r="A27" s="1">
        <v>38409</v>
      </c>
      <c r="B27" t="s">
        <v>21</v>
      </c>
      <c r="C27">
        <v>16</v>
      </c>
      <c r="D27">
        <f>SUMIF($B$2:$B27,B27,$C$2:$C27)</f>
        <v>16</v>
      </c>
      <c r="E27">
        <f>VLOOKUP(D27,table_3!$A$2:$B$6,2,TRUE)</f>
        <v>0</v>
      </c>
      <c r="F27">
        <f t="shared" si="0"/>
        <v>0</v>
      </c>
    </row>
    <row r="28" spans="1:6" x14ac:dyDescent="0.25">
      <c r="A28" s="1">
        <v>38409</v>
      </c>
      <c r="B28" t="s">
        <v>22</v>
      </c>
      <c r="C28">
        <v>348</v>
      </c>
      <c r="D28">
        <f>SUMIF($B$2:$B28,B28,$C$2:$C28)</f>
        <v>348</v>
      </c>
      <c r="E28">
        <f>VLOOKUP(D28,table_3!$A$2:$B$6,2,TRUE)</f>
        <v>0.05</v>
      </c>
      <c r="F28">
        <f t="shared" si="0"/>
        <v>17.400000000000002</v>
      </c>
    </row>
    <row r="29" spans="1:6" x14ac:dyDescent="0.25">
      <c r="A29" s="1">
        <v>38410</v>
      </c>
      <c r="B29" t="s">
        <v>5</v>
      </c>
      <c r="C29">
        <v>336</v>
      </c>
      <c r="D29">
        <f>SUMIF($B$2:$B29,B29,$C$2:$C29)</f>
        <v>772</v>
      </c>
      <c r="E29">
        <f>VLOOKUP(D29,table_3!$A$2:$B$6,2,TRUE)</f>
        <v>0.1</v>
      </c>
      <c r="F29">
        <f t="shared" si="0"/>
        <v>33.6</v>
      </c>
    </row>
    <row r="30" spans="1:6" x14ac:dyDescent="0.25">
      <c r="A30" s="1">
        <v>38410</v>
      </c>
      <c r="B30" t="s">
        <v>22</v>
      </c>
      <c r="C30">
        <v>435</v>
      </c>
      <c r="D30">
        <f>SUMIF($B$2:$B30,B30,$C$2:$C30)</f>
        <v>783</v>
      </c>
      <c r="E30">
        <f>VLOOKUP(D30,table_3!$A$2:$B$6,2,TRUE)</f>
        <v>0.1</v>
      </c>
      <c r="F30">
        <f t="shared" si="0"/>
        <v>43.5</v>
      </c>
    </row>
    <row r="31" spans="1:6" x14ac:dyDescent="0.25">
      <c r="A31" s="1">
        <v>38410</v>
      </c>
      <c r="B31" t="s">
        <v>23</v>
      </c>
      <c r="C31">
        <v>110</v>
      </c>
      <c r="D31">
        <f>SUMIF($B$2:$B31,B31,$C$2:$C31)</f>
        <v>110</v>
      </c>
      <c r="E31">
        <f>VLOOKUP(D31,table_3!$A$2:$B$6,2,TRUE)</f>
        <v>0.05</v>
      </c>
      <c r="F31">
        <f t="shared" si="0"/>
        <v>5.5</v>
      </c>
    </row>
    <row r="32" spans="1:6" x14ac:dyDescent="0.25">
      <c r="A32" s="1">
        <v>38412</v>
      </c>
      <c r="B32" t="s">
        <v>24</v>
      </c>
      <c r="C32">
        <v>204</v>
      </c>
      <c r="D32">
        <f>SUMIF($B$2:$B32,B32,$C$2:$C32)</f>
        <v>204</v>
      </c>
      <c r="E32">
        <f>VLOOKUP(D32,table_3!$A$2:$B$6,2,TRUE)</f>
        <v>0.05</v>
      </c>
      <c r="F32">
        <f t="shared" si="0"/>
        <v>10.200000000000001</v>
      </c>
    </row>
    <row r="33" spans="1:6" x14ac:dyDescent="0.25">
      <c r="A33" s="1">
        <v>38412</v>
      </c>
      <c r="B33" t="s">
        <v>18</v>
      </c>
      <c r="C33">
        <v>20</v>
      </c>
      <c r="D33">
        <f>SUMIF($B$2:$B33,B33,$C$2:$C33)</f>
        <v>119</v>
      </c>
      <c r="E33">
        <f>VLOOKUP(D33,table_3!$A$2:$B$6,2,TRUE)</f>
        <v>0.05</v>
      </c>
      <c r="F33">
        <f t="shared" si="0"/>
        <v>1</v>
      </c>
    </row>
    <row r="34" spans="1:6" x14ac:dyDescent="0.25">
      <c r="A34" s="1">
        <v>38414</v>
      </c>
      <c r="B34" t="s">
        <v>25</v>
      </c>
      <c r="C34">
        <v>102</v>
      </c>
      <c r="D34">
        <f>SUMIF($B$2:$B34,B34,$C$2:$C34)</f>
        <v>102</v>
      </c>
      <c r="E34">
        <f>VLOOKUP(D34,table_3!$A$2:$B$6,2,TRUE)</f>
        <v>0.05</v>
      </c>
      <c r="F34">
        <f t="shared" si="0"/>
        <v>5.1000000000000005</v>
      </c>
    </row>
    <row r="35" spans="1:6" x14ac:dyDescent="0.25">
      <c r="A35" s="1">
        <v>38416</v>
      </c>
      <c r="B35" t="s">
        <v>26</v>
      </c>
      <c r="C35">
        <v>48</v>
      </c>
      <c r="D35">
        <f>SUMIF($B$2:$B35,B35,$C$2:$C35)</f>
        <v>48</v>
      </c>
      <c r="E35">
        <f>VLOOKUP(D35,table_3!$A$2:$B$6,2,TRUE)</f>
        <v>0</v>
      </c>
      <c r="F35">
        <f t="shared" si="0"/>
        <v>0</v>
      </c>
    </row>
    <row r="36" spans="1:6" x14ac:dyDescent="0.25">
      <c r="A36" s="1">
        <v>38418</v>
      </c>
      <c r="B36" t="s">
        <v>22</v>
      </c>
      <c r="C36">
        <v>329</v>
      </c>
      <c r="D36">
        <f>SUMIF($B$2:$B36,B36,$C$2:$C36)</f>
        <v>1112</v>
      </c>
      <c r="E36">
        <f>VLOOKUP(D36,table_3!$A$2:$B$6,2,TRUE)</f>
        <v>0.15</v>
      </c>
      <c r="F36">
        <f t="shared" si="0"/>
        <v>49.35</v>
      </c>
    </row>
    <row r="37" spans="1:6" x14ac:dyDescent="0.25">
      <c r="A37" s="1">
        <v>38420</v>
      </c>
      <c r="B37" t="s">
        <v>27</v>
      </c>
      <c r="C37">
        <v>16</v>
      </c>
      <c r="D37">
        <f>SUMIF($B$2:$B37,B37,$C$2:$C37)</f>
        <v>16</v>
      </c>
      <c r="E37">
        <f>VLOOKUP(D37,table_3!$A$2:$B$6,2,TRUE)</f>
        <v>0</v>
      </c>
      <c r="F37">
        <f t="shared" si="0"/>
        <v>0</v>
      </c>
    </row>
    <row r="38" spans="1:6" x14ac:dyDescent="0.25">
      <c r="A38" s="1">
        <v>38421</v>
      </c>
      <c r="B38" t="s">
        <v>28</v>
      </c>
      <c r="C38">
        <v>102</v>
      </c>
      <c r="D38">
        <f>SUMIF($B$2:$B38,B38,$C$2:$C38)</f>
        <v>102</v>
      </c>
      <c r="E38">
        <f>VLOOKUP(D38,table_3!$A$2:$B$6,2,TRUE)</f>
        <v>0.05</v>
      </c>
      <c r="F38">
        <f t="shared" si="0"/>
        <v>5.1000000000000005</v>
      </c>
    </row>
    <row r="39" spans="1:6" x14ac:dyDescent="0.25">
      <c r="A39" s="1">
        <v>38421</v>
      </c>
      <c r="B39" t="s">
        <v>14</v>
      </c>
      <c r="C39">
        <v>309</v>
      </c>
      <c r="D39">
        <f>SUMIF($B$2:$B39,B39,$C$2:$C39)</f>
        <v>714</v>
      </c>
      <c r="E39">
        <f>VLOOKUP(D39,table_3!$A$2:$B$6,2,TRUE)</f>
        <v>0.1</v>
      </c>
      <c r="F39">
        <f t="shared" si="0"/>
        <v>30.900000000000002</v>
      </c>
    </row>
    <row r="40" spans="1:6" x14ac:dyDescent="0.25">
      <c r="A40" s="1">
        <v>38423</v>
      </c>
      <c r="B40" t="s">
        <v>5</v>
      </c>
      <c r="C40">
        <v>331</v>
      </c>
      <c r="D40">
        <f>SUMIF($B$2:$B40,B40,$C$2:$C40)</f>
        <v>1103</v>
      </c>
      <c r="E40">
        <f>VLOOKUP(D40,table_3!$A$2:$B$6,2,TRUE)</f>
        <v>0.15</v>
      </c>
      <c r="F40">
        <f t="shared" si="0"/>
        <v>49.65</v>
      </c>
    </row>
    <row r="41" spans="1:6" x14ac:dyDescent="0.25">
      <c r="A41" s="1">
        <v>38428</v>
      </c>
      <c r="B41" t="s">
        <v>29</v>
      </c>
      <c r="C41">
        <v>3</v>
      </c>
      <c r="D41">
        <f>SUMIF($B$2:$B41,B41,$C$2:$C41)</f>
        <v>3</v>
      </c>
      <c r="E41">
        <f>VLOOKUP(D41,table_3!$A$2:$B$6,2,TRUE)</f>
        <v>0</v>
      </c>
      <c r="F41">
        <f t="shared" si="0"/>
        <v>0</v>
      </c>
    </row>
    <row r="42" spans="1:6" x14ac:dyDescent="0.25">
      <c r="A42" s="1">
        <v>38429</v>
      </c>
      <c r="B42" t="s">
        <v>30</v>
      </c>
      <c r="C42">
        <v>76</v>
      </c>
      <c r="D42">
        <f>SUMIF($B$2:$B42,B42,$C$2:$C42)</f>
        <v>76</v>
      </c>
      <c r="E42">
        <f>VLOOKUP(D42,table_3!$A$2:$B$6,2,TRUE)</f>
        <v>0</v>
      </c>
      <c r="F42">
        <f t="shared" si="0"/>
        <v>0</v>
      </c>
    </row>
    <row r="43" spans="1:6" x14ac:dyDescent="0.25">
      <c r="A43" s="1">
        <v>38429</v>
      </c>
      <c r="B43" t="s">
        <v>31</v>
      </c>
      <c r="C43">
        <v>196</v>
      </c>
      <c r="D43">
        <f>SUMIF($B$2:$B43,B43,$C$2:$C43)</f>
        <v>196</v>
      </c>
      <c r="E43">
        <f>VLOOKUP(D43,table_3!$A$2:$B$6,2,TRUE)</f>
        <v>0.05</v>
      </c>
      <c r="F43">
        <f t="shared" si="0"/>
        <v>9.8000000000000007</v>
      </c>
    </row>
    <row r="44" spans="1:6" x14ac:dyDescent="0.25">
      <c r="A44" s="1">
        <v>38431</v>
      </c>
      <c r="B44" t="s">
        <v>18</v>
      </c>
      <c r="C44">
        <v>54</v>
      </c>
      <c r="D44">
        <f>SUMIF($B$2:$B44,B44,$C$2:$C44)</f>
        <v>173</v>
      </c>
      <c r="E44">
        <f>VLOOKUP(D44,table_3!$A$2:$B$6,2,TRUE)</f>
        <v>0.05</v>
      </c>
      <c r="F44">
        <f t="shared" si="0"/>
        <v>2.7</v>
      </c>
    </row>
    <row r="45" spans="1:6" x14ac:dyDescent="0.25">
      <c r="A45" s="1">
        <v>38435</v>
      </c>
      <c r="B45" t="s">
        <v>9</v>
      </c>
      <c r="C45">
        <v>277</v>
      </c>
      <c r="D45">
        <f>SUMIF($B$2:$B45,B45,$C$2:$C45)</f>
        <v>717</v>
      </c>
      <c r="E45">
        <f>VLOOKUP(D45,table_3!$A$2:$B$6,2,TRUE)</f>
        <v>0.1</v>
      </c>
      <c r="F45">
        <f t="shared" si="0"/>
        <v>27.700000000000003</v>
      </c>
    </row>
    <row r="46" spans="1:6" x14ac:dyDescent="0.25">
      <c r="A46" s="1">
        <v>38437</v>
      </c>
      <c r="B46" t="s">
        <v>32</v>
      </c>
      <c r="C46">
        <v>7</v>
      </c>
      <c r="D46">
        <f>SUMIF($B$2:$B46,B46,$C$2:$C46)</f>
        <v>7</v>
      </c>
      <c r="E46">
        <f>VLOOKUP(D46,table_3!$A$2:$B$6,2,TRUE)</f>
        <v>0</v>
      </c>
      <c r="F46">
        <f t="shared" si="0"/>
        <v>0</v>
      </c>
    </row>
    <row r="47" spans="1:6" x14ac:dyDescent="0.25">
      <c r="A47" s="1">
        <v>38439</v>
      </c>
      <c r="B47" t="s">
        <v>33</v>
      </c>
      <c r="C47">
        <v>12</v>
      </c>
      <c r="D47">
        <f>SUMIF($B$2:$B47,B47,$C$2:$C47)</f>
        <v>12</v>
      </c>
      <c r="E47">
        <f>VLOOKUP(D47,table_3!$A$2:$B$6,2,TRUE)</f>
        <v>0</v>
      </c>
      <c r="F47">
        <f t="shared" si="0"/>
        <v>0</v>
      </c>
    </row>
    <row r="48" spans="1:6" x14ac:dyDescent="0.25">
      <c r="A48" s="1">
        <v>38440</v>
      </c>
      <c r="B48" t="s">
        <v>34</v>
      </c>
      <c r="C48">
        <v>7</v>
      </c>
      <c r="D48">
        <f>SUMIF($B$2:$B48,B48,$C$2:$C48)</f>
        <v>7</v>
      </c>
      <c r="E48">
        <f>VLOOKUP(D48,table_3!$A$2:$B$6,2,TRUE)</f>
        <v>0</v>
      </c>
      <c r="F48">
        <f t="shared" si="0"/>
        <v>0</v>
      </c>
    </row>
    <row r="49" spans="1:6" x14ac:dyDescent="0.25">
      <c r="A49" s="1">
        <v>38442</v>
      </c>
      <c r="B49" t="s">
        <v>7</v>
      </c>
      <c r="C49">
        <v>416</v>
      </c>
      <c r="D49">
        <f>SUMIF($B$2:$B49,B49,$C$2:$C49)</f>
        <v>1462</v>
      </c>
      <c r="E49">
        <f>VLOOKUP(D49,table_3!$A$2:$B$6,2,TRUE)</f>
        <v>0.15</v>
      </c>
      <c r="F49">
        <f t="shared" si="0"/>
        <v>62.4</v>
      </c>
    </row>
    <row r="50" spans="1:6" x14ac:dyDescent="0.25">
      <c r="A50" s="1">
        <v>38445</v>
      </c>
      <c r="B50" t="s">
        <v>7</v>
      </c>
      <c r="C50">
        <v>263</v>
      </c>
      <c r="D50">
        <f>SUMIF($B$2:$B50,B50,$C$2:$C50)</f>
        <v>1725</v>
      </c>
      <c r="E50">
        <f>VLOOKUP(D50,table_3!$A$2:$B$6,2,TRUE)</f>
        <v>0.15</v>
      </c>
      <c r="F50">
        <f t="shared" si="0"/>
        <v>39.449999999999996</v>
      </c>
    </row>
    <row r="51" spans="1:6" x14ac:dyDescent="0.25">
      <c r="A51" s="1">
        <v>38448</v>
      </c>
      <c r="B51" t="s">
        <v>1</v>
      </c>
      <c r="C51">
        <v>15</v>
      </c>
      <c r="D51">
        <f>SUMIF($B$2:$B51,B51,$C$2:$C51)</f>
        <v>17</v>
      </c>
      <c r="E51">
        <f>VLOOKUP(D51,table_3!$A$2:$B$6,2,TRUE)</f>
        <v>0</v>
      </c>
      <c r="F51">
        <f t="shared" si="0"/>
        <v>0</v>
      </c>
    </row>
    <row r="52" spans="1:6" x14ac:dyDescent="0.25">
      <c r="A52" s="1">
        <v>38452</v>
      </c>
      <c r="B52" t="s">
        <v>25</v>
      </c>
      <c r="C52">
        <v>194</v>
      </c>
      <c r="D52">
        <f>SUMIF($B$2:$B52,B52,$C$2:$C52)</f>
        <v>296</v>
      </c>
      <c r="E52">
        <f>VLOOKUP(D52,table_3!$A$2:$B$6,2,TRUE)</f>
        <v>0.05</v>
      </c>
      <c r="F52">
        <f t="shared" si="0"/>
        <v>9.7000000000000011</v>
      </c>
    </row>
    <row r="53" spans="1:6" x14ac:dyDescent="0.25">
      <c r="A53" s="1">
        <v>38453</v>
      </c>
      <c r="B53" t="s">
        <v>35</v>
      </c>
      <c r="C53">
        <v>120</v>
      </c>
      <c r="D53">
        <f>SUMIF($B$2:$B53,B53,$C$2:$C53)</f>
        <v>120</v>
      </c>
      <c r="E53">
        <f>VLOOKUP(D53,table_3!$A$2:$B$6,2,TRUE)</f>
        <v>0.05</v>
      </c>
      <c r="F53">
        <f t="shared" si="0"/>
        <v>6</v>
      </c>
    </row>
    <row r="54" spans="1:6" x14ac:dyDescent="0.25">
      <c r="A54" s="1">
        <v>38454</v>
      </c>
      <c r="B54" t="s">
        <v>7</v>
      </c>
      <c r="C54">
        <v>175</v>
      </c>
      <c r="D54">
        <f>SUMIF($B$2:$B54,B54,$C$2:$C54)</f>
        <v>1900</v>
      </c>
      <c r="E54">
        <f>VLOOKUP(D54,table_3!$A$2:$B$6,2,TRUE)</f>
        <v>0.15</v>
      </c>
      <c r="F54">
        <f t="shared" si="0"/>
        <v>26.25</v>
      </c>
    </row>
    <row r="55" spans="1:6" x14ac:dyDescent="0.25">
      <c r="A55" s="1">
        <v>38456</v>
      </c>
      <c r="B55" t="s">
        <v>36</v>
      </c>
      <c r="C55">
        <v>12</v>
      </c>
      <c r="D55">
        <f>SUMIF($B$2:$B55,B55,$C$2:$C55)</f>
        <v>12</v>
      </c>
      <c r="E55">
        <f>VLOOKUP(D55,table_3!$A$2:$B$6,2,TRUE)</f>
        <v>0</v>
      </c>
      <c r="F55">
        <f t="shared" si="0"/>
        <v>0</v>
      </c>
    </row>
    <row r="56" spans="1:6" x14ac:dyDescent="0.25">
      <c r="A56" s="1">
        <v>38457</v>
      </c>
      <c r="B56" t="s">
        <v>37</v>
      </c>
      <c r="C56">
        <v>174</v>
      </c>
      <c r="D56">
        <f>SUMIF($B$2:$B56,B56,$C$2:$C56)</f>
        <v>174</v>
      </c>
      <c r="E56">
        <f>VLOOKUP(D56,table_3!$A$2:$B$6,2,TRUE)</f>
        <v>0.05</v>
      </c>
      <c r="F56">
        <f t="shared" si="0"/>
        <v>8.7000000000000011</v>
      </c>
    </row>
    <row r="57" spans="1:6" x14ac:dyDescent="0.25">
      <c r="A57" s="1">
        <v>38458</v>
      </c>
      <c r="B57" t="s">
        <v>38</v>
      </c>
      <c r="C57">
        <v>3</v>
      </c>
      <c r="D57">
        <f>SUMIF($B$2:$B57,B57,$C$2:$C57)</f>
        <v>3</v>
      </c>
      <c r="E57">
        <f>VLOOKUP(D57,table_3!$A$2:$B$6,2,TRUE)</f>
        <v>0</v>
      </c>
      <c r="F57">
        <f t="shared" si="0"/>
        <v>0</v>
      </c>
    </row>
    <row r="58" spans="1:6" x14ac:dyDescent="0.25">
      <c r="A58" s="1">
        <v>38459</v>
      </c>
      <c r="B58" t="s">
        <v>39</v>
      </c>
      <c r="C58">
        <v>149</v>
      </c>
      <c r="D58">
        <f>SUMIF($B$2:$B58,B58,$C$2:$C58)</f>
        <v>149</v>
      </c>
      <c r="E58">
        <f>VLOOKUP(D58,table_3!$A$2:$B$6,2,TRUE)</f>
        <v>0.05</v>
      </c>
      <c r="F58">
        <f t="shared" si="0"/>
        <v>7.45</v>
      </c>
    </row>
    <row r="59" spans="1:6" x14ac:dyDescent="0.25">
      <c r="A59" s="1">
        <v>38460</v>
      </c>
      <c r="B59" t="s">
        <v>17</v>
      </c>
      <c r="C59">
        <v>492</v>
      </c>
      <c r="D59">
        <f>SUMIF($B$2:$B59,B59,$C$2:$C59)</f>
        <v>813</v>
      </c>
      <c r="E59">
        <f>VLOOKUP(D59,table_3!$A$2:$B$6,2,TRUE)</f>
        <v>0.1</v>
      </c>
      <c r="F59">
        <f t="shared" si="0"/>
        <v>49.2</v>
      </c>
    </row>
    <row r="60" spans="1:6" x14ac:dyDescent="0.25">
      <c r="A60" s="1">
        <v>38460</v>
      </c>
      <c r="B60" t="s">
        <v>40</v>
      </c>
      <c r="C60">
        <v>2</v>
      </c>
      <c r="D60">
        <f>SUMIF($B$2:$B60,B60,$C$2:$C60)</f>
        <v>2</v>
      </c>
      <c r="E60">
        <f>VLOOKUP(D60,table_3!$A$2:$B$6,2,TRUE)</f>
        <v>0</v>
      </c>
      <c r="F60">
        <f t="shared" si="0"/>
        <v>0</v>
      </c>
    </row>
    <row r="61" spans="1:6" x14ac:dyDescent="0.25">
      <c r="A61" s="1">
        <v>38461</v>
      </c>
      <c r="B61" t="s">
        <v>14</v>
      </c>
      <c r="C61">
        <v>298</v>
      </c>
      <c r="D61">
        <f>SUMIF($B$2:$B61,B61,$C$2:$C61)</f>
        <v>1012</v>
      </c>
      <c r="E61">
        <f>VLOOKUP(D61,table_3!$A$2:$B$6,2,TRUE)</f>
        <v>0.15</v>
      </c>
      <c r="F61">
        <f t="shared" si="0"/>
        <v>44.699999999999996</v>
      </c>
    </row>
    <row r="62" spans="1:6" x14ac:dyDescent="0.25">
      <c r="A62" s="1">
        <v>38472</v>
      </c>
      <c r="B62" t="s">
        <v>17</v>
      </c>
      <c r="C62">
        <v>201</v>
      </c>
      <c r="D62">
        <f>SUMIF($B$2:$B62,B62,$C$2:$C62)</f>
        <v>1014</v>
      </c>
      <c r="E62">
        <f>VLOOKUP(D62,table_3!$A$2:$B$6,2,TRUE)</f>
        <v>0.15</v>
      </c>
      <c r="F62">
        <f t="shared" si="0"/>
        <v>30.15</v>
      </c>
    </row>
    <row r="63" spans="1:6" x14ac:dyDescent="0.25">
      <c r="A63" s="1">
        <v>38473</v>
      </c>
      <c r="B63" t="s">
        <v>41</v>
      </c>
      <c r="C63">
        <v>15</v>
      </c>
      <c r="D63">
        <f>SUMIF($B$2:$B63,B63,$C$2:$C63)</f>
        <v>15</v>
      </c>
      <c r="E63">
        <f>VLOOKUP(D63,table_3!$A$2:$B$6,2,TRUE)</f>
        <v>0</v>
      </c>
      <c r="F63">
        <f t="shared" si="0"/>
        <v>0</v>
      </c>
    </row>
    <row r="64" spans="1:6" x14ac:dyDescent="0.25">
      <c r="A64" s="1">
        <v>38473</v>
      </c>
      <c r="B64" t="s">
        <v>14</v>
      </c>
      <c r="C64">
        <v>319</v>
      </c>
      <c r="D64">
        <f>SUMIF($B$2:$B64,B64,$C$2:$C64)</f>
        <v>1331</v>
      </c>
      <c r="E64">
        <f>VLOOKUP(D64,table_3!$A$2:$B$6,2,TRUE)</f>
        <v>0.15</v>
      </c>
      <c r="F64">
        <f t="shared" si="0"/>
        <v>47.85</v>
      </c>
    </row>
    <row r="65" spans="1:6" x14ac:dyDescent="0.25">
      <c r="A65" s="1">
        <v>38474</v>
      </c>
      <c r="B65" t="s">
        <v>42</v>
      </c>
      <c r="C65">
        <v>9</v>
      </c>
      <c r="D65">
        <f>SUMIF($B$2:$B65,B65,$C$2:$C65)</f>
        <v>9</v>
      </c>
      <c r="E65">
        <f>VLOOKUP(D65,table_3!$A$2:$B$6,2,TRUE)</f>
        <v>0</v>
      </c>
      <c r="F65">
        <f t="shared" si="0"/>
        <v>0</v>
      </c>
    </row>
    <row r="66" spans="1:6" x14ac:dyDescent="0.25">
      <c r="A66" s="1">
        <v>38476</v>
      </c>
      <c r="B66" t="s">
        <v>43</v>
      </c>
      <c r="C66">
        <v>15</v>
      </c>
      <c r="D66">
        <f>SUMIF($B$2:$B66,B66,$C$2:$C66)</f>
        <v>15</v>
      </c>
      <c r="E66">
        <f>VLOOKUP(D66,table_3!$A$2:$B$6,2,TRUE)</f>
        <v>0</v>
      </c>
      <c r="F66">
        <f t="shared" si="0"/>
        <v>0</v>
      </c>
    </row>
    <row r="67" spans="1:6" x14ac:dyDescent="0.25">
      <c r="A67" s="1">
        <v>38479</v>
      </c>
      <c r="B67" t="s">
        <v>22</v>
      </c>
      <c r="C67">
        <v>444</v>
      </c>
      <c r="D67">
        <f>SUMIF($B$2:$B67,B67,$C$2:$C67)</f>
        <v>1556</v>
      </c>
      <c r="E67">
        <f>VLOOKUP(D67,table_3!$A$2:$B$6,2,TRUE)</f>
        <v>0.15</v>
      </c>
      <c r="F67">
        <f t="shared" ref="F67:F130" si="1">E67*C67</f>
        <v>66.599999999999994</v>
      </c>
    </row>
    <row r="68" spans="1:6" x14ac:dyDescent="0.25">
      <c r="A68" s="1">
        <v>38479</v>
      </c>
      <c r="B68" t="s">
        <v>44</v>
      </c>
      <c r="C68">
        <v>13</v>
      </c>
      <c r="D68">
        <f>SUMIF($B$2:$B68,B68,$C$2:$C68)</f>
        <v>13</v>
      </c>
      <c r="E68">
        <f>VLOOKUP(D68,table_3!$A$2:$B$6,2,TRUE)</f>
        <v>0</v>
      </c>
      <c r="F68">
        <f t="shared" si="1"/>
        <v>0</v>
      </c>
    </row>
    <row r="69" spans="1:6" x14ac:dyDescent="0.25">
      <c r="A69" s="1">
        <v>38481</v>
      </c>
      <c r="B69" t="s">
        <v>45</v>
      </c>
      <c r="C69">
        <v>366</v>
      </c>
      <c r="D69">
        <f>SUMIF($B$2:$B69,B69,$C$2:$C69)</f>
        <v>366</v>
      </c>
      <c r="E69">
        <f>VLOOKUP(D69,table_3!$A$2:$B$6,2,TRUE)</f>
        <v>0.05</v>
      </c>
      <c r="F69">
        <f t="shared" si="1"/>
        <v>18.3</v>
      </c>
    </row>
    <row r="70" spans="1:6" x14ac:dyDescent="0.25">
      <c r="A70" s="1">
        <v>38492</v>
      </c>
      <c r="B70" t="s">
        <v>9</v>
      </c>
      <c r="C70">
        <v>259</v>
      </c>
      <c r="D70">
        <f>SUMIF($B$2:$B70,B70,$C$2:$C70)</f>
        <v>976</v>
      </c>
      <c r="E70">
        <f>VLOOKUP(D70,table_3!$A$2:$B$6,2,TRUE)</f>
        <v>0.1</v>
      </c>
      <c r="F70">
        <f t="shared" si="1"/>
        <v>25.900000000000002</v>
      </c>
    </row>
    <row r="71" spans="1:6" x14ac:dyDescent="0.25">
      <c r="A71" s="1">
        <v>38493</v>
      </c>
      <c r="B71" t="s">
        <v>46</v>
      </c>
      <c r="C71">
        <v>16</v>
      </c>
      <c r="D71">
        <f>SUMIF($B$2:$B71,B71,$C$2:$C71)</f>
        <v>16</v>
      </c>
      <c r="E71">
        <f>VLOOKUP(D71,table_3!$A$2:$B$6,2,TRUE)</f>
        <v>0</v>
      </c>
      <c r="F71">
        <f t="shared" si="1"/>
        <v>0</v>
      </c>
    </row>
    <row r="72" spans="1:6" x14ac:dyDescent="0.25">
      <c r="A72" s="1">
        <v>38496</v>
      </c>
      <c r="B72" t="s">
        <v>28</v>
      </c>
      <c r="C72">
        <v>49</v>
      </c>
      <c r="D72">
        <f>SUMIF($B$2:$B72,B72,$C$2:$C72)</f>
        <v>151</v>
      </c>
      <c r="E72">
        <f>VLOOKUP(D72,table_3!$A$2:$B$6,2,TRUE)</f>
        <v>0.05</v>
      </c>
      <c r="F72">
        <f t="shared" si="1"/>
        <v>2.4500000000000002</v>
      </c>
    </row>
    <row r="73" spans="1:6" x14ac:dyDescent="0.25">
      <c r="A73" s="1">
        <v>38497</v>
      </c>
      <c r="B73" t="s">
        <v>47</v>
      </c>
      <c r="C73">
        <v>3</v>
      </c>
      <c r="D73">
        <f>SUMIF($B$2:$B73,B73,$C$2:$C73)</f>
        <v>3</v>
      </c>
      <c r="E73">
        <f>VLOOKUP(D73,table_3!$A$2:$B$6,2,TRUE)</f>
        <v>0</v>
      </c>
      <c r="F73">
        <f t="shared" si="1"/>
        <v>0</v>
      </c>
    </row>
    <row r="74" spans="1:6" x14ac:dyDescent="0.25">
      <c r="A74" s="1">
        <v>38497</v>
      </c>
      <c r="B74" t="s">
        <v>22</v>
      </c>
      <c r="C74">
        <v>251</v>
      </c>
      <c r="D74">
        <f>SUMIF($B$2:$B74,B74,$C$2:$C74)</f>
        <v>1807</v>
      </c>
      <c r="E74">
        <f>VLOOKUP(D74,table_3!$A$2:$B$6,2,TRUE)</f>
        <v>0.15</v>
      </c>
      <c r="F74">
        <f t="shared" si="1"/>
        <v>37.65</v>
      </c>
    </row>
    <row r="75" spans="1:6" x14ac:dyDescent="0.25">
      <c r="A75" s="1">
        <v>38499</v>
      </c>
      <c r="B75" t="s">
        <v>30</v>
      </c>
      <c r="C75">
        <v>179</v>
      </c>
      <c r="D75">
        <f>SUMIF($B$2:$B75,B75,$C$2:$C75)</f>
        <v>255</v>
      </c>
      <c r="E75">
        <f>VLOOKUP(D75,table_3!$A$2:$B$6,2,TRUE)</f>
        <v>0.05</v>
      </c>
      <c r="F75">
        <f t="shared" si="1"/>
        <v>8.9500000000000011</v>
      </c>
    </row>
    <row r="76" spans="1:6" x14ac:dyDescent="0.25">
      <c r="A76" s="1">
        <v>38501</v>
      </c>
      <c r="B76" t="s">
        <v>10</v>
      </c>
      <c r="C76">
        <v>116</v>
      </c>
      <c r="D76">
        <f>SUMIF($B$2:$B76,B76,$C$2:$C76)</f>
        <v>287</v>
      </c>
      <c r="E76">
        <f>VLOOKUP(D76,table_3!$A$2:$B$6,2,TRUE)</f>
        <v>0.05</v>
      </c>
      <c r="F76">
        <f t="shared" si="1"/>
        <v>5.8000000000000007</v>
      </c>
    </row>
    <row r="77" spans="1:6" x14ac:dyDescent="0.25">
      <c r="A77" s="1">
        <v>38501</v>
      </c>
      <c r="B77" t="s">
        <v>48</v>
      </c>
      <c r="C77">
        <v>13</v>
      </c>
      <c r="D77">
        <f>SUMIF($B$2:$B77,B77,$C$2:$C77)</f>
        <v>13</v>
      </c>
      <c r="E77">
        <f>VLOOKUP(D77,table_3!$A$2:$B$6,2,TRUE)</f>
        <v>0</v>
      </c>
      <c r="F77">
        <f t="shared" si="1"/>
        <v>0</v>
      </c>
    </row>
    <row r="78" spans="1:6" x14ac:dyDescent="0.25">
      <c r="A78" s="1">
        <v>38503</v>
      </c>
      <c r="B78" t="s">
        <v>49</v>
      </c>
      <c r="C78">
        <v>3</v>
      </c>
      <c r="D78">
        <f>SUMIF($B$2:$B78,B78,$C$2:$C78)</f>
        <v>3</v>
      </c>
      <c r="E78">
        <f>VLOOKUP(D78,table_3!$A$2:$B$6,2,TRUE)</f>
        <v>0</v>
      </c>
      <c r="F78">
        <f t="shared" si="1"/>
        <v>0</v>
      </c>
    </row>
    <row r="79" spans="1:6" x14ac:dyDescent="0.25">
      <c r="A79" s="1">
        <v>38503</v>
      </c>
      <c r="B79" t="s">
        <v>50</v>
      </c>
      <c r="C79">
        <v>253</v>
      </c>
      <c r="D79">
        <f>SUMIF($B$2:$B79,B79,$C$2:$C79)</f>
        <v>253</v>
      </c>
      <c r="E79">
        <f>VLOOKUP(D79,table_3!$A$2:$B$6,2,TRUE)</f>
        <v>0.05</v>
      </c>
      <c r="F79">
        <f t="shared" si="1"/>
        <v>12.65</v>
      </c>
    </row>
    <row r="80" spans="1:6" x14ac:dyDescent="0.25">
      <c r="A80" s="1">
        <v>38510</v>
      </c>
      <c r="B80" t="s">
        <v>23</v>
      </c>
      <c r="C80">
        <v>83</v>
      </c>
      <c r="D80">
        <f>SUMIF($B$2:$B80,B80,$C$2:$C80)</f>
        <v>193</v>
      </c>
      <c r="E80">
        <f>VLOOKUP(D80,table_3!$A$2:$B$6,2,TRUE)</f>
        <v>0.05</v>
      </c>
      <c r="F80">
        <f t="shared" si="1"/>
        <v>4.1500000000000004</v>
      </c>
    </row>
    <row r="81" spans="1:6" x14ac:dyDescent="0.25">
      <c r="A81" s="1">
        <v>38512</v>
      </c>
      <c r="B81" t="s">
        <v>18</v>
      </c>
      <c r="C81">
        <v>177</v>
      </c>
      <c r="D81">
        <f>SUMIF($B$2:$B81,B81,$C$2:$C81)</f>
        <v>350</v>
      </c>
      <c r="E81">
        <f>VLOOKUP(D81,table_3!$A$2:$B$6,2,TRUE)</f>
        <v>0.05</v>
      </c>
      <c r="F81">
        <f t="shared" si="1"/>
        <v>8.85</v>
      </c>
    </row>
    <row r="82" spans="1:6" x14ac:dyDescent="0.25">
      <c r="A82" s="1">
        <v>38512</v>
      </c>
      <c r="B82" t="s">
        <v>51</v>
      </c>
      <c r="C82">
        <v>7</v>
      </c>
      <c r="D82">
        <f>SUMIF($B$2:$B82,B82,$C$2:$C82)</f>
        <v>7</v>
      </c>
      <c r="E82">
        <f>VLOOKUP(D82,table_3!$A$2:$B$6,2,TRUE)</f>
        <v>0</v>
      </c>
      <c r="F82">
        <f t="shared" si="1"/>
        <v>0</v>
      </c>
    </row>
    <row r="83" spans="1:6" x14ac:dyDescent="0.25">
      <c r="A83" s="1">
        <v>38513</v>
      </c>
      <c r="B83" t="s">
        <v>52</v>
      </c>
      <c r="C83">
        <v>46</v>
      </c>
      <c r="D83">
        <f>SUMIF($B$2:$B83,B83,$C$2:$C83)</f>
        <v>46</v>
      </c>
      <c r="E83">
        <f>VLOOKUP(D83,table_3!$A$2:$B$6,2,TRUE)</f>
        <v>0</v>
      </c>
      <c r="F83">
        <f t="shared" si="1"/>
        <v>0</v>
      </c>
    </row>
    <row r="84" spans="1:6" x14ac:dyDescent="0.25">
      <c r="A84" s="1">
        <v>38514</v>
      </c>
      <c r="B84" t="s">
        <v>53</v>
      </c>
      <c r="C84">
        <v>2</v>
      </c>
      <c r="D84">
        <f>SUMIF($B$2:$B84,B84,$C$2:$C84)</f>
        <v>2</v>
      </c>
      <c r="E84">
        <f>VLOOKUP(D84,table_3!$A$2:$B$6,2,TRUE)</f>
        <v>0</v>
      </c>
      <c r="F84">
        <f t="shared" si="1"/>
        <v>0</v>
      </c>
    </row>
    <row r="85" spans="1:6" x14ac:dyDescent="0.25">
      <c r="A85" s="1">
        <v>38515</v>
      </c>
      <c r="B85" t="s">
        <v>3</v>
      </c>
      <c r="C85">
        <v>9</v>
      </c>
      <c r="D85">
        <f>SUMIF($B$2:$B85,B85,$C$2:$C85)</f>
        <v>14</v>
      </c>
      <c r="E85">
        <f>VLOOKUP(D85,table_3!$A$2:$B$6,2,TRUE)</f>
        <v>0</v>
      </c>
      <c r="F85">
        <f t="shared" si="1"/>
        <v>0</v>
      </c>
    </row>
    <row r="86" spans="1:6" x14ac:dyDescent="0.25">
      <c r="A86" s="1">
        <v>38517</v>
      </c>
      <c r="B86" t="s">
        <v>54</v>
      </c>
      <c r="C86">
        <v>3</v>
      </c>
      <c r="D86">
        <f>SUMIF($B$2:$B86,B86,$C$2:$C86)</f>
        <v>3</v>
      </c>
      <c r="E86">
        <f>VLOOKUP(D86,table_3!$A$2:$B$6,2,TRUE)</f>
        <v>0</v>
      </c>
      <c r="F86">
        <f t="shared" si="1"/>
        <v>0</v>
      </c>
    </row>
    <row r="87" spans="1:6" x14ac:dyDescent="0.25">
      <c r="A87" s="1">
        <v>38517</v>
      </c>
      <c r="B87" t="s">
        <v>55</v>
      </c>
      <c r="C87">
        <v>67</v>
      </c>
      <c r="D87">
        <f>SUMIF($B$2:$B87,B87,$C$2:$C87)</f>
        <v>67</v>
      </c>
      <c r="E87">
        <f>VLOOKUP(D87,table_3!$A$2:$B$6,2,TRUE)</f>
        <v>0</v>
      </c>
      <c r="F87">
        <f t="shared" si="1"/>
        <v>0</v>
      </c>
    </row>
    <row r="88" spans="1:6" x14ac:dyDescent="0.25">
      <c r="A88" s="1">
        <v>38517</v>
      </c>
      <c r="B88" t="s">
        <v>45</v>
      </c>
      <c r="C88">
        <v>425</v>
      </c>
      <c r="D88">
        <f>SUMIF($B$2:$B88,B88,$C$2:$C88)</f>
        <v>791</v>
      </c>
      <c r="E88">
        <f>VLOOKUP(D88,table_3!$A$2:$B$6,2,TRUE)</f>
        <v>0.1</v>
      </c>
      <c r="F88">
        <f t="shared" si="1"/>
        <v>42.5</v>
      </c>
    </row>
    <row r="89" spans="1:6" x14ac:dyDescent="0.25">
      <c r="A89" s="1">
        <v>38518</v>
      </c>
      <c r="B89" t="s">
        <v>5</v>
      </c>
      <c r="C89">
        <v>453</v>
      </c>
      <c r="D89">
        <f>SUMIF($B$2:$B89,B89,$C$2:$C89)</f>
        <v>1556</v>
      </c>
      <c r="E89">
        <f>VLOOKUP(D89,table_3!$A$2:$B$6,2,TRUE)</f>
        <v>0.15</v>
      </c>
      <c r="F89">
        <f t="shared" si="1"/>
        <v>67.95</v>
      </c>
    </row>
    <row r="90" spans="1:6" x14ac:dyDescent="0.25">
      <c r="A90" s="1">
        <v>38523</v>
      </c>
      <c r="B90" t="s">
        <v>22</v>
      </c>
      <c r="C90">
        <v>212</v>
      </c>
      <c r="D90">
        <f>SUMIF($B$2:$B90,B90,$C$2:$C90)</f>
        <v>2019</v>
      </c>
      <c r="E90">
        <f>VLOOKUP(D90,table_3!$A$2:$B$6,2,TRUE)</f>
        <v>0.15</v>
      </c>
      <c r="F90">
        <f t="shared" si="1"/>
        <v>31.799999999999997</v>
      </c>
    </row>
    <row r="91" spans="1:6" x14ac:dyDescent="0.25">
      <c r="A91" s="1">
        <v>38525</v>
      </c>
      <c r="B91" t="s">
        <v>56</v>
      </c>
      <c r="C91">
        <v>19</v>
      </c>
      <c r="D91">
        <f>SUMIF($B$2:$B91,B91,$C$2:$C91)</f>
        <v>19</v>
      </c>
      <c r="E91">
        <f>VLOOKUP(D91,table_3!$A$2:$B$6,2,TRUE)</f>
        <v>0</v>
      </c>
      <c r="F91">
        <f t="shared" si="1"/>
        <v>0</v>
      </c>
    </row>
    <row r="92" spans="1:6" x14ac:dyDescent="0.25">
      <c r="A92" s="1">
        <v>38526</v>
      </c>
      <c r="B92" t="s">
        <v>6</v>
      </c>
      <c r="C92">
        <v>81</v>
      </c>
      <c r="D92">
        <f>SUMIF($B$2:$B92,B92,$C$2:$C92)</f>
        <v>176</v>
      </c>
      <c r="E92">
        <f>VLOOKUP(D92,table_3!$A$2:$B$6,2,TRUE)</f>
        <v>0.05</v>
      </c>
      <c r="F92">
        <f t="shared" si="1"/>
        <v>4.05</v>
      </c>
    </row>
    <row r="93" spans="1:6" x14ac:dyDescent="0.25">
      <c r="A93" s="1">
        <v>38528</v>
      </c>
      <c r="B93" t="s">
        <v>57</v>
      </c>
      <c r="C93">
        <v>7</v>
      </c>
      <c r="D93">
        <f>SUMIF($B$2:$B93,B93,$C$2:$C93)</f>
        <v>7</v>
      </c>
      <c r="E93">
        <f>VLOOKUP(D93,table_3!$A$2:$B$6,2,TRUE)</f>
        <v>0</v>
      </c>
      <c r="F93">
        <f t="shared" si="1"/>
        <v>0</v>
      </c>
    </row>
    <row r="94" spans="1:6" x14ac:dyDescent="0.25">
      <c r="A94" s="1">
        <v>38529</v>
      </c>
      <c r="B94" t="s">
        <v>58</v>
      </c>
      <c r="C94">
        <v>179</v>
      </c>
      <c r="D94">
        <f>SUMIF($B$2:$B94,B94,$C$2:$C94)</f>
        <v>179</v>
      </c>
      <c r="E94">
        <f>VLOOKUP(D94,table_3!$A$2:$B$6,2,TRUE)</f>
        <v>0.05</v>
      </c>
      <c r="F94">
        <f t="shared" si="1"/>
        <v>8.9500000000000011</v>
      </c>
    </row>
    <row r="95" spans="1:6" x14ac:dyDescent="0.25">
      <c r="A95" s="1">
        <v>38531</v>
      </c>
      <c r="B95" t="s">
        <v>14</v>
      </c>
      <c r="C95">
        <v>222</v>
      </c>
      <c r="D95">
        <f>SUMIF($B$2:$B95,B95,$C$2:$C95)</f>
        <v>1553</v>
      </c>
      <c r="E95">
        <f>VLOOKUP(D95,table_3!$A$2:$B$6,2,TRUE)</f>
        <v>0.15</v>
      </c>
      <c r="F95">
        <f t="shared" si="1"/>
        <v>33.299999999999997</v>
      </c>
    </row>
    <row r="96" spans="1:6" x14ac:dyDescent="0.25">
      <c r="A96" s="1">
        <v>38532</v>
      </c>
      <c r="B96" t="s">
        <v>59</v>
      </c>
      <c r="C96">
        <v>14</v>
      </c>
      <c r="D96">
        <f>SUMIF($B$2:$B96,B96,$C$2:$C96)</f>
        <v>14</v>
      </c>
      <c r="E96">
        <f>VLOOKUP(D96,table_3!$A$2:$B$6,2,TRUE)</f>
        <v>0</v>
      </c>
      <c r="F96">
        <f t="shared" si="1"/>
        <v>0</v>
      </c>
    </row>
    <row r="97" spans="1:6" x14ac:dyDescent="0.25">
      <c r="A97" s="1">
        <v>38534</v>
      </c>
      <c r="B97" t="s">
        <v>60</v>
      </c>
      <c r="C97">
        <v>15</v>
      </c>
      <c r="D97">
        <f>SUMIF($B$2:$B97,B97,$C$2:$C97)</f>
        <v>15</v>
      </c>
      <c r="E97">
        <f>VLOOKUP(D97,table_3!$A$2:$B$6,2,TRUE)</f>
        <v>0</v>
      </c>
      <c r="F97">
        <f t="shared" si="1"/>
        <v>0</v>
      </c>
    </row>
    <row r="98" spans="1:6" x14ac:dyDescent="0.25">
      <c r="A98" s="1">
        <v>38536</v>
      </c>
      <c r="B98" t="s">
        <v>61</v>
      </c>
      <c r="C98">
        <v>97</v>
      </c>
      <c r="D98">
        <f>SUMIF($B$2:$B98,B98,$C$2:$C98)</f>
        <v>97</v>
      </c>
      <c r="E98">
        <f>VLOOKUP(D98,table_3!$A$2:$B$6,2,TRUE)</f>
        <v>0</v>
      </c>
      <c r="F98">
        <f t="shared" si="1"/>
        <v>0</v>
      </c>
    </row>
    <row r="99" spans="1:6" x14ac:dyDescent="0.25">
      <c r="A99" s="1">
        <v>38542</v>
      </c>
      <c r="B99" t="s">
        <v>20</v>
      </c>
      <c r="C99">
        <v>142</v>
      </c>
      <c r="D99">
        <f>SUMIF($B$2:$B99,B99,$C$2:$C99)</f>
        <v>200</v>
      </c>
      <c r="E99">
        <f>VLOOKUP(D99,table_3!$A$2:$B$6,2,TRUE)</f>
        <v>0.05</v>
      </c>
      <c r="F99">
        <f t="shared" si="1"/>
        <v>7.1000000000000005</v>
      </c>
    </row>
    <row r="100" spans="1:6" x14ac:dyDescent="0.25">
      <c r="A100" s="1">
        <v>38546</v>
      </c>
      <c r="B100" t="s">
        <v>45</v>
      </c>
      <c r="C100">
        <v>214</v>
      </c>
      <c r="D100">
        <f>SUMIF($B$2:$B100,B100,$C$2:$C100)</f>
        <v>1005</v>
      </c>
      <c r="E100">
        <f>VLOOKUP(D100,table_3!$A$2:$B$6,2,TRUE)</f>
        <v>0.15</v>
      </c>
      <c r="F100">
        <f t="shared" si="1"/>
        <v>32.1</v>
      </c>
    </row>
    <row r="101" spans="1:6" x14ac:dyDescent="0.25">
      <c r="A101" s="1">
        <v>38546</v>
      </c>
      <c r="B101" t="s">
        <v>14</v>
      </c>
      <c r="C101">
        <v>408</v>
      </c>
      <c r="D101">
        <f>SUMIF($B$2:$B101,B101,$C$2:$C101)</f>
        <v>1961</v>
      </c>
      <c r="E101">
        <f>VLOOKUP(D101,table_3!$A$2:$B$6,2,TRUE)</f>
        <v>0.15</v>
      </c>
      <c r="F101">
        <f t="shared" si="1"/>
        <v>61.199999999999996</v>
      </c>
    </row>
    <row r="102" spans="1:6" x14ac:dyDescent="0.25">
      <c r="A102" s="1">
        <v>38547</v>
      </c>
      <c r="B102" t="s">
        <v>12</v>
      </c>
      <c r="C102">
        <v>144</v>
      </c>
      <c r="D102">
        <f>SUMIF($B$2:$B102,B102,$C$2:$C102)</f>
        <v>180</v>
      </c>
      <c r="E102">
        <f>VLOOKUP(D102,table_3!$A$2:$B$6,2,TRUE)</f>
        <v>0.05</v>
      </c>
      <c r="F102">
        <f t="shared" si="1"/>
        <v>7.2</v>
      </c>
    </row>
    <row r="103" spans="1:6" x14ac:dyDescent="0.25">
      <c r="A103" s="1">
        <v>38547</v>
      </c>
      <c r="B103" t="s">
        <v>6</v>
      </c>
      <c r="C103">
        <v>173</v>
      </c>
      <c r="D103">
        <f>SUMIF($B$2:$B103,B103,$C$2:$C103)</f>
        <v>349</v>
      </c>
      <c r="E103">
        <f>VLOOKUP(D103,table_3!$A$2:$B$6,2,TRUE)</f>
        <v>0.05</v>
      </c>
      <c r="F103">
        <f t="shared" si="1"/>
        <v>8.65</v>
      </c>
    </row>
    <row r="104" spans="1:6" x14ac:dyDescent="0.25">
      <c r="A104" s="1">
        <v>38549</v>
      </c>
      <c r="B104" t="s">
        <v>62</v>
      </c>
      <c r="C104">
        <v>15</v>
      </c>
      <c r="D104">
        <f>SUMIF($B$2:$B104,B104,$C$2:$C104)</f>
        <v>15</v>
      </c>
      <c r="E104">
        <f>VLOOKUP(D104,table_3!$A$2:$B$6,2,TRUE)</f>
        <v>0</v>
      </c>
      <c r="F104">
        <f t="shared" si="1"/>
        <v>0</v>
      </c>
    </row>
    <row r="105" spans="1:6" x14ac:dyDescent="0.25">
      <c r="A105" s="1">
        <v>38551</v>
      </c>
      <c r="B105" t="s">
        <v>50</v>
      </c>
      <c r="C105">
        <v>433</v>
      </c>
      <c r="D105">
        <f>SUMIF($B$2:$B105,B105,$C$2:$C105)</f>
        <v>686</v>
      </c>
      <c r="E105">
        <f>VLOOKUP(D105,table_3!$A$2:$B$6,2,TRUE)</f>
        <v>0.1</v>
      </c>
      <c r="F105">
        <f t="shared" si="1"/>
        <v>43.300000000000004</v>
      </c>
    </row>
    <row r="106" spans="1:6" x14ac:dyDescent="0.25">
      <c r="A106" s="1">
        <v>38555</v>
      </c>
      <c r="B106" t="s">
        <v>63</v>
      </c>
      <c r="C106">
        <v>137</v>
      </c>
      <c r="D106">
        <f>SUMIF($B$2:$B106,B106,$C$2:$C106)</f>
        <v>137</v>
      </c>
      <c r="E106">
        <f>VLOOKUP(D106,table_3!$A$2:$B$6,2,TRUE)</f>
        <v>0.05</v>
      </c>
      <c r="F106">
        <f t="shared" si="1"/>
        <v>6.8500000000000005</v>
      </c>
    </row>
    <row r="107" spans="1:6" x14ac:dyDescent="0.25">
      <c r="A107" s="1">
        <v>38558</v>
      </c>
      <c r="B107" t="s">
        <v>50</v>
      </c>
      <c r="C107">
        <v>118</v>
      </c>
      <c r="D107">
        <f>SUMIF($B$2:$B107,B107,$C$2:$C107)</f>
        <v>804</v>
      </c>
      <c r="E107">
        <f>VLOOKUP(D107,table_3!$A$2:$B$6,2,TRUE)</f>
        <v>0.1</v>
      </c>
      <c r="F107">
        <f t="shared" si="1"/>
        <v>11.8</v>
      </c>
    </row>
    <row r="108" spans="1:6" x14ac:dyDescent="0.25">
      <c r="A108" s="1">
        <v>38558</v>
      </c>
      <c r="B108" t="s">
        <v>9</v>
      </c>
      <c r="C108">
        <v>158</v>
      </c>
      <c r="D108">
        <f>SUMIF($B$2:$B108,B108,$C$2:$C108)</f>
        <v>1134</v>
      </c>
      <c r="E108">
        <f>VLOOKUP(D108,table_3!$A$2:$B$6,2,TRUE)</f>
        <v>0.15</v>
      </c>
      <c r="F108">
        <f t="shared" si="1"/>
        <v>23.7</v>
      </c>
    </row>
    <row r="109" spans="1:6" x14ac:dyDescent="0.25">
      <c r="A109" s="1">
        <v>38559</v>
      </c>
      <c r="B109" t="s">
        <v>44</v>
      </c>
      <c r="C109">
        <v>13</v>
      </c>
      <c r="D109">
        <f>SUMIF($B$2:$B109,B109,$C$2:$C109)</f>
        <v>26</v>
      </c>
      <c r="E109">
        <f>VLOOKUP(D109,table_3!$A$2:$B$6,2,TRUE)</f>
        <v>0</v>
      </c>
      <c r="F109">
        <f t="shared" si="1"/>
        <v>0</v>
      </c>
    </row>
    <row r="110" spans="1:6" x14ac:dyDescent="0.25">
      <c r="A110" s="1">
        <v>38560</v>
      </c>
      <c r="B110" t="s">
        <v>64</v>
      </c>
      <c r="C110">
        <v>2</v>
      </c>
      <c r="D110">
        <f>SUMIF($B$2:$B110,B110,$C$2:$C110)</f>
        <v>2</v>
      </c>
      <c r="E110">
        <f>VLOOKUP(D110,table_3!$A$2:$B$6,2,TRUE)</f>
        <v>0</v>
      </c>
      <c r="F110">
        <f t="shared" si="1"/>
        <v>0</v>
      </c>
    </row>
    <row r="111" spans="1:6" x14ac:dyDescent="0.25">
      <c r="A111" s="1">
        <v>38562</v>
      </c>
      <c r="B111" t="s">
        <v>50</v>
      </c>
      <c r="C111">
        <v>467</v>
      </c>
      <c r="D111">
        <f>SUMIF($B$2:$B111,B111,$C$2:$C111)</f>
        <v>1271</v>
      </c>
      <c r="E111">
        <f>VLOOKUP(D111,table_3!$A$2:$B$6,2,TRUE)</f>
        <v>0.15</v>
      </c>
      <c r="F111">
        <f t="shared" si="1"/>
        <v>70.05</v>
      </c>
    </row>
    <row r="112" spans="1:6" x14ac:dyDescent="0.25">
      <c r="A112" s="1">
        <v>38563</v>
      </c>
      <c r="B112" t="s">
        <v>65</v>
      </c>
      <c r="C112">
        <v>9</v>
      </c>
      <c r="D112">
        <f>SUMIF($B$2:$B112,B112,$C$2:$C112)</f>
        <v>9</v>
      </c>
      <c r="E112">
        <f>VLOOKUP(D112,table_3!$A$2:$B$6,2,TRUE)</f>
        <v>0</v>
      </c>
      <c r="F112">
        <f t="shared" si="1"/>
        <v>0</v>
      </c>
    </row>
    <row r="113" spans="1:6" x14ac:dyDescent="0.25">
      <c r="A113" s="1">
        <v>38567</v>
      </c>
      <c r="B113" t="s">
        <v>66</v>
      </c>
      <c r="C113">
        <v>189</v>
      </c>
      <c r="D113">
        <f>SUMIF($B$2:$B113,B113,$C$2:$C113)</f>
        <v>189</v>
      </c>
      <c r="E113">
        <f>VLOOKUP(D113,table_3!$A$2:$B$6,2,TRUE)</f>
        <v>0.05</v>
      </c>
      <c r="F113">
        <f t="shared" si="1"/>
        <v>9.4500000000000011</v>
      </c>
    </row>
    <row r="114" spans="1:6" x14ac:dyDescent="0.25">
      <c r="A114" s="1">
        <v>38568</v>
      </c>
      <c r="B114" t="s">
        <v>67</v>
      </c>
      <c r="C114">
        <v>19</v>
      </c>
      <c r="D114">
        <f>SUMIF($B$2:$B114,B114,$C$2:$C114)</f>
        <v>19</v>
      </c>
      <c r="E114">
        <f>VLOOKUP(D114,table_3!$A$2:$B$6,2,TRUE)</f>
        <v>0</v>
      </c>
      <c r="F114">
        <f t="shared" si="1"/>
        <v>0</v>
      </c>
    </row>
    <row r="115" spans="1:6" x14ac:dyDescent="0.25">
      <c r="A115" s="1">
        <v>38569</v>
      </c>
      <c r="B115" t="s">
        <v>9</v>
      </c>
      <c r="C115">
        <v>172</v>
      </c>
      <c r="D115">
        <f>SUMIF($B$2:$B115,B115,$C$2:$C115)</f>
        <v>1306</v>
      </c>
      <c r="E115">
        <f>VLOOKUP(D115,table_3!$A$2:$B$6,2,TRUE)</f>
        <v>0.15</v>
      </c>
      <c r="F115">
        <f t="shared" si="1"/>
        <v>25.8</v>
      </c>
    </row>
    <row r="116" spans="1:6" x14ac:dyDescent="0.25">
      <c r="A116" s="1">
        <v>38570</v>
      </c>
      <c r="B116" t="s">
        <v>55</v>
      </c>
      <c r="C116">
        <v>84</v>
      </c>
      <c r="D116">
        <f>SUMIF($B$2:$B116,B116,$C$2:$C116)</f>
        <v>151</v>
      </c>
      <c r="E116">
        <f>VLOOKUP(D116,table_3!$A$2:$B$6,2,TRUE)</f>
        <v>0.05</v>
      </c>
      <c r="F116">
        <f t="shared" si="1"/>
        <v>4.2</v>
      </c>
    </row>
    <row r="117" spans="1:6" x14ac:dyDescent="0.25">
      <c r="A117" s="1">
        <v>38570</v>
      </c>
      <c r="B117" t="s">
        <v>68</v>
      </c>
      <c r="C117">
        <v>8</v>
      </c>
      <c r="D117">
        <f>SUMIF($B$2:$B117,B117,$C$2:$C117)</f>
        <v>8</v>
      </c>
      <c r="E117">
        <f>VLOOKUP(D117,table_3!$A$2:$B$6,2,TRUE)</f>
        <v>0</v>
      </c>
      <c r="F117">
        <f t="shared" si="1"/>
        <v>0</v>
      </c>
    </row>
    <row r="118" spans="1:6" x14ac:dyDescent="0.25">
      <c r="A118" s="1">
        <v>38570</v>
      </c>
      <c r="B118" t="s">
        <v>69</v>
      </c>
      <c r="C118">
        <v>66</v>
      </c>
      <c r="D118">
        <f>SUMIF($B$2:$B118,B118,$C$2:$C118)</f>
        <v>66</v>
      </c>
      <c r="E118">
        <f>VLOOKUP(D118,table_3!$A$2:$B$6,2,TRUE)</f>
        <v>0</v>
      </c>
      <c r="F118">
        <f t="shared" si="1"/>
        <v>0</v>
      </c>
    </row>
    <row r="119" spans="1:6" x14ac:dyDescent="0.25">
      <c r="A119" s="1">
        <v>38571</v>
      </c>
      <c r="B119" t="s">
        <v>37</v>
      </c>
      <c r="C119">
        <v>35</v>
      </c>
      <c r="D119">
        <f>SUMIF($B$2:$B119,B119,$C$2:$C119)</f>
        <v>209</v>
      </c>
      <c r="E119">
        <f>VLOOKUP(D119,table_3!$A$2:$B$6,2,TRUE)</f>
        <v>0.05</v>
      </c>
      <c r="F119">
        <f t="shared" si="1"/>
        <v>1.75</v>
      </c>
    </row>
    <row r="120" spans="1:6" x14ac:dyDescent="0.25">
      <c r="A120" s="1">
        <v>38572</v>
      </c>
      <c r="B120" t="s">
        <v>30</v>
      </c>
      <c r="C120">
        <v>91</v>
      </c>
      <c r="D120">
        <f>SUMIF($B$2:$B120,B120,$C$2:$C120)</f>
        <v>346</v>
      </c>
      <c r="E120">
        <f>VLOOKUP(D120,table_3!$A$2:$B$6,2,TRUE)</f>
        <v>0.05</v>
      </c>
      <c r="F120">
        <f t="shared" si="1"/>
        <v>4.55</v>
      </c>
    </row>
    <row r="121" spans="1:6" x14ac:dyDescent="0.25">
      <c r="A121" s="1">
        <v>38577</v>
      </c>
      <c r="B121" t="s">
        <v>7</v>
      </c>
      <c r="C121">
        <v>396</v>
      </c>
      <c r="D121">
        <f>SUMIF($B$2:$B121,B121,$C$2:$C121)</f>
        <v>2296</v>
      </c>
      <c r="E121">
        <f>VLOOKUP(D121,table_3!$A$2:$B$6,2,TRUE)</f>
        <v>0.15</v>
      </c>
      <c r="F121">
        <f t="shared" si="1"/>
        <v>59.4</v>
      </c>
    </row>
    <row r="122" spans="1:6" x14ac:dyDescent="0.25">
      <c r="A122" s="1">
        <v>38577</v>
      </c>
      <c r="B122" t="s">
        <v>70</v>
      </c>
      <c r="C122">
        <v>6</v>
      </c>
      <c r="D122">
        <f>SUMIF($B$2:$B122,B122,$C$2:$C122)</f>
        <v>6</v>
      </c>
      <c r="E122">
        <f>VLOOKUP(D122,table_3!$A$2:$B$6,2,TRUE)</f>
        <v>0</v>
      </c>
      <c r="F122">
        <f t="shared" si="1"/>
        <v>0</v>
      </c>
    </row>
    <row r="123" spans="1:6" x14ac:dyDescent="0.25">
      <c r="A123" s="1">
        <v>38579</v>
      </c>
      <c r="B123" t="s">
        <v>28</v>
      </c>
      <c r="C123">
        <v>47</v>
      </c>
      <c r="D123">
        <f>SUMIF($B$2:$B123,B123,$C$2:$C123)</f>
        <v>198</v>
      </c>
      <c r="E123">
        <f>VLOOKUP(D123,table_3!$A$2:$B$6,2,TRUE)</f>
        <v>0.05</v>
      </c>
      <c r="F123">
        <f t="shared" si="1"/>
        <v>2.35</v>
      </c>
    </row>
    <row r="124" spans="1:6" x14ac:dyDescent="0.25">
      <c r="A124" s="1">
        <v>38581</v>
      </c>
      <c r="B124" t="s">
        <v>19</v>
      </c>
      <c r="C124">
        <v>41</v>
      </c>
      <c r="D124">
        <f>SUMIF($B$2:$B124,B124,$C$2:$C124)</f>
        <v>132</v>
      </c>
      <c r="E124">
        <f>VLOOKUP(D124,table_3!$A$2:$B$6,2,TRUE)</f>
        <v>0.05</v>
      </c>
      <c r="F124">
        <f t="shared" si="1"/>
        <v>2.0500000000000003</v>
      </c>
    </row>
    <row r="125" spans="1:6" x14ac:dyDescent="0.25">
      <c r="A125" s="1">
        <v>38582</v>
      </c>
      <c r="B125" t="s">
        <v>71</v>
      </c>
      <c r="C125">
        <v>136</v>
      </c>
      <c r="D125">
        <f>SUMIF($B$2:$B125,B125,$C$2:$C125)</f>
        <v>136</v>
      </c>
      <c r="E125">
        <f>VLOOKUP(D125,table_3!$A$2:$B$6,2,TRUE)</f>
        <v>0.05</v>
      </c>
      <c r="F125">
        <f t="shared" si="1"/>
        <v>6.8000000000000007</v>
      </c>
    </row>
    <row r="126" spans="1:6" x14ac:dyDescent="0.25">
      <c r="A126" s="1">
        <v>38583</v>
      </c>
      <c r="B126" t="s">
        <v>72</v>
      </c>
      <c r="C126">
        <v>16</v>
      </c>
      <c r="D126">
        <f>SUMIF($B$2:$B126,B126,$C$2:$C126)</f>
        <v>16</v>
      </c>
      <c r="E126">
        <f>VLOOKUP(D126,table_3!$A$2:$B$6,2,TRUE)</f>
        <v>0</v>
      </c>
      <c r="F126">
        <f t="shared" si="1"/>
        <v>0</v>
      </c>
    </row>
    <row r="127" spans="1:6" x14ac:dyDescent="0.25">
      <c r="A127" s="1">
        <v>38585</v>
      </c>
      <c r="B127" t="s">
        <v>73</v>
      </c>
      <c r="C127">
        <v>18</v>
      </c>
      <c r="D127">
        <f>SUMIF($B$2:$B127,B127,$C$2:$C127)</f>
        <v>18</v>
      </c>
      <c r="E127">
        <f>VLOOKUP(D127,table_3!$A$2:$B$6,2,TRUE)</f>
        <v>0</v>
      </c>
      <c r="F127">
        <f t="shared" si="1"/>
        <v>0</v>
      </c>
    </row>
    <row r="128" spans="1:6" x14ac:dyDescent="0.25">
      <c r="A128" s="1">
        <v>38589</v>
      </c>
      <c r="B128" t="s">
        <v>74</v>
      </c>
      <c r="C128">
        <v>11</v>
      </c>
      <c r="D128">
        <f>SUMIF($B$2:$B128,B128,$C$2:$C128)</f>
        <v>11</v>
      </c>
      <c r="E128">
        <f>VLOOKUP(D128,table_3!$A$2:$B$6,2,TRUE)</f>
        <v>0</v>
      </c>
      <c r="F128">
        <f t="shared" si="1"/>
        <v>0</v>
      </c>
    </row>
    <row r="129" spans="1:6" x14ac:dyDescent="0.25">
      <c r="A129" s="1">
        <v>38589</v>
      </c>
      <c r="B129" t="s">
        <v>75</v>
      </c>
      <c r="C129">
        <v>8</v>
      </c>
      <c r="D129">
        <f>SUMIF($B$2:$B129,B129,$C$2:$C129)</f>
        <v>8</v>
      </c>
      <c r="E129">
        <f>VLOOKUP(D129,table_3!$A$2:$B$6,2,TRUE)</f>
        <v>0</v>
      </c>
      <c r="F129">
        <f t="shared" si="1"/>
        <v>0</v>
      </c>
    </row>
    <row r="130" spans="1:6" x14ac:dyDescent="0.25">
      <c r="A130" s="1">
        <v>38589</v>
      </c>
      <c r="B130" t="s">
        <v>76</v>
      </c>
      <c r="C130">
        <v>16</v>
      </c>
      <c r="D130">
        <f>SUMIF($B$2:$B130,B130,$C$2:$C130)</f>
        <v>16</v>
      </c>
      <c r="E130">
        <f>VLOOKUP(D130,table_3!$A$2:$B$6,2,TRUE)</f>
        <v>0</v>
      </c>
      <c r="F130">
        <f t="shared" si="1"/>
        <v>0</v>
      </c>
    </row>
    <row r="131" spans="1:6" x14ac:dyDescent="0.25">
      <c r="A131" s="1">
        <v>38589</v>
      </c>
      <c r="B131" t="s">
        <v>28</v>
      </c>
      <c r="C131">
        <v>54</v>
      </c>
      <c r="D131">
        <f>SUMIF($B$2:$B131,B131,$C$2:$C131)</f>
        <v>252</v>
      </c>
      <c r="E131">
        <f>VLOOKUP(D131,table_3!$A$2:$B$6,2,TRUE)</f>
        <v>0.05</v>
      </c>
      <c r="F131">
        <f t="shared" ref="F131:F194" si="2">E131*C131</f>
        <v>2.7</v>
      </c>
    </row>
    <row r="132" spans="1:6" x14ac:dyDescent="0.25">
      <c r="A132" s="1">
        <v>38590</v>
      </c>
      <c r="B132" t="s">
        <v>50</v>
      </c>
      <c r="C132">
        <v>299</v>
      </c>
      <c r="D132">
        <f>SUMIF($B$2:$B132,B132,$C$2:$C132)</f>
        <v>1570</v>
      </c>
      <c r="E132">
        <f>VLOOKUP(D132,table_3!$A$2:$B$6,2,TRUE)</f>
        <v>0.15</v>
      </c>
      <c r="F132">
        <f t="shared" si="2"/>
        <v>44.85</v>
      </c>
    </row>
    <row r="133" spans="1:6" x14ac:dyDescent="0.25">
      <c r="A133" s="1">
        <v>38592</v>
      </c>
      <c r="B133" t="s">
        <v>69</v>
      </c>
      <c r="C133">
        <v>168</v>
      </c>
      <c r="D133">
        <f>SUMIF($B$2:$B133,B133,$C$2:$C133)</f>
        <v>234</v>
      </c>
      <c r="E133">
        <f>VLOOKUP(D133,table_3!$A$2:$B$6,2,TRUE)</f>
        <v>0.05</v>
      </c>
      <c r="F133">
        <f t="shared" si="2"/>
        <v>8.4</v>
      </c>
    </row>
    <row r="134" spans="1:6" x14ac:dyDescent="0.25">
      <c r="A134" s="1">
        <v>38593</v>
      </c>
      <c r="B134" t="s">
        <v>9</v>
      </c>
      <c r="C134">
        <v>106</v>
      </c>
      <c r="D134">
        <f>SUMIF($B$2:$B134,B134,$C$2:$C134)</f>
        <v>1412</v>
      </c>
      <c r="E134">
        <f>VLOOKUP(D134,table_3!$A$2:$B$6,2,TRUE)</f>
        <v>0.15</v>
      </c>
      <c r="F134">
        <f t="shared" si="2"/>
        <v>15.899999999999999</v>
      </c>
    </row>
    <row r="135" spans="1:6" x14ac:dyDescent="0.25">
      <c r="A135" s="1">
        <v>38594</v>
      </c>
      <c r="B135" t="s">
        <v>12</v>
      </c>
      <c r="C135">
        <v>41</v>
      </c>
      <c r="D135">
        <f>SUMIF($B$2:$B135,B135,$C$2:$C135)</f>
        <v>221</v>
      </c>
      <c r="E135">
        <f>VLOOKUP(D135,table_3!$A$2:$B$6,2,TRUE)</f>
        <v>0.05</v>
      </c>
      <c r="F135">
        <f t="shared" si="2"/>
        <v>2.0500000000000003</v>
      </c>
    </row>
    <row r="136" spans="1:6" x14ac:dyDescent="0.25">
      <c r="A136" s="1">
        <v>38594</v>
      </c>
      <c r="B136" t="s">
        <v>39</v>
      </c>
      <c r="C136">
        <v>31</v>
      </c>
      <c r="D136">
        <f>SUMIF($B$2:$B136,B136,$C$2:$C136)</f>
        <v>180</v>
      </c>
      <c r="E136">
        <f>VLOOKUP(D136,table_3!$A$2:$B$6,2,TRUE)</f>
        <v>0.05</v>
      </c>
      <c r="F136">
        <f t="shared" si="2"/>
        <v>1.55</v>
      </c>
    </row>
    <row r="137" spans="1:6" x14ac:dyDescent="0.25">
      <c r="A137" s="1">
        <v>38596</v>
      </c>
      <c r="B137" t="s">
        <v>77</v>
      </c>
      <c r="C137">
        <v>8</v>
      </c>
      <c r="D137">
        <f>SUMIF($B$2:$B137,B137,$C$2:$C137)</f>
        <v>8</v>
      </c>
      <c r="E137">
        <f>VLOOKUP(D137,table_3!$A$2:$B$6,2,TRUE)</f>
        <v>0</v>
      </c>
      <c r="F137">
        <f t="shared" si="2"/>
        <v>0</v>
      </c>
    </row>
    <row r="138" spans="1:6" x14ac:dyDescent="0.25">
      <c r="A138" s="1">
        <v>38599</v>
      </c>
      <c r="B138" t="s">
        <v>19</v>
      </c>
      <c r="C138">
        <v>63</v>
      </c>
      <c r="D138">
        <f>SUMIF($B$2:$B138,B138,$C$2:$C138)</f>
        <v>195</v>
      </c>
      <c r="E138">
        <f>VLOOKUP(D138,table_3!$A$2:$B$6,2,TRUE)</f>
        <v>0.05</v>
      </c>
      <c r="F138">
        <f t="shared" si="2"/>
        <v>3.1500000000000004</v>
      </c>
    </row>
    <row r="139" spans="1:6" x14ac:dyDescent="0.25">
      <c r="A139" s="1">
        <v>38602</v>
      </c>
      <c r="B139" t="s">
        <v>5</v>
      </c>
      <c r="C139">
        <v>368</v>
      </c>
      <c r="D139">
        <f>SUMIF($B$2:$B139,B139,$C$2:$C139)</f>
        <v>1924</v>
      </c>
      <c r="E139">
        <f>VLOOKUP(D139,table_3!$A$2:$B$6,2,TRUE)</f>
        <v>0.15</v>
      </c>
      <c r="F139">
        <f t="shared" si="2"/>
        <v>55.199999999999996</v>
      </c>
    </row>
    <row r="140" spans="1:6" x14ac:dyDescent="0.25">
      <c r="A140" s="1">
        <v>38603</v>
      </c>
      <c r="B140" t="s">
        <v>78</v>
      </c>
      <c r="C140">
        <v>106</v>
      </c>
      <c r="D140">
        <f>SUMIF($B$2:$B140,B140,$C$2:$C140)</f>
        <v>106</v>
      </c>
      <c r="E140">
        <f>VLOOKUP(D140,table_3!$A$2:$B$6,2,TRUE)</f>
        <v>0.05</v>
      </c>
      <c r="F140">
        <f t="shared" si="2"/>
        <v>5.3000000000000007</v>
      </c>
    </row>
    <row r="141" spans="1:6" x14ac:dyDescent="0.25">
      <c r="A141" s="1">
        <v>38604</v>
      </c>
      <c r="B141" t="s">
        <v>8</v>
      </c>
      <c r="C141">
        <v>47</v>
      </c>
      <c r="D141">
        <f>SUMIF($B$2:$B141,B141,$C$2:$C141)</f>
        <v>85</v>
      </c>
      <c r="E141">
        <f>VLOOKUP(D141,table_3!$A$2:$B$6,2,TRUE)</f>
        <v>0</v>
      </c>
      <c r="F141">
        <f t="shared" si="2"/>
        <v>0</v>
      </c>
    </row>
    <row r="142" spans="1:6" x14ac:dyDescent="0.25">
      <c r="A142" s="1">
        <v>38604</v>
      </c>
      <c r="B142" t="s">
        <v>50</v>
      </c>
      <c r="C142">
        <v>447</v>
      </c>
      <c r="D142">
        <f>SUMIF($B$2:$B142,B142,$C$2:$C142)</f>
        <v>2017</v>
      </c>
      <c r="E142">
        <f>VLOOKUP(D142,table_3!$A$2:$B$6,2,TRUE)</f>
        <v>0.15</v>
      </c>
      <c r="F142">
        <f t="shared" si="2"/>
        <v>67.05</v>
      </c>
    </row>
    <row r="143" spans="1:6" x14ac:dyDescent="0.25">
      <c r="A143" s="1">
        <v>38605</v>
      </c>
      <c r="B143" t="s">
        <v>69</v>
      </c>
      <c r="C143">
        <v>106</v>
      </c>
      <c r="D143">
        <f>SUMIF($B$2:$B143,B143,$C$2:$C143)</f>
        <v>340</v>
      </c>
      <c r="E143">
        <f>VLOOKUP(D143,table_3!$A$2:$B$6,2,TRUE)</f>
        <v>0.05</v>
      </c>
      <c r="F143">
        <f t="shared" si="2"/>
        <v>5.3000000000000007</v>
      </c>
    </row>
    <row r="144" spans="1:6" x14ac:dyDescent="0.25">
      <c r="A144" s="1">
        <v>38606</v>
      </c>
      <c r="B144" t="s">
        <v>79</v>
      </c>
      <c r="C144">
        <v>13</v>
      </c>
      <c r="D144">
        <f>SUMIF($B$2:$B144,B144,$C$2:$C144)</f>
        <v>13</v>
      </c>
      <c r="E144">
        <f>VLOOKUP(D144,table_3!$A$2:$B$6,2,TRUE)</f>
        <v>0</v>
      </c>
      <c r="F144">
        <f t="shared" si="2"/>
        <v>0</v>
      </c>
    </row>
    <row r="145" spans="1:6" x14ac:dyDescent="0.25">
      <c r="A145" s="1">
        <v>38606</v>
      </c>
      <c r="B145" t="s">
        <v>52</v>
      </c>
      <c r="C145">
        <v>89</v>
      </c>
      <c r="D145">
        <f>SUMIF($B$2:$B145,B145,$C$2:$C145)</f>
        <v>135</v>
      </c>
      <c r="E145">
        <f>VLOOKUP(D145,table_3!$A$2:$B$6,2,TRUE)</f>
        <v>0.05</v>
      </c>
      <c r="F145">
        <f t="shared" si="2"/>
        <v>4.45</v>
      </c>
    </row>
    <row r="146" spans="1:6" x14ac:dyDescent="0.25">
      <c r="A146" s="1">
        <v>38606</v>
      </c>
      <c r="B146" t="s">
        <v>31</v>
      </c>
      <c r="C146">
        <v>105</v>
      </c>
      <c r="D146">
        <f>SUMIF($B$2:$B146,B146,$C$2:$C146)</f>
        <v>301</v>
      </c>
      <c r="E146">
        <f>VLOOKUP(D146,table_3!$A$2:$B$6,2,TRUE)</f>
        <v>0.05</v>
      </c>
      <c r="F146">
        <f t="shared" si="2"/>
        <v>5.25</v>
      </c>
    </row>
    <row r="147" spans="1:6" x14ac:dyDescent="0.25">
      <c r="A147" s="1">
        <v>38606</v>
      </c>
      <c r="B147" t="s">
        <v>7</v>
      </c>
      <c r="C147">
        <v>147</v>
      </c>
      <c r="D147">
        <f>SUMIF($B$2:$B147,B147,$C$2:$C147)</f>
        <v>2443</v>
      </c>
      <c r="E147">
        <f>VLOOKUP(D147,table_3!$A$2:$B$6,2,TRUE)</f>
        <v>0.15</v>
      </c>
      <c r="F147">
        <f t="shared" si="2"/>
        <v>22.05</v>
      </c>
    </row>
    <row r="148" spans="1:6" x14ac:dyDescent="0.25">
      <c r="A148" s="1">
        <v>38608</v>
      </c>
      <c r="B148" t="s">
        <v>9</v>
      </c>
      <c r="C148">
        <v>309</v>
      </c>
      <c r="D148">
        <f>SUMIF($B$2:$B148,B148,$C$2:$C148)</f>
        <v>1721</v>
      </c>
      <c r="E148">
        <f>VLOOKUP(D148,table_3!$A$2:$B$6,2,TRUE)</f>
        <v>0.15</v>
      </c>
      <c r="F148">
        <f t="shared" si="2"/>
        <v>46.35</v>
      </c>
    </row>
    <row r="149" spans="1:6" x14ac:dyDescent="0.25">
      <c r="A149" s="1">
        <v>38610</v>
      </c>
      <c r="B149" t="s">
        <v>28</v>
      </c>
      <c r="C149">
        <v>47</v>
      </c>
      <c r="D149">
        <f>SUMIF($B$2:$B149,B149,$C$2:$C149)</f>
        <v>299</v>
      </c>
      <c r="E149">
        <f>VLOOKUP(D149,table_3!$A$2:$B$6,2,TRUE)</f>
        <v>0.05</v>
      </c>
      <c r="F149">
        <f t="shared" si="2"/>
        <v>2.35</v>
      </c>
    </row>
    <row r="150" spans="1:6" x14ac:dyDescent="0.25">
      <c r="A150" s="1">
        <v>38612</v>
      </c>
      <c r="B150" t="s">
        <v>50</v>
      </c>
      <c r="C150">
        <v>404</v>
      </c>
      <c r="D150">
        <f>SUMIF($B$2:$B150,B150,$C$2:$C150)</f>
        <v>2421</v>
      </c>
      <c r="E150">
        <f>VLOOKUP(D150,table_3!$A$2:$B$6,2,TRUE)</f>
        <v>0.15</v>
      </c>
      <c r="F150">
        <f t="shared" si="2"/>
        <v>60.599999999999994</v>
      </c>
    </row>
    <row r="151" spans="1:6" x14ac:dyDescent="0.25">
      <c r="A151" s="1">
        <v>38612</v>
      </c>
      <c r="B151" t="s">
        <v>80</v>
      </c>
      <c r="C151">
        <v>39</v>
      </c>
      <c r="D151">
        <f>SUMIF($B$2:$B151,B151,$C$2:$C151)</f>
        <v>39</v>
      </c>
      <c r="E151">
        <f>VLOOKUP(D151,table_3!$A$2:$B$6,2,TRUE)</f>
        <v>0</v>
      </c>
      <c r="F151">
        <f t="shared" si="2"/>
        <v>0</v>
      </c>
    </row>
    <row r="152" spans="1:6" x14ac:dyDescent="0.25">
      <c r="A152" s="1">
        <v>38612</v>
      </c>
      <c r="B152" t="s">
        <v>12</v>
      </c>
      <c r="C152">
        <v>61</v>
      </c>
      <c r="D152">
        <f>SUMIF($B$2:$B152,B152,$C$2:$C152)</f>
        <v>282</v>
      </c>
      <c r="E152">
        <f>VLOOKUP(D152,table_3!$A$2:$B$6,2,TRUE)</f>
        <v>0.05</v>
      </c>
      <c r="F152">
        <f t="shared" si="2"/>
        <v>3.0500000000000003</v>
      </c>
    </row>
    <row r="153" spans="1:6" x14ac:dyDescent="0.25">
      <c r="A153" s="1">
        <v>38615</v>
      </c>
      <c r="B153" t="s">
        <v>66</v>
      </c>
      <c r="C153">
        <v>89</v>
      </c>
      <c r="D153">
        <f>SUMIF($B$2:$B153,B153,$C$2:$C153)</f>
        <v>278</v>
      </c>
      <c r="E153">
        <f>VLOOKUP(D153,table_3!$A$2:$B$6,2,TRUE)</f>
        <v>0.05</v>
      </c>
      <c r="F153">
        <f t="shared" si="2"/>
        <v>4.45</v>
      </c>
    </row>
    <row r="154" spans="1:6" x14ac:dyDescent="0.25">
      <c r="A154" s="1">
        <v>38617</v>
      </c>
      <c r="B154" t="s">
        <v>23</v>
      </c>
      <c r="C154">
        <v>127</v>
      </c>
      <c r="D154">
        <f>SUMIF($B$2:$B154,B154,$C$2:$C154)</f>
        <v>320</v>
      </c>
      <c r="E154">
        <f>VLOOKUP(D154,table_3!$A$2:$B$6,2,TRUE)</f>
        <v>0.05</v>
      </c>
      <c r="F154">
        <f t="shared" si="2"/>
        <v>6.3500000000000005</v>
      </c>
    </row>
    <row r="155" spans="1:6" x14ac:dyDescent="0.25">
      <c r="A155" s="1">
        <v>38620</v>
      </c>
      <c r="B155" t="s">
        <v>18</v>
      </c>
      <c r="C155">
        <v>81</v>
      </c>
      <c r="D155">
        <f>SUMIF($B$2:$B155,B155,$C$2:$C155)</f>
        <v>431</v>
      </c>
      <c r="E155">
        <f>VLOOKUP(D155,table_3!$A$2:$B$6,2,TRUE)</f>
        <v>0.05</v>
      </c>
      <c r="F155">
        <f t="shared" si="2"/>
        <v>4.05</v>
      </c>
    </row>
    <row r="156" spans="1:6" x14ac:dyDescent="0.25">
      <c r="A156" s="1">
        <v>38623</v>
      </c>
      <c r="B156" t="s">
        <v>45</v>
      </c>
      <c r="C156">
        <v>433</v>
      </c>
      <c r="D156">
        <f>SUMIF($B$2:$B156,B156,$C$2:$C156)</f>
        <v>1438</v>
      </c>
      <c r="E156">
        <f>VLOOKUP(D156,table_3!$A$2:$B$6,2,TRUE)</f>
        <v>0.15</v>
      </c>
      <c r="F156">
        <f t="shared" si="2"/>
        <v>64.95</v>
      </c>
    </row>
    <row r="157" spans="1:6" x14ac:dyDescent="0.25">
      <c r="A157" s="1">
        <v>38623</v>
      </c>
      <c r="B157" t="s">
        <v>9</v>
      </c>
      <c r="C157">
        <v>284</v>
      </c>
      <c r="D157">
        <f>SUMIF($B$2:$B157,B157,$C$2:$C157)</f>
        <v>2005</v>
      </c>
      <c r="E157">
        <f>VLOOKUP(D157,table_3!$A$2:$B$6,2,TRUE)</f>
        <v>0.15</v>
      </c>
      <c r="F157">
        <f t="shared" si="2"/>
        <v>42.6</v>
      </c>
    </row>
    <row r="158" spans="1:6" x14ac:dyDescent="0.25">
      <c r="A158" s="1">
        <v>38624</v>
      </c>
      <c r="B158" t="s">
        <v>6</v>
      </c>
      <c r="C158">
        <v>122</v>
      </c>
      <c r="D158">
        <f>SUMIF($B$2:$B158,B158,$C$2:$C158)</f>
        <v>471</v>
      </c>
      <c r="E158">
        <f>VLOOKUP(D158,table_3!$A$2:$B$6,2,TRUE)</f>
        <v>0.05</v>
      </c>
      <c r="F158">
        <f t="shared" si="2"/>
        <v>6.1000000000000005</v>
      </c>
    </row>
    <row r="159" spans="1:6" x14ac:dyDescent="0.25">
      <c r="A159" s="1">
        <v>38626</v>
      </c>
      <c r="B159" t="s">
        <v>80</v>
      </c>
      <c r="C159">
        <v>193</v>
      </c>
      <c r="D159">
        <f>SUMIF($B$2:$B159,B159,$C$2:$C159)</f>
        <v>232</v>
      </c>
      <c r="E159">
        <f>VLOOKUP(D159,table_3!$A$2:$B$6,2,TRUE)</f>
        <v>0.05</v>
      </c>
      <c r="F159">
        <f t="shared" si="2"/>
        <v>9.65</v>
      </c>
    </row>
    <row r="160" spans="1:6" x14ac:dyDescent="0.25">
      <c r="A160" s="1">
        <v>38628</v>
      </c>
      <c r="B160" t="s">
        <v>28</v>
      </c>
      <c r="C160">
        <v>118</v>
      </c>
      <c r="D160">
        <f>SUMIF($B$2:$B160,B160,$C$2:$C160)</f>
        <v>417</v>
      </c>
      <c r="E160">
        <f>VLOOKUP(D160,table_3!$A$2:$B$6,2,TRUE)</f>
        <v>0.05</v>
      </c>
      <c r="F160">
        <f t="shared" si="2"/>
        <v>5.9</v>
      </c>
    </row>
    <row r="161" spans="1:6" x14ac:dyDescent="0.25">
      <c r="A161" s="1">
        <v>38629</v>
      </c>
      <c r="B161" t="s">
        <v>5</v>
      </c>
      <c r="C161">
        <v>173</v>
      </c>
      <c r="D161">
        <f>SUMIF($B$2:$B161,B161,$C$2:$C161)</f>
        <v>2097</v>
      </c>
      <c r="E161">
        <f>VLOOKUP(D161,table_3!$A$2:$B$6,2,TRUE)</f>
        <v>0.15</v>
      </c>
      <c r="F161">
        <f t="shared" si="2"/>
        <v>25.95</v>
      </c>
    </row>
    <row r="162" spans="1:6" x14ac:dyDescent="0.25">
      <c r="A162" s="1">
        <v>38632</v>
      </c>
      <c r="B162" t="s">
        <v>22</v>
      </c>
      <c r="C162">
        <v>392</v>
      </c>
      <c r="D162">
        <f>SUMIF($B$2:$B162,B162,$C$2:$C162)</f>
        <v>2411</v>
      </c>
      <c r="E162">
        <f>VLOOKUP(D162,table_3!$A$2:$B$6,2,TRUE)</f>
        <v>0.15</v>
      </c>
      <c r="F162">
        <f t="shared" si="2"/>
        <v>58.8</v>
      </c>
    </row>
    <row r="163" spans="1:6" x14ac:dyDescent="0.25">
      <c r="A163" s="1">
        <v>38633</v>
      </c>
      <c r="B163" t="s">
        <v>16</v>
      </c>
      <c r="C163">
        <v>8</v>
      </c>
      <c r="D163">
        <f>SUMIF($B$2:$B163,B163,$C$2:$C163)</f>
        <v>14</v>
      </c>
      <c r="E163">
        <f>VLOOKUP(D163,table_3!$A$2:$B$6,2,TRUE)</f>
        <v>0</v>
      </c>
      <c r="F163">
        <f t="shared" si="2"/>
        <v>0</v>
      </c>
    </row>
    <row r="164" spans="1:6" x14ac:dyDescent="0.25">
      <c r="A164" s="1">
        <v>38638</v>
      </c>
      <c r="B164" t="s">
        <v>28</v>
      </c>
      <c r="C164">
        <v>132</v>
      </c>
      <c r="D164">
        <f>SUMIF($B$2:$B164,B164,$C$2:$C164)</f>
        <v>549</v>
      </c>
      <c r="E164">
        <f>VLOOKUP(D164,table_3!$A$2:$B$6,2,TRUE)</f>
        <v>0.1</v>
      </c>
      <c r="F164">
        <f t="shared" si="2"/>
        <v>13.200000000000001</v>
      </c>
    </row>
    <row r="165" spans="1:6" x14ac:dyDescent="0.25">
      <c r="A165" s="1">
        <v>38638</v>
      </c>
      <c r="B165" t="s">
        <v>8</v>
      </c>
      <c r="C165">
        <v>76</v>
      </c>
      <c r="D165">
        <f>SUMIF($B$2:$B165,B165,$C$2:$C165)</f>
        <v>161</v>
      </c>
      <c r="E165">
        <f>VLOOKUP(D165,table_3!$A$2:$B$6,2,TRUE)</f>
        <v>0.05</v>
      </c>
      <c r="F165">
        <f t="shared" si="2"/>
        <v>3.8000000000000003</v>
      </c>
    </row>
    <row r="166" spans="1:6" x14ac:dyDescent="0.25">
      <c r="A166" s="1">
        <v>38639</v>
      </c>
      <c r="B166" t="s">
        <v>81</v>
      </c>
      <c r="C166">
        <v>17</v>
      </c>
      <c r="D166">
        <f>SUMIF($B$2:$B166,B166,$C$2:$C166)</f>
        <v>17</v>
      </c>
      <c r="E166">
        <f>VLOOKUP(D166,table_3!$A$2:$B$6,2,TRUE)</f>
        <v>0</v>
      </c>
      <c r="F166">
        <f t="shared" si="2"/>
        <v>0</v>
      </c>
    </row>
    <row r="167" spans="1:6" x14ac:dyDescent="0.25">
      <c r="A167" s="1">
        <v>38640</v>
      </c>
      <c r="B167" t="s">
        <v>82</v>
      </c>
      <c r="C167">
        <v>17</v>
      </c>
      <c r="D167">
        <f>SUMIF($B$2:$B167,B167,$C$2:$C167)</f>
        <v>17</v>
      </c>
      <c r="E167">
        <f>VLOOKUP(D167,table_3!$A$2:$B$6,2,TRUE)</f>
        <v>0</v>
      </c>
      <c r="F167">
        <f t="shared" si="2"/>
        <v>0</v>
      </c>
    </row>
    <row r="168" spans="1:6" x14ac:dyDescent="0.25">
      <c r="A168" s="1">
        <v>38643</v>
      </c>
      <c r="B168" t="s">
        <v>83</v>
      </c>
      <c r="C168">
        <v>2</v>
      </c>
      <c r="D168">
        <f>SUMIF($B$2:$B168,B168,$C$2:$C168)</f>
        <v>2</v>
      </c>
      <c r="E168">
        <f>VLOOKUP(D168,table_3!$A$2:$B$6,2,TRUE)</f>
        <v>0</v>
      </c>
      <c r="F168">
        <f t="shared" si="2"/>
        <v>0</v>
      </c>
    </row>
    <row r="169" spans="1:6" x14ac:dyDescent="0.25">
      <c r="A169" s="1">
        <v>38645</v>
      </c>
      <c r="B169" t="s">
        <v>19</v>
      </c>
      <c r="C169">
        <v>125</v>
      </c>
      <c r="D169">
        <f>SUMIF($B$2:$B169,B169,$C$2:$C169)</f>
        <v>320</v>
      </c>
      <c r="E169">
        <f>VLOOKUP(D169,table_3!$A$2:$B$6,2,TRUE)</f>
        <v>0.05</v>
      </c>
      <c r="F169">
        <f t="shared" si="2"/>
        <v>6.25</v>
      </c>
    </row>
    <row r="170" spans="1:6" x14ac:dyDescent="0.25">
      <c r="A170" s="1">
        <v>38646</v>
      </c>
      <c r="B170" t="s">
        <v>50</v>
      </c>
      <c r="C170">
        <v>234</v>
      </c>
      <c r="D170">
        <f>SUMIF($B$2:$B170,B170,$C$2:$C170)</f>
        <v>2655</v>
      </c>
      <c r="E170">
        <f>VLOOKUP(D170,table_3!$A$2:$B$6,2,TRUE)</f>
        <v>0.15</v>
      </c>
      <c r="F170">
        <f t="shared" si="2"/>
        <v>35.1</v>
      </c>
    </row>
    <row r="171" spans="1:6" x14ac:dyDescent="0.25">
      <c r="A171" s="1">
        <v>38652</v>
      </c>
      <c r="B171" t="s">
        <v>69</v>
      </c>
      <c r="C171">
        <v>53</v>
      </c>
      <c r="D171">
        <f>SUMIF($B$2:$B171,B171,$C$2:$C171)</f>
        <v>393</v>
      </c>
      <c r="E171">
        <f>VLOOKUP(D171,table_3!$A$2:$B$6,2,TRUE)</f>
        <v>0.05</v>
      </c>
      <c r="F171">
        <f t="shared" si="2"/>
        <v>2.6500000000000004</v>
      </c>
    </row>
    <row r="172" spans="1:6" x14ac:dyDescent="0.25">
      <c r="A172" s="1">
        <v>38653</v>
      </c>
      <c r="B172" t="s">
        <v>37</v>
      </c>
      <c r="C172">
        <v>165</v>
      </c>
      <c r="D172">
        <f>SUMIF($B$2:$B172,B172,$C$2:$C172)</f>
        <v>374</v>
      </c>
      <c r="E172">
        <f>VLOOKUP(D172,table_3!$A$2:$B$6,2,TRUE)</f>
        <v>0.05</v>
      </c>
      <c r="F172">
        <f t="shared" si="2"/>
        <v>8.25</v>
      </c>
    </row>
    <row r="173" spans="1:6" x14ac:dyDescent="0.25">
      <c r="A173" s="1">
        <v>38653</v>
      </c>
      <c r="B173" t="s">
        <v>10</v>
      </c>
      <c r="C173">
        <v>177</v>
      </c>
      <c r="D173">
        <f>SUMIF($B$2:$B173,B173,$C$2:$C173)</f>
        <v>464</v>
      </c>
      <c r="E173">
        <f>VLOOKUP(D173,table_3!$A$2:$B$6,2,TRUE)</f>
        <v>0.05</v>
      </c>
      <c r="F173">
        <f t="shared" si="2"/>
        <v>8.85</v>
      </c>
    </row>
    <row r="174" spans="1:6" x14ac:dyDescent="0.25">
      <c r="A174" s="1">
        <v>38655</v>
      </c>
      <c r="B174" t="s">
        <v>18</v>
      </c>
      <c r="C174">
        <v>103</v>
      </c>
      <c r="D174">
        <f>SUMIF($B$2:$B174,B174,$C$2:$C174)</f>
        <v>534</v>
      </c>
      <c r="E174">
        <f>VLOOKUP(D174,table_3!$A$2:$B$6,2,TRUE)</f>
        <v>0.1</v>
      </c>
      <c r="F174">
        <f t="shared" si="2"/>
        <v>10.3</v>
      </c>
    </row>
    <row r="175" spans="1:6" x14ac:dyDescent="0.25">
      <c r="A175" s="1">
        <v>38657</v>
      </c>
      <c r="B175" t="s">
        <v>84</v>
      </c>
      <c r="C175">
        <v>2</v>
      </c>
      <c r="D175">
        <f>SUMIF($B$2:$B175,B175,$C$2:$C175)</f>
        <v>2</v>
      </c>
      <c r="E175">
        <f>VLOOKUP(D175,table_3!$A$2:$B$6,2,TRUE)</f>
        <v>0</v>
      </c>
      <c r="F175">
        <f t="shared" si="2"/>
        <v>0</v>
      </c>
    </row>
    <row r="176" spans="1:6" x14ac:dyDescent="0.25">
      <c r="A176" s="1">
        <v>38657</v>
      </c>
      <c r="B176" t="s">
        <v>9</v>
      </c>
      <c r="C176">
        <v>279</v>
      </c>
      <c r="D176">
        <f>SUMIF($B$2:$B176,B176,$C$2:$C176)</f>
        <v>2284</v>
      </c>
      <c r="E176">
        <f>VLOOKUP(D176,table_3!$A$2:$B$6,2,TRUE)</f>
        <v>0.15</v>
      </c>
      <c r="F176">
        <f t="shared" si="2"/>
        <v>41.85</v>
      </c>
    </row>
    <row r="177" spans="1:6" x14ac:dyDescent="0.25">
      <c r="A177" s="1">
        <v>38662</v>
      </c>
      <c r="B177" t="s">
        <v>30</v>
      </c>
      <c r="C177">
        <v>185</v>
      </c>
      <c r="D177">
        <f>SUMIF($B$2:$B177,B177,$C$2:$C177)</f>
        <v>531</v>
      </c>
      <c r="E177">
        <f>VLOOKUP(D177,table_3!$A$2:$B$6,2,TRUE)</f>
        <v>0.1</v>
      </c>
      <c r="F177">
        <f t="shared" si="2"/>
        <v>18.5</v>
      </c>
    </row>
    <row r="178" spans="1:6" x14ac:dyDescent="0.25">
      <c r="A178" s="1">
        <v>38663</v>
      </c>
      <c r="B178" t="s">
        <v>7</v>
      </c>
      <c r="C178">
        <v>434</v>
      </c>
      <c r="D178">
        <f>SUMIF($B$2:$B178,B178,$C$2:$C178)</f>
        <v>2877</v>
      </c>
      <c r="E178">
        <f>VLOOKUP(D178,table_3!$A$2:$B$6,2,TRUE)</f>
        <v>0.15</v>
      </c>
      <c r="F178">
        <f t="shared" si="2"/>
        <v>65.099999999999994</v>
      </c>
    </row>
    <row r="179" spans="1:6" x14ac:dyDescent="0.25">
      <c r="A179" s="1">
        <v>38667</v>
      </c>
      <c r="B179" t="s">
        <v>85</v>
      </c>
      <c r="C179">
        <v>10</v>
      </c>
      <c r="D179">
        <f>SUMIF($B$2:$B179,B179,$C$2:$C179)</f>
        <v>10</v>
      </c>
      <c r="E179">
        <f>VLOOKUP(D179,table_3!$A$2:$B$6,2,TRUE)</f>
        <v>0</v>
      </c>
      <c r="F179">
        <f t="shared" si="2"/>
        <v>0</v>
      </c>
    </row>
    <row r="180" spans="1:6" x14ac:dyDescent="0.25">
      <c r="A180" s="1">
        <v>38669</v>
      </c>
      <c r="B180" t="s">
        <v>86</v>
      </c>
      <c r="C180">
        <v>9</v>
      </c>
      <c r="D180">
        <f>SUMIF($B$2:$B180,B180,$C$2:$C180)</f>
        <v>9</v>
      </c>
      <c r="E180">
        <f>VLOOKUP(D180,table_3!$A$2:$B$6,2,TRUE)</f>
        <v>0</v>
      </c>
      <c r="F180">
        <f t="shared" si="2"/>
        <v>0</v>
      </c>
    </row>
    <row r="181" spans="1:6" x14ac:dyDescent="0.25">
      <c r="A181" s="1">
        <v>38670</v>
      </c>
      <c r="B181" t="s">
        <v>24</v>
      </c>
      <c r="C181">
        <v>383</v>
      </c>
      <c r="D181">
        <f>SUMIF($B$2:$B181,B181,$C$2:$C181)</f>
        <v>587</v>
      </c>
      <c r="E181">
        <f>VLOOKUP(D181,table_3!$A$2:$B$6,2,TRUE)</f>
        <v>0.1</v>
      </c>
      <c r="F181">
        <f t="shared" si="2"/>
        <v>38.300000000000004</v>
      </c>
    </row>
    <row r="182" spans="1:6" x14ac:dyDescent="0.25">
      <c r="A182" s="1">
        <v>38670</v>
      </c>
      <c r="B182" t="s">
        <v>30</v>
      </c>
      <c r="C182">
        <v>189</v>
      </c>
      <c r="D182">
        <f>SUMIF($B$2:$B182,B182,$C$2:$C182)</f>
        <v>720</v>
      </c>
      <c r="E182">
        <f>VLOOKUP(D182,table_3!$A$2:$B$6,2,TRUE)</f>
        <v>0.1</v>
      </c>
      <c r="F182">
        <f t="shared" si="2"/>
        <v>18.900000000000002</v>
      </c>
    </row>
    <row r="183" spans="1:6" x14ac:dyDescent="0.25">
      <c r="A183" s="1">
        <v>38672</v>
      </c>
      <c r="B183" t="s">
        <v>12</v>
      </c>
      <c r="C183">
        <v>161</v>
      </c>
      <c r="D183">
        <f>SUMIF($B$2:$B183,B183,$C$2:$C183)</f>
        <v>443</v>
      </c>
      <c r="E183">
        <f>VLOOKUP(D183,table_3!$A$2:$B$6,2,TRUE)</f>
        <v>0.05</v>
      </c>
      <c r="F183">
        <f t="shared" si="2"/>
        <v>8.0500000000000007</v>
      </c>
    </row>
    <row r="184" spans="1:6" x14ac:dyDescent="0.25">
      <c r="A184" s="1">
        <v>38672</v>
      </c>
      <c r="B184" t="s">
        <v>63</v>
      </c>
      <c r="C184">
        <v>115</v>
      </c>
      <c r="D184">
        <f>SUMIF($B$2:$B184,B184,$C$2:$C184)</f>
        <v>252</v>
      </c>
      <c r="E184">
        <f>VLOOKUP(D184,table_3!$A$2:$B$6,2,TRUE)</f>
        <v>0.05</v>
      </c>
      <c r="F184">
        <f t="shared" si="2"/>
        <v>5.75</v>
      </c>
    </row>
    <row r="185" spans="1:6" x14ac:dyDescent="0.25">
      <c r="A185" s="1">
        <v>38674</v>
      </c>
      <c r="B185" t="s">
        <v>69</v>
      </c>
      <c r="C185">
        <v>58</v>
      </c>
      <c r="D185">
        <f>SUMIF($B$2:$B185,B185,$C$2:$C185)</f>
        <v>451</v>
      </c>
      <c r="E185">
        <f>VLOOKUP(D185,table_3!$A$2:$B$6,2,TRUE)</f>
        <v>0.05</v>
      </c>
      <c r="F185">
        <f t="shared" si="2"/>
        <v>2.9000000000000004</v>
      </c>
    </row>
    <row r="186" spans="1:6" x14ac:dyDescent="0.25">
      <c r="A186" s="1">
        <v>38674</v>
      </c>
      <c r="B186" t="s">
        <v>87</v>
      </c>
      <c r="C186">
        <v>16</v>
      </c>
      <c r="D186">
        <f>SUMIF($B$2:$B186,B186,$C$2:$C186)</f>
        <v>16</v>
      </c>
      <c r="E186">
        <f>VLOOKUP(D186,table_3!$A$2:$B$6,2,TRUE)</f>
        <v>0</v>
      </c>
      <c r="F186">
        <f t="shared" si="2"/>
        <v>0</v>
      </c>
    </row>
    <row r="187" spans="1:6" x14ac:dyDescent="0.25">
      <c r="A187" s="1">
        <v>38675</v>
      </c>
      <c r="B187" t="s">
        <v>53</v>
      </c>
      <c r="C187">
        <v>17</v>
      </c>
      <c r="D187">
        <f>SUMIF($B$2:$B187,B187,$C$2:$C187)</f>
        <v>19</v>
      </c>
      <c r="E187">
        <f>VLOOKUP(D187,table_3!$A$2:$B$6,2,TRUE)</f>
        <v>0</v>
      </c>
      <c r="F187">
        <f t="shared" si="2"/>
        <v>0</v>
      </c>
    </row>
    <row r="188" spans="1:6" x14ac:dyDescent="0.25">
      <c r="A188" s="1">
        <v>38676</v>
      </c>
      <c r="B188" t="s">
        <v>5</v>
      </c>
      <c r="C188">
        <v>177</v>
      </c>
      <c r="D188">
        <f>SUMIF($B$2:$B188,B188,$C$2:$C188)</f>
        <v>2274</v>
      </c>
      <c r="E188">
        <f>VLOOKUP(D188,table_3!$A$2:$B$6,2,TRUE)</f>
        <v>0.15</v>
      </c>
      <c r="F188">
        <f t="shared" si="2"/>
        <v>26.55</v>
      </c>
    </row>
    <row r="189" spans="1:6" x14ac:dyDescent="0.25">
      <c r="A189" s="1">
        <v>38677</v>
      </c>
      <c r="B189" t="s">
        <v>78</v>
      </c>
      <c r="C189">
        <v>33</v>
      </c>
      <c r="D189">
        <f>SUMIF($B$2:$B189,B189,$C$2:$C189)</f>
        <v>139</v>
      </c>
      <c r="E189">
        <f>VLOOKUP(D189,table_3!$A$2:$B$6,2,TRUE)</f>
        <v>0.05</v>
      </c>
      <c r="F189">
        <f t="shared" si="2"/>
        <v>1.6500000000000001</v>
      </c>
    </row>
    <row r="190" spans="1:6" x14ac:dyDescent="0.25">
      <c r="A190" s="1">
        <v>38680</v>
      </c>
      <c r="B190" t="s">
        <v>18</v>
      </c>
      <c r="C190">
        <v>60</v>
      </c>
      <c r="D190">
        <f>SUMIF($B$2:$B190,B190,$C$2:$C190)</f>
        <v>594</v>
      </c>
      <c r="E190">
        <f>VLOOKUP(D190,table_3!$A$2:$B$6,2,TRUE)</f>
        <v>0.1</v>
      </c>
      <c r="F190">
        <f t="shared" si="2"/>
        <v>6</v>
      </c>
    </row>
    <row r="191" spans="1:6" x14ac:dyDescent="0.25">
      <c r="A191" s="1">
        <v>38682</v>
      </c>
      <c r="B191" t="s">
        <v>88</v>
      </c>
      <c r="C191">
        <v>8</v>
      </c>
      <c r="D191">
        <f>SUMIF($B$2:$B191,B191,$C$2:$C191)</f>
        <v>8</v>
      </c>
      <c r="E191">
        <f>VLOOKUP(D191,table_3!$A$2:$B$6,2,TRUE)</f>
        <v>0</v>
      </c>
      <c r="F191">
        <f t="shared" si="2"/>
        <v>0</v>
      </c>
    </row>
    <row r="192" spans="1:6" x14ac:dyDescent="0.25">
      <c r="A192" s="1">
        <v>38687</v>
      </c>
      <c r="B192" t="s">
        <v>9</v>
      </c>
      <c r="C192">
        <v>317</v>
      </c>
      <c r="D192">
        <f>SUMIF($B$2:$B192,B192,$C$2:$C192)</f>
        <v>2601</v>
      </c>
      <c r="E192">
        <f>VLOOKUP(D192,table_3!$A$2:$B$6,2,TRUE)</f>
        <v>0.15</v>
      </c>
      <c r="F192">
        <f t="shared" si="2"/>
        <v>47.55</v>
      </c>
    </row>
    <row r="193" spans="1:6" x14ac:dyDescent="0.25">
      <c r="A193" s="1">
        <v>38689</v>
      </c>
      <c r="B193" t="s">
        <v>89</v>
      </c>
      <c r="C193">
        <v>3</v>
      </c>
      <c r="D193">
        <f>SUMIF($B$2:$B193,B193,$C$2:$C193)</f>
        <v>3</v>
      </c>
      <c r="E193">
        <f>VLOOKUP(D193,table_3!$A$2:$B$6,2,TRUE)</f>
        <v>0</v>
      </c>
      <c r="F193">
        <f t="shared" si="2"/>
        <v>0</v>
      </c>
    </row>
    <row r="194" spans="1:6" x14ac:dyDescent="0.25">
      <c r="A194" s="1">
        <v>38691</v>
      </c>
      <c r="B194" t="s">
        <v>90</v>
      </c>
      <c r="C194">
        <v>16</v>
      </c>
      <c r="D194">
        <f>SUMIF($B$2:$B194,B194,$C$2:$C194)</f>
        <v>16</v>
      </c>
      <c r="E194">
        <f>VLOOKUP(D194,table_3!$A$2:$B$6,2,TRUE)</f>
        <v>0</v>
      </c>
      <c r="F194">
        <f t="shared" si="2"/>
        <v>0</v>
      </c>
    </row>
    <row r="195" spans="1:6" x14ac:dyDescent="0.25">
      <c r="A195" s="1">
        <v>38700</v>
      </c>
      <c r="B195" t="s">
        <v>65</v>
      </c>
      <c r="C195">
        <v>2</v>
      </c>
      <c r="D195">
        <f>SUMIF($B$2:$B195,B195,$C$2:$C195)</f>
        <v>11</v>
      </c>
      <c r="E195">
        <f>VLOOKUP(D195,table_3!$A$2:$B$6,2,TRUE)</f>
        <v>0</v>
      </c>
      <c r="F195">
        <f t="shared" ref="F195:F258" si="3">E195*C195</f>
        <v>0</v>
      </c>
    </row>
    <row r="196" spans="1:6" x14ac:dyDescent="0.25">
      <c r="A196" s="1">
        <v>38705</v>
      </c>
      <c r="B196" t="s">
        <v>10</v>
      </c>
      <c r="C196">
        <v>161</v>
      </c>
      <c r="D196">
        <f>SUMIF($B$2:$B196,B196,$C$2:$C196)</f>
        <v>625</v>
      </c>
      <c r="E196">
        <f>VLOOKUP(D196,table_3!$A$2:$B$6,2,TRUE)</f>
        <v>0.1</v>
      </c>
      <c r="F196">
        <f t="shared" si="3"/>
        <v>16.100000000000001</v>
      </c>
    </row>
    <row r="197" spans="1:6" x14ac:dyDescent="0.25">
      <c r="A197" s="1">
        <v>38708</v>
      </c>
      <c r="B197" t="s">
        <v>37</v>
      </c>
      <c r="C197">
        <v>187</v>
      </c>
      <c r="D197">
        <f>SUMIF($B$2:$B197,B197,$C$2:$C197)</f>
        <v>561</v>
      </c>
      <c r="E197">
        <f>VLOOKUP(D197,table_3!$A$2:$B$6,2,TRUE)</f>
        <v>0.1</v>
      </c>
      <c r="F197">
        <f t="shared" si="3"/>
        <v>18.7</v>
      </c>
    </row>
    <row r="198" spans="1:6" x14ac:dyDescent="0.25">
      <c r="A198" s="1">
        <v>38708</v>
      </c>
      <c r="B198" t="s">
        <v>91</v>
      </c>
      <c r="C198">
        <v>17</v>
      </c>
      <c r="D198">
        <f>SUMIF($B$2:$B198,B198,$C$2:$C198)</f>
        <v>17</v>
      </c>
      <c r="E198">
        <f>VLOOKUP(D198,table_3!$A$2:$B$6,2,TRUE)</f>
        <v>0</v>
      </c>
      <c r="F198">
        <f t="shared" si="3"/>
        <v>0</v>
      </c>
    </row>
    <row r="199" spans="1:6" x14ac:dyDescent="0.25">
      <c r="A199" s="1">
        <v>38709</v>
      </c>
      <c r="B199" t="s">
        <v>92</v>
      </c>
      <c r="C199">
        <v>5</v>
      </c>
      <c r="D199">
        <f>SUMIF($B$2:$B199,B199,$C$2:$C199)</f>
        <v>5</v>
      </c>
      <c r="E199">
        <f>VLOOKUP(D199,table_3!$A$2:$B$6,2,TRUE)</f>
        <v>0</v>
      </c>
      <c r="F199">
        <f t="shared" si="3"/>
        <v>0</v>
      </c>
    </row>
    <row r="200" spans="1:6" x14ac:dyDescent="0.25">
      <c r="A200" s="1">
        <v>38711</v>
      </c>
      <c r="B200" t="s">
        <v>53</v>
      </c>
      <c r="C200">
        <v>10</v>
      </c>
      <c r="D200">
        <f>SUMIF($B$2:$B200,B200,$C$2:$C200)</f>
        <v>29</v>
      </c>
      <c r="E200">
        <f>VLOOKUP(D200,table_3!$A$2:$B$6,2,TRUE)</f>
        <v>0</v>
      </c>
      <c r="F200">
        <f t="shared" si="3"/>
        <v>0</v>
      </c>
    </row>
    <row r="201" spans="1:6" x14ac:dyDescent="0.25">
      <c r="A201" s="1">
        <v>38711</v>
      </c>
      <c r="B201" t="s">
        <v>14</v>
      </c>
      <c r="C201">
        <v>225</v>
      </c>
      <c r="D201">
        <f>SUMIF($B$2:$B201,B201,$C$2:$C201)</f>
        <v>2186</v>
      </c>
      <c r="E201">
        <f>VLOOKUP(D201,table_3!$A$2:$B$6,2,TRUE)</f>
        <v>0.15</v>
      </c>
      <c r="F201">
        <f t="shared" si="3"/>
        <v>33.75</v>
      </c>
    </row>
    <row r="202" spans="1:6" x14ac:dyDescent="0.25">
      <c r="A202" s="1">
        <v>38716</v>
      </c>
      <c r="B202" t="s">
        <v>17</v>
      </c>
      <c r="C202">
        <v>367</v>
      </c>
      <c r="D202">
        <f>SUMIF($B$2:$B202,B202,$C$2:$C202)</f>
        <v>1381</v>
      </c>
      <c r="E202">
        <f>VLOOKUP(D202,table_3!$A$2:$B$6,2,TRUE)</f>
        <v>0.15</v>
      </c>
      <c r="F202">
        <f t="shared" si="3"/>
        <v>55.05</v>
      </c>
    </row>
    <row r="203" spans="1:6" x14ac:dyDescent="0.25">
      <c r="A203" s="1">
        <v>38721</v>
      </c>
      <c r="B203" t="s">
        <v>14</v>
      </c>
      <c r="C203">
        <v>295</v>
      </c>
      <c r="D203">
        <f>SUMIF($B$2:$B203,B203,$C$2:$C203)</f>
        <v>2481</v>
      </c>
      <c r="E203">
        <f>VLOOKUP(D203,table_3!$A$2:$B$6,2,TRUE)</f>
        <v>0.15</v>
      </c>
      <c r="F203">
        <f t="shared" si="3"/>
        <v>44.25</v>
      </c>
    </row>
    <row r="204" spans="1:6" x14ac:dyDescent="0.25">
      <c r="A204" s="1">
        <v>38725</v>
      </c>
      <c r="B204" t="s">
        <v>55</v>
      </c>
      <c r="C204">
        <v>26</v>
      </c>
      <c r="D204">
        <f>SUMIF($B$2:$B204,B204,$C$2:$C204)</f>
        <v>177</v>
      </c>
      <c r="E204">
        <f>VLOOKUP(D204,table_3!$A$2:$B$6,2,TRUE)</f>
        <v>0.05</v>
      </c>
      <c r="F204">
        <f t="shared" si="3"/>
        <v>1.3</v>
      </c>
    </row>
    <row r="205" spans="1:6" x14ac:dyDescent="0.25">
      <c r="A205" s="1">
        <v>38725</v>
      </c>
      <c r="B205" t="s">
        <v>93</v>
      </c>
      <c r="C205">
        <v>16</v>
      </c>
      <c r="D205">
        <f>SUMIF($B$2:$B205,B205,$C$2:$C205)</f>
        <v>16</v>
      </c>
      <c r="E205">
        <f>VLOOKUP(D205,table_3!$A$2:$B$6,2,TRUE)</f>
        <v>0</v>
      </c>
      <c r="F205">
        <f t="shared" si="3"/>
        <v>0</v>
      </c>
    </row>
    <row r="206" spans="1:6" x14ac:dyDescent="0.25">
      <c r="A206" s="1">
        <v>38729</v>
      </c>
      <c r="B206" t="s">
        <v>9</v>
      </c>
      <c r="C206">
        <v>165</v>
      </c>
      <c r="D206">
        <f>SUMIF($B$2:$B206,B206,$C$2:$C206)</f>
        <v>2766</v>
      </c>
      <c r="E206">
        <f>VLOOKUP(D206,table_3!$A$2:$B$6,2,TRUE)</f>
        <v>0.15</v>
      </c>
      <c r="F206">
        <f t="shared" si="3"/>
        <v>24.75</v>
      </c>
    </row>
    <row r="207" spans="1:6" x14ac:dyDescent="0.25">
      <c r="A207" s="1">
        <v>38729</v>
      </c>
      <c r="B207" t="s">
        <v>94</v>
      </c>
      <c r="C207">
        <v>20</v>
      </c>
      <c r="D207">
        <f>SUMIF($B$2:$B207,B207,$C$2:$C207)</f>
        <v>20</v>
      </c>
      <c r="E207">
        <f>VLOOKUP(D207,table_3!$A$2:$B$6,2,TRUE)</f>
        <v>0</v>
      </c>
      <c r="F207">
        <f t="shared" si="3"/>
        <v>0</v>
      </c>
    </row>
    <row r="208" spans="1:6" x14ac:dyDescent="0.25">
      <c r="A208" s="1">
        <v>38734</v>
      </c>
      <c r="B208" t="s">
        <v>95</v>
      </c>
      <c r="C208">
        <v>2</v>
      </c>
      <c r="D208">
        <f>SUMIF($B$2:$B208,B208,$C$2:$C208)</f>
        <v>2</v>
      </c>
      <c r="E208">
        <f>VLOOKUP(D208,table_3!$A$2:$B$6,2,TRUE)</f>
        <v>0</v>
      </c>
      <c r="F208">
        <f t="shared" si="3"/>
        <v>0</v>
      </c>
    </row>
    <row r="209" spans="1:6" x14ac:dyDescent="0.25">
      <c r="A209" s="1">
        <v>38734</v>
      </c>
      <c r="B209" t="s">
        <v>96</v>
      </c>
      <c r="C209">
        <v>7</v>
      </c>
      <c r="D209">
        <f>SUMIF($B$2:$B209,B209,$C$2:$C209)</f>
        <v>7</v>
      </c>
      <c r="E209">
        <f>VLOOKUP(D209,table_3!$A$2:$B$6,2,TRUE)</f>
        <v>0</v>
      </c>
      <c r="F209">
        <f t="shared" si="3"/>
        <v>0</v>
      </c>
    </row>
    <row r="210" spans="1:6" x14ac:dyDescent="0.25">
      <c r="A210" s="1">
        <v>38734</v>
      </c>
      <c r="B210" t="s">
        <v>29</v>
      </c>
      <c r="C210">
        <v>7</v>
      </c>
      <c r="D210">
        <f>SUMIF($B$2:$B210,B210,$C$2:$C210)</f>
        <v>10</v>
      </c>
      <c r="E210">
        <f>VLOOKUP(D210,table_3!$A$2:$B$6,2,TRUE)</f>
        <v>0</v>
      </c>
      <c r="F210">
        <f t="shared" si="3"/>
        <v>0</v>
      </c>
    </row>
    <row r="211" spans="1:6" x14ac:dyDescent="0.25">
      <c r="A211" s="1">
        <v>38734</v>
      </c>
      <c r="B211" t="s">
        <v>78</v>
      </c>
      <c r="C211">
        <v>72</v>
      </c>
      <c r="D211">
        <f>SUMIF($B$2:$B211,B211,$C$2:$C211)</f>
        <v>211</v>
      </c>
      <c r="E211">
        <f>VLOOKUP(D211,table_3!$A$2:$B$6,2,TRUE)</f>
        <v>0.05</v>
      </c>
      <c r="F211">
        <f t="shared" si="3"/>
        <v>3.6</v>
      </c>
    </row>
    <row r="212" spans="1:6" x14ac:dyDescent="0.25">
      <c r="A212" s="1">
        <v>38735</v>
      </c>
      <c r="B212" t="s">
        <v>71</v>
      </c>
      <c r="C212">
        <v>59</v>
      </c>
      <c r="D212">
        <f>SUMIF($B$2:$B212,B212,$C$2:$C212)</f>
        <v>195</v>
      </c>
      <c r="E212">
        <f>VLOOKUP(D212,table_3!$A$2:$B$6,2,TRUE)</f>
        <v>0.05</v>
      </c>
      <c r="F212">
        <f t="shared" si="3"/>
        <v>2.95</v>
      </c>
    </row>
    <row r="213" spans="1:6" x14ac:dyDescent="0.25">
      <c r="A213" s="1">
        <v>38736</v>
      </c>
      <c r="B213" t="s">
        <v>45</v>
      </c>
      <c r="C213">
        <v>212</v>
      </c>
      <c r="D213">
        <f>SUMIF($B$2:$B213,B213,$C$2:$C213)</f>
        <v>1650</v>
      </c>
      <c r="E213">
        <f>VLOOKUP(D213,table_3!$A$2:$B$6,2,TRUE)</f>
        <v>0.15</v>
      </c>
      <c r="F213">
        <f t="shared" si="3"/>
        <v>31.799999999999997</v>
      </c>
    </row>
    <row r="214" spans="1:6" x14ac:dyDescent="0.25">
      <c r="A214" s="1">
        <v>38741</v>
      </c>
      <c r="B214" t="s">
        <v>17</v>
      </c>
      <c r="C214">
        <v>195</v>
      </c>
      <c r="D214">
        <f>SUMIF($B$2:$B214,B214,$C$2:$C214)</f>
        <v>1576</v>
      </c>
      <c r="E214">
        <f>VLOOKUP(D214,table_3!$A$2:$B$6,2,TRUE)</f>
        <v>0.15</v>
      </c>
      <c r="F214">
        <f t="shared" si="3"/>
        <v>29.25</v>
      </c>
    </row>
    <row r="215" spans="1:6" x14ac:dyDescent="0.25">
      <c r="A215" s="1">
        <v>38741</v>
      </c>
      <c r="B215" t="s">
        <v>57</v>
      </c>
      <c r="C215">
        <v>16</v>
      </c>
      <c r="D215">
        <f>SUMIF($B$2:$B215,B215,$C$2:$C215)</f>
        <v>23</v>
      </c>
      <c r="E215">
        <f>VLOOKUP(D215,table_3!$A$2:$B$6,2,TRUE)</f>
        <v>0</v>
      </c>
      <c r="F215">
        <f t="shared" si="3"/>
        <v>0</v>
      </c>
    </row>
    <row r="216" spans="1:6" x14ac:dyDescent="0.25">
      <c r="A216" s="1">
        <v>38745</v>
      </c>
      <c r="B216" t="s">
        <v>12</v>
      </c>
      <c r="C216">
        <v>187</v>
      </c>
      <c r="D216">
        <f>SUMIF($B$2:$B216,B216,$C$2:$C216)</f>
        <v>630</v>
      </c>
      <c r="E216">
        <f>VLOOKUP(D216,table_3!$A$2:$B$6,2,TRUE)</f>
        <v>0.1</v>
      </c>
      <c r="F216">
        <f t="shared" si="3"/>
        <v>18.7</v>
      </c>
    </row>
    <row r="217" spans="1:6" x14ac:dyDescent="0.25">
      <c r="A217" s="1">
        <v>38751</v>
      </c>
      <c r="B217" t="s">
        <v>17</v>
      </c>
      <c r="C217">
        <v>369</v>
      </c>
      <c r="D217">
        <f>SUMIF($B$2:$B217,B217,$C$2:$C217)</f>
        <v>1945</v>
      </c>
      <c r="E217">
        <f>VLOOKUP(D217,table_3!$A$2:$B$6,2,TRUE)</f>
        <v>0.15</v>
      </c>
      <c r="F217">
        <f t="shared" si="3"/>
        <v>55.35</v>
      </c>
    </row>
    <row r="218" spans="1:6" x14ac:dyDescent="0.25">
      <c r="A218" s="1">
        <v>38754</v>
      </c>
      <c r="B218" t="s">
        <v>35</v>
      </c>
      <c r="C218">
        <v>190</v>
      </c>
      <c r="D218">
        <f>SUMIF($B$2:$B218,B218,$C$2:$C218)</f>
        <v>310</v>
      </c>
      <c r="E218">
        <f>VLOOKUP(D218,table_3!$A$2:$B$6,2,TRUE)</f>
        <v>0.05</v>
      </c>
      <c r="F218">
        <f t="shared" si="3"/>
        <v>9.5</v>
      </c>
    </row>
    <row r="219" spans="1:6" x14ac:dyDescent="0.25">
      <c r="A219" s="1">
        <v>38754</v>
      </c>
      <c r="B219" t="s">
        <v>14</v>
      </c>
      <c r="C219">
        <v>453</v>
      </c>
      <c r="D219">
        <f>SUMIF($B$2:$B219,B219,$C$2:$C219)</f>
        <v>2934</v>
      </c>
      <c r="E219">
        <f>VLOOKUP(D219,table_3!$A$2:$B$6,2,TRUE)</f>
        <v>0.15</v>
      </c>
      <c r="F219">
        <f t="shared" si="3"/>
        <v>67.95</v>
      </c>
    </row>
    <row r="220" spans="1:6" x14ac:dyDescent="0.25">
      <c r="A220" s="1">
        <v>38754</v>
      </c>
      <c r="B220" t="s">
        <v>22</v>
      </c>
      <c r="C220">
        <v>223</v>
      </c>
      <c r="D220">
        <f>SUMIF($B$2:$B220,B220,$C$2:$C220)</f>
        <v>2634</v>
      </c>
      <c r="E220">
        <f>VLOOKUP(D220,table_3!$A$2:$B$6,2,TRUE)</f>
        <v>0.15</v>
      </c>
      <c r="F220">
        <f t="shared" si="3"/>
        <v>33.449999999999996</v>
      </c>
    </row>
    <row r="221" spans="1:6" x14ac:dyDescent="0.25">
      <c r="A221" s="1">
        <v>38755</v>
      </c>
      <c r="B221" t="s">
        <v>64</v>
      </c>
      <c r="C221">
        <v>1</v>
      </c>
      <c r="D221">
        <f>SUMIF($B$2:$B221,B221,$C$2:$C221)</f>
        <v>3</v>
      </c>
      <c r="E221">
        <f>VLOOKUP(D221,table_3!$A$2:$B$6,2,TRUE)</f>
        <v>0</v>
      </c>
      <c r="F221">
        <f t="shared" si="3"/>
        <v>0</v>
      </c>
    </row>
    <row r="222" spans="1:6" x14ac:dyDescent="0.25">
      <c r="A222" s="1">
        <v>38757</v>
      </c>
      <c r="B222" t="s">
        <v>55</v>
      </c>
      <c r="C222">
        <v>170</v>
      </c>
      <c r="D222">
        <f>SUMIF($B$2:$B222,B222,$C$2:$C222)</f>
        <v>347</v>
      </c>
      <c r="E222">
        <f>VLOOKUP(D222,table_3!$A$2:$B$6,2,TRUE)</f>
        <v>0.05</v>
      </c>
      <c r="F222">
        <f t="shared" si="3"/>
        <v>8.5</v>
      </c>
    </row>
    <row r="223" spans="1:6" x14ac:dyDescent="0.25">
      <c r="A223" s="1">
        <v>38757</v>
      </c>
      <c r="B223" t="s">
        <v>86</v>
      </c>
      <c r="C223">
        <v>19</v>
      </c>
      <c r="D223">
        <f>SUMIF($B$2:$B223,B223,$C$2:$C223)</f>
        <v>28</v>
      </c>
      <c r="E223">
        <f>VLOOKUP(D223,table_3!$A$2:$B$6,2,TRUE)</f>
        <v>0</v>
      </c>
      <c r="F223">
        <f t="shared" si="3"/>
        <v>0</v>
      </c>
    </row>
    <row r="224" spans="1:6" x14ac:dyDescent="0.25">
      <c r="A224" s="1">
        <v>38757</v>
      </c>
      <c r="B224" t="s">
        <v>17</v>
      </c>
      <c r="C224">
        <v>464</v>
      </c>
      <c r="D224">
        <f>SUMIF($B$2:$B224,B224,$C$2:$C224)</f>
        <v>2409</v>
      </c>
      <c r="E224">
        <f>VLOOKUP(D224,table_3!$A$2:$B$6,2,TRUE)</f>
        <v>0.15</v>
      </c>
      <c r="F224">
        <f t="shared" si="3"/>
        <v>69.599999999999994</v>
      </c>
    </row>
    <row r="225" spans="1:6" x14ac:dyDescent="0.25">
      <c r="A225" s="1">
        <v>38761</v>
      </c>
      <c r="B225" t="s">
        <v>7</v>
      </c>
      <c r="C225">
        <v>230</v>
      </c>
      <c r="D225">
        <f>SUMIF($B$2:$B225,B225,$C$2:$C225)</f>
        <v>3107</v>
      </c>
      <c r="E225">
        <f>VLOOKUP(D225,table_3!$A$2:$B$6,2,TRUE)</f>
        <v>0.15</v>
      </c>
      <c r="F225">
        <f t="shared" si="3"/>
        <v>34.5</v>
      </c>
    </row>
    <row r="226" spans="1:6" x14ac:dyDescent="0.25">
      <c r="A226" s="1">
        <v>38765</v>
      </c>
      <c r="B226" t="s">
        <v>9</v>
      </c>
      <c r="C226">
        <v>387</v>
      </c>
      <c r="D226">
        <f>SUMIF($B$2:$B226,B226,$C$2:$C226)</f>
        <v>3153</v>
      </c>
      <c r="E226">
        <f>VLOOKUP(D226,table_3!$A$2:$B$6,2,TRUE)</f>
        <v>0.15</v>
      </c>
      <c r="F226">
        <f t="shared" si="3"/>
        <v>58.05</v>
      </c>
    </row>
    <row r="227" spans="1:6" x14ac:dyDescent="0.25">
      <c r="A227" s="1">
        <v>38766</v>
      </c>
      <c r="B227" t="s">
        <v>45</v>
      </c>
      <c r="C227">
        <v>264</v>
      </c>
      <c r="D227">
        <f>SUMIF($B$2:$B227,B227,$C$2:$C227)</f>
        <v>1914</v>
      </c>
      <c r="E227">
        <f>VLOOKUP(D227,table_3!$A$2:$B$6,2,TRUE)</f>
        <v>0.15</v>
      </c>
      <c r="F227">
        <f t="shared" si="3"/>
        <v>39.6</v>
      </c>
    </row>
    <row r="228" spans="1:6" x14ac:dyDescent="0.25">
      <c r="A228" s="1">
        <v>38767</v>
      </c>
      <c r="B228" t="s">
        <v>18</v>
      </c>
      <c r="C228">
        <v>163</v>
      </c>
      <c r="D228">
        <f>SUMIF($B$2:$B228,B228,$C$2:$C228)</f>
        <v>757</v>
      </c>
      <c r="E228">
        <f>VLOOKUP(D228,table_3!$A$2:$B$6,2,TRUE)</f>
        <v>0.1</v>
      </c>
      <c r="F228">
        <f t="shared" si="3"/>
        <v>16.3</v>
      </c>
    </row>
    <row r="229" spans="1:6" x14ac:dyDescent="0.25">
      <c r="A229" s="1">
        <v>38768</v>
      </c>
      <c r="B229" t="s">
        <v>36</v>
      </c>
      <c r="C229">
        <v>14</v>
      </c>
      <c r="D229">
        <f>SUMIF($B$2:$B229,B229,$C$2:$C229)</f>
        <v>26</v>
      </c>
      <c r="E229">
        <f>VLOOKUP(D229,table_3!$A$2:$B$6,2,TRUE)</f>
        <v>0</v>
      </c>
      <c r="F229">
        <f t="shared" si="3"/>
        <v>0</v>
      </c>
    </row>
    <row r="230" spans="1:6" x14ac:dyDescent="0.25">
      <c r="A230" s="1">
        <v>38769</v>
      </c>
      <c r="B230" t="s">
        <v>71</v>
      </c>
      <c r="C230">
        <v>98</v>
      </c>
      <c r="D230">
        <f>SUMIF($B$2:$B230,B230,$C$2:$C230)</f>
        <v>293</v>
      </c>
      <c r="E230">
        <f>VLOOKUP(D230,table_3!$A$2:$B$6,2,TRUE)</f>
        <v>0.05</v>
      </c>
      <c r="F230">
        <f t="shared" si="3"/>
        <v>4.9000000000000004</v>
      </c>
    </row>
    <row r="231" spans="1:6" x14ac:dyDescent="0.25">
      <c r="A231" s="1">
        <v>38780</v>
      </c>
      <c r="B231" t="s">
        <v>97</v>
      </c>
      <c r="C231">
        <v>16</v>
      </c>
      <c r="D231">
        <f>SUMIF($B$2:$B231,B231,$C$2:$C231)</f>
        <v>16</v>
      </c>
      <c r="E231">
        <f>VLOOKUP(D231,table_3!$A$2:$B$6,2,TRUE)</f>
        <v>0</v>
      </c>
      <c r="F231">
        <f t="shared" si="3"/>
        <v>0</v>
      </c>
    </row>
    <row r="232" spans="1:6" x14ac:dyDescent="0.25">
      <c r="A232" s="1">
        <v>38780</v>
      </c>
      <c r="B232" t="s">
        <v>26</v>
      </c>
      <c r="C232">
        <v>80</v>
      </c>
      <c r="D232">
        <f>SUMIF($B$2:$B232,B232,$C$2:$C232)</f>
        <v>128</v>
      </c>
      <c r="E232">
        <f>VLOOKUP(D232,table_3!$A$2:$B$6,2,TRUE)</f>
        <v>0.05</v>
      </c>
      <c r="F232">
        <f t="shared" si="3"/>
        <v>4</v>
      </c>
    </row>
    <row r="233" spans="1:6" x14ac:dyDescent="0.25">
      <c r="A233" s="1">
        <v>38784</v>
      </c>
      <c r="B233" t="s">
        <v>39</v>
      </c>
      <c r="C233">
        <v>127</v>
      </c>
      <c r="D233">
        <f>SUMIF($B$2:$B233,B233,$C$2:$C233)</f>
        <v>307</v>
      </c>
      <c r="E233">
        <f>VLOOKUP(D233,table_3!$A$2:$B$6,2,TRUE)</f>
        <v>0.05</v>
      </c>
      <c r="F233">
        <f t="shared" si="3"/>
        <v>6.3500000000000005</v>
      </c>
    </row>
    <row r="234" spans="1:6" x14ac:dyDescent="0.25">
      <c r="A234" s="1">
        <v>38786</v>
      </c>
      <c r="B234" t="s">
        <v>19</v>
      </c>
      <c r="C234">
        <v>170</v>
      </c>
      <c r="D234">
        <f>SUMIF($B$2:$B234,B234,$C$2:$C234)</f>
        <v>490</v>
      </c>
      <c r="E234">
        <f>VLOOKUP(D234,table_3!$A$2:$B$6,2,TRUE)</f>
        <v>0.05</v>
      </c>
      <c r="F234">
        <f t="shared" si="3"/>
        <v>8.5</v>
      </c>
    </row>
    <row r="235" spans="1:6" x14ac:dyDescent="0.25">
      <c r="A235" s="1">
        <v>38787</v>
      </c>
      <c r="B235" t="s">
        <v>61</v>
      </c>
      <c r="C235">
        <v>28</v>
      </c>
      <c r="D235">
        <f>SUMIF($B$2:$B235,B235,$C$2:$C235)</f>
        <v>125</v>
      </c>
      <c r="E235">
        <f>VLOOKUP(D235,table_3!$A$2:$B$6,2,TRUE)</f>
        <v>0.05</v>
      </c>
      <c r="F235">
        <f t="shared" si="3"/>
        <v>1.4000000000000001</v>
      </c>
    </row>
    <row r="236" spans="1:6" x14ac:dyDescent="0.25">
      <c r="A236" s="1">
        <v>38788</v>
      </c>
      <c r="B236" t="s">
        <v>98</v>
      </c>
      <c r="C236">
        <v>12</v>
      </c>
      <c r="D236">
        <f>SUMIF($B$2:$B236,B236,$C$2:$C236)</f>
        <v>12</v>
      </c>
      <c r="E236">
        <f>VLOOKUP(D236,table_3!$A$2:$B$6,2,TRUE)</f>
        <v>0</v>
      </c>
      <c r="F236">
        <f t="shared" si="3"/>
        <v>0</v>
      </c>
    </row>
    <row r="237" spans="1:6" x14ac:dyDescent="0.25">
      <c r="A237" s="1">
        <v>38790</v>
      </c>
      <c r="B237" t="s">
        <v>99</v>
      </c>
      <c r="C237">
        <v>10</v>
      </c>
      <c r="D237">
        <f>SUMIF($B$2:$B237,B237,$C$2:$C237)</f>
        <v>10</v>
      </c>
      <c r="E237">
        <f>VLOOKUP(D237,table_3!$A$2:$B$6,2,TRUE)</f>
        <v>0</v>
      </c>
      <c r="F237">
        <f t="shared" si="3"/>
        <v>0</v>
      </c>
    </row>
    <row r="238" spans="1:6" x14ac:dyDescent="0.25">
      <c r="A238" s="1">
        <v>38791</v>
      </c>
      <c r="B238" t="s">
        <v>30</v>
      </c>
      <c r="C238">
        <v>65</v>
      </c>
      <c r="D238">
        <f>SUMIF($B$2:$B238,B238,$C$2:$C238)</f>
        <v>785</v>
      </c>
      <c r="E238">
        <f>VLOOKUP(D238,table_3!$A$2:$B$6,2,TRUE)</f>
        <v>0.1</v>
      </c>
      <c r="F238">
        <f t="shared" si="3"/>
        <v>6.5</v>
      </c>
    </row>
    <row r="239" spans="1:6" x14ac:dyDescent="0.25">
      <c r="A239" s="1">
        <v>38792</v>
      </c>
      <c r="B239" t="s">
        <v>100</v>
      </c>
      <c r="C239">
        <v>17</v>
      </c>
      <c r="D239">
        <f>SUMIF($B$2:$B239,B239,$C$2:$C239)</f>
        <v>17</v>
      </c>
      <c r="E239">
        <f>VLOOKUP(D239,table_3!$A$2:$B$6,2,TRUE)</f>
        <v>0</v>
      </c>
      <c r="F239">
        <f t="shared" si="3"/>
        <v>0</v>
      </c>
    </row>
    <row r="240" spans="1:6" x14ac:dyDescent="0.25">
      <c r="A240" s="1">
        <v>38792</v>
      </c>
      <c r="B240" t="s">
        <v>9</v>
      </c>
      <c r="C240">
        <v>262</v>
      </c>
      <c r="D240">
        <f>SUMIF($B$2:$B240,B240,$C$2:$C240)</f>
        <v>3415</v>
      </c>
      <c r="E240">
        <f>VLOOKUP(D240,table_3!$A$2:$B$6,2,TRUE)</f>
        <v>0.15</v>
      </c>
      <c r="F240">
        <f t="shared" si="3"/>
        <v>39.299999999999997</v>
      </c>
    </row>
    <row r="241" spans="1:6" x14ac:dyDescent="0.25">
      <c r="A241" s="1">
        <v>38792</v>
      </c>
      <c r="B241" t="s">
        <v>101</v>
      </c>
      <c r="C241">
        <v>20</v>
      </c>
      <c r="D241">
        <f>SUMIF($B$2:$B241,B241,$C$2:$C241)</f>
        <v>20</v>
      </c>
      <c r="E241">
        <f>VLOOKUP(D241,table_3!$A$2:$B$6,2,TRUE)</f>
        <v>0</v>
      </c>
      <c r="F241">
        <f t="shared" si="3"/>
        <v>0</v>
      </c>
    </row>
    <row r="242" spans="1:6" x14ac:dyDescent="0.25">
      <c r="A242" s="1">
        <v>38801</v>
      </c>
      <c r="B242" t="s">
        <v>7</v>
      </c>
      <c r="C242">
        <v>224</v>
      </c>
      <c r="D242">
        <f>SUMIF($B$2:$B242,B242,$C$2:$C242)</f>
        <v>3331</v>
      </c>
      <c r="E242">
        <f>VLOOKUP(D242,table_3!$A$2:$B$6,2,TRUE)</f>
        <v>0.15</v>
      </c>
      <c r="F242">
        <f t="shared" si="3"/>
        <v>33.6</v>
      </c>
    </row>
    <row r="243" spans="1:6" x14ac:dyDescent="0.25">
      <c r="A243" s="1">
        <v>38808</v>
      </c>
      <c r="B243" t="s">
        <v>52</v>
      </c>
      <c r="C243">
        <v>199</v>
      </c>
      <c r="D243">
        <f>SUMIF($B$2:$B243,B243,$C$2:$C243)</f>
        <v>334</v>
      </c>
      <c r="E243">
        <f>VLOOKUP(D243,table_3!$A$2:$B$6,2,TRUE)</f>
        <v>0.05</v>
      </c>
      <c r="F243">
        <f t="shared" si="3"/>
        <v>9.9500000000000011</v>
      </c>
    </row>
    <row r="244" spans="1:6" x14ac:dyDescent="0.25">
      <c r="A244" s="1">
        <v>38813</v>
      </c>
      <c r="B244" t="s">
        <v>30</v>
      </c>
      <c r="C244">
        <v>70</v>
      </c>
      <c r="D244">
        <f>SUMIF($B$2:$B244,B244,$C$2:$C244)</f>
        <v>855</v>
      </c>
      <c r="E244">
        <f>VLOOKUP(D244,table_3!$A$2:$B$6,2,TRUE)</f>
        <v>0.1</v>
      </c>
      <c r="F244">
        <f t="shared" si="3"/>
        <v>7</v>
      </c>
    </row>
    <row r="245" spans="1:6" x14ac:dyDescent="0.25">
      <c r="A245" s="1">
        <v>38815</v>
      </c>
      <c r="B245" t="s">
        <v>102</v>
      </c>
      <c r="C245">
        <v>171</v>
      </c>
      <c r="D245">
        <f>SUMIF($B$2:$B245,B245,$C$2:$C245)</f>
        <v>171</v>
      </c>
      <c r="E245">
        <f>VLOOKUP(D245,table_3!$A$2:$B$6,2,TRUE)</f>
        <v>0.05</v>
      </c>
      <c r="F245">
        <f t="shared" si="3"/>
        <v>8.5500000000000007</v>
      </c>
    </row>
    <row r="246" spans="1:6" x14ac:dyDescent="0.25">
      <c r="A246" s="1">
        <v>38815</v>
      </c>
      <c r="B246" t="s">
        <v>103</v>
      </c>
      <c r="C246">
        <v>1</v>
      </c>
      <c r="D246">
        <f>SUMIF($B$2:$B246,B246,$C$2:$C246)</f>
        <v>1</v>
      </c>
      <c r="E246">
        <f>VLOOKUP(D246,table_3!$A$2:$B$6,2,TRUE)</f>
        <v>0</v>
      </c>
      <c r="F246">
        <f t="shared" si="3"/>
        <v>0</v>
      </c>
    </row>
    <row r="247" spans="1:6" x14ac:dyDescent="0.25">
      <c r="A247" s="1">
        <v>38817</v>
      </c>
      <c r="B247" t="s">
        <v>94</v>
      </c>
      <c r="C247">
        <v>13</v>
      </c>
      <c r="D247">
        <f>SUMIF($B$2:$B247,B247,$C$2:$C247)</f>
        <v>33</v>
      </c>
      <c r="E247">
        <f>VLOOKUP(D247,table_3!$A$2:$B$6,2,TRUE)</f>
        <v>0</v>
      </c>
      <c r="F247">
        <f t="shared" si="3"/>
        <v>0</v>
      </c>
    </row>
    <row r="248" spans="1:6" x14ac:dyDescent="0.25">
      <c r="A248" s="1">
        <v>38818</v>
      </c>
      <c r="B248" t="s">
        <v>9</v>
      </c>
      <c r="C248">
        <v>293</v>
      </c>
      <c r="D248">
        <f>SUMIF($B$2:$B248,B248,$C$2:$C248)</f>
        <v>3708</v>
      </c>
      <c r="E248">
        <f>VLOOKUP(D248,table_3!$A$2:$B$6,2,TRUE)</f>
        <v>0.15</v>
      </c>
      <c r="F248">
        <f t="shared" si="3"/>
        <v>43.949999999999996</v>
      </c>
    </row>
    <row r="249" spans="1:6" x14ac:dyDescent="0.25">
      <c r="A249" s="1">
        <v>38818</v>
      </c>
      <c r="B249" t="s">
        <v>87</v>
      </c>
      <c r="C249">
        <v>11</v>
      </c>
      <c r="D249">
        <f>SUMIF($B$2:$B249,B249,$C$2:$C249)</f>
        <v>27</v>
      </c>
      <c r="E249">
        <f>VLOOKUP(D249,table_3!$A$2:$B$6,2,TRUE)</f>
        <v>0</v>
      </c>
      <c r="F249">
        <f t="shared" si="3"/>
        <v>0</v>
      </c>
    </row>
    <row r="250" spans="1:6" x14ac:dyDescent="0.25">
      <c r="A250" s="1">
        <v>38820</v>
      </c>
      <c r="B250" t="s">
        <v>50</v>
      </c>
      <c r="C250">
        <v>162</v>
      </c>
      <c r="D250">
        <f>SUMIF($B$2:$B250,B250,$C$2:$C250)</f>
        <v>2817</v>
      </c>
      <c r="E250">
        <f>VLOOKUP(D250,table_3!$A$2:$B$6,2,TRUE)</f>
        <v>0.15</v>
      </c>
      <c r="F250">
        <f t="shared" si="3"/>
        <v>24.3</v>
      </c>
    </row>
    <row r="251" spans="1:6" x14ac:dyDescent="0.25">
      <c r="A251" s="1">
        <v>38821</v>
      </c>
      <c r="B251" t="s">
        <v>58</v>
      </c>
      <c r="C251">
        <v>187</v>
      </c>
      <c r="D251">
        <f>SUMIF($B$2:$B251,B251,$C$2:$C251)</f>
        <v>366</v>
      </c>
      <c r="E251">
        <f>VLOOKUP(D251,table_3!$A$2:$B$6,2,TRUE)</f>
        <v>0.05</v>
      </c>
      <c r="F251">
        <f t="shared" si="3"/>
        <v>9.35</v>
      </c>
    </row>
    <row r="252" spans="1:6" x14ac:dyDescent="0.25">
      <c r="A252" s="1">
        <v>38822</v>
      </c>
      <c r="B252" t="s">
        <v>18</v>
      </c>
      <c r="C252">
        <v>192</v>
      </c>
      <c r="D252">
        <f>SUMIF($B$2:$B252,B252,$C$2:$C252)</f>
        <v>949</v>
      </c>
      <c r="E252">
        <f>VLOOKUP(D252,table_3!$A$2:$B$6,2,TRUE)</f>
        <v>0.1</v>
      </c>
      <c r="F252">
        <f t="shared" si="3"/>
        <v>19.200000000000003</v>
      </c>
    </row>
    <row r="253" spans="1:6" x14ac:dyDescent="0.25">
      <c r="A253" s="1">
        <v>38824</v>
      </c>
      <c r="B253" t="s">
        <v>24</v>
      </c>
      <c r="C253">
        <v>127</v>
      </c>
      <c r="D253">
        <f>SUMIF($B$2:$B253,B253,$C$2:$C253)</f>
        <v>714</v>
      </c>
      <c r="E253">
        <f>VLOOKUP(D253,table_3!$A$2:$B$6,2,TRUE)</f>
        <v>0.1</v>
      </c>
      <c r="F253">
        <f t="shared" si="3"/>
        <v>12.700000000000001</v>
      </c>
    </row>
    <row r="254" spans="1:6" x14ac:dyDescent="0.25">
      <c r="A254" s="1">
        <v>38826</v>
      </c>
      <c r="B254" t="s">
        <v>9</v>
      </c>
      <c r="C254">
        <v>198</v>
      </c>
      <c r="D254">
        <f>SUMIF($B$2:$B254,B254,$C$2:$C254)</f>
        <v>3906</v>
      </c>
      <c r="E254">
        <f>VLOOKUP(D254,table_3!$A$2:$B$6,2,TRUE)</f>
        <v>0.15</v>
      </c>
      <c r="F254">
        <f t="shared" si="3"/>
        <v>29.7</v>
      </c>
    </row>
    <row r="255" spans="1:6" x14ac:dyDescent="0.25">
      <c r="A255" s="1">
        <v>38826</v>
      </c>
      <c r="B255" t="s">
        <v>104</v>
      </c>
      <c r="C255">
        <v>4</v>
      </c>
      <c r="D255">
        <f>SUMIF($B$2:$B255,B255,$C$2:$C255)</f>
        <v>4</v>
      </c>
      <c r="E255">
        <f>VLOOKUP(D255,table_3!$A$2:$B$6,2,TRUE)</f>
        <v>0</v>
      </c>
      <c r="F255">
        <f t="shared" si="3"/>
        <v>0</v>
      </c>
    </row>
    <row r="256" spans="1:6" x14ac:dyDescent="0.25">
      <c r="A256" s="1">
        <v>38826</v>
      </c>
      <c r="B256" t="s">
        <v>17</v>
      </c>
      <c r="C256">
        <v>110</v>
      </c>
      <c r="D256">
        <f>SUMIF($B$2:$B256,B256,$C$2:$C256)</f>
        <v>2519</v>
      </c>
      <c r="E256">
        <f>VLOOKUP(D256,table_3!$A$2:$B$6,2,TRUE)</f>
        <v>0.15</v>
      </c>
      <c r="F256">
        <f t="shared" si="3"/>
        <v>16.5</v>
      </c>
    </row>
    <row r="257" spans="1:6" x14ac:dyDescent="0.25">
      <c r="A257" s="1">
        <v>38826</v>
      </c>
      <c r="B257" t="s">
        <v>18</v>
      </c>
      <c r="C257">
        <v>123</v>
      </c>
      <c r="D257">
        <f>SUMIF($B$2:$B257,B257,$C$2:$C257)</f>
        <v>1072</v>
      </c>
      <c r="E257">
        <f>VLOOKUP(D257,table_3!$A$2:$B$6,2,TRUE)</f>
        <v>0.15</v>
      </c>
      <c r="F257">
        <f t="shared" si="3"/>
        <v>18.45</v>
      </c>
    </row>
    <row r="258" spans="1:6" x14ac:dyDescent="0.25">
      <c r="A258" s="1">
        <v>38827</v>
      </c>
      <c r="B258" t="s">
        <v>66</v>
      </c>
      <c r="C258">
        <v>159</v>
      </c>
      <c r="D258">
        <f>SUMIF($B$2:$B258,B258,$C$2:$C258)</f>
        <v>437</v>
      </c>
      <c r="E258">
        <f>VLOOKUP(D258,table_3!$A$2:$B$6,2,TRUE)</f>
        <v>0.05</v>
      </c>
      <c r="F258">
        <f t="shared" si="3"/>
        <v>7.95</v>
      </c>
    </row>
    <row r="259" spans="1:6" x14ac:dyDescent="0.25">
      <c r="A259" s="1">
        <v>38828</v>
      </c>
      <c r="B259" t="s">
        <v>105</v>
      </c>
      <c r="C259">
        <v>19</v>
      </c>
      <c r="D259">
        <f>SUMIF($B$2:$B259,B259,$C$2:$C259)</f>
        <v>19</v>
      </c>
      <c r="E259">
        <f>VLOOKUP(D259,table_3!$A$2:$B$6,2,TRUE)</f>
        <v>0</v>
      </c>
      <c r="F259">
        <f t="shared" ref="F259:F322" si="4">E259*C259</f>
        <v>0</v>
      </c>
    </row>
    <row r="260" spans="1:6" x14ac:dyDescent="0.25">
      <c r="A260" s="1">
        <v>38834</v>
      </c>
      <c r="B260" t="s">
        <v>22</v>
      </c>
      <c r="C260">
        <v>289</v>
      </c>
      <c r="D260">
        <f>SUMIF($B$2:$B260,B260,$C$2:$C260)</f>
        <v>2923</v>
      </c>
      <c r="E260">
        <f>VLOOKUP(D260,table_3!$A$2:$B$6,2,TRUE)</f>
        <v>0.15</v>
      </c>
      <c r="F260">
        <f t="shared" si="4"/>
        <v>43.35</v>
      </c>
    </row>
    <row r="261" spans="1:6" x14ac:dyDescent="0.25">
      <c r="A261" s="1">
        <v>38834</v>
      </c>
      <c r="B261" t="s">
        <v>23</v>
      </c>
      <c r="C261">
        <v>136</v>
      </c>
      <c r="D261">
        <f>SUMIF($B$2:$B261,B261,$C$2:$C261)</f>
        <v>456</v>
      </c>
      <c r="E261">
        <f>VLOOKUP(D261,table_3!$A$2:$B$6,2,TRUE)</f>
        <v>0.05</v>
      </c>
      <c r="F261">
        <f t="shared" si="4"/>
        <v>6.8000000000000007</v>
      </c>
    </row>
    <row r="262" spans="1:6" x14ac:dyDescent="0.25">
      <c r="A262" s="1">
        <v>38845</v>
      </c>
      <c r="B262" t="s">
        <v>25</v>
      </c>
      <c r="C262">
        <v>41</v>
      </c>
      <c r="D262">
        <f>SUMIF($B$2:$B262,B262,$C$2:$C262)</f>
        <v>337</v>
      </c>
      <c r="E262">
        <f>VLOOKUP(D262,table_3!$A$2:$B$6,2,TRUE)</f>
        <v>0.05</v>
      </c>
      <c r="F262">
        <f t="shared" si="4"/>
        <v>2.0500000000000003</v>
      </c>
    </row>
    <row r="263" spans="1:6" x14ac:dyDescent="0.25">
      <c r="A263" s="1">
        <v>38846</v>
      </c>
      <c r="B263" t="s">
        <v>45</v>
      </c>
      <c r="C263">
        <v>385</v>
      </c>
      <c r="D263">
        <f>SUMIF($B$2:$B263,B263,$C$2:$C263)</f>
        <v>2299</v>
      </c>
      <c r="E263">
        <f>VLOOKUP(D263,table_3!$A$2:$B$6,2,TRUE)</f>
        <v>0.15</v>
      </c>
      <c r="F263">
        <f t="shared" si="4"/>
        <v>57.75</v>
      </c>
    </row>
    <row r="264" spans="1:6" x14ac:dyDescent="0.25">
      <c r="A264" s="1">
        <v>38847</v>
      </c>
      <c r="B264" t="s">
        <v>106</v>
      </c>
      <c r="C264">
        <v>17</v>
      </c>
      <c r="D264">
        <f>SUMIF($B$2:$B264,B264,$C$2:$C264)</f>
        <v>17</v>
      </c>
      <c r="E264">
        <f>VLOOKUP(D264,table_3!$A$2:$B$6,2,TRUE)</f>
        <v>0</v>
      </c>
      <c r="F264">
        <f t="shared" si="4"/>
        <v>0</v>
      </c>
    </row>
    <row r="265" spans="1:6" x14ac:dyDescent="0.25">
      <c r="A265" s="1">
        <v>38847</v>
      </c>
      <c r="B265" t="s">
        <v>107</v>
      </c>
      <c r="C265">
        <v>20</v>
      </c>
      <c r="D265">
        <f>SUMIF($B$2:$B265,B265,$C$2:$C265)</f>
        <v>20</v>
      </c>
      <c r="E265">
        <f>VLOOKUP(D265,table_3!$A$2:$B$6,2,TRUE)</f>
        <v>0</v>
      </c>
      <c r="F265">
        <f t="shared" si="4"/>
        <v>0</v>
      </c>
    </row>
    <row r="266" spans="1:6" x14ac:dyDescent="0.25">
      <c r="A266" s="1">
        <v>38851</v>
      </c>
      <c r="B266" t="s">
        <v>108</v>
      </c>
      <c r="C266">
        <v>19</v>
      </c>
      <c r="D266">
        <f>SUMIF($B$2:$B266,B266,$C$2:$C266)</f>
        <v>19</v>
      </c>
      <c r="E266">
        <f>VLOOKUP(D266,table_3!$A$2:$B$6,2,TRUE)</f>
        <v>0</v>
      </c>
      <c r="F266">
        <f t="shared" si="4"/>
        <v>0</v>
      </c>
    </row>
    <row r="267" spans="1:6" x14ac:dyDescent="0.25">
      <c r="A267" s="1">
        <v>38852</v>
      </c>
      <c r="B267" t="s">
        <v>43</v>
      </c>
      <c r="C267">
        <v>13</v>
      </c>
      <c r="D267">
        <f>SUMIF($B$2:$B267,B267,$C$2:$C267)</f>
        <v>28</v>
      </c>
      <c r="E267">
        <f>VLOOKUP(D267,table_3!$A$2:$B$6,2,TRUE)</f>
        <v>0</v>
      </c>
      <c r="F267">
        <f t="shared" si="4"/>
        <v>0</v>
      </c>
    </row>
    <row r="268" spans="1:6" x14ac:dyDescent="0.25">
      <c r="A268" s="1">
        <v>38853</v>
      </c>
      <c r="B268" t="s">
        <v>97</v>
      </c>
      <c r="C268">
        <v>13</v>
      </c>
      <c r="D268">
        <f>SUMIF($B$2:$B268,B268,$C$2:$C268)</f>
        <v>29</v>
      </c>
      <c r="E268">
        <f>VLOOKUP(D268,table_3!$A$2:$B$6,2,TRUE)</f>
        <v>0</v>
      </c>
      <c r="F268">
        <f t="shared" si="4"/>
        <v>0</v>
      </c>
    </row>
    <row r="269" spans="1:6" x14ac:dyDescent="0.25">
      <c r="A269" s="1">
        <v>38855</v>
      </c>
      <c r="B269" t="s">
        <v>80</v>
      </c>
      <c r="C269">
        <v>168</v>
      </c>
      <c r="D269">
        <f>SUMIF($B$2:$B269,B269,$C$2:$C269)</f>
        <v>400</v>
      </c>
      <c r="E269">
        <f>VLOOKUP(D269,table_3!$A$2:$B$6,2,TRUE)</f>
        <v>0.05</v>
      </c>
      <c r="F269">
        <f t="shared" si="4"/>
        <v>8.4</v>
      </c>
    </row>
    <row r="270" spans="1:6" x14ac:dyDescent="0.25">
      <c r="A270" s="1">
        <v>38855</v>
      </c>
      <c r="B270" t="s">
        <v>109</v>
      </c>
      <c r="C270">
        <v>18</v>
      </c>
      <c r="D270">
        <f>SUMIF($B$2:$B270,B270,$C$2:$C270)</f>
        <v>18</v>
      </c>
      <c r="E270">
        <f>VLOOKUP(D270,table_3!$A$2:$B$6,2,TRUE)</f>
        <v>0</v>
      </c>
      <c r="F270">
        <f t="shared" si="4"/>
        <v>0</v>
      </c>
    </row>
    <row r="271" spans="1:6" x14ac:dyDescent="0.25">
      <c r="A271" s="1">
        <v>38855</v>
      </c>
      <c r="B271" t="s">
        <v>14</v>
      </c>
      <c r="C271">
        <v>131</v>
      </c>
      <c r="D271">
        <f>SUMIF($B$2:$B271,B271,$C$2:$C271)</f>
        <v>3065</v>
      </c>
      <c r="E271">
        <f>VLOOKUP(D271,table_3!$A$2:$B$6,2,TRUE)</f>
        <v>0.15</v>
      </c>
      <c r="F271">
        <f t="shared" si="4"/>
        <v>19.649999999999999</v>
      </c>
    </row>
    <row r="272" spans="1:6" x14ac:dyDescent="0.25">
      <c r="A272" s="1">
        <v>38856</v>
      </c>
      <c r="B272" t="s">
        <v>22</v>
      </c>
      <c r="C272">
        <v>187</v>
      </c>
      <c r="D272">
        <f>SUMIF($B$2:$B272,B272,$C$2:$C272)</f>
        <v>3110</v>
      </c>
      <c r="E272">
        <f>VLOOKUP(D272,table_3!$A$2:$B$6,2,TRUE)</f>
        <v>0.15</v>
      </c>
      <c r="F272">
        <f t="shared" si="4"/>
        <v>28.05</v>
      </c>
    </row>
    <row r="273" spans="1:6" x14ac:dyDescent="0.25">
      <c r="A273" s="1">
        <v>38857</v>
      </c>
      <c r="B273" t="s">
        <v>24</v>
      </c>
      <c r="C273">
        <v>412</v>
      </c>
      <c r="D273">
        <f>SUMIF($B$2:$B273,B273,$C$2:$C273)</f>
        <v>1126</v>
      </c>
      <c r="E273">
        <f>VLOOKUP(D273,table_3!$A$2:$B$6,2,TRUE)</f>
        <v>0.15</v>
      </c>
      <c r="F273">
        <f t="shared" si="4"/>
        <v>61.8</v>
      </c>
    </row>
    <row r="274" spans="1:6" x14ac:dyDescent="0.25">
      <c r="A274" s="1">
        <v>38859</v>
      </c>
      <c r="B274" t="s">
        <v>6</v>
      </c>
      <c r="C274">
        <v>40</v>
      </c>
      <c r="D274">
        <f>SUMIF($B$2:$B274,B274,$C$2:$C274)</f>
        <v>511</v>
      </c>
      <c r="E274">
        <f>VLOOKUP(D274,table_3!$A$2:$B$6,2,TRUE)</f>
        <v>0.1</v>
      </c>
      <c r="F274">
        <f t="shared" si="4"/>
        <v>4</v>
      </c>
    </row>
    <row r="275" spans="1:6" x14ac:dyDescent="0.25">
      <c r="A275" s="1">
        <v>38860</v>
      </c>
      <c r="B275" t="s">
        <v>37</v>
      </c>
      <c r="C275">
        <v>166</v>
      </c>
      <c r="D275">
        <f>SUMIF($B$2:$B275,B275,$C$2:$C275)</f>
        <v>727</v>
      </c>
      <c r="E275">
        <f>VLOOKUP(D275,table_3!$A$2:$B$6,2,TRUE)</f>
        <v>0.1</v>
      </c>
      <c r="F275">
        <f t="shared" si="4"/>
        <v>16.600000000000001</v>
      </c>
    </row>
    <row r="276" spans="1:6" x14ac:dyDescent="0.25">
      <c r="A276" s="1">
        <v>38861</v>
      </c>
      <c r="B276" t="s">
        <v>66</v>
      </c>
      <c r="C276">
        <v>173</v>
      </c>
      <c r="D276">
        <f>SUMIF($B$2:$B276,B276,$C$2:$C276)</f>
        <v>610</v>
      </c>
      <c r="E276">
        <f>VLOOKUP(D276,table_3!$A$2:$B$6,2,TRUE)</f>
        <v>0.1</v>
      </c>
      <c r="F276">
        <f t="shared" si="4"/>
        <v>17.3</v>
      </c>
    </row>
    <row r="277" spans="1:6" x14ac:dyDescent="0.25">
      <c r="A277" s="1">
        <v>38862</v>
      </c>
      <c r="B277" t="s">
        <v>110</v>
      </c>
      <c r="C277">
        <v>2</v>
      </c>
      <c r="D277">
        <f>SUMIF($B$2:$B277,B277,$C$2:$C277)</f>
        <v>2</v>
      </c>
      <c r="E277">
        <f>VLOOKUP(D277,table_3!$A$2:$B$6,2,TRUE)</f>
        <v>0</v>
      </c>
      <c r="F277">
        <f t="shared" si="4"/>
        <v>0</v>
      </c>
    </row>
    <row r="278" spans="1:6" x14ac:dyDescent="0.25">
      <c r="A278" s="1">
        <v>38862</v>
      </c>
      <c r="B278" t="s">
        <v>111</v>
      </c>
      <c r="C278">
        <v>18</v>
      </c>
      <c r="D278">
        <f>SUMIF($B$2:$B278,B278,$C$2:$C278)</f>
        <v>18</v>
      </c>
      <c r="E278">
        <f>VLOOKUP(D278,table_3!$A$2:$B$6,2,TRUE)</f>
        <v>0</v>
      </c>
      <c r="F278">
        <f t="shared" si="4"/>
        <v>0</v>
      </c>
    </row>
    <row r="279" spans="1:6" x14ac:dyDescent="0.25">
      <c r="A279" s="1">
        <v>38863</v>
      </c>
      <c r="B279" t="s">
        <v>112</v>
      </c>
      <c r="C279">
        <v>15</v>
      </c>
      <c r="D279">
        <f>SUMIF($B$2:$B279,B279,$C$2:$C279)</f>
        <v>15</v>
      </c>
      <c r="E279">
        <f>VLOOKUP(D279,table_3!$A$2:$B$6,2,TRUE)</f>
        <v>0</v>
      </c>
      <c r="F279">
        <f t="shared" si="4"/>
        <v>0</v>
      </c>
    </row>
    <row r="280" spans="1:6" x14ac:dyDescent="0.25">
      <c r="A280" s="1">
        <v>38864</v>
      </c>
      <c r="B280" t="s">
        <v>102</v>
      </c>
      <c r="C280">
        <v>243</v>
      </c>
      <c r="D280">
        <f>SUMIF($B$2:$B280,B280,$C$2:$C280)</f>
        <v>414</v>
      </c>
      <c r="E280">
        <f>VLOOKUP(D280,table_3!$A$2:$B$6,2,TRUE)</f>
        <v>0.05</v>
      </c>
      <c r="F280">
        <f t="shared" si="4"/>
        <v>12.15</v>
      </c>
    </row>
    <row r="281" spans="1:6" x14ac:dyDescent="0.25">
      <c r="A281" s="1">
        <v>38865</v>
      </c>
      <c r="B281" t="s">
        <v>17</v>
      </c>
      <c r="C281">
        <v>460</v>
      </c>
      <c r="D281">
        <f>SUMIF($B$2:$B281,B281,$C$2:$C281)</f>
        <v>2979</v>
      </c>
      <c r="E281">
        <f>VLOOKUP(D281,table_3!$A$2:$B$6,2,TRUE)</f>
        <v>0.15</v>
      </c>
      <c r="F281">
        <f t="shared" si="4"/>
        <v>69</v>
      </c>
    </row>
    <row r="282" spans="1:6" x14ac:dyDescent="0.25">
      <c r="A282" s="1">
        <v>38865</v>
      </c>
      <c r="B282" t="s">
        <v>113</v>
      </c>
      <c r="C282">
        <v>8</v>
      </c>
      <c r="D282">
        <f>SUMIF($B$2:$B282,B282,$C$2:$C282)</f>
        <v>8</v>
      </c>
      <c r="E282">
        <f>VLOOKUP(D282,table_3!$A$2:$B$6,2,TRUE)</f>
        <v>0</v>
      </c>
      <c r="F282">
        <f t="shared" si="4"/>
        <v>0</v>
      </c>
    </row>
    <row r="283" spans="1:6" x14ac:dyDescent="0.25">
      <c r="A283" s="1">
        <v>38866</v>
      </c>
      <c r="B283" t="s">
        <v>8</v>
      </c>
      <c r="C283">
        <v>150</v>
      </c>
      <c r="D283">
        <f>SUMIF($B$2:$B283,B283,$C$2:$C283)</f>
        <v>311</v>
      </c>
      <c r="E283">
        <f>VLOOKUP(D283,table_3!$A$2:$B$6,2,TRUE)</f>
        <v>0.05</v>
      </c>
      <c r="F283">
        <f t="shared" si="4"/>
        <v>7.5</v>
      </c>
    </row>
    <row r="284" spans="1:6" x14ac:dyDescent="0.25">
      <c r="A284" s="1">
        <v>38867</v>
      </c>
      <c r="B284" t="s">
        <v>52</v>
      </c>
      <c r="C284">
        <v>72</v>
      </c>
      <c r="D284">
        <f>SUMIF($B$2:$B284,B284,$C$2:$C284)</f>
        <v>406</v>
      </c>
      <c r="E284">
        <f>VLOOKUP(D284,table_3!$A$2:$B$6,2,TRUE)</f>
        <v>0.05</v>
      </c>
      <c r="F284">
        <f t="shared" si="4"/>
        <v>3.6</v>
      </c>
    </row>
    <row r="285" spans="1:6" x14ac:dyDescent="0.25">
      <c r="A285" s="1">
        <v>38867</v>
      </c>
      <c r="B285" t="s">
        <v>9</v>
      </c>
      <c r="C285">
        <v>217</v>
      </c>
      <c r="D285">
        <f>SUMIF($B$2:$B285,B285,$C$2:$C285)</f>
        <v>4123</v>
      </c>
      <c r="E285">
        <f>VLOOKUP(D285,table_3!$A$2:$B$6,2,TRUE)</f>
        <v>0.15</v>
      </c>
      <c r="F285">
        <f t="shared" si="4"/>
        <v>32.549999999999997</v>
      </c>
    </row>
    <row r="286" spans="1:6" x14ac:dyDescent="0.25">
      <c r="A286" s="1">
        <v>38870</v>
      </c>
      <c r="B286" t="s">
        <v>39</v>
      </c>
      <c r="C286">
        <v>164</v>
      </c>
      <c r="D286">
        <f>SUMIF($B$2:$B286,B286,$C$2:$C286)</f>
        <v>471</v>
      </c>
      <c r="E286">
        <f>VLOOKUP(D286,table_3!$A$2:$B$6,2,TRUE)</f>
        <v>0.05</v>
      </c>
      <c r="F286">
        <f t="shared" si="4"/>
        <v>8.2000000000000011</v>
      </c>
    </row>
    <row r="287" spans="1:6" x14ac:dyDescent="0.25">
      <c r="A287" s="1">
        <v>38870</v>
      </c>
      <c r="B287" t="s">
        <v>45</v>
      </c>
      <c r="C287">
        <v>429</v>
      </c>
      <c r="D287">
        <f>SUMIF($B$2:$B287,B287,$C$2:$C287)</f>
        <v>2728</v>
      </c>
      <c r="E287">
        <f>VLOOKUP(D287,table_3!$A$2:$B$6,2,TRUE)</f>
        <v>0.15</v>
      </c>
      <c r="F287">
        <f t="shared" si="4"/>
        <v>64.349999999999994</v>
      </c>
    </row>
    <row r="288" spans="1:6" x14ac:dyDescent="0.25">
      <c r="A288" s="1">
        <v>38875</v>
      </c>
      <c r="B288" t="s">
        <v>8</v>
      </c>
      <c r="C288">
        <v>63</v>
      </c>
      <c r="D288">
        <f>SUMIF($B$2:$B288,B288,$C$2:$C288)</f>
        <v>374</v>
      </c>
      <c r="E288">
        <f>VLOOKUP(D288,table_3!$A$2:$B$6,2,TRUE)</f>
        <v>0.05</v>
      </c>
      <c r="F288">
        <f t="shared" si="4"/>
        <v>3.1500000000000004</v>
      </c>
    </row>
    <row r="289" spans="1:6" x14ac:dyDescent="0.25">
      <c r="A289" s="1">
        <v>38878</v>
      </c>
      <c r="B289" t="s">
        <v>30</v>
      </c>
      <c r="C289">
        <v>106</v>
      </c>
      <c r="D289">
        <f>SUMIF($B$2:$B289,B289,$C$2:$C289)</f>
        <v>961</v>
      </c>
      <c r="E289">
        <f>VLOOKUP(D289,table_3!$A$2:$B$6,2,TRUE)</f>
        <v>0.1</v>
      </c>
      <c r="F289">
        <f t="shared" si="4"/>
        <v>10.600000000000001</v>
      </c>
    </row>
    <row r="290" spans="1:6" x14ac:dyDescent="0.25">
      <c r="A290" s="1">
        <v>38886</v>
      </c>
      <c r="B290" t="s">
        <v>22</v>
      </c>
      <c r="C290">
        <v>136</v>
      </c>
      <c r="D290">
        <f>SUMIF($B$2:$B290,B290,$C$2:$C290)</f>
        <v>3246</v>
      </c>
      <c r="E290">
        <f>VLOOKUP(D290,table_3!$A$2:$B$6,2,TRUE)</f>
        <v>0.15</v>
      </c>
      <c r="F290">
        <f t="shared" si="4"/>
        <v>20.399999999999999</v>
      </c>
    </row>
    <row r="291" spans="1:6" x14ac:dyDescent="0.25">
      <c r="A291" s="1">
        <v>38887</v>
      </c>
      <c r="B291" t="s">
        <v>114</v>
      </c>
      <c r="C291">
        <v>7</v>
      </c>
      <c r="D291">
        <f>SUMIF($B$2:$B291,B291,$C$2:$C291)</f>
        <v>7</v>
      </c>
      <c r="E291">
        <f>VLOOKUP(D291,table_3!$A$2:$B$6,2,TRUE)</f>
        <v>0</v>
      </c>
      <c r="F291">
        <f t="shared" si="4"/>
        <v>0</v>
      </c>
    </row>
    <row r="292" spans="1:6" x14ac:dyDescent="0.25">
      <c r="A292" s="1">
        <v>38896</v>
      </c>
      <c r="B292" t="s">
        <v>12</v>
      </c>
      <c r="C292">
        <v>114</v>
      </c>
      <c r="D292">
        <f>SUMIF($B$2:$B292,B292,$C$2:$C292)</f>
        <v>744</v>
      </c>
      <c r="E292">
        <f>VLOOKUP(D292,table_3!$A$2:$B$6,2,TRUE)</f>
        <v>0.1</v>
      </c>
      <c r="F292">
        <f t="shared" si="4"/>
        <v>11.4</v>
      </c>
    </row>
    <row r="293" spans="1:6" x14ac:dyDescent="0.25">
      <c r="A293" s="1">
        <v>38896</v>
      </c>
      <c r="B293" t="s">
        <v>115</v>
      </c>
      <c r="C293">
        <v>12</v>
      </c>
      <c r="D293">
        <f>SUMIF($B$2:$B293,B293,$C$2:$C293)</f>
        <v>12</v>
      </c>
      <c r="E293">
        <f>VLOOKUP(D293,table_3!$A$2:$B$6,2,TRUE)</f>
        <v>0</v>
      </c>
      <c r="F293">
        <f t="shared" si="4"/>
        <v>0</v>
      </c>
    </row>
    <row r="294" spans="1:6" x14ac:dyDescent="0.25">
      <c r="A294" s="1">
        <v>38902</v>
      </c>
      <c r="B294" t="s">
        <v>9</v>
      </c>
      <c r="C294">
        <v>443</v>
      </c>
      <c r="D294">
        <f>SUMIF($B$2:$B294,B294,$C$2:$C294)</f>
        <v>4566</v>
      </c>
      <c r="E294">
        <f>VLOOKUP(D294,table_3!$A$2:$B$6,2,TRUE)</f>
        <v>0.15</v>
      </c>
      <c r="F294">
        <f t="shared" si="4"/>
        <v>66.45</v>
      </c>
    </row>
    <row r="295" spans="1:6" x14ac:dyDescent="0.25">
      <c r="A295" s="1">
        <v>38904</v>
      </c>
      <c r="B295" t="s">
        <v>52</v>
      </c>
      <c r="C295">
        <v>73</v>
      </c>
      <c r="D295">
        <f>SUMIF($B$2:$B295,B295,$C$2:$C295)</f>
        <v>479</v>
      </c>
      <c r="E295">
        <f>VLOOKUP(D295,table_3!$A$2:$B$6,2,TRUE)</f>
        <v>0.05</v>
      </c>
      <c r="F295">
        <f t="shared" si="4"/>
        <v>3.6500000000000004</v>
      </c>
    </row>
    <row r="296" spans="1:6" x14ac:dyDescent="0.25">
      <c r="A296" s="1">
        <v>38907</v>
      </c>
      <c r="B296" t="s">
        <v>116</v>
      </c>
      <c r="C296">
        <v>15</v>
      </c>
      <c r="D296">
        <f>SUMIF($B$2:$B296,B296,$C$2:$C296)</f>
        <v>15</v>
      </c>
      <c r="E296">
        <f>VLOOKUP(D296,table_3!$A$2:$B$6,2,TRUE)</f>
        <v>0</v>
      </c>
      <c r="F296">
        <f t="shared" si="4"/>
        <v>0</v>
      </c>
    </row>
    <row r="297" spans="1:6" x14ac:dyDescent="0.25">
      <c r="A297" s="1">
        <v>38907</v>
      </c>
      <c r="B297" t="s">
        <v>117</v>
      </c>
      <c r="C297">
        <v>9</v>
      </c>
      <c r="D297">
        <f>SUMIF($B$2:$B297,B297,$C$2:$C297)</f>
        <v>9</v>
      </c>
      <c r="E297">
        <f>VLOOKUP(D297,table_3!$A$2:$B$6,2,TRUE)</f>
        <v>0</v>
      </c>
      <c r="F297">
        <f t="shared" si="4"/>
        <v>0</v>
      </c>
    </row>
    <row r="298" spans="1:6" x14ac:dyDescent="0.25">
      <c r="A298" s="1">
        <v>38908</v>
      </c>
      <c r="B298" t="s">
        <v>118</v>
      </c>
      <c r="C298">
        <v>20</v>
      </c>
      <c r="D298">
        <f>SUMIF($B$2:$B298,B298,$C$2:$C298)</f>
        <v>20</v>
      </c>
      <c r="E298">
        <f>VLOOKUP(D298,table_3!$A$2:$B$6,2,TRUE)</f>
        <v>0</v>
      </c>
      <c r="F298">
        <f t="shared" si="4"/>
        <v>0</v>
      </c>
    </row>
    <row r="299" spans="1:6" x14ac:dyDescent="0.25">
      <c r="A299" s="1">
        <v>38910</v>
      </c>
      <c r="B299" t="s">
        <v>119</v>
      </c>
      <c r="C299">
        <v>9</v>
      </c>
      <c r="D299">
        <f>SUMIF($B$2:$B299,B299,$C$2:$C299)</f>
        <v>9</v>
      </c>
      <c r="E299">
        <f>VLOOKUP(D299,table_3!$A$2:$B$6,2,TRUE)</f>
        <v>0</v>
      </c>
      <c r="F299">
        <f t="shared" si="4"/>
        <v>0</v>
      </c>
    </row>
    <row r="300" spans="1:6" x14ac:dyDescent="0.25">
      <c r="A300" s="1">
        <v>38911</v>
      </c>
      <c r="B300" t="s">
        <v>120</v>
      </c>
      <c r="C300">
        <v>88</v>
      </c>
      <c r="D300">
        <f>SUMIF($B$2:$B300,B300,$C$2:$C300)</f>
        <v>88</v>
      </c>
      <c r="E300">
        <f>VLOOKUP(D300,table_3!$A$2:$B$6,2,TRUE)</f>
        <v>0</v>
      </c>
      <c r="F300">
        <f t="shared" si="4"/>
        <v>0</v>
      </c>
    </row>
    <row r="301" spans="1:6" x14ac:dyDescent="0.25">
      <c r="A301" s="1">
        <v>38911</v>
      </c>
      <c r="B301" t="s">
        <v>7</v>
      </c>
      <c r="C301">
        <v>139</v>
      </c>
      <c r="D301">
        <f>SUMIF($B$2:$B301,B301,$C$2:$C301)</f>
        <v>3470</v>
      </c>
      <c r="E301">
        <f>VLOOKUP(D301,table_3!$A$2:$B$6,2,TRUE)</f>
        <v>0.15</v>
      </c>
      <c r="F301">
        <f t="shared" si="4"/>
        <v>20.849999999999998</v>
      </c>
    </row>
    <row r="302" spans="1:6" x14ac:dyDescent="0.25">
      <c r="A302" s="1">
        <v>38912</v>
      </c>
      <c r="B302" t="s">
        <v>22</v>
      </c>
      <c r="C302">
        <v>346</v>
      </c>
      <c r="D302">
        <f>SUMIF($B$2:$B302,B302,$C$2:$C302)</f>
        <v>3592</v>
      </c>
      <c r="E302">
        <f>VLOOKUP(D302,table_3!$A$2:$B$6,2,TRUE)</f>
        <v>0.15</v>
      </c>
      <c r="F302">
        <f t="shared" si="4"/>
        <v>51.9</v>
      </c>
    </row>
    <row r="303" spans="1:6" x14ac:dyDescent="0.25">
      <c r="A303" s="1">
        <v>38918</v>
      </c>
      <c r="B303" t="s">
        <v>121</v>
      </c>
      <c r="C303">
        <v>3</v>
      </c>
      <c r="D303">
        <f>SUMIF($B$2:$B303,B303,$C$2:$C303)</f>
        <v>3</v>
      </c>
      <c r="E303">
        <f>VLOOKUP(D303,table_3!$A$2:$B$6,2,TRUE)</f>
        <v>0</v>
      </c>
      <c r="F303">
        <f t="shared" si="4"/>
        <v>0</v>
      </c>
    </row>
    <row r="304" spans="1:6" x14ac:dyDescent="0.25">
      <c r="A304" s="1">
        <v>38918</v>
      </c>
      <c r="B304" t="s">
        <v>122</v>
      </c>
      <c r="C304">
        <v>9</v>
      </c>
      <c r="D304">
        <f>SUMIF($B$2:$B304,B304,$C$2:$C304)</f>
        <v>9</v>
      </c>
      <c r="E304">
        <f>VLOOKUP(D304,table_3!$A$2:$B$6,2,TRUE)</f>
        <v>0</v>
      </c>
      <c r="F304">
        <f t="shared" si="4"/>
        <v>0</v>
      </c>
    </row>
    <row r="305" spans="1:6" x14ac:dyDescent="0.25">
      <c r="A305" s="1">
        <v>38918</v>
      </c>
      <c r="B305" t="s">
        <v>9</v>
      </c>
      <c r="C305">
        <v>323</v>
      </c>
      <c r="D305">
        <f>SUMIF($B$2:$B305,B305,$C$2:$C305)</f>
        <v>4889</v>
      </c>
      <c r="E305">
        <f>VLOOKUP(D305,table_3!$A$2:$B$6,2,TRUE)</f>
        <v>0.15</v>
      </c>
      <c r="F305">
        <f t="shared" si="4"/>
        <v>48.449999999999996</v>
      </c>
    </row>
    <row r="306" spans="1:6" x14ac:dyDescent="0.25">
      <c r="A306" s="1">
        <v>38919</v>
      </c>
      <c r="B306" t="s">
        <v>102</v>
      </c>
      <c r="C306">
        <v>382</v>
      </c>
      <c r="D306">
        <f>SUMIF($B$2:$B306,B306,$C$2:$C306)</f>
        <v>796</v>
      </c>
      <c r="E306">
        <f>VLOOKUP(D306,table_3!$A$2:$B$6,2,TRUE)</f>
        <v>0.1</v>
      </c>
      <c r="F306">
        <f t="shared" si="4"/>
        <v>38.200000000000003</v>
      </c>
    </row>
    <row r="307" spans="1:6" x14ac:dyDescent="0.25">
      <c r="A307" s="1">
        <v>38923</v>
      </c>
      <c r="B307" t="s">
        <v>17</v>
      </c>
      <c r="C307">
        <v>296</v>
      </c>
      <c r="D307">
        <f>SUMIF($B$2:$B307,B307,$C$2:$C307)</f>
        <v>3275</v>
      </c>
      <c r="E307">
        <f>VLOOKUP(D307,table_3!$A$2:$B$6,2,TRUE)</f>
        <v>0.15</v>
      </c>
      <c r="F307">
        <f t="shared" si="4"/>
        <v>44.4</v>
      </c>
    </row>
    <row r="308" spans="1:6" x14ac:dyDescent="0.25">
      <c r="A308" s="1">
        <v>38924</v>
      </c>
      <c r="B308" t="s">
        <v>5</v>
      </c>
      <c r="C308">
        <v>121</v>
      </c>
      <c r="D308">
        <f>SUMIF($B$2:$B308,B308,$C$2:$C308)</f>
        <v>2395</v>
      </c>
      <c r="E308">
        <f>VLOOKUP(D308,table_3!$A$2:$B$6,2,TRUE)</f>
        <v>0.15</v>
      </c>
      <c r="F308">
        <f t="shared" si="4"/>
        <v>18.149999999999999</v>
      </c>
    </row>
    <row r="309" spans="1:6" x14ac:dyDescent="0.25">
      <c r="A309" s="1">
        <v>38924</v>
      </c>
      <c r="B309" t="s">
        <v>25</v>
      </c>
      <c r="C309">
        <v>157</v>
      </c>
      <c r="D309">
        <f>SUMIF($B$2:$B309,B309,$C$2:$C309)</f>
        <v>494</v>
      </c>
      <c r="E309">
        <f>VLOOKUP(D309,table_3!$A$2:$B$6,2,TRUE)</f>
        <v>0.05</v>
      </c>
      <c r="F309">
        <f t="shared" si="4"/>
        <v>7.8500000000000005</v>
      </c>
    </row>
    <row r="310" spans="1:6" x14ac:dyDescent="0.25">
      <c r="A310" s="1">
        <v>38926</v>
      </c>
      <c r="B310" t="s">
        <v>9</v>
      </c>
      <c r="C310">
        <v>497</v>
      </c>
      <c r="D310">
        <f>SUMIF($B$2:$B310,B310,$C$2:$C310)</f>
        <v>5386</v>
      </c>
      <c r="E310">
        <f>VLOOKUP(D310,table_3!$A$2:$B$6,2,TRUE)</f>
        <v>0.15</v>
      </c>
      <c r="F310">
        <f t="shared" si="4"/>
        <v>74.55</v>
      </c>
    </row>
    <row r="311" spans="1:6" x14ac:dyDescent="0.25">
      <c r="A311" s="1">
        <v>38927</v>
      </c>
      <c r="B311" t="s">
        <v>9</v>
      </c>
      <c r="C311">
        <v>103</v>
      </c>
      <c r="D311">
        <f>SUMIF($B$2:$B311,B311,$C$2:$C311)</f>
        <v>5489</v>
      </c>
      <c r="E311">
        <f>VLOOKUP(D311,table_3!$A$2:$B$6,2,TRUE)</f>
        <v>0.15</v>
      </c>
      <c r="F311">
        <f t="shared" si="4"/>
        <v>15.45</v>
      </c>
    </row>
    <row r="312" spans="1:6" x14ac:dyDescent="0.25">
      <c r="A312" s="1">
        <v>38928</v>
      </c>
      <c r="B312" t="s">
        <v>30</v>
      </c>
      <c r="C312">
        <v>142</v>
      </c>
      <c r="D312">
        <f>SUMIF($B$2:$B312,B312,$C$2:$C312)</f>
        <v>1103</v>
      </c>
      <c r="E312">
        <f>VLOOKUP(D312,table_3!$A$2:$B$6,2,TRUE)</f>
        <v>0.15</v>
      </c>
      <c r="F312">
        <f t="shared" si="4"/>
        <v>21.3</v>
      </c>
    </row>
    <row r="313" spans="1:6" x14ac:dyDescent="0.25">
      <c r="A313" s="1">
        <v>38929</v>
      </c>
      <c r="B313" t="s">
        <v>23</v>
      </c>
      <c r="C313">
        <v>144</v>
      </c>
      <c r="D313">
        <f>SUMIF($B$2:$B313,B313,$C$2:$C313)</f>
        <v>600</v>
      </c>
      <c r="E313">
        <f>VLOOKUP(D313,table_3!$A$2:$B$6,2,TRUE)</f>
        <v>0.1</v>
      </c>
      <c r="F313">
        <f t="shared" si="4"/>
        <v>14.4</v>
      </c>
    </row>
    <row r="314" spans="1:6" x14ac:dyDescent="0.25">
      <c r="A314" s="1">
        <v>38931</v>
      </c>
      <c r="B314" t="s">
        <v>100</v>
      </c>
      <c r="C314">
        <v>8</v>
      </c>
      <c r="D314">
        <f>SUMIF($B$2:$B314,B314,$C$2:$C314)</f>
        <v>25</v>
      </c>
      <c r="E314">
        <f>VLOOKUP(D314,table_3!$A$2:$B$6,2,TRUE)</f>
        <v>0</v>
      </c>
      <c r="F314">
        <f t="shared" si="4"/>
        <v>0</v>
      </c>
    </row>
    <row r="315" spans="1:6" x14ac:dyDescent="0.25">
      <c r="A315" s="1">
        <v>38936</v>
      </c>
      <c r="B315" t="s">
        <v>55</v>
      </c>
      <c r="C315">
        <v>172</v>
      </c>
      <c r="D315">
        <f>SUMIF($B$2:$B315,B315,$C$2:$C315)</f>
        <v>519</v>
      </c>
      <c r="E315">
        <f>VLOOKUP(D315,table_3!$A$2:$B$6,2,TRUE)</f>
        <v>0.1</v>
      </c>
      <c r="F315">
        <f t="shared" si="4"/>
        <v>17.2</v>
      </c>
    </row>
    <row r="316" spans="1:6" x14ac:dyDescent="0.25">
      <c r="A316" s="1">
        <v>38940</v>
      </c>
      <c r="B316" t="s">
        <v>7</v>
      </c>
      <c r="C316">
        <v>290</v>
      </c>
      <c r="D316">
        <f>SUMIF($B$2:$B316,B316,$C$2:$C316)</f>
        <v>3760</v>
      </c>
      <c r="E316">
        <f>VLOOKUP(D316,table_3!$A$2:$B$6,2,TRUE)</f>
        <v>0.15</v>
      </c>
      <c r="F316">
        <f t="shared" si="4"/>
        <v>43.5</v>
      </c>
    </row>
    <row r="317" spans="1:6" x14ac:dyDescent="0.25">
      <c r="A317" s="1">
        <v>38942</v>
      </c>
      <c r="B317" t="s">
        <v>14</v>
      </c>
      <c r="C317">
        <v>422</v>
      </c>
      <c r="D317">
        <f>SUMIF($B$2:$B317,B317,$C$2:$C317)</f>
        <v>3487</v>
      </c>
      <c r="E317">
        <f>VLOOKUP(D317,table_3!$A$2:$B$6,2,TRUE)</f>
        <v>0.15</v>
      </c>
      <c r="F317">
        <f t="shared" si="4"/>
        <v>63.3</v>
      </c>
    </row>
    <row r="318" spans="1:6" x14ac:dyDescent="0.25">
      <c r="A318" s="1">
        <v>38945</v>
      </c>
      <c r="B318" t="s">
        <v>109</v>
      </c>
      <c r="C318">
        <v>12</v>
      </c>
      <c r="D318">
        <f>SUMIF($B$2:$B318,B318,$C$2:$C318)</f>
        <v>30</v>
      </c>
      <c r="E318">
        <f>VLOOKUP(D318,table_3!$A$2:$B$6,2,TRUE)</f>
        <v>0</v>
      </c>
      <c r="F318">
        <f t="shared" si="4"/>
        <v>0</v>
      </c>
    </row>
    <row r="319" spans="1:6" x14ac:dyDescent="0.25">
      <c r="A319" s="1">
        <v>38948</v>
      </c>
      <c r="B319" t="s">
        <v>55</v>
      </c>
      <c r="C319">
        <v>104</v>
      </c>
      <c r="D319">
        <f>SUMIF($B$2:$B319,B319,$C$2:$C319)</f>
        <v>623</v>
      </c>
      <c r="E319">
        <f>VLOOKUP(D319,table_3!$A$2:$B$6,2,TRUE)</f>
        <v>0.1</v>
      </c>
      <c r="F319">
        <f t="shared" si="4"/>
        <v>10.4</v>
      </c>
    </row>
    <row r="320" spans="1:6" x14ac:dyDescent="0.25">
      <c r="A320" s="1">
        <v>38949</v>
      </c>
      <c r="B320" t="s">
        <v>35</v>
      </c>
      <c r="C320">
        <v>97</v>
      </c>
      <c r="D320">
        <f>SUMIF($B$2:$B320,B320,$C$2:$C320)</f>
        <v>407</v>
      </c>
      <c r="E320">
        <f>VLOOKUP(D320,table_3!$A$2:$B$6,2,TRUE)</f>
        <v>0.05</v>
      </c>
      <c r="F320">
        <f t="shared" si="4"/>
        <v>4.8500000000000005</v>
      </c>
    </row>
    <row r="321" spans="1:6" x14ac:dyDescent="0.25">
      <c r="A321" s="1">
        <v>38950</v>
      </c>
      <c r="B321" t="s">
        <v>26</v>
      </c>
      <c r="C321">
        <v>179</v>
      </c>
      <c r="D321">
        <f>SUMIF($B$2:$B321,B321,$C$2:$C321)</f>
        <v>307</v>
      </c>
      <c r="E321">
        <f>VLOOKUP(D321,table_3!$A$2:$B$6,2,TRUE)</f>
        <v>0.05</v>
      </c>
      <c r="F321">
        <f t="shared" si="4"/>
        <v>8.9500000000000011</v>
      </c>
    </row>
    <row r="322" spans="1:6" x14ac:dyDescent="0.25">
      <c r="A322" s="1">
        <v>38953</v>
      </c>
      <c r="B322" t="s">
        <v>50</v>
      </c>
      <c r="C322">
        <v>256</v>
      </c>
      <c r="D322">
        <f>SUMIF($B$2:$B322,B322,$C$2:$C322)</f>
        <v>3073</v>
      </c>
      <c r="E322">
        <f>VLOOKUP(D322,table_3!$A$2:$B$6,2,TRUE)</f>
        <v>0.15</v>
      </c>
      <c r="F322">
        <f t="shared" si="4"/>
        <v>38.4</v>
      </c>
    </row>
    <row r="323" spans="1:6" x14ac:dyDescent="0.25">
      <c r="A323" s="1">
        <v>38954</v>
      </c>
      <c r="B323" t="s">
        <v>113</v>
      </c>
      <c r="C323">
        <v>20</v>
      </c>
      <c r="D323">
        <f>SUMIF($B$2:$B323,B323,$C$2:$C323)</f>
        <v>28</v>
      </c>
      <c r="E323">
        <f>VLOOKUP(D323,table_3!$A$2:$B$6,2,TRUE)</f>
        <v>0</v>
      </c>
      <c r="F323">
        <f t="shared" ref="F323:F386" si="5">E323*C323</f>
        <v>0</v>
      </c>
    </row>
    <row r="324" spans="1:6" x14ac:dyDescent="0.25">
      <c r="A324" s="1">
        <v>38954</v>
      </c>
      <c r="B324" t="s">
        <v>105</v>
      </c>
      <c r="C324">
        <v>10</v>
      </c>
      <c r="D324">
        <f>SUMIF($B$2:$B324,B324,$C$2:$C324)</f>
        <v>29</v>
      </c>
      <c r="E324">
        <f>VLOOKUP(D324,table_3!$A$2:$B$6,2,TRUE)</f>
        <v>0</v>
      </c>
      <c r="F324">
        <f t="shared" si="5"/>
        <v>0</v>
      </c>
    </row>
    <row r="325" spans="1:6" x14ac:dyDescent="0.25">
      <c r="A325" s="1">
        <v>38955</v>
      </c>
      <c r="B325" t="s">
        <v>7</v>
      </c>
      <c r="C325">
        <v>407</v>
      </c>
      <c r="D325">
        <f>SUMIF($B$2:$B325,B325,$C$2:$C325)</f>
        <v>4167</v>
      </c>
      <c r="E325">
        <f>VLOOKUP(D325,table_3!$A$2:$B$6,2,TRUE)</f>
        <v>0.15</v>
      </c>
      <c r="F325">
        <f t="shared" si="5"/>
        <v>61.05</v>
      </c>
    </row>
    <row r="326" spans="1:6" x14ac:dyDescent="0.25">
      <c r="A326" s="1">
        <v>38956</v>
      </c>
      <c r="B326" t="s">
        <v>22</v>
      </c>
      <c r="C326">
        <v>297</v>
      </c>
      <c r="D326">
        <f>SUMIF($B$2:$B326,B326,$C$2:$C326)</f>
        <v>3889</v>
      </c>
      <c r="E326">
        <f>VLOOKUP(D326,table_3!$A$2:$B$6,2,TRUE)</f>
        <v>0.15</v>
      </c>
      <c r="F326">
        <f t="shared" si="5"/>
        <v>44.55</v>
      </c>
    </row>
    <row r="327" spans="1:6" x14ac:dyDescent="0.25">
      <c r="A327" s="1">
        <v>38956</v>
      </c>
      <c r="B327" t="s">
        <v>71</v>
      </c>
      <c r="C327">
        <v>133</v>
      </c>
      <c r="D327">
        <f>SUMIF($B$2:$B327,B327,$C$2:$C327)</f>
        <v>426</v>
      </c>
      <c r="E327">
        <f>VLOOKUP(D327,table_3!$A$2:$B$6,2,TRUE)</f>
        <v>0.05</v>
      </c>
      <c r="F327">
        <f t="shared" si="5"/>
        <v>6.65</v>
      </c>
    </row>
    <row r="328" spans="1:6" x14ac:dyDescent="0.25">
      <c r="A328" s="1">
        <v>38956</v>
      </c>
      <c r="B328" t="s">
        <v>35</v>
      </c>
      <c r="C328">
        <v>33</v>
      </c>
      <c r="D328">
        <f>SUMIF($B$2:$B328,B328,$C$2:$C328)</f>
        <v>440</v>
      </c>
      <c r="E328">
        <f>VLOOKUP(D328,table_3!$A$2:$B$6,2,TRUE)</f>
        <v>0.05</v>
      </c>
      <c r="F328">
        <f t="shared" si="5"/>
        <v>1.6500000000000001</v>
      </c>
    </row>
    <row r="329" spans="1:6" x14ac:dyDescent="0.25">
      <c r="A329" s="1">
        <v>38959</v>
      </c>
      <c r="B329" t="s">
        <v>14</v>
      </c>
      <c r="C329">
        <v>220</v>
      </c>
      <c r="D329">
        <f>SUMIF($B$2:$B329,B329,$C$2:$C329)</f>
        <v>3707</v>
      </c>
      <c r="E329">
        <f>VLOOKUP(D329,table_3!$A$2:$B$6,2,TRUE)</f>
        <v>0.15</v>
      </c>
      <c r="F329">
        <f t="shared" si="5"/>
        <v>33</v>
      </c>
    </row>
    <row r="330" spans="1:6" x14ac:dyDescent="0.25">
      <c r="A330" s="1">
        <v>38959</v>
      </c>
      <c r="B330" t="s">
        <v>28</v>
      </c>
      <c r="C330">
        <v>114</v>
      </c>
      <c r="D330">
        <f>SUMIF($B$2:$B330,B330,$C$2:$C330)</f>
        <v>663</v>
      </c>
      <c r="E330">
        <f>VLOOKUP(D330,table_3!$A$2:$B$6,2,TRUE)</f>
        <v>0.1</v>
      </c>
      <c r="F330">
        <f t="shared" si="5"/>
        <v>11.4</v>
      </c>
    </row>
    <row r="331" spans="1:6" x14ac:dyDescent="0.25">
      <c r="A331" s="1">
        <v>38962</v>
      </c>
      <c r="B331" t="s">
        <v>8</v>
      </c>
      <c r="C331">
        <v>130</v>
      </c>
      <c r="D331">
        <f>SUMIF($B$2:$B331,B331,$C$2:$C331)</f>
        <v>504</v>
      </c>
      <c r="E331">
        <f>VLOOKUP(D331,table_3!$A$2:$B$6,2,TRUE)</f>
        <v>0.1</v>
      </c>
      <c r="F331">
        <f t="shared" si="5"/>
        <v>13</v>
      </c>
    </row>
    <row r="332" spans="1:6" x14ac:dyDescent="0.25">
      <c r="A332" s="1">
        <v>38962</v>
      </c>
      <c r="B332" t="s">
        <v>30</v>
      </c>
      <c r="C332">
        <v>52</v>
      </c>
      <c r="D332">
        <f>SUMIF($B$2:$B332,B332,$C$2:$C332)</f>
        <v>1155</v>
      </c>
      <c r="E332">
        <f>VLOOKUP(D332,table_3!$A$2:$B$6,2,TRUE)</f>
        <v>0.15</v>
      </c>
      <c r="F332">
        <f t="shared" si="5"/>
        <v>7.8</v>
      </c>
    </row>
    <row r="333" spans="1:6" x14ac:dyDescent="0.25">
      <c r="A333" s="1">
        <v>38962</v>
      </c>
      <c r="B333" t="s">
        <v>28</v>
      </c>
      <c r="C333">
        <v>33</v>
      </c>
      <c r="D333">
        <f>SUMIF($B$2:$B333,B333,$C$2:$C333)</f>
        <v>696</v>
      </c>
      <c r="E333">
        <f>VLOOKUP(D333,table_3!$A$2:$B$6,2,TRUE)</f>
        <v>0.1</v>
      </c>
      <c r="F333">
        <f t="shared" si="5"/>
        <v>3.3000000000000003</v>
      </c>
    </row>
    <row r="334" spans="1:6" x14ac:dyDescent="0.25">
      <c r="A334" s="1">
        <v>38963</v>
      </c>
      <c r="B334" t="s">
        <v>61</v>
      </c>
      <c r="C334">
        <v>57</v>
      </c>
      <c r="D334">
        <f>SUMIF($B$2:$B334,B334,$C$2:$C334)</f>
        <v>182</v>
      </c>
      <c r="E334">
        <f>VLOOKUP(D334,table_3!$A$2:$B$6,2,TRUE)</f>
        <v>0.05</v>
      </c>
      <c r="F334">
        <f t="shared" si="5"/>
        <v>2.85</v>
      </c>
    </row>
    <row r="335" spans="1:6" x14ac:dyDescent="0.25">
      <c r="A335" s="1">
        <v>38965</v>
      </c>
      <c r="B335" t="s">
        <v>123</v>
      </c>
      <c r="C335">
        <v>190</v>
      </c>
      <c r="D335">
        <f>SUMIF($B$2:$B335,B335,$C$2:$C335)</f>
        <v>190</v>
      </c>
      <c r="E335">
        <f>VLOOKUP(D335,table_3!$A$2:$B$6,2,TRUE)</f>
        <v>0.05</v>
      </c>
      <c r="F335">
        <f t="shared" si="5"/>
        <v>9.5</v>
      </c>
    </row>
    <row r="336" spans="1:6" x14ac:dyDescent="0.25">
      <c r="A336" s="1">
        <v>38965</v>
      </c>
      <c r="B336" t="s">
        <v>84</v>
      </c>
      <c r="C336">
        <v>8</v>
      </c>
      <c r="D336">
        <f>SUMIF($B$2:$B336,B336,$C$2:$C336)</f>
        <v>10</v>
      </c>
      <c r="E336">
        <f>VLOOKUP(D336,table_3!$A$2:$B$6,2,TRUE)</f>
        <v>0</v>
      </c>
      <c r="F336">
        <f t="shared" si="5"/>
        <v>0</v>
      </c>
    </row>
    <row r="337" spans="1:6" x14ac:dyDescent="0.25">
      <c r="A337" s="1">
        <v>38965</v>
      </c>
      <c r="B337" t="s">
        <v>7</v>
      </c>
      <c r="C337">
        <v>255</v>
      </c>
      <c r="D337">
        <f>SUMIF($B$2:$B337,B337,$C$2:$C337)</f>
        <v>4422</v>
      </c>
      <c r="E337">
        <f>VLOOKUP(D337,table_3!$A$2:$B$6,2,TRUE)</f>
        <v>0.15</v>
      </c>
      <c r="F337">
        <f t="shared" si="5"/>
        <v>38.25</v>
      </c>
    </row>
    <row r="338" spans="1:6" x14ac:dyDescent="0.25">
      <c r="A338" s="1">
        <v>38967</v>
      </c>
      <c r="B338" t="s">
        <v>71</v>
      </c>
      <c r="C338">
        <v>108</v>
      </c>
      <c r="D338">
        <f>SUMIF($B$2:$B338,B338,$C$2:$C338)</f>
        <v>534</v>
      </c>
      <c r="E338">
        <f>VLOOKUP(D338,table_3!$A$2:$B$6,2,TRUE)</f>
        <v>0.1</v>
      </c>
      <c r="F338">
        <f t="shared" si="5"/>
        <v>10.8</v>
      </c>
    </row>
    <row r="339" spans="1:6" x14ac:dyDescent="0.25">
      <c r="A339" s="1">
        <v>38971</v>
      </c>
      <c r="B339" t="s">
        <v>18</v>
      </c>
      <c r="C339">
        <v>78</v>
      </c>
      <c r="D339">
        <f>SUMIF($B$2:$B339,B339,$C$2:$C339)</f>
        <v>1150</v>
      </c>
      <c r="E339">
        <f>VLOOKUP(D339,table_3!$A$2:$B$6,2,TRUE)</f>
        <v>0.15</v>
      </c>
      <c r="F339">
        <f t="shared" si="5"/>
        <v>11.7</v>
      </c>
    </row>
    <row r="340" spans="1:6" x14ac:dyDescent="0.25">
      <c r="A340" s="1">
        <v>38972</v>
      </c>
      <c r="B340" t="s">
        <v>7</v>
      </c>
      <c r="C340">
        <v>364</v>
      </c>
      <c r="D340">
        <f>SUMIF($B$2:$B340,B340,$C$2:$C340)</f>
        <v>4786</v>
      </c>
      <c r="E340">
        <f>VLOOKUP(D340,table_3!$A$2:$B$6,2,TRUE)</f>
        <v>0.15</v>
      </c>
      <c r="F340">
        <f t="shared" si="5"/>
        <v>54.6</v>
      </c>
    </row>
    <row r="341" spans="1:6" x14ac:dyDescent="0.25">
      <c r="A341" s="1">
        <v>38973</v>
      </c>
      <c r="B341" t="s">
        <v>66</v>
      </c>
      <c r="C341">
        <v>52</v>
      </c>
      <c r="D341">
        <f>SUMIF($B$2:$B341,B341,$C$2:$C341)</f>
        <v>662</v>
      </c>
      <c r="E341">
        <f>VLOOKUP(D341,table_3!$A$2:$B$6,2,TRUE)</f>
        <v>0.1</v>
      </c>
      <c r="F341">
        <f t="shared" si="5"/>
        <v>5.2</v>
      </c>
    </row>
    <row r="342" spans="1:6" x14ac:dyDescent="0.25">
      <c r="A342" s="1">
        <v>38974</v>
      </c>
      <c r="B342" t="s">
        <v>102</v>
      </c>
      <c r="C342">
        <v>343</v>
      </c>
      <c r="D342">
        <f>SUMIF($B$2:$B342,B342,$C$2:$C342)</f>
        <v>1139</v>
      </c>
      <c r="E342">
        <f>VLOOKUP(D342,table_3!$A$2:$B$6,2,TRUE)</f>
        <v>0.15</v>
      </c>
      <c r="F342">
        <f t="shared" si="5"/>
        <v>51.449999999999996</v>
      </c>
    </row>
    <row r="343" spans="1:6" x14ac:dyDescent="0.25">
      <c r="A343" s="1">
        <v>38976</v>
      </c>
      <c r="B343" t="s">
        <v>52</v>
      </c>
      <c r="C343">
        <v>197</v>
      </c>
      <c r="D343">
        <f>SUMIF($B$2:$B343,B343,$C$2:$C343)</f>
        <v>676</v>
      </c>
      <c r="E343">
        <f>VLOOKUP(D343,table_3!$A$2:$B$6,2,TRUE)</f>
        <v>0.1</v>
      </c>
      <c r="F343">
        <f t="shared" si="5"/>
        <v>19.700000000000003</v>
      </c>
    </row>
    <row r="344" spans="1:6" x14ac:dyDescent="0.25">
      <c r="A344" s="1">
        <v>38977</v>
      </c>
      <c r="B344" t="s">
        <v>124</v>
      </c>
      <c r="C344">
        <v>4</v>
      </c>
      <c r="D344">
        <f>SUMIF($B$2:$B344,B344,$C$2:$C344)</f>
        <v>4</v>
      </c>
      <c r="E344">
        <f>VLOOKUP(D344,table_3!$A$2:$B$6,2,TRUE)</f>
        <v>0</v>
      </c>
      <c r="F344">
        <f t="shared" si="5"/>
        <v>0</v>
      </c>
    </row>
    <row r="345" spans="1:6" x14ac:dyDescent="0.25">
      <c r="A345" s="1">
        <v>38978</v>
      </c>
      <c r="B345" t="s">
        <v>125</v>
      </c>
      <c r="C345">
        <v>8</v>
      </c>
      <c r="D345">
        <f>SUMIF($B$2:$B345,B345,$C$2:$C345)</f>
        <v>8</v>
      </c>
      <c r="E345">
        <f>VLOOKUP(D345,table_3!$A$2:$B$6,2,TRUE)</f>
        <v>0</v>
      </c>
      <c r="F345">
        <f t="shared" si="5"/>
        <v>0</v>
      </c>
    </row>
    <row r="346" spans="1:6" x14ac:dyDescent="0.25">
      <c r="A346" s="1">
        <v>38978</v>
      </c>
      <c r="B346" t="s">
        <v>56</v>
      </c>
      <c r="C346">
        <v>11</v>
      </c>
      <c r="D346">
        <f>SUMIF($B$2:$B346,B346,$C$2:$C346)</f>
        <v>30</v>
      </c>
      <c r="E346">
        <f>VLOOKUP(D346,table_3!$A$2:$B$6,2,TRUE)</f>
        <v>0</v>
      </c>
      <c r="F346">
        <f t="shared" si="5"/>
        <v>0</v>
      </c>
    </row>
    <row r="347" spans="1:6" x14ac:dyDescent="0.25">
      <c r="A347" s="1">
        <v>38978</v>
      </c>
      <c r="B347" t="s">
        <v>72</v>
      </c>
      <c r="C347">
        <v>10</v>
      </c>
      <c r="D347">
        <f>SUMIF($B$2:$B347,B347,$C$2:$C347)</f>
        <v>26</v>
      </c>
      <c r="E347">
        <f>VLOOKUP(D347,table_3!$A$2:$B$6,2,TRUE)</f>
        <v>0</v>
      </c>
      <c r="F347">
        <f t="shared" si="5"/>
        <v>0</v>
      </c>
    </row>
    <row r="348" spans="1:6" x14ac:dyDescent="0.25">
      <c r="A348" s="1">
        <v>38981</v>
      </c>
      <c r="B348" t="s">
        <v>61</v>
      </c>
      <c r="C348">
        <v>96</v>
      </c>
      <c r="D348">
        <f>SUMIF($B$2:$B348,B348,$C$2:$C348)</f>
        <v>278</v>
      </c>
      <c r="E348">
        <f>VLOOKUP(D348,table_3!$A$2:$B$6,2,TRUE)</f>
        <v>0.05</v>
      </c>
      <c r="F348">
        <f t="shared" si="5"/>
        <v>4.8000000000000007</v>
      </c>
    </row>
    <row r="349" spans="1:6" x14ac:dyDescent="0.25">
      <c r="A349" s="1">
        <v>38981</v>
      </c>
      <c r="B349" t="s">
        <v>55</v>
      </c>
      <c r="C349">
        <v>30</v>
      </c>
      <c r="D349">
        <f>SUMIF($B$2:$B349,B349,$C$2:$C349)</f>
        <v>653</v>
      </c>
      <c r="E349">
        <f>VLOOKUP(D349,table_3!$A$2:$B$6,2,TRUE)</f>
        <v>0.1</v>
      </c>
      <c r="F349">
        <f t="shared" si="5"/>
        <v>3</v>
      </c>
    </row>
    <row r="350" spans="1:6" x14ac:dyDescent="0.25">
      <c r="A350" s="1">
        <v>38982</v>
      </c>
      <c r="B350" t="s">
        <v>126</v>
      </c>
      <c r="C350">
        <v>17</v>
      </c>
      <c r="D350">
        <f>SUMIF($B$2:$B350,B350,$C$2:$C350)</f>
        <v>17</v>
      </c>
      <c r="E350">
        <f>VLOOKUP(D350,table_3!$A$2:$B$6,2,TRUE)</f>
        <v>0</v>
      </c>
      <c r="F350">
        <f t="shared" si="5"/>
        <v>0</v>
      </c>
    </row>
    <row r="351" spans="1:6" x14ac:dyDescent="0.25">
      <c r="A351" s="1">
        <v>38985</v>
      </c>
      <c r="B351" t="s">
        <v>122</v>
      </c>
      <c r="C351">
        <v>17</v>
      </c>
      <c r="D351">
        <f>SUMIF($B$2:$B351,B351,$C$2:$C351)</f>
        <v>26</v>
      </c>
      <c r="E351">
        <f>VLOOKUP(D351,table_3!$A$2:$B$6,2,TRUE)</f>
        <v>0</v>
      </c>
      <c r="F351">
        <f t="shared" si="5"/>
        <v>0</v>
      </c>
    </row>
    <row r="352" spans="1:6" x14ac:dyDescent="0.25">
      <c r="A352" s="1">
        <v>38985</v>
      </c>
      <c r="B352" t="s">
        <v>12</v>
      </c>
      <c r="C352">
        <v>180</v>
      </c>
      <c r="D352">
        <f>SUMIF($B$2:$B352,B352,$C$2:$C352)</f>
        <v>924</v>
      </c>
      <c r="E352">
        <f>VLOOKUP(D352,table_3!$A$2:$B$6,2,TRUE)</f>
        <v>0.1</v>
      </c>
      <c r="F352">
        <f t="shared" si="5"/>
        <v>18</v>
      </c>
    </row>
    <row r="353" spans="1:6" x14ac:dyDescent="0.25">
      <c r="A353" s="1">
        <v>38985</v>
      </c>
      <c r="B353" t="s">
        <v>31</v>
      </c>
      <c r="C353">
        <v>94</v>
      </c>
      <c r="D353">
        <f>SUMIF($B$2:$B353,B353,$C$2:$C353)</f>
        <v>395</v>
      </c>
      <c r="E353">
        <f>VLOOKUP(D353,table_3!$A$2:$B$6,2,TRUE)</f>
        <v>0.05</v>
      </c>
      <c r="F353">
        <f t="shared" si="5"/>
        <v>4.7</v>
      </c>
    </row>
    <row r="354" spans="1:6" x14ac:dyDescent="0.25">
      <c r="A354" s="1">
        <v>38986</v>
      </c>
      <c r="B354" t="s">
        <v>39</v>
      </c>
      <c r="C354">
        <v>45</v>
      </c>
      <c r="D354">
        <f>SUMIF($B$2:$B354,B354,$C$2:$C354)</f>
        <v>516</v>
      </c>
      <c r="E354">
        <f>VLOOKUP(D354,table_3!$A$2:$B$6,2,TRUE)</f>
        <v>0.1</v>
      </c>
      <c r="F354">
        <f t="shared" si="5"/>
        <v>4.5</v>
      </c>
    </row>
    <row r="355" spans="1:6" x14ac:dyDescent="0.25">
      <c r="A355" s="1">
        <v>38987</v>
      </c>
      <c r="B355" t="s">
        <v>7</v>
      </c>
      <c r="C355">
        <v>380</v>
      </c>
      <c r="D355">
        <f>SUMIF($B$2:$B355,B355,$C$2:$C355)</f>
        <v>5166</v>
      </c>
      <c r="E355">
        <f>VLOOKUP(D355,table_3!$A$2:$B$6,2,TRUE)</f>
        <v>0.15</v>
      </c>
      <c r="F355">
        <f t="shared" si="5"/>
        <v>57</v>
      </c>
    </row>
    <row r="356" spans="1:6" x14ac:dyDescent="0.25">
      <c r="A356" s="1">
        <v>38987</v>
      </c>
      <c r="B356" t="s">
        <v>43</v>
      </c>
      <c r="C356">
        <v>5</v>
      </c>
      <c r="D356">
        <f>SUMIF($B$2:$B356,B356,$C$2:$C356)</f>
        <v>33</v>
      </c>
      <c r="E356">
        <f>VLOOKUP(D356,table_3!$A$2:$B$6,2,TRUE)</f>
        <v>0</v>
      </c>
      <c r="F356">
        <f t="shared" si="5"/>
        <v>0</v>
      </c>
    </row>
    <row r="357" spans="1:6" x14ac:dyDescent="0.25">
      <c r="A357" s="1">
        <v>38991</v>
      </c>
      <c r="B357" t="s">
        <v>37</v>
      </c>
      <c r="C357">
        <v>170</v>
      </c>
      <c r="D357">
        <f>SUMIF($B$2:$B357,B357,$C$2:$C357)</f>
        <v>897</v>
      </c>
      <c r="E357">
        <f>VLOOKUP(D357,table_3!$A$2:$B$6,2,TRUE)</f>
        <v>0.1</v>
      </c>
      <c r="F357">
        <f t="shared" si="5"/>
        <v>17</v>
      </c>
    </row>
    <row r="358" spans="1:6" x14ac:dyDescent="0.25">
      <c r="A358" s="1">
        <v>38995</v>
      </c>
      <c r="B358" t="s">
        <v>45</v>
      </c>
      <c r="C358">
        <v>198</v>
      </c>
      <c r="D358">
        <f>SUMIF($B$2:$B358,B358,$C$2:$C358)</f>
        <v>2926</v>
      </c>
      <c r="E358">
        <f>VLOOKUP(D358,table_3!$A$2:$B$6,2,TRUE)</f>
        <v>0.15</v>
      </c>
      <c r="F358">
        <f t="shared" si="5"/>
        <v>29.7</v>
      </c>
    </row>
    <row r="359" spans="1:6" x14ac:dyDescent="0.25">
      <c r="A359" s="1">
        <v>38998</v>
      </c>
      <c r="B359" t="s">
        <v>17</v>
      </c>
      <c r="C359">
        <v>283</v>
      </c>
      <c r="D359">
        <f>SUMIF($B$2:$B359,B359,$C$2:$C359)</f>
        <v>3558</v>
      </c>
      <c r="E359">
        <f>VLOOKUP(D359,table_3!$A$2:$B$6,2,TRUE)</f>
        <v>0.15</v>
      </c>
      <c r="F359">
        <f t="shared" si="5"/>
        <v>42.449999999999996</v>
      </c>
    </row>
    <row r="360" spans="1:6" x14ac:dyDescent="0.25">
      <c r="A360" s="1">
        <v>39001</v>
      </c>
      <c r="B360" t="s">
        <v>123</v>
      </c>
      <c r="C360">
        <v>42</v>
      </c>
      <c r="D360">
        <f>SUMIF($B$2:$B360,B360,$C$2:$C360)</f>
        <v>232</v>
      </c>
      <c r="E360">
        <f>VLOOKUP(D360,table_3!$A$2:$B$6,2,TRUE)</f>
        <v>0.05</v>
      </c>
      <c r="F360">
        <f t="shared" si="5"/>
        <v>2.1</v>
      </c>
    </row>
    <row r="361" spans="1:6" x14ac:dyDescent="0.25">
      <c r="A361" s="1">
        <v>39003</v>
      </c>
      <c r="B361" t="s">
        <v>6</v>
      </c>
      <c r="C361">
        <v>163</v>
      </c>
      <c r="D361">
        <f>SUMIF($B$2:$B361,B361,$C$2:$C361)</f>
        <v>674</v>
      </c>
      <c r="E361">
        <f>VLOOKUP(D361,table_3!$A$2:$B$6,2,TRUE)</f>
        <v>0.1</v>
      </c>
      <c r="F361">
        <f t="shared" si="5"/>
        <v>16.3</v>
      </c>
    </row>
    <row r="362" spans="1:6" x14ac:dyDescent="0.25">
      <c r="A362" s="1">
        <v>39009</v>
      </c>
      <c r="B362" t="s">
        <v>17</v>
      </c>
      <c r="C362">
        <v>115</v>
      </c>
      <c r="D362">
        <f>SUMIF($B$2:$B362,B362,$C$2:$C362)</f>
        <v>3673</v>
      </c>
      <c r="E362">
        <f>VLOOKUP(D362,table_3!$A$2:$B$6,2,TRUE)</f>
        <v>0.15</v>
      </c>
      <c r="F362">
        <f t="shared" si="5"/>
        <v>17.25</v>
      </c>
    </row>
    <row r="363" spans="1:6" x14ac:dyDescent="0.25">
      <c r="A363" s="1">
        <v>39014</v>
      </c>
      <c r="B363" t="s">
        <v>71</v>
      </c>
      <c r="C363">
        <v>75</v>
      </c>
      <c r="D363">
        <f>SUMIF($B$2:$B363,B363,$C$2:$C363)</f>
        <v>609</v>
      </c>
      <c r="E363">
        <f>VLOOKUP(D363,table_3!$A$2:$B$6,2,TRUE)</f>
        <v>0.1</v>
      </c>
      <c r="F363">
        <f t="shared" si="5"/>
        <v>7.5</v>
      </c>
    </row>
    <row r="364" spans="1:6" x14ac:dyDescent="0.25">
      <c r="A364" s="1">
        <v>39015</v>
      </c>
      <c r="B364" t="s">
        <v>45</v>
      </c>
      <c r="C364">
        <v>403</v>
      </c>
      <c r="D364">
        <f>SUMIF($B$2:$B364,B364,$C$2:$C364)</f>
        <v>3329</v>
      </c>
      <c r="E364">
        <f>VLOOKUP(D364,table_3!$A$2:$B$6,2,TRUE)</f>
        <v>0.15</v>
      </c>
      <c r="F364">
        <f t="shared" si="5"/>
        <v>60.449999999999996</v>
      </c>
    </row>
    <row r="365" spans="1:6" x14ac:dyDescent="0.25">
      <c r="A365" s="1">
        <v>39019</v>
      </c>
      <c r="B365" t="s">
        <v>17</v>
      </c>
      <c r="C365">
        <v>465</v>
      </c>
      <c r="D365">
        <f>SUMIF($B$2:$B365,B365,$C$2:$C365)</f>
        <v>4138</v>
      </c>
      <c r="E365">
        <f>VLOOKUP(D365,table_3!$A$2:$B$6,2,TRUE)</f>
        <v>0.15</v>
      </c>
      <c r="F365">
        <f t="shared" si="5"/>
        <v>69.75</v>
      </c>
    </row>
    <row r="366" spans="1:6" x14ac:dyDescent="0.25">
      <c r="A366" s="1">
        <v>39021</v>
      </c>
      <c r="B366" t="s">
        <v>6</v>
      </c>
      <c r="C366">
        <v>194</v>
      </c>
      <c r="D366">
        <f>SUMIF($B$2:$B366,B366,$C$2:$C366)</f>
        <v>868</v>
      </c>
      <c r="E366">
        <f>VLOOKUP(D366,table_3!$A$2:$B$6,2,TRUE)</f>
        <v>0.1</v>
      </c>
      <c r="F366">
        <f t="shared" si="5"/>
        <v>19.400000000000002</v>
      </c>
    </row>
    <row r="367" spans="1:6" x14ac:dyDescent="0.25">
      <c r="A367" s="1">
        <v>39021</v>
      </c>
      <c r="B367" t="s">
        <v>69</v>
      </c>
      <c r="C367">
        <v>122</v>
      </c>
      <c r="D367">
        <f>SUMIF($B$2:$B367,B367,$C$2:$C367)</f>
        <v>573</v>
      </c>
      <c r="E367">
        <f>VLOOKUP(D367,table_3!$A$2:$B$6,2,TRUE)</f>
        <v>0.1</v>
      </c>
      <c r="F367">
        <f t="shared" si="5"/>
        <v>12.200000000000001</v>
      </c>
    </row>
    <row r="368" spans="1:6" x14ac:dyDescent="0.25">
      <c r="A368" s="1">
        <v>39021</v>
      </c>
      <c r="B368" t="s">
        <v>19</v>
      </c>
      <c r="C368">
        <v>186</v>
      </c>
      <c r="D368">
        <f>SUMIF($B$2:$B368,B368,$C$2:$C368)</f>
        <v>676</v>
      </c>
      <c r="E368">
        <f>VLOOKUP(D368,table_3!$A$2:$B$6,2,TRUE)</f>
        <v>0.1</v>
      </c>
      <c r="F368">
        <f t="shared" si="5"/>
        <v>18.600000000000001</v>
      </c>
    </row>
    <row r="369" spans="1:6" x14ac:dyDescent="0.25">
      <c r="A369" s="1">
        <v>39026</v>
      </c>
      <c r="B369" t="s">
        <v>12</v>
      </c>
      <c r="C369">
        <v>137</v>
      </c>
      <c r="D369">
        <f>SUMIF($B$2:$B369,B369,$C$2:$C369)</f>
        <v>1061</v>
      </c>
      <c r="E369">
        <f>VLOOKUP(D369,table_3!$A$2:$B$6,2,TRUE)</f>
        <v>0.15</v>
      </c>
      <c r="F369">
        <f t="shared" si="5"/>
        <v>20.55</v>
      </c>
    </row>
    <row r="370" spans="1:6" x14ac:dyDescent="0.25">
      <c r="A370" s="1">
        <v>39029</v>
      </c>
      <c r="B370" t="s">
        <v>79</v>
      </c>
      <c r="C370">
        <v>10</v>
      </c>
      <c r="D370">
        <f>SUMIF($B$2:$B370,B370,$C$2:$C370)</f>
        <v>23</v>
      </c>
      <c r="E370">
        <f>VLOOKUP(D370,table_3!$A$2:$B$6,2,TRUE)</f>
        <v>0</v>
      </c>
      <c r="F370">
        <f t="shared" si="5"/>
        <v>0</v>
      </c>
    </row>
    <row r="371" spans="1:6" x14ac:dyDescent="0.25">
      <c r="A371" s="1">
        <v>39032</v>
      </c>
      <c r="B371" t="s">
        <v>50</v>
      </c>
      <c r="C371">
        <v>437</v>
      </c>
      <c r="D371">
        <f>SUMIF($B$2:$B371,B371,$C$2:$C371)</f>
        <v>3510</v>
      </c>
      <c r="E371">
        <f>VLOOKUP(D371,table_3!$A$2:$B$6,2,TRUE)</f>
        <v>0.15</v>
      </c>
      <c r="F371">
        <f t="shared" si="5"/>
        <v>65.55</v>
      </c>
    </row>
    <row r="372" spans="1:6" x14ac:dyDescent="0.25">
      <c r="A372" s="1">
        <v>39034</v>
      </c>
      <c r="B372" t="s">
        <v>127</v>
      </c>
      <c r="C372">
        <v>20</v>
      </c>
      <c r="D372">
        <f>SUMIF($B$2:$B372,B372,$C$2:$C372)</f>
        <v>20</v>
      </c>
      <c r="E372">
        <f>VLOOKUP(D372,table_3!$A$2:$B$6,2,TRUE)</f>
        <v>0</v>
      </c>
      <c r="F372">
        <f t="shared" si="5"/>
        <v>0</v>
      </c>
    </row>
    <row r="373" spans="1:6" x14ac:dyDescent="0.25">
      <c r="A373" s="1">
        <v>39035</v>
      </c>
      <c r="B373" t="s">
        <v>14</v>
      </c>
      <c r="C373">
        <v>108</v>
      </c>
      <c r="D373">
        <f>SUMIF($B$2:$B373,B373,$C$2:$C373)</f>
        <v>3815</v>
      </c>
      <c r="E373">
        <f>VLOOKUP(D373,table_3!$A$2:$B$6,2,TRUE)</f>
        <v>0.15</v>
      </c>
      <c r="F373">
        <f t="shared" si="5"/>
        <v>16.2</v>
      </c>
    </row>
    <row r="374" spans="1:6" x14ac:dyDescent="0.25">
      <c r="A374" s="1">
        <v>39040</v>
      </c>
      <c r="B374" t="s">
        <v>37</v>
      </c>
      <c r="C374">
        <v>62</v>
      </c>
      <c r="D374">
        <f>SUMIF($B$2:$B374,B374,$C$2:$C374)</f>
        <v>959</v>
      </c>
      <c r="E374">
        <f>VLOOKUP(D374,table_3!$A$2:$B$6,2,TRUE)</f>
        <v>0.1</v>
      </c>
      <c r="F374">
        <f t="shared" si="5"/>
        <v>6.2</v>
      </c>
    </row>
    <row r="375" spans="1:6" x14ac:dyDescent="0.25">
      <c r="A375" s="1">
        <v>39040</v>
      </c>
      <c r="B375" t="s">
        <v>7</v>
      </c>
      <c r="C375">
        <v>426</v>
      </c>
      <c r="D375">
        <f>SUMIF($B$2:$B375,B375,$C$2:$C375)</f>
        <v>5592</v>
      </c>
      <c r="E375">
        <f>VLOOKUP(D375,table_3!$A$2:$B$6,2,TRUE)</f>
        <v>0.15</v>
      </c>
      <c r="F375">
        <f t="shared" si="5"/>
        <v>63.9</v>
      </c>
    </row>
    <row r="376" spans="1:6" x14ac:dyDescent="0.25">
      <c r="A376" s="1">
        <v>39043</v>
      </c>
      <c r="B376" t="s">
        <v>45</v>
      </c>
      <c r="C376">
        <v>303</v>
      </c>
      <c r="D376">
        <f>SUMIF($B$2:$B376,B376,$C$2:$C376)</f>
        <v>3632</v>
      </c>
      <c r="E376">
        <f>VLOOKUP(D376,table_3!$A$2:$B$6,2,TRUE)</f>
        <v>0.15</v>
      </c>
      <c r="F376">
        <f t="shared" si="5"/>
        <v>45.449999999999996</v>
      </c>
    </row>
    <row r="377" spans="1:6" x14ac:dyDescent="0.25">
      <c r="A377" s="1">
        <v>39044</v>
      </c>
      <c r="B377" t="s">
        <v>0</v>
      </c>
      <c r="C377">
        <v>20</v>
      </c>
      <c r="D377">
        <f>SUMIF($B$2:$B377,B377,$C$2:$C377)</f>
        <v>30</v>
      </c>
      <c r="E377">
        <f>VLOOKUP(D377,table_3!$A$2:$B$6,2,TRUE)</f>
        <v>0</v>
      </c>
      <c r="F377">
        <f t="shared" si="5"/>
        <v>0</v>
      </c>
    </row>
    <row r="378" spans="1:6" x14ac:dyDescent="0.25">
      <c r="A378" s="1">
        <v>39047</v>
      </c>
      <c r="B378" t="s">
        <v>9</v>
      </c>
      <c r="C378">
        <v>237</v>
      </c>
      <c r="D378">
        <f>SUMIF($B$2:$B378,B378,$C$2:$C378)</f>
        <v>5726</v>
      </c>
      <c r="E378">
        <f>VLOOKUP(D378,table_3!$A$2:$B$6,2,TRUE)</f>
        <v>0.15</v>
      </c>
      <c r="F378">
        <f t="shared" si="5"/>
        <v>35.549999999999997</v>
      </c>
    </row>
    <row r="379" spans="1:6" x14ac:dyDescent="0.25">
      <c r="A379" s="1">
        <v>39048</v>
      </c>
      <c r="B379" t="s">
        <v>23</v>
      </c>
      <c r="C379">
        <v>151</v>
      </c>
      <c r="D379">
        <f>SUMIF($B$2:$B379,B379,$C$2:$C379)</f>
        <v>751</v>
      </c>
      <c r="E379">
        <f>VLOOKUP(D379,table_3!$A$2:$B$6,2,TRUE)</f>
        <v>0.1</v>
      </c>
      <c r="F379">
        <f t="shared" si="5"/>
        <v>15.100000000000001</v>
      </c>
    </row>
    <row r="380" spans="1:6" x14ac:dyDescent="0.25">
      <c r="A380" s="1">
        <v>39049</v>
      </c>
      <c r="B380" t="s">
        <v>128</v>
      </c>
      <c r="C380">
        <v>6</v>
      </c>
      <c r="D380">
        <f>SUMIF($B$2:$B380,B380,$C$2:$C380)</f>
        <v>6</v>
      </c>
      <c r="E380">
        <f>VLOOKUP(D380,table_3!$A$2:$B$6,2,TRUE)</f>
        <v>0</v>
      </c>
      <c r="F380">
        <f t="shared" si="5"/>
        <v>0</v>
      </c>
    </row>
    <row r="381" spans="1:6" x14ac:dyDescent="0.25">
      <c r="A381" s="1">
        <v>39052</v>
      </c>
      <c r="B381" t="s">
        <v>6</v>
      </c>
      <c r="C381">
        <v>124</v>
      </c>
      <c r="D381">
        <f>SUMIF($B$2:$B381,B381,$C$2:$C381)</f>
        <v>992</v>
      </c>
      <c r="E381">
        <f>VLOOKUP(D381,table_3!$A$2:$B$6,2,TRUE)</f>
        <v>0.1</v>
      </c>
      <c r="F381">
        <f t="shared" si="5"/>
        <v>12.4</v>
      </c>
    </row>
    <row r="382" spans="1:6" x14ac:dyDescent="0.25">
      <c r="A382" s="1">
        <v>39054</v>
      </c>
      <c r="B382" t="s">
        <v>129</v>
      </c>
      <c r="C382">
        <v>7</v>
      </c>
      <c r="D382">
        <f>SUMIF($B$2:$B382,B382,$C$2:$C382)</f>
        <v>7</v>
      </c>
      <c r="E382">
        <f>VLOOKUP(D382,table_3!$A$2:$B$6,2,TRUE)</f>
        <v>0</v>
      </c>
      <c r="F382">
        <f t="shared" si="5"/>
        <v>0</v>
      </c>
    </row>
    <row r="383" spans="1:6" x14ac:dyDescent="0.25">
      <c r="A383" s="1">
        <v>39055</v>
      </c>
      <c r="B383" t="s">
        <v>130</v>
      </c>
      <c r="C383">
        <v>7</v>
      </c>
      <c r="D383">
        <f>SUMIF($B$2:$B383,B383,$C$2:$C383)</f>
        <v>7</v>
      </c>
      <c r="E383">
        <f>VLOOKUP(D383,table_3!$A$2:$B$6,2,TRUE)</f>
        <v>0</v>
      </c>
      <c r="F383">
        <f t="shared" si="5"/>
        <v>0</v>
      </c>
    </row>
    <row r="384" spans="1:6" x14ac:dyDescent="0.25">
      <c r="A384" s="1">
        <v>39057</v>
      </c>
      <c r="B384" t="s">
        <v>45</v>
      </c>
      <c r="C384">
        <v>105</v>
      </c>
      <c r="D384">
        <f>SUMIF($B$2:$B384,B384,$C$2:$C384)</f>
        <v>3737</v>
      </c>
      <c r="E384">
        <f>VLOOKUP(D384,table_3!$A$2:$B$6,2,TRUE)</f>
        <v>0.15</v>
      </c>
      <c r="F384">
        <f t="shared" si="5"/>
        <v>15.75</v>
      </c>
    </row>
    <row r="385" spans="1:6" x14ac:dyDescent="0.25">
      <c r="A385" s="1">
        <v>39058</v>
      </c>
      <c r="B385" t="s">
        <v>69</v>
      </c>
      <c r="C385">
        <v>58</v>
      </c>
      <c r="D385">
        <f>SUMIF($B$2:$B385,B385,$C$2:$C385)</f>
        <v>631</v>
      </c>
      <c r="E385">
        <f>VLOOKUP(D385,table_3!$A$2:$B$6,2,TRUE)</f>
        <v>0.1</v>
      </c>
      <c r="F385">
        <f t="shared" si="5"/>
        <v>5.8000000000000007</v>
      </c>
    </row>
    <row r="386" spans="1:6" x14ac:dyDescent="0.25">
      <c r="A386" s="1">
        <v>39058</v>
      </c>
      <c r="B386" t="s">
        <v>131</v>
      </c>
      <c r="C386">
        <v>182</v>
      </c>
      <c r="D386">
        <f>SUMIF($B$2:$B386,B386,$C$2:$C386)</f>
        <v>182</v>
      </c>
      <c r="E386">
        <f>VLOOKUP(D386,table_3!$A$2:$B$6,2,TRUE)</f>
        <v>0.05</v>
      </c>
      <c r="F386">
        <f t="shared" si="5"/>
        <v>9.1</v>
      </c>
    </row>
    <row r="387" spans="1:6" x14ac:dyDescent="0.25">
      <c r="A387" s="1">
        <v>39060</v>
      </c>
      <c r="B387" t="s">
        <v>50</v>
      </c>
      <c r="C387">
        <v>163</v>
      </c>
      <c r="D387">
        <f>SUMIF($B$2:$B387,B387,$C$2:$C387)</f>
        <v>3673</v>
      </c>
      <c r="E387">
        <f>VLOOKUP(D387,table_3!$A$2:$B$6,2,TRUE)</f>
        <v>0.15</v>
      </c>
      <c r="F387">
        <f t="shared" ref="F387:F450" si="6">E387*C387</f>
        <v>24.45</v>
      </c>
    </row>
    <row r="388" spans="1:6" x14ac:dyDescent="0.25">
      <c r="A388" s="1">
        <v>39060</v>
      </c>
      <c r="B388" t="s">
        <v>132</v>
      </c>
      <c r="C388">
        <v>14</v>
      </c>
      <c r="D388">
        <f>SUMIF($B$2:$B388,B388,$C$2:$C388)</f>
        <v>14</v>
      </c>
      <c r="E388">
        <f>VLOOKUP(D388,table_3!$A$2:$B$6,2,TRUE)</f>
        <v>0</v>
      </c>
      <c r="F388">
        <f t="shared" si="6"/>
        <v>0</v>
      </c>
    </row>
    <row r="389" spans="1:6" x14ac:dyDescent="0.25">
      <c r="A389" s="1">
        <v>39061</v>
      </c>
      <c r="B389" t="s">
        <v>133</v>
      </c>
      <c r="C389">
        <v>4</v>
      </c>
      <c r="D389">
        <f>SUMIF($B$2:$B389,B389,$C$2:$C389)</f>
        <v>4</v>
      </c>
      <c r="E389">
        <f>VLOOKUP(D389,table_3!$A$2:$B$6,2,TRUE)</f>
        <v>0</v>
      </c>
      <c r="F389">
        <f t="shared" si="6"/>
        <v>0</v>
      </c>
    </row>
    <row r="390" spans="1:6" x14ac:dyDescent="0.25">
      <c r="A390" s="1">
        <v>39062</v>
      </c>
      <c r="B390" t="s">
        <v>134</v>
      </c>
      <c r="C390">
        <v>13</v>
      </c>
      <c r="D390">
        <f>SUMIF($B$2:$B390,B390,$C$2:$C390)</f>
        <v>13</v>
      </c>
      <c r="E390">
        <f>VLOOKUP(D390,table_3!$A$2:$B$6,2,TRUE)</f>
        <v>0</v>
      </c>
      <c r="F390">
        <f t="shared" si="6"/>
        <v>0</v>
      </c>
    </row>
    <row r="391" spans="1:6" x14ac:dyDescent="0.25">
      <c r="A391" s="1">
        <v>39063</v>
      </c>
      <c r="B391" t="s">
        <v>7</v>
      </c>
      <c r="C391">
        <v>422</v>
      </c>
      <c r="D391">
        <f>SUMIF($B$2:$B391,B391,$C$2:$C391)</f>
        <v>6014</v>
      </c>
      <c r="E391">
        <f>VLOOKUP(D391,table_3!$A$2:$B$6,2,TRUE)</f>
        <v>0.15</v>
      </c>
      <c r="F391">
        <f t="shared" si="6"/>
        <v>63.3</v>
      </c>
    </row>
    <row r="392" spans="1:6" x14ac:dyDescent="0.25">
      <c r="A392" s="1">
        <v>39064</v>
      </c>
      <c r="B392" t="s">
        <v>82</v>
      </c>
      <c r="C392">
        <v>6</v>
      </c>
      <c r="D392">
        <f>SUMIF($B$2:$B392,B392,$C$2:$C392)</f>
        <v>23</v>
      </c>
      <c r="E392">
        <f>VLOOKUP(D392,table_3!$A$2:$B$6,2,TRUE)</f>
        <v>0</v>
      </c>
      <c r="F392">
        <f t="shared" si="6"/>
        <v>0</v>
      </c>
    </row>
    <row r="393" spans="1:6" x14ac:dyDescent="0.25">
      <c r="A393" s="1">
        <v>39069</v>
      </c>
      <c r="B393" t="s">
        <v>135</v>
      </c>
      <c r="C393">
        <v>15</v>
      </c>
      <c r="D393">
        <f>SUMIF($B$2:$B393,B393,$C$2:$C393)</f>
        <v>15</v>
      </c>
      <c r="E393">
        <f>VLOOKUP(D393,table_3!$A$2:$B$6,2,TRUE)</f>
        <v>0</v>
      </c>
      <c r="F393">
        <f t="shared" si="6"/>
        <v>0</v>
      </c>
    </row>
    <row r="394" spans="1:6" x14ac:dyDescent="0.25">
      <c r="A394" s="1">
        <v>39070</v>
      </c>
      <c r="B394" t="s">
        <v>30</v>
      </c>
      <c r="C394">
        <v>168</v>
      </c>
      <c r="D394">
        <f>SUMIF($B$2:$B394,B394,$C$2:$C394)</f>
        <v>1323</v>
      </c>
      <c r="E394">
        <f>VLOOKUP(D394,table_3!$A$2:$B$6,2,TRUE)</f>
        <v>0.15</v>
      </c>
      <c r="F394">
        <f t="shared" si="6"/>
        <v>25.2</v>
      </c>
    </row>
    <row r="395" spans="1:6" x14ac:dyDescent="0.25">
      <c r="A395" s="1">
        <v>39072</v>
      </c>
      <c r="B395" t="s">
        <v>50</v>
      </c>
      <c r="C395">
        <v>193</v>
      </c>
      <c r="D395">
        <f>SUMIF($B$2:$B395,B395,$C$2:$C395)</f>
        <v>3866</v>
      </c>
      <c r="E395">
        <f>VLOOKUP(D395,table_3!$A$2:$B$6,2,TRUE)</f>
        <v>0.15</v>
      </c>
      <c r="F395">
        <f t="shared" si="6"/>
        <v>28.95</v>
      </c>
    </row>
    <row r="396" spans="1:6" x14ac:dyDescent="0.25">
      <c r="A396" s="1">
        <v>39078</v>
      </c>
      <c r="B396" t="s">
        <v>105</v>
      </c>
      <c r="C396">
        <v>15</v>
      </c>
      <c r="D396">
        <f>SUMIF($B$2:$B396,B396,$C$2:$C396)</f>
        <v>44</v>
      </c>
      <c r="E396">
        <f>VLOOKUP(D396,table_3!$A$2:$B$6,2,TRUE)</f>
        <v>0</v>
      </c>
      <c r="F396">
        <f t="shared" si="6"/>
        <v>0</v>
      </c>
    </row>
    <row r="397" spans="1:6" x14ac:dyDescent="0.25">
      <c r="A397" s="1">
        <v>39079</v>
      </c>
      <c r="B397" t="s">
        <v>23</v>
      </c>
      <c r="C397">
        <v>27</v>
      </c>
      <c r="D397">
        <f>SUMIF($B$2:$B397,B397,$C$2:$C397)</f>
        <v>778</v>
      </c>
      <c r="E397">
        <f>VLOOKUP(D397,table_3!$A$2:$B$6,2,TRUE)</f>
        <v>0.1</v>
      </c>
      <c r="F397">
        <f t="shared" si="6"/>
        <v>2.7</v>
      </c>
    </row>
    <row r="398" spans="1:6" x14ac:dyDescent="0.25">
      <c r="A398" s="1">
        <v>39080</v>
      </c>
      <c r="B398" t="s">
        <v>23</v>
      </c>
      <c r="C398">
        <v>116</v>
      </c>
      <c r="D398">
        <f>SUMIF($B$2:$B398,B398,$C$2:$C398)</f>
        <v>894</v>
      </c>
      <c r="E398">
        <f>VLOOKUP(D398,table_3!$A$2:$B$6,2,TRUE)</f>
        <v>0.1</v>
      </c>
      <c r="F398">
        <f t="shared" si="6"/>
        <v>11.600000000000001</v>
      </c>
    </row>
    <row r="399" spans="1:6" x14ac:dyDescent="0.25">
      <c r="A399" s="1">
        <v>39081</v>
      </c>
      <c r="B399" t="s">
        <v>61</v>
      </c>
      <c r="C399">
        <v>21</v>
      </c>
      <c r="D399">
        <f>SUMIF($B$2:$B399,B399,$C$2:$C399)</f>
        <v>299</v>
      </c>
      <c r="E399">
        <f>VLOOKUP(D399,table_3!$A$2:$B$6,2,TRUE)</f>
        <v>0.05</v>
      </c>
      <c r="F399">
        <f t="shared" si="6"/>
        <v>1.05</v>
      </c>
    </row>
    <row r="400" spans="1:6" x14ac:dyDescent="0.25">
      <c r="A400" s="1">
        <v>39081</v>
      </c>
      <c r="B400" t="s">
        <v>23</v>
      </c>
      <c r="C400">
        <v>61</v>
      </c>
      <c r="D400">
        <f>SUMIF($B$2:$B400,B400,$C$2:$C400)</f>
        <v>955</v>
      </c>
      <c r="E400">
        <f>VLOOKUP(D400,table_3!$A$2:$B$6,2,TRUE)</f>
        <v>0.1</v>
      </c>
      <c r="F400">
        <f t="shared" si="6"/>
        <v>6.1000000000000005</v>
      </c>
    </row>
    <row r="401" spans="1:6" x14ac:dyDescent="0.25">
      <c r="A401" s="1">
        <v>39081</v>
      </c>
      <c r="B401" t="s">
        <v>17</v>
      </c>
      <c r="C401">
        <v>458</v>
      </c>
      <c r="D401">
        <f>SUMIF($B$2:$B401,B401,$C$2:$C401)</f>
        <v>4596</v>
      </c>
      <c r="E401">
        <f>VLOOKUP(D401,table_3!$A$2:$B$6,2,TRUE)</f>
        <v>0.15</v>
      </c>
      <c r="F401">
        <f t="shared" si="6"/>
        <v>68.7</v>
      </c>
    </row>
    <row r="402" spans="1:6" x14ac:dyDescent="0.25">
      <c r="A402" s="1">
        <v>39082</v>
      </c>
      <c r="B402" t="s">
        <v>136</v>
      </c>
      <c r="C402">
        <v>19</v>
      </c>
      <c r="D402">
        <f>SUMIF($B$2:$B402,B402,$C$2:$C402)</f>
        <v>19</v>
      </c>
      <c r="E402">
        <f>VLOOKUP(D402,table_3!$A$2:$B$6,2,TRUE)</f>
        <v>0</v>
      </c>
      <c r="F402">
        <f t="shared" si="6"/>
        <v>0</v>
      </c>
    </row>
    <row r="403" spans="1:6" x14ac:dyDescent="0.25">
      <c r="A403" s="1">
        <v>39084</v>
      </c>
      <c r="B403" t="s">
        <v>55</v>
      </c>
      <c r="C403">
        <v>81</v>
      </c>
      <c r="D403">
        <f>SUMIF($B$2:$B403,B403,$C$2:$C403)</f>
        <v>734</v>
      </c>
      <c r="E403">
        <f>VLOOKUP(D403,table_3!$A$2:$B$6,2,TRUE)</f>
        <v>0.1</v>
      </c>
      <c r="F403">
        <f t="shared" si="6"/>
        <v>8.1</v>
      </c>
    </row>
    <row r="404" spans="1:6" x14ac:dyDescent="0.25">
      <c r="A404" s="1">
        <v>39085</v>
      </c>
      <c r="B404" t="s">
        <v>18</v>
      </c>
      <c r="C404">
        <v>86</v>
      </c>
      <c r="D404">
        <f>SUMIF($B$2:$B404,B404,$C$2:$C404)</f>
        <v>1236</v>
      </c>
      <c r="E404">
        <f>VLOOKUP(D404,table_3!$A$2:$B$6,2,TRUE)</f>
        <v>0.15</v>
      </c>
      <c r="F404">
        <f t="shared" si="6"/>
        <v>12.9</v>
      </c>
    </row>
    <row r="405" spans="1:6" x14ac:dyDescent="0.25">
      <c r="A405" s="1">
        <v>39086</v>
      </c>
      <c r="B405" t="s">
        <v>7</v>
      </c>
      <c r="C405">
        <v>142</v>
      </c>
      <c r="D405">
        <f>SUMIF($B$2:$B405,B405,$C$2:$C405)</f>
        <v>6156</v>
      </c>
      <c r="E405">
        <f>VLOOKUP(D405,table_3!$A$2:$B$6,2,TRUE)</f>
        <v>0.15</v>
      </c>
      <c r="F405">
        <f t="shared" si="6"/>
        <v>21.3</v>
      </c>
    </row>
    <row r="406" spans="1:6" x14ac:dyDescent="0.25">
      <c r="A406" s="1">
        <v>39092</v>
      </c>
      <c r="B406" t="s">
        <v>17</v>
      </c>
      <c r="C406">
        <v>459</v>
      </c>
      <c r="D406">
        <f>SUMIF($B$2:$B406,B406,$C$2:$C406)</f>
        <v>5055</v>
      </c>
      <c r="E406">
        <f>VLOOKUP(D406,table_3!$A$2:$B$6,2,TRUE)</f>
        <v>0.15</v>
      </c>
      <c r="F406">
        <f t="shared" si="6"/>
        <v>68.849999999999994</v>
      </c>
    </row>
    <row r="407" spans="1:6" x14ac:dyDescent="0.25">
      <c r="A407" s="1">
        <v>39093</v>
      </c>
      <c r="B407" t="s">
        <v>40</v>
      </c>
      <c r="C407">
        <v>20</v>
      </c>
      <c r="D407">
        <f>SUMIF($B$2:$B407,B407,$C$2:$C407)</f>
        <v>22</v>
      </c>
      <c r="E407">
        <f>VLOOKUP(D407,table_3!$A$2:$B$6,2,TRUE)</f>
        <v>0</v>
      </c>
      <c r="F407">
        <f t="shared" si="6"/>
        <v>0</v>
      </c>
    </row>
    <row r="408" spans="1:6" x14ac:dyDescent="0.25">
      <c r="A408" s="1">
        <v>39095</v>
      </c>
      <c r="B408" t="s">
        <v>45</v>
      </c>
      <c r="C408">
        <v>245</v>
      </c>
      <c r="D408">
        <f>SUMIF($B$2:$B408,B408,$C$2:$C408)</f>
        <v>3982</v>
      </c>
      <c r="E408">
        <f>VLOOKUP(D408,table_3!$A$2:$B$6,2,TRUE)</f>
        <v>0.15</v>
      </c>
      <c r="F408">
        <f t="shared" si="6"/>
        <v>36.75</v>
      </c>
    </row>
    <row r="409" spans="1:6" x14ac:dyDescent="0.25">
      <c r="A409" s="1">
        <v>39095</v>
      </c>
      <c r="B409" t="s">
        <v>100</v>
      </c>
      <c r="C409">
        <v>19</v>
      </c>
      <c r="D409">
        <f>SUMIF($B$2:$B409,B409,$C$2:$C409)</f>
        <v>44</v>
      </c>
      <c r="E409">
        <f>VLOOKUP(D409,table_3!$A$2:$B$6,2,TRUE)</f>
        <v>0</v>
      </c>
      <c r="F409">
        <f t="shared" si="6"/>
        <v>0</v>
      </c>
    </row>
    <row r="410" spans="1:6" x14ac:dyDescent="0.25">
      <c r="A410" s="1">
        <v>39096</v>
      </c>
      <c r="B410" t="s">
        <v>10</v>
      </c>
      <c r="C410">
        <v>159</v>
      </c>
      <c r="D410">
        <f>SUMIF($B$2:$B410,B410,$C$2:$C410)</f>
        <v>784</v>
      </c>
      <c r="E410">
        <f>VLOOKUP(D410,table_3!$A$2:$B$6,2,TRUE)</f>
        <v>0.1</v>
      </c>
      <c r="F410">
        <f t="shared" si="6"/>
        <v>15.9</v>
      </c>
    </row>
    <row r="411" spans="1:6" x14ac:dyDescent="0.25">
      <c r="A411" s="1">
        <v>39097</v>
      </c>
      <c r="B411" t="s">
        <v>23</v>
      </c>
      <c r="C411">
        <v>99</v>
      </c>
      <c r="D411">
        <f>SUMIF($B$2:$B411,B411,$C$2:$C411)</f>
        <v>1054</v>
      </c>
      <c r="E411">
        <f>VLOOKUP(D411,table_3!$A$2:$B$6,2,TRUE)</f>
        <v>0.15</v>
      </c>
      <c r="F411">
        <f t="shared" si="6"/>
        <v>14.85</v>
      </c>
    </row>
    <row r="412" spans="1:6" x14ac:dyDescent="0.25">
      <c r="A412" s="1">
        <v>39099</v>
      </c>
      <c r="B412" t="s">
        <v>22</v>
      </c>
      <c r="C412">
        <v>213</v>
      </c>
      <c r="D412">
        <f>SUMIF($B$2:$B412,B412,$C$2:$C412)</f>
        <v>4102</v>
      </c>
      <c r="E412">
        <f>VLOOKUP(D412,table_3!$A$2:$B$6,2,TRUE)</f>
        <v>0.15</v>
      </c>
      <c r="F412">
        <f t="shared" si="6"/>
        <v>31.95</v>
      </c>
    </row>
    <row r="413" spans="1:6" x14ac:dyDescent="0.25">
      <c r="A413" s="1">
        <v>39106</v>
      </c>
      <c r="B413" t="s">
        <v>14</v>
      </c>
      <c r="C413">
        <v>349</v>
      </c>
      <c r="D413">
        <f>SUMIF($B$2:$B413,B413,$C$2:$C413)</f>
        <v>4164</v>
      </c>
      <c r="E413">
        <f>VLOOKUP(D413,table_3!$A$2:$B$6,2,TRUE)</f>
        <v>0.15</v>
      </c>
      <c r="F413">
        <f t="shared" si="6"/>
        <v>52.35</v>
      </c>
    </row>
    <row r="414" spans="1:6" x14ac:dyDescent="0.25">
      <c r="A414" s="1">
        <v>39109</v>
      </c>
      <c r="B414" t="s">
        <v>17</v>
      </c>
      <c r="C414">
        <v>114</v>
      </c>
      <c r="D414">
        <f>SUMIF($B$2:$B414,B414,$C$2:$C414)</f>
        <v>5169</v>
      </c>
      <c r="E414">
        <f>VLOOKUP(D414,table_3!$A$2:$B$6,2,TRUE)</f>
        <v>0.15</v>
      </c>
      <c r="F414">
        <f t="shared" si="6"/>
        <v>17.099999999999998</v>
      </c>
    </row>
    <row r="415" spans="1:6" x14ac:dyDescent="0.25">
      <c r="A415" s="1">
        <v>39109</v>
      </c>
      <c r="B415" t="s">
        <v>27</v>
      </c>
      <c r="C415">
        <v>12</v>
      </c>
      <c r="D415">
        <f>SUMIF($B$2:$B415,B415,$C$2:$C415)</f>
        <v>28</v>
      </c>
      <c r="E415">
        <f>VLOOKUP(D415,table_3!$A$2:$B$6,2,TRUE)</f>
        <v>0</v>
      </c>
      <c r="F415">
        <f t="shared" si="6"/>
        <v>0</v>
      </c>
    </row>
    <row r="416" spans="1:6" x14ac:dyDescent="0.25">
      <c r="A416" s="1">
        <v>39111</v>
      </c>
      <c r="B416" t="s">
        <v>99</v>
      </c>
      <c r="C416">
        <v>12</v>
      </c>
      <c r="D416">
        <f>SUMIF($B$2:$B416,B416,$C$2:$C416)</f>
        <v>22</v>
      </c>
      <c r="E416">
        <f>VLOOKUP(D416,table_3!$A$2:$B$6,2,TRUE)</f>
        <v>0</v>
      </c>
      <c r="F416">
        <f t="shared" si="6"/>
        <v>0</v>
      </c>
    </row>
    <row r="417" spans="1:6" x14ac:dyDescent="0.25">
      <c r="A417" s="1">
        <v>39117</v>
      </c>
      <c r="B417" t="s">
        <v>12</v>
      </c>
      <c r="C417">
        <v>132</v>
      </c>
      <c r="D417">
        <f>SUMIF($B$2:$B417,B417,$C$2:$C417)</f>
        <v>1193</v>
      </c>
      <c r="E417">
        <f>VLOOKUP(D417,table_3!$A$2:$B$6,2,TRUE)</f>
        <v>0.15</v>
      </c>
      <c r="F417">
        <f t="shared" si="6"/>
        <v>19.8</v>
      </c>
    </row>
    <row r="418" spans="1:6" x14ac:dyDescent="0.25">
      <c r="A418" s="1">
        <v>39120</v>
      </c>
      <c r="B418" t="s">
        <v>23</v>
      </c>
      <c r="C418">
        <v>197</v>
      </c>
      <c r="D418">
        <f>SUMIF($B$2:$B418,B418,$C$2:$C418)</f>
        <v>1251</v>
      </c>
      <c r="E418">
        <f>VLOOKUP(D418,table_3!$A$2:$B$6,2,TRUE)</f>
        <v>0.15</v>
      </c>
      <c r="F418">
        <f t="shared" si="6"/>
        <v>29.549999999999997</v>
      </c>
    </row>
    <row r="419" spans="1:6" x14ac:dyDescent="0.25">
      <c r="A419" s="1">
        <v>39120</v>
      </c>
      <c r="B419" t="s">
        <v>15</v>
      </c>
      <c r="C419">
        <v>5</v>
      </c>
      <c r="D419">
        <f>SUMIF($B$2:$B419,B419,$C$2:$C419)</f>
        <v>17</v>
      </c>
      <c r="E419">
        <f>VLOOKUP(D419,table_3!$A$2:$B$6,2,TRUE)</f>
        <v>0</v>
      </c>
      <c r="F419">
        <f t="shared" si="6"/>
        <v>0</v>
      </c>
    </row>
    <row r="420" spans="1:6" x14ac:dyDescent="0.25">
      <c r="A420" s="1">
        <v>39120</v>
      </c>
      <c r="B420" t="s">
        <v>50</v>
      </c>
      <c r="C420">
        <v>403</v>
      </c>
      <c r="D420">
        <f>SUMIF($B$2:$B420,B420,$C$2:$C420)</f>
        <v>4269</v>
      </c>
      <c r="E420">
        <f>VLOOKUP(D420,table_3!$A$2:$B$6,2,TRUE)</f>
        <v>0.15</v>
      </c>
      <c r="F420">
        <f t="shared" si="6"/>
        <v>60.449999999999996</v>
      </c>
    </row>
    <row r="421" spans="1:6" x14ac:dyDescent="0.25">
      <c r="A421" s="1">
        <v>39121</v>
      </c>
      <c r="B421" t="s">
        <v>10</v>
      </c>
      <c r="C421">
        <v>200</v>
      </c>
      <c r="D421">
        <f>SUMIF($B$2:$B421,B421,$C$2:$C421)</f>
        <v>984</v>
      </c>
      <c r="E421">
        <f>VLOOKUP(D421,table_3!$A$2:$B$6,2,TRUE)</f>
        <v>0.1</v>
      </c>
      <c r="F421">
        <f t="shared" si="6"/>
        <v>20</v>
      </c>
    </row>
    <row r="422" spans="1:6" x14ac:dyDescent="0.25">
      <c r="A422" s="1">
        <v>39124</v>
      </c>
      <c r="B422" t="s">
        <v>69</v>
      </c>
      <c r="C422">
        <v>23</v>
      </c>
      <c r="D422">
        <f>SUMIF($B$2:$B422,B422,$C$2:$C422)</f>
        <v>654</v>
      </c>
      <c r="E422">
        <f>VLOOKUP(D422,table_3!$A$2:$B$6,2,TRUE)</f>
        <v>0.1</v>
      </c>
      <c r="F422">
        <f t="shared" si="6"/>
        <v>2.3000000000000003</v>
      </c>
    </row>
    <row r="423" spans="1:6" x14ac:dyDescent="0.25">
      <c r="A423" s="1">
        <v>39131</v>
      </c>
      <c r="B423" t="s">
        <v>45</v>
      </c>
      <c r="C423">
        <v>337</v>
      </c>
      <c r="D423">
        <f>SUMIF($B$2:$B423,B423,$C$2:$C423)</f>
        <v>4319</v>
      </c>
      <c r="E423">
        <f>VLOOKUP(D423,table_3!$A$2:$B$6,2,TRUE)</f>
        <v>0.15</v>
      </c>
      <c r="F423">
        <f t="shared" si="6"/>
        <v>50.55</v>
      </c>
    </row>
    <row r="424" spans="1:6" x14ac:dyDescent="0.25">
      <c r="A424" s="1">
        <v>39132</v>
      </c>
      <c r="B424" t="s">
        <v>5</v>
      </c>
      <c r="C424">
        <v>500</v>
      </c>
      <c r="D424">
        <f>SUMIF($B$2:$B424,B424,$C$2:$C424)</f>
        <v>2895</v>
      </c>
      <c r="E424">
        <f>VLOOKUP(D424,table_3!$A$2:$B$6,2,TRUE)</f>
        <v>0.15</v>
      </c>
      <c r="F424">
        <f t="shared" si="6"/>
        <v>75</v>
      </c>
    </row>
    <row r="425" spans="1:6" x14ac:dyDescent="0.25">
      <c r="A425" s="1">
        <v>39132</v>
      </c>
      <c r="B425" t="s">
        <v>90</v>
      </c>
      <c r="C425">
        <v>9</v>
      </c>
      <c r="D425">
        <f>SUMIF($B$2:$B425,B425,$C$2:$C425)</f>
        <v>25</v>
      </c>
      <c r="E425">
        <f>VLOOKUP(D425,table_3!$A$2:$B$6,2,TRUE)</f>
        <v>0</v>
      </c>
      <c r="F425">
        <f t="shared" si="6"/>
        <v>0</v>
      </c>
    </row>
    <row r="426" spans="1:6" x14ac:dyDescent="0.25">
      <c r="A426" s="1">
        <v>39134</v>
      </c>
      <c r="B426" t="s">
        <v>131</v>
      </c>
      <c r="C426">
        <v>39</v>
      </c>
      <c r="D426">
        <f>SUMIF($B$2:$B426,B426,$C$2:$C426)</f>
        <v>221</v>
      </c>
      <c r="E426">
        <f>VLOOKUP(D426,table_3!$A$2:$B$6,2,TRUE)</f>
        <v>0.05</v>
      </c>
      <c r="F426">
        <f t="shared" si="6"/>
        <v>1.9500000000000002</v>
      </c>
    </row>
    <row r="427" spans="1:6" x14ac:dyDescent="0.25">
      <c r="A427" s="1">
        <v>39139</v>
      </c>
      <c r="B427" t="s">
        <v>78</v>
      </c>
      <c r="C427">
        <v>156</v>
      </c>
      <c r="D427">
        <f>SUMIF($B$2:$B427,B427,$C$2:$C427)</f>
        <v>367</v>
      </c>
      <c r="E427">
        <f>VLOOKUP(D427,table_3!$A$2:$B$6,2,TRUE)</f>
        <v>0.05</v>
      </c>
      <c r="F427">
        <f t="shared" si="6"/>
        <v>7.8000000000000007</v>
      </c>
    </row>
    <row r="428" spans="1:6" x14ac:dyDescent="0.25">
      <c r="A428" s="1">
        <v>39140</v>
      </c>
      <c r="B428" t="s">
        <v>17</v>
      </c>
      <c r="C428">
        <v>258</v>
      </c>
      <c r="D428">
        <f>SUMIF($B$2:$B428,B428,$C$2:$C428)</f>
        <v>5427</v>
      </c>
      <c r="E428">
        <f>VLOOKUP(D428,table_3!$A$2:$B$6,2,TRUE)</f>
        <v>0.15</v>
      </c>
      <c r="F428">
        <f t="shared" si="6"/>
        <v>38.699999999999996</v>
      </c>
    </row>
    <row r="429" spans="1:6" x14ac:dyDescent="0.25">
      <c r="A429" s="1">
        <v>39140</v>
      </c>
      <c r="B429" t="s">
        <v>94</v>
      </c>
      <c r="C429">
        <v>14</v>
      </c>
      <c r="D429">
        <f>SUMIF($B$2:$B429,B429,$C$2:$C429)</f>
        <v>47</v>
      </c>
      <c r="E429">
        <f>VLOOKUP(D429,table_3!$A$2:$B$6,2,TRUE)</f>
        <v>0</v>
      </c>
      <c r="F429">
        <f t="shared" si="6"/>
        <v>0</v>
      </c>
    </row>
    <row r="430" spans="1:6" x14ac:dyDescent="0.25">
      <c r="A430" s="1">
        <v>39142</v>
      </c>
      <c r="B430" t="s">
        <v>12</v>
      </c>
      <c r="C430">
        <v>91</v>
      </c>
      <c r="D430">
        <f>SUMIF($B$2:$B430,B430,$C$2:$C430)</f>
        <v>1284</v>
      </c>
      <c r="E430">
        <f>VLOOKUP(D430,table_3!$A$2:$B$6,2,TRUE)</f>
        <v>0.15</v>
      </c>
      <c r="F430">
        <f t="shared" si="6"/>
        <v>13.65</v>
      </c>
    </row>
    <row r="431" spans="1:6" x14ac:dyDescent="0.25">
      <c r="A431" s="1">
        <v>39149</v>
      </c>
      <c r="B431" t="s">
        <v>12</v>
      </c>
      <c r="C431">
        <v>68</v>
      </c>
      <c r="D431">
        <f>SUMIF($B$2:$B431,B431,$C$2:$C431)</f>
        <v>1352</v>
      </c>
      <c r="E431">
        <f>VLOOKUP(D431,table_3!$A$2:$B$6,2,TRUE)</f>
        <v>0.15</v>
      </c>
      <c r="F431">
        <f t="shared" si="6"/>
        <v>10.199999999999999</v>
      </c>
    </row>
    <row r="432" spans="1:6" x14ac:dyDescent="0.25">
      <c r="A432" s="1">
        <v>39150</v>
      </c>
      <c r="B432" t="s">
        <v>137</v>
      </c>
      <c r="C432">
        <v>13</v>
      </c>
      <c r="D432">
        <f>SUMIF($B$2:$B432,B432,$C$2:$C432)</f>
        <v>13</v>
      </c>
      <c r="E432">
        <f>VLOOKUP(D432,table_3!$A$2:$B$6,2,TRUE)</f>
        <v>0</v>
      </c>
      <c r="F432">
        <f t="shared" si="6"/>
        <v>0</v>
      </c>
    </row>
    <row r="433" spans="1:6" x14ac:dyDescent="0.25">
      <c r="A433" s="1">
        <v>39152</v>
      </c>
      <c r="B433" t="s">
        <v>28</v>
      </c>
      <c r="C433">
        <v>118</v>
      </c>
      <c r="D433">
        <f>SUMIF($B$2:$B433,B433,$C$2:$C433)</f>
        <v>814</v>
      </c>
      <c r="E433">
        <f>VLOOKUP(D433,table_3!$A$2:$B$6,2,TRUE)</f>
        <v>0.1</v>
      </c>
      <c r="F433">
        <f t="shared" si="6"/>
        <v>11.8</v>
      </c>
    </row>
    <row r="434" spans="1:6" x14ac:dyDescent="0.25">
      <c r="A434" s="1">
        <v>39154</v>
      </c>
      <c r="B434" t="s">
        <v>25</v>
      </c>
      <c r="C434">
        <v>54</v>
      </c>
      <c r="D434">
        <f>SUMIF($B$2:$B434,B434,$C$2:$C434)</f>
        <v>548</v>
      </c>
      <c r="E434">
        <f>VLOOKUP(D434,table_3!$A$2:$B$6,2,TRUE)</f>
        <v>0.1</v>
      </c>
      <c r="F434">
        <f t="shared" si="6"/>
        <v>5.4</v>
      </c>
    </row>
    <row r="435" spans="1:6" x14ac:dyDescent="0.25">
      <c r="A435" s="1">
        <v>39158</v>
      </c>
      <c r="B435" t="s">
        <v>138</v>
      </c>
      <c r="C435">
        <v>10</v>
      </c>
      <c r="D435">
        <f>SUMIF($B$2:$B435,B435,$C$2:$C435)</f>
        <v>10</v>
      </c>
      <c r="E435">
        <f>VLOOKUP(D435,table_3!$A$2:$B$6,2,TRUE)</f>
        <v>0</v>
      </c>
      <c r="F435">
        <f t="shared" si="6"/>
        <v>0</v>
      </c>
    </row>
    <row r="436" spans="1:6" x14ac:dyDescent="0.25">
      <c r="A436" s="1">
        <v>39162</v>
      </c>
      <c r="B436" t="s">
        <v>50</v>
      </c>
      <c r="C436">
        <v>339</v>
      </c>
      <c r="D436">
        <f>SUMIF($B$2:$B436,B436,$C$2:$C436)</f>
        <v>4608</v>
      </c>
      <c r="E436">
        <f>VLOOKUP(D436,table_3!$A$2:$B$6,2,TRUE)</f>
        <v>0.15</v>
      </c>
      <c r="F436">
        <f t="shared" si="6"/>
        <v>50.85</v>
      </c>
    </row>
    <row r="437" spans="1:6" x14ac:dyDescent="0.25">
      <c r="A437" s="1">
        <v>39163</v>
      </c>
      <c r="B437" t="s">
        <v>30</v>
      </c>
      <c r="C437">
        <v>80</v>
      </c>
      <c r="D437">
        <f>SUMIF($B$2:$B437,B437,$C$2:$C437)</f>
        <v>1403</v>
      </c>
      <c r="E437">
        <f>VLOOKUP(D437,table_3!$A$2:$B$6,2,TRUE)</f>
        <v>0.15</v>
      </c>
      <c r="F437">
        <f t="shared" si="6"/>
        <v>12</v>
      </c>
    </row>
    <row r="438" spans="1:6" x14ac:dyDescent="0.25">
      <c r="A438" s="1">
        <v>39165</v>
      </c>
      <c r="B438" t="s">
        <v>22</v>
      </c>
      <c r="C438">
        <v>431</v>
      </c>
      <c r="D438">
        <f>SUMIF($B$2:$B438,B438,$C$2:$C438)</f>
        <v>4533</v>
      </c>
      <c r="E438">
        <f>VLOOKUP(D438,table_3!$A$2:$B$6,2,TRUE)</f>
        <v>0.15</v>
      </c>
      <c r="F438">
        <f t="shared" si="6"/>
        <v>64.649999999999991</v>
      </c>
    </row>
    <row r="439" spans="1:6" x14ac:dyDescent="0.25">
      <c r="A439" s="1">
        <v>39167</v>
      </c>
      <c r="B439" t="s">
        <v>50</v>
      </c>
      <c r="C439">
        <v>268</v>
      </c>
      <c r="D439">
        <f>SUMIF($B$2:$B439,B439,$C$2:$C439)</f>
        <v>4876</v>
      </c>
      <c r="E439">
        <f>VLOOKUP(D439,table_3!$A$2:$B$6,2,TRUE)</f>
        <v>0.15</v>
      </c>
      <c r="F439">
        <f t="shared" si="6"/>
        <v>40.199999999999996</v>
      </c>
    </row>
    <row r="440" spans="1:6" x14ac:dyDescent="0.25">
      <c r="A440" s="1">
        <v>39167</v>
      </c>
      <c r="B440" t="s">
        <v>22</v>
      </c>
      <c r="C440">
        <v>440</v>
      </c>
      <c r="D440">
        <f>SUMIF($B$2:$B440,B440,$C$2:$C440)</f>
        <v>4973</v>
      </c>
      <c r="E440">
        <f>VLOOKUP(D440,table_3!$A$2:$B$6,2,TRUE)</f>
        <v>0.15</v>
      </c>
      <c r="F440">
        <f t="shared" si="6"/>
        <v>66</v>
      </c>
    </row>
    <row r="441" spans="1:6" x14ac:dyDescent="0.25">
      <c r="A441" s="1">
        <v>39167</v>
      </c>
      <c r="B441" t="s">
        <v>5</v>
      </c>
      <c r="C441">
        <v>396</v>
      </c>
      <c r="D441">
        <f>SUMIF($B$2:$B441,B441,$C$2:$C441)</f>
        <v>3291</v>
      </c>
      <c r="E441">
        <f>VLOOKUP(D441,table_3!$A$2:$B$6,2,TRUE)</f>
        <v>0.15</v>
      </c>
      <c r="F441">
        <f t="shared" si="6"/>
        <v>59.4</v>
      </c>
    </row>
    <row r="442" spans="1:6" x14ac:dyDescent="0.25">
      <c r="A442" s="1">
        <v>39167</v>
      </c>
      <c r="B442" t="s">
        <v>18</v>
      </c>
      <c r="C442">
        <v>157</v>
      </c>
      <c r="D442">
        <f>SUMIF($B$2:$B442,B442,$C$2:$C442)</f>
        <v>1393</v>
      </c>
      <c r="E442">
        <f>VLOOKUP(D442,table_3!$A$2:$B$6,2,TRUE)</f>
        <v>0.15</v>
      </c>
      <c r="F442">
        <f t="shared" si="6"/>
        <v>23.55</v>
      </c>
    </row>
    <row r="443" spans="1:6" x14ac:dyDescent="0.25">
      <c r="A443" s="1">
        <v>39171</v>
      </c>
      <c r="B443" t="s">
        <v>12</v>
      </c>
      <c r="C443">
        <v>194</v>
      </c>
      <c r="D443">
        <f>SUMIF($B$2:$B443,B443,$C$2:$C443)</f>
        <v>1546</v>
      </c>
      <c r="E443">
        <f>VLOOKUP(D443,table_3!$A$2:$B$6,2,TRUE)</f>
        <v>0.15</v>
      </c>
      <c r="F443">
        <f t="shared" si="6"/>
        <v>29.099999999999998</v>
      </c>
    </row>
    <row r="444" spans="1:6" x14ac:dyDescent="0.25">
      <c r="A444" s="1">
        <v>39172</v>
      </c>
      <c r="B444" t="s">
        <v>39</v>
      </c>
      <c r="C444">
        <v>156</v>
      </c>
      <c r="D444">
        <f>SUMIF($B$2:$B444,B444,$C$2:$C444)</f>
        <v>672</v>
      </c>
      <c r="E444">
        <f>VLOOKUP(D444,table_3!$A$2:$B$6,2,TRUE)</f>
        <v>0.1</v>
      </c>
      <c r="F444">
        <f t="shared" si="6"/>
        <v>15.600000000000001</v>
      </c>
    </row>
    <row r="445" spans="1:6" x14ac:dyDescent="0.25">
      <c r="A445" s="1">
        <v>39173</v>
      </c>
      <c r="B445" t="s">
        <v>112</v>
      </c>
      <c r="C445">
        <v>11</v>
      </c>
      <c r="D445">
        <f>SUMIF($B$2:$B445,B445,$C$2:$C445)</f>
        <v>26</v>
      </c>
      <c r="E445">
        <f>VLOOKUP(D445,table_3!$A$2:$B$6,2,TRUE)</f>
        <v>0</v>
      </c>
      <c r="F445">
        <f t="shared" si="6"/>
        <v>0</v>
      </c>
    </row>
    <row r="446" spans="1:6" x14ac:dyDescent="0.25">
      <c r="A446" s="1">
        <v>39174</v>
      </c>
      <c r="B446" t="s">
        <v>35</v>
      </c>
      <c r="C446">
        <v>110</v>
      </c>
      <c r="D446">
        <f>SUMIF($B$2:$B446,B446,$C$2:$C446)</f>
        <v>550</v>
      </c>
      <c r="E446">
        <f>VLOOKUP(D446,table_3!$A$2:$B$6,2,TRUE)</f>
        <v>0.1</v>
      </c>
      <c r="F446">
        <f t="shared" si="6"/>
        <v>11</v>
      </c>
    </row>
    <row r="447" spans="1:6" x14ac:dyDescent="0.25">
      <c r="A447" s="1">
        <v>39176</v>
      </c>
      <c r="B447" t="s">
        <v>139</v>
      </c>
      <c r="C447">
        <v>12</v>
      </c>
      <c r="D447">
        <f>SUMIF($B$2:$B447,B447,$C$2:$C447)</f>
        <v>12</v>
      </c>
      <c r="E447">
        <f>VLOOKUP(D447,table_3!$A$2:$B$6,2,TRUE)</f>
        <v>0</v>
      </c>
      <c r="F447">
        <f t="shared" si="6"/>
        <v>0</v>
      </c>
    </row>
    <row r="448" spans="1:6" x14ac:dyDescent="0.25">
      <c r="A448" s="1">
        <v>39177</v>
      </c>
      <c r="B448" t="s">
        <v>5</v>
      </c>
      <c r="C448">
        <v>464</v>
      </c>
      <c r="D448">
        <f>SUMIF($B$2:$B448,B448,$C$2:$C448)</f>
        <v>3755</v>
      </c>
      <c r="E448">
        <f>VLOOKUP(D448,table_3!$A$2:$B$6,2,TRUE)</f>
        <v>0.15</v>
      </c>
      <c r="F448">
        <f t="shared" si="6"/>
        <v>69.599999999999994</v>
      </c>
    </row>
    <row r="449" spans="1:6" x14ac:dyDescent="0.25">
      <c r="A449" s="1">
        <v>39178</v>
      </c>
      <c r="B449" t="s">
        <v>66</v>
      </c>
      <c r="C449">
        <v>40</v>
      </c>
      <c r="D449">
        <f>SUMIF($B$2:$B449,B449,$C$2:$C449)</f>
        <v>702</v>
      </c>
      <c r="E449">
        <f>VLOOKUP(D449,table_3!$A$2:$B$6,2,TRUE)</f>
        <v>0.1</v>
      </c>
      <c r="F449">
        <f t="shared" si="6"/>
        <v>4</v>
      </c>
    </row>
    <row r="450" spans="1:6" x14ac:dyDescent="0.25">
      <c r="A450" s="1">
        <v>39179</v>
      </c>
      <c r="B450" t="s">
        <v>39</v>
      </c>
      <c r="C450">
        <v>52</v>
      </c>
      <c r="D450">
        <f>SUMIF($B$2:$B450,B450,$C$2:$C450)</f>
        <v>724</v>
      </c>
      <c r="E450">
        <f>VLOOKUP(D450,table_3!$A$2:$B$6,2,TRUE)</f>
        <v>0.1</v>
      </c>
      <c r="F450">
        <f t="shared" si="6"/>
        <v>5.2</v>
      </c>
    </row>
    <row r="451" spans="1:6" x14ac:dyDescent="0.25">
      <c r="A451" s="1">
        <v>39184</v>
      </c>
      <c r="B451" t="s">
        <v>75</v>
      </c>
      <c r="C451">
        <v>12</v>
      </c>
      <c r="D451">
        <f>SUMIF($B$2:$B451,B451,$C$2:$C451)</f>
        <v>20</v>
      </c>
      <c r="E451">
        <f>VLOOKUP(D451,table_3!$A$2:$B$6,2,TRUE)</f>
        <v>0</v>
      </c>
      <c r="F451">
        <f t="shared" ref="F451:F514" si="7">E451*C451</f>
        <v>0</v>
      </c>
    </row>
    <row r="452" spans="1:6" x14ac:dyDescent="0.25">
      <c r="A452" s="1">
        <v>39186</v>
      </c>
      <c r="B452" t="s">
        <v>7</v>
      </c>
      <c r="C452">
        <v>412</v>
      </c>
      <c r="D452">
        <f>SUMIF($B$2:$B452,B452,$C$2:$C452)</f>
        <v>6568</v>
      </c>
      <c r="E452">
        <f>VLOOKUP(D452,table_3!$A$2:$B$6,2,TRUE)</f>
        <v>0.15</v>
      </c>
      <c r="F452">
        <f t="shared" si="7"/>
        <v>61.8</v>
      </c>
    </row>
    <row r="453" spans="1:6" x14ac:dyDescent="0.25">
      <c r="A453" s="1">
        <v>39188</v>
      </c>
      <c r="B453" t="s">
        <v>17</v>
      </c>
      <c r="C453">
        <v>268</v>
      </c>
      <c r="D453">
        <f>SUMIF($B$2:$B453,B453,$C$2:$C453)</f>
        <v>5695</v>
      </c>
      <c r="E453">
        <f>VLOOKUP(D453,table_3!$A$2:$B$6,2,TRUE)</f>
        <v>0.15</v>
      </c>
      <c r="F453">
        <f t="shared" si="7"/>
        <v>40.199999999999996</v>
      </c>
    </row>
    <row r="454" spans="1:6" x14ac:dyDescent="0.25">
      <c r="A454" s="1">
        <v>39188</v>
      </c>
      <c r="B454" t="s">
        <v>7</v>
      </c>
      <c r="C454">
        <v>495</v>
      </c>
      <c r="D454">
        <f>SUMIF($B$2:$B454,B454,$C$2:$C454)</f>
        <v>7063</v>
      </c>
      <c r="E454">
        <f>VLOOKUP(D454,table_3!$A$2:$B$6,2,TRUE)</f>
        <v>0.15</v>
      </c>
      <c r="F454">
        <f t="shared" si="7"/>
        <v>74.25</v>
      </c>
    </row>
    <row r="455" spans="1:6" x14ac:dyDescent="0.25">
      <c r="A455" s="1">
        <v>39188</v>
      </c>
      <c r="B455" t="s">
        <v>35</v>
      </c>
      <c r="C455">
        <v>30</v>
      </c>
      <c r="D455">
        <f>SUMIF($B$2:$B455,B455,$C$2:$C455)</f>
        <v>580</v>
      </c>
      <c r="E455">
        <f>VLOOKUP(D455,table_3!$A$2:$B$6,2,TRUE)</f>
        <v>0.1</v>
      </c>
      <c r="F455">
        <f t="shared" si="7"/>
        <v>3</v>
      </c>
    </row>
    <row r="456" spans="1:6" x14ac:dyDescent="0.25">
      <c r="A456" s="1">
        <v>39191</v>
      </c>
      <c r="B456" t="s">
        <v>6</v>
      </c>
      <c r="C456">
        <v>67</v>
      </c>
      <c r="D456">
        <f>SUMIF($B$2:$B456,B456,$C$2:$C456)</f>
        <v>1059</v>
      </c>
      <c r="E456">
        <f>VLOOKUP(D456,table_3!$A$2:$B$6,2,TRUE)</f>
        <v>0.15</v>
      </c>
      <c r="F456">
        <f t="shared" si="7"/>
        <v>10.049999999999999</v>
      </c>
    </row>
    <row r="457" spans="1:6" x14ac:dyDescent="0.25">
      <c r="A457" s="1">
        <v>39197</v>
      </c>
      <c r="B457" t="s">
        <v>14</v>
      </c>
      <c r="C457">
        <v>497</v>
      </c>
      <c r="D457">
        <f>SUMIF($B$2:$B457,B457,$C$2:$C457)</f>
        <v>4661</v>
      </c>
      <c r="E457">
        <f>VLOOKUP(D457,table_3!$A$2:$B$6,2,TRUE)</f>
        <v>0.15</v>
      </c>
      <c r="F457">
        <f t="shared" si="7"/>
        <v>74.55</v>
      </c>
    </row>
    <row r="458" spans="1:6" x14ac:dyDescent="0.25">
      <c r="A458" s="1">
        <v>39200</v>
      </c>
      <c r="B458" t="s">
        <v>22</v>
      </c>
      <c r="C458">
        <v>102</v>
      </c>
      <c r="D458">
        <f>SUMIF($B$2:$B458,B458,$C$2:$C458)</f>
        <v>5075</v>
      </c>
      <c r="E458">
        <f>VLOOKUP(D458,table_3!$A$2:$B$6,2,TRUE)</f>
        <v>0.15</v>
      </c>
      <c r="F458">
        <f t="shared" si="7"/>
        <v>15.299999999999999</v>
      </c>
    </row>
    <row r="459" spans="1:6" x14ac:dyDescent="0.25">
      <c r="A459" s="1">
        <v>39203</v>
      </c>
      <c r="B459" t="s">
        <v>7</v>
      </c>
      <c r="C459">
        <v>322</v>
      </c>
      <c r="D459">
        <f>SUMIF($B$2:$B459,B459,$C$2:$C459)</f>
        <v>7385</v>
      </c>
      <c r="E459">
        <f>VLOOKUP(D459,table_3!$A$2:$B$6,2,TRUE)</f>
        <v>0.15</v>
      </c>
      <c r="F459">
        <f t="shared" si="7"/>
        <v>48.3</v>
      </c>
    </row>
    <row r="460" spans="1:6" x14ac:dyDescent="0.25">
      <c r="A460" s="1">
        <v>39204</v>
      </c>
      <c r="B460" t="s">
        <v>9</v>
      </c>
      <c r="C460">
        <v>297</v>
      </c>
      <c r="D460">
        <f>SUMIF($B$2:$B460,B460,$C$2:$C460)</f>
        <v>6023</v>
      </c>
      <c r="E460">
        <f>VLOOKUP(D460,table_3!$A$2:$B$6,2,TRUE)</f>
        <v>0.15</v>
      </c>
      <c r="F460">
        <f t="shared" si="7"/>
        <v>44.55</v>
      </c>
    </row>
    <row r="461" spans="1:6" x14ac:dyDescent="0.25">
      <c r="A461" s="1">
        <v>39206</v>
      </c>
      <c r="B461" t="s">
        <v>12</v>
      </c>
      <c r="C461">
        <v>179</v>
      </c>
      <c r="D461">
        <f>SUMIF($B$2:$B461,B461,$C$2:$C461)</f>
        <v>1725</v>
      </c>
      <c r="E461">
        <f>VLOOKUP(D461,table_3!$A$2:$B$6,2,TRUE)</f>
        <v>0.15</v>
      </c>
      <c r="F461">
        <f t="shared" si="7"/>
        <v>26.849999999999998</v>
      </c>
    </row>
    <row r="462" spans="1:6" x14ac:dyDescent="0.25">
      <c r="A462" s="1">
        <v>39208</v>
      </c>
      <c r="B462" t="s">
        <v>140</v>
      </c>
      <c r="C462">
        <v>15</v>
      </c>
      <c r="D462">
        <f>SUMIF($B$2:$B462,B462,$C$2:$C462)</f>
        <v>15</v>
      </c>
      <c r="E462">
        <f>VLOOKUP(D462,table_3!$A$2:$B$6,2,TRUE)</f>
        <v>0</v>
      </c>
      <c r="F462">
        <f t="shared" si="7"/>
        <v>0</v>
      </c>
    </row>
    <row r="463" spans="1:6" x14ac:dyDescent="0.25">
      <c r="A463" s="1">
        <v>39210</v>
      </c>
      <c r="B463" t="s">
        <v>61</v>
      </c>
      <c r="C463">
        <v>65</v>
      </c>
      <c r="D463">
        <f>SUMIF($B$2:$B463,B463,$C$2:$C463)</f>
        <v>364</v>
      </c>
      <c r="E463">
        <f>VLOOKUP(D463,table_3!$A$2:$B$6,2,TRUE)</f>
        <v>0.05</v>
      </c>
      <c r="F463">
        <f t="shared" si="7"/>
        <v>3.25</v>
      </c>
    </row>
    <row r="464" spans="1:6" x14ac:dyDescent="0.25">
      <c r="A464" s="1">
        <v>39212</v>
      </c>
      <c r="B464" t="s">
        <v>7</v>
      </c>
      <c r="C464">
        <v>297</v>
      </c>
      <c r="D464">
        <f>SUMIF($B$2:$B464,B464,$C$2:$C464)</f>
        <v>7682</v>
      </c>
      <c r="E464">
        <f>VLOOKUP(D464,table_3!$A$2:$B$6,2,TRUE)</f>
        <v>0.15</v>
      </c>
      <c r="F464">
        <f t="shared" si="7"/>
        <v>44.55</v>
      </c>
    </row>
    <row r="465" spans="1:6" x14ac:dyDescent="0.25">
      <c r="A465" s="1">
        <v>39214</v>
      </c>
      <c r="B465" t="s">
        <v>8</v>
      </c>
      <c r="C465">
        <v>131</v>
      </c>
      <c r="D465">
        <f>SUMIF($B$2:$B465,B465,$C$2:$C465)</f>
        <v>635</v>
      </c>
      <c r="E465">
        <f>VLOOKUP(D465,table_3!$A$2:$B$6,2,TRUE)</f>
        <v>0.1</v>
      </c>
      <c r="F465">
        <f t="shared" si="7"/>
        <v>13.100000000000001</v>
      </c>
    </row>
    <row r="466" spans="1:6" x14ac:dyDescent="0.25">
      <c r="A466" s="1">
        <v>39215</v>
      </c>
      <c r="B466" t="s">
        <v>141</v>
      </c>
      <c r="C466">
        <v>12</v>
      </c>
      <c r="D466">
        <f>SUMIF($B$2:$B466,B466,$C$2:$C466)</f>
        <v>12</v>
      </c>
      <c r="E466">
        <f>VLOOKUP(D466,table_3!$A$2:$B$6,2,TRUE)</f>
        <v>0</v>
      </c>
      <c r="F466">
        <f t="shared" si="7"/>
        <v>0</v>
      </c>
    </row>
    <row r="467" spans="1:6" x14ac:dyDescent="0.25">
      <c r="A467" s="1">
        <v>39215</v>
      </c>
      <c r="B467" t="s">
        <v>18</v>
      </c>
      <c r="C467">
        <v>114</v>
      </c>
      <c r="D467">
        <f>SUMIF($B$2:$B467,B467,$C$2:$C467)</f>
        <v>1507</v>
      </c>
      <c r="E467">
        <f>VLOOKUP(D467,table_3!$A$2:$B$6,2,TRUE)</f>
        <v>0.15</v>
      </c>
      <c r="F467">
        <f t="shared" si="7"/>
        <v>17.099999999999998</v>
      </c>
    </row>
    <row r="468" spans="1:6" x14ac:dyDescent="0.25">
      <c r="A468" s="1">
        <v>39218</v>
      </c>
      <c r="B468" t="s">
        <v>14</v>
      </c>
      <c r="C468">
        <v>293</v>
      </c>
      <c r="D468">
        <f>SUMIF($B$2:$B468,B468,$C$2:$C468)</f>
        <v>4954</v>
      </c>
      <c r="E468">
        <f>VLOOKUP(D468,table_3!$A$2:$B$6,2,TRUE)</f>
        <v>0.15</v>
      </c>
      <c r="F468">
        <f t="shared" si="7"/>
        <v>43.949999999999996</v>
      </c>
    </row>
    <row r="469" spans="1:6" x14ac:dyDescent="0.25">
      <c r="A469" s="1">
        <v>39220</v>
      </c>
      <c r="B469" t="s">
        <v>142</v>
      </c>
      <c r="C469">
        <v>18</v>
      </c>
      <c r="D469">
        <f>SUMIF($B$2:$B469,B469,$C$2:$C469)</f>
        <v>18</v>
      </c>
      <c r="E469">
        <f>VLOOKUP(D469,table_3!$A$2:$B$6,2,TRUE)</f>
        <v>0</v>
      </c>
      <c r="F469">
        <f t="shared" si="7"/>
        <v>0</v>
      </c>
    </row>
    <row r="470" spans="1:6" x14ac:dyDescent="0.25">
      <c r="A470" s="1">
        <v>39220</v>
      </c>
      <c r="B470" t="s">
        <v>19</v>
      </c>
      <c r="C470">
        <v>186</v>
      </c>
      <c r="D470">
        <f>SUMIF($B$2:$B470,B470,$C$2:$C470)</f>
        <v>862</v>
      </c>
      <c r="E470">
        <f>VLOOKUP(D470,table_3!$A$2:$B$6,2,TRUE)</f>
        <v>0.1</v>
      </c>
      <c r="F470">
        <f t="shared" si="7"/>
        <v>18.600000000000001</v>
      </c>
    </row>
    <row r="471" spans="1:6" x14ac:dyDescent="0.25">
      <c r="A471" s="1">
        <v>39223</v>
      </c>
      <c r="B471" t="s">
        <v>28</v>
      </c>
      <c r="C471">
        <v>119</v>
      </c>
      <c r="D471">
        <f>SUMIF($B$2:$B471,B471,$C$2:$C471)</f>
        <v>933</v>
      </c>
      <c r="E471">
        <f>VLOOKUP(D471,table_3!$A$2:$B$6,2,TRUE)</f>
        <v>0.1</v>
      </c>
      <c r="F471">
        <f t="shared" si="7"/>
        <v>11.9</v>
      </c>
    </row>
    <row r="472" spans="1:6" x14ac:dyDescent="0.25">
      <c r="A472" s="1">
        <v>39227</v>
      </c>
      <c r="B472" t="s">
        <v>130</v>
      </c>
      <c r="C472">
        <v>4</v>
      </c>
      <c r="D472">
        <f>SUMIF($B$2:$B472,B472,$C$2:$C472)</f>
        <v>11</v>
      </c>
      <c r="E472">
        <f>VLOOKUP(D472,table_3!$A$2:$B$6,2,TRUE)</f>
        <v>0</v>
      </c>
      <c r="F472">
        <f t="shared" si="7"/>
        <v>0</v>
      </c>
    </row>
    <row r="473" spans="1:6" x14ac:dyDescent="0.25">
      <c r="A473" s="1">
        <v>39230</v>
      </c>
      <c r="B473" t="s">
        <v>14</v>
      </c>
      <c r="C473">
        <v>415</v>
      </c>
      <c r="D473">
        <f>SUMIF($B$2:$B473,B473,$C$2:$C473)</f>
        <v>5369</v>
      </c>
      <c r="E473">
        <f>VLOOKUP(D473,table_3!$A$2:$B$6,2,TRUE)</f>
        <v>0.15</v>
      </c>
      <c r="F473">
        <f t="shared" si="7"/>
        <v>62.25</v>
      </c>
    </row>
    <row r="474" spans="1:6" x14ac:dyDescent="0.25">
      <c r="A474" s="1">
        <v>39230</v>
      </c>
      <c r="B474" t="s">
        <v>13</v>
      </c>
      <c r="C474">
        <v>10</v>
      </c>
      <c r="D474">
        <f>SUMIF($B$2:$B474,B474,$C$2:$C474)</f>
        <v>18</v>
      </c>
      <c r="E474">
        <f>VLOOKUP(D474,table_3!$A$2:$B$6,2,TRUE)</f>
        <v>0</v>
      </c>
      <c r="F474">
        <f t="shared" si="7"/>
        <v>0</v>
      </c>
    </row>
    <row r="475" spans="1:6" x14ac:dyDescent="0.25">
      <c r="A475" s="1">
        <v>39230</v>
      </c>
      <c r="B475" t="s">
        <v>18</v>
      </c>
      <c r="C475">
        <v>159</v>
      </c>
      <c r="D475">
        <f>SUMIF($B$2:$B475,B475,$C$2:$C475)</f>
        <v>1666</v>
      </c>
      <c r="E475">
        <f>VLOOKUP(D475,table_3!$A$2:$B$6,2,TRUE)</f>
        <v>0.15</v>
      </c>
      <c r="F475">
        <f t="shared" si="7"/>
        <v>23.849999999999998</v>
      </c>
    </row>
    <row r="476" spans="1:6" x14ac:dyDescent="0.25">
      <c r="A476" s="1">
        <v>39231</v>
      </c>
      <c r="B476" t="s">
        <v>17</v>
      </c>
      <c r="C476">
        <v>140</v>
      </c>
      <c r="D476">
        <f>SUMIF($B$2:$B476,B476,$C$2:$C476)</f>
        <v>5835</v>
      </c>
      <c r="E476">
        <f>VLOOKUP(D476,table_3!$A$2:$B$6,2,TRUE)</f>
        <v>0.15</v>
      </c>
      <c r="F476">
        <f t="shared" si="7"/>
        <v>21</v>
      </c>
    </row>
    <row r="477" spans="1:6" x14ac:dyDescent="0.25">
      <c r="A477" s="1">
        <v>39239</v>
      </c>
      <c r="B477" t="s">
        <v>19</v>
      </c>
      <c r="C477">
        <v>128</v>
      </c>
      <c r="D477">
        <f>SUMIF($B$2:$B477,B477,$C$2:$C477)</f>
        <v>990</v>
      </c>
      <c r="E477">
        <f>VLOOKUP(D477,table_3!$A$2:$B$6,2,TRUE)</f>
        <v>0.1</v>
      </c>
      <c r="F477">
        <f t="shared" si="7"/>
        <v>12.8</v>
      </c>
    </row>
    <row r="478" spans="1:6" x14ac:dyDescent="0.25">
      <c r="A478" s="1">
        <v>39247</v>
      </c>
      <c r="B478" t="s">
        <v>143</v>
      </c>
      <c r="C478">
        <v>9</v>
      </c>
      <c r="D478">
        <f>SUMIF($B$2:$B478,B478,$C$2:$C478)</f>
        <v>9</v>
      </c>
      <c r="E478">
        <f>VLOOKUP(D478,table_3!$A$2:$B$6,2,TRUE)</f>
        <v>0</v>
      </c>
      <c r="F478">
        <f t="shared" si="7"/>
        <v>0</v>
      </c>
    </row>
    <row r="479" spans="1:6" x14ac:dyDescent="0.25">
      <c r="A479" s="1">
        <v>39247</v>
      </c>
      <c r="B479" t="s">
        <v>17</v>
      </c>
      <c r="C479">
        <v>121</v>
      </c>
      <c r="D479">
        <f>SUMIF($B$2:$B479,B479,$C$2:$C479)</f>
        <v>5956</v>
      </c>
      <c r="E479">
        <f>VLOOKUP(D479,table_3!$A$2:$B$6,2,TRUE)</f>
        <v>0.15</v>
      </c>
      <c r="F479">
        <f t="shared" si="7"/>
        <v>18.149999999999999</v>
      </c>
    </row>
    <row r="480" spans="1:6" x14ac:dyDescent="0.25">
      <c r="A480" s="1">
        <v>39248</v>
      </c>
      <c r="B480" t="s">
        <v>14</v>
      </c>
      <c r="C480">
        <v>169</v>
      </c>
      <c r="D480">
        <f>SUMIF($B$2:$B480,B480,$C$2:$C480)</f>
        <v>5538</v>
      </c>
      <c r="E480">
        <f>VLOOKUP(D480,table_3!$A$2:$B$6,2,TRUE)</f>
        <v>0.15</v>
      </c>
      <c r="F480">
        <f t="shared" si="7"/>
        <v>25.349999999999998</v>
      </c>
    </row>
    <row r="481" spans="1:6" x14ac:dyDescent="0.25">
      <c r="A481" s="1">
        <v>39250</v>
      </c>
      <c r="B481" t="s">
        <v>55</v>
      </c>
      <c r="C481">
        <v>118</v>
      </c>
      <c r="D481">
        <f>SUMIF($B$2:$B481,B481,$C$2:$C481)</f>
        <v>852</v>
      </c>
      <c r="E481">
        <f>VLOOKUP(D481,table_3!$A$2:$B$6,2,TRUE)</f>
        <v>0.1</v>
      </c>
      <c r="F481">
        <f t="shared" si="7"/>
        <v>11.8</v>
      </c>
    </row>
    <row r="482" spans="1:6" x14ac:dyDescent="0.25">
      <c r="A482" s="1">
        <v>39250</v>
      </c>
      <c r="B482" t="s">
        <v>78</v>
      </c>
      <c r="C482">
        <v>37</v>
      </c>
      <c r="D482">
        <f>SUMIF($B$2:$B482,B482,$C$2:$C482)</f>
        <v>404</v>
      </c>
      <c r="E482">
        <f>VLOOKUP(D482,table_3!$A$2:$B$6,2,TRUE)</f>
        <v>0.05</v>
      </c>
      <c r="F482">
        <f t="shared" si="7"/>
        <v>1.85</v>
      </c>
    </row>
    <row r="483" spans="1:6" x14ac:dyDescent="0.25">
      <c r="A483" s="1">
        <v>39253</v>
      </c>
      <c r="B483" t="s">
        <v>35</v>
      </c>
      <c r="C483">
        <v>198</v>
      </c>
      <c r="D483">
        <f>SUMIF($B$2:$B483,B483,$C$2:$C483)</f>
        <v>778</v>
      </c>
      <c r="E483">
        <f>VLOOKUP(D483,table_3!$A$2:$B$6,2,TRUE)</f>
        <v>0.1</v>
      </c>
      <c r="F483">
        <f t="shared" si="7"/>
        <v>19.8</v>
      </c>
    </row>
    <row r="484" spans="1:6" x14ac:dyDescent="0.25">
      <c r="A484" s="1">
        <v>39254</v>
      </c>
      <c r="B484" t="s">
        <v>28</v>
      </c>
      <c r="C484">
        <v>74</v>
      </c>
      <c r="D484">
        <f>SUMIF($B$2:$B484,B484,$C$2:$C484)</f>
        <v>1007</v>
      </c>
      <c r="E484">
        <f>VLOOKUP(D484,table_3!$A$2:$B$6,2,TRUE)</f>
        <v>0.15</v>
      </c>
      <c r="F484">
        <f t="shared" si="7"/>
        <v>11.1</v>
      </c>
    </row>
    <row r="485" spans="1:6" x14ac:dyDescent="0.25">
      <c r="A485" s="1">
        <v>39259</v>
      </c>
      <c r="B485" t="s">
        <v>144</v>
      </c>
      <c r="C485">
        <v>18</v>
      </c>
      <c r="D485">
        <f>SUMIF($B$2:$B485,B485,$C$2:$C485)</f>
        <v>18</v>
      </c>
      <c r="E485">
        <f>VLOOKUP(D485,table_3!$A$2:$B$6,2,TRUE)</f>
        <v>0</v>
      </c>
      <c r="F485">
        <f t="shared" si="7"/>
        <v>0</v>
      </c>
    </row>
    <row r="486" spans="1:6" x14ac:dyDescent="0.25">
      <c r="A486" s="1">
        <v>39263</v>
      </c>
      <c r="B486" t="s">
        <v>24</v>
      </c>
      <c r="C486">
        <v>291</v>
      </c>
      <c r="D486">
        <f>SUMIF($B$2:$B486,B486,$C$2:$C486)</f>
        <v>1417</v>
      </c>
      <c r="E486">
        <f>VLOOKUP(D486,table_3!$A$2:$B$6,2,TRUE)</f>
        <v>0.15</v>
      </c>
      <c r="F486">
        <f t="shared" si="7"/>
        <v>43.65</v>
      </c>
    </row>
    <row r="487" spans="1:6" x14ac:dyDescent="0.25">
      <c r="A487" s="1">
        <v>39270</v>
      </c>
      <c r="B487" t="s">
        <v>9</v>
      </c>
      <c r="C487">
        <v>208</v>
      </c>
      <c r="D487">
        <f>SUMIF($B$2:$B487,B487,$C$2:$C487)</f>
        <v>6231</v>
      </c>
      <c r="E487">
        <f>VLOOKUP(D487,table_3!$A$2:$B$6,2,TRUE)</f>
        <v>0.15</v>
      </c>
      <c r="F487">
        <f t="shared" si="7"/>
        <v>31.2</v>
      </c>
    </row>
    <row r="488" spans="1:6" x14ac:dyDescent="0.25">
      <c r="A488" s="1">
        <v>39270</v>
      </c>
      <c r="B488" t="s">
        <v>5</v>
      </c>
      <c r="C488">
        <v>354</v>
      </c>
      <c r="D488">
        <f>SUMIF($B$2:$B488,B488,$C$2:$C488)</f>
        <v>4109</v>
      </c>
      <c r="E488">
        <f>VLOOKUP(D488,table_3!$A$2:$B$6,2,TRUE)</f>
        <v>0.15</v>
      </c>
      <c r="F488">
        <f t="shared" si="7"/>
        <v>53.1</v>
      </c>
    </row>
    <row r="489" spans="1:6" x14ac:dyDescent="0.25">
      <c r="A489" s="1">
        <v>39277</v>
      </c>
      <c r="B489" t="s">
        <v>25</v>
      </c>
      <c r="C489">
        <v>113</v>
      </c>
      <c r="D489">
        <f>SUMIF($B$2:$B489,B489,$C$2:$C489)</f>
        <v>661</v>
      </c>
      <c r="E489">
        <f>VLOOKUP(D489,table_3!$A$2:$B$6,2,TRUE)</f>
        <v>0.1</v>
      </c>
      <c r="F489">
        <f t="shared" si="7"/>
        <v>11.3</v>
      </c>
    </row>
    <row r="490" spans="1:6" x14ac:dyDescent="0.25">
      <c r="A490" s="1">
        <v>39278</v>
      </c>
      <c r="B490" t="s">
        <v>145</v>
      </c>
      <c r="C490">
        <v>3</v>
      </c>
      <c r="D490">
        <f>SUMIF($B$2:$B490,B490,$C$2:$C490)</f>
        <v>3</v>
      </c>
      <c r="E490">
        <f>VLOOKUP(D490,table_3!$A$2:$B$6,2,TRUE)</f>
        <v>0</v>
      </c>
      <c r="F490">
        <f t="shared" si="7"/>
        <v>0</v>
      </c>
    </row>
    <row r="491" spans="1:6" x14ac:dyDescent="0.25">
      <c r="A491" s="1">
        <v>39278</v>
      </c>
      <c r="B491" t="s">
        <v>45</v>
      </c>
      <c r="C491">
        <v>446</v>
      </c>
      <c r="D491">
        <f>SUMIF($B$2:$B491,B491,$C$2:$C491)</f>
        <v>4765</v>
      </c>
      <c r="E491">
        <f>VLOOKUP(D491,table_3!$A$2:$B$6,2,TRUE)</f>
        <v>0.15</v>
      </c>
      <c r="F491">
        <f t="shared" si="7"/>
        <v>66.899999999999991</v>
      </c>
    </row>
    <row r="492" spans="1:6" x14ac:dyDescent="0.25">
      <c r="A492" s="1">
        <v>39278</v>
      </c>
      <c r="B492" t="s">
        <v>121</v>
      </c>
      <c r="C492">
        <v>9</v>
      </c>
      <c r="D492">
        <f>SUMIF($B$2:$B492,B492,$C$2:$C492)</f>
        <v>12</v>
      </c>
      <c r="E492">
        <f>VLOOKUP(D492,table_3!$A$2:$B$6,2,TRUE)</f>
        <v>0</v>
      </c>
      <c r="F492">
        <f t="shared" si="7"/>
        <v>0</v>
      </c>
    </row>
    <row r="493" spans="1:6" x14ac:dyDescent="0.25">
      <c r="A493" s="1">
        <v>39282</v>
      </c>
      <c r="B493" t="s">
        <v>50</v>
      </c>
      <c r="C493">
        <v>445</v>
      </c>
      <c r="D493">
        <f>SUMIF($B$2:$B493,B493,$C$2:$C493)</f>
        <v>5321</v>
      </c>
      <c r="E493">
        <f>VLOOKUP(D493,table_3!$A$2:$B$6,2,TRUE)</f>
        <v>0.15</v>
      </c>
      <c r="F493">
        <f t="shared" si="7"/>
        <v>66.75</v>
      </c>
    </row>
    <row r="494" spans="1:6" x14ac:dyDescent="0.25">
      <c r="A494" s="1">
        <v>39283</v>
      </c>
      <c r="B494" t="s">
        <v>69</v>
      </c>
      <c r="C494">
        <v>47</v>
      </c>
      <c r="D494">
        <f>SUMIF($B$2:$B494,B494,$C$2:$C494)</f>
        <v>701</v>
      </c>
      <c r="E494">
        <f>VLOOKUP(D494,table_3!$A$2:$B$6,2,TRUE)</f>
        <v>0.1</v>
      </c>
      <c r="F494">
        <f t="shared" si="7"/>
        <v>4.7</v>
      </c>
    </row>
    <row r="495" spans="1:6" x14ac:dyDescent="0.25">
      <c r="A495" s="1">
        <v>39284</v>
      </c>
      <c r="B495" t="s">
        <v>146</v>
      </c>
      <c r="C495">
        <v>14</v>
      </c>
      <c r="D495">
        <f>SUMIF($B$2:$B495,B495,$C$2:$C495)</f>
        <v>14</v>
      </c>
      <c r="E495">
        <f>VLOOKUP(D495,table_3!$A$2:$B$6,2,TRUE)</f>
        <v>0</v>
      </c>
      <c r="F495">
        <f t="shared" si="7"/>
        <v>0</v>
      </c>
    </row>
    <row r="496" spans="1:6" x14ac:dyDescent="0.25">
      <c r="A496" s="1">
        <v>39289</v>
      </c>
      <c r="B496" t="s">
        <v>37</v>
      </c>
      <c r="C496">
        <v>187</v>
      </c>
      <c r="D496">
        <f>SUMIF($B$2:$B496,B496,$C$2:$C496)</f>
        <v>1146</v>
      </c>
      <c r="E496">
        <f>VLOOKUP(D496,table_3!$A$2:$B$6,2,TRUE)</f>
        <v>0.15</v>
      </c>
      <c r="F496">
        <f t="shared" si="7"/>
        <v>28.05</v>
      </c>
    </row>
    <row r="497" spans="1:6" x14ac:dyDescent="0.25">
      <c r="A497" s="1">
        <v>39290</v>
      </c>
      <c r="B497" t="s">
        <v>45</v>
      </c>
      <c r="C497">
        <v>355</v>
      </c>
      <c r="D497">
        <f>SUMIF($B$2:$B497,B497,$C$2:$C497)</f>
        <v>5120</v>
      </c>
      <c r="E497">
        <f>VLOOKUP(D497,table_3!$A$2:$B$6,2,TRUE)</f>
        <v>0.15</v>
      </c>
      <c r="F497">
        <f t="shared" si="7"/>
        <v>53.25</v>
      </c>
    </row>
    <row r="498" spans="1:6" x14ac:dyDescent="0.25">
      <c r="A498" s="1">
        <v>39291</v>
      </c>
      <c r="B498" t="s">
        <v>115</v>
      </c>
      <c r="C498">
        <v>6</v>
      </c>
      <c r="D498">
        <f>SUMIF($B$2:$B498,B498,$C$2:$C498)</f>
        <v>18</v>
      </c>
      <c r="E498">
        <f>VLOOKUP(D498,table_3!$A$2:$B$6,2,TRUE)</f>
        <v>0</v>
      </c>
      <c r="F498">
        <f t="shared" si="7"/>
        <v>0</v>
      </c>
    </row>
    <row r="499" spans="1:6" x14ac:dyDescent="0.25">
      <c r="A499" s="1">
        <v>39292</v>
      </c>
      <c r="B499" t="s">
        <v>68</v>
      </c>
      <c r="C499">
        <v>18</v>
      </c>
      <c r="D499">
        <f>SUMIF($B$2:$B499,B499,$C$2:$C499)</f>
        <v>26</v>
      </c>
      <c r="E499">
        <f>VLOOKUP(D499,table_3!$A$2:$B$6,2,TRUE)</f>
        <v>0</v>
      </c>
      <c r="F499">
        <f t="shared" si="7"/>
        <v>0</v>
      </c>
    </row>
    <row r="500" spans="1:6" x14ac:dyDescent="0.25">
      <c r="A500" s="1">
        <v>39294</v>
      </c>
      <c r="B500" t="s">
        <v>71</v>
      </c>
      <c r="C500">
        <v>111</v>
      </c>
      <c r="D500">
        <f>SUMIF($B$2:$B500,B500,$C$2:$C500)</f>
        <v>720</v>
      </c>
      <c r="E500">
        <f>VLOOKUP(D500,table_3!$A$2:$B$6,2,TRUE)</f>
        <v>0.1</v>
      </c>
      <c r="F500">
        <f t="shared" si="7"/>
        <v>11.100000000000001</v>
      </c>
    </row>
    <row r="501" spans="1:6" x14ac:dyDescent="0.25">
      <c r="A501" s="1">
        <v>39294</v>
      </c>
      <c r="B501" t="s">
        <v>8</v>
      </c>
      <c r="C501">
        <v>156</v>
      </c>
      <c r="D501">
        <f>SUMIF($B$2:$B501,B501,$C$2:$C501)</f>
        <v>791</v>
      </c>
      <c r="E501">
        <f>VLOOKUP(D501,table_3!$A$2:$B$6,2,TRUE)</f>
        <v>0.1</v>
      </c>
      <c r="F501">
        <f t="shared" si="7"/>
        <v>15.600000000000001</v>
      </c>
    </row>
    <row r="502" spans="1:6" x14ac:dyDescent="0.25">
      <c r="A502" s="1">
        <v>39295</v>
      </c>
      <c r="B502" t="s">
        <v>45</v>
      </c>
      <c r="C502">
        <v>396</v>
      </c>
      <c r="D502">
        <f>SUMIF($B$2:$B502,B502,$C$2:$C502)</f>
        <v>5516</v>
      </c>
      <c r="E502">
        <f>VLOOKUP(D502,table_3!$A$2:$B$6,2,TRUE)</f>
        <v>0.15</v>
      </c>
      <c r="F502">
        <f t="shared" si="7"/>
        <v>59.4</v>
      </c>
    </row>
    <row r="503" spans="1:6" x14ac:dyDescent="0.25">
      <c r="A503" s="1">
        <v>39299</v>
      </c>
      <c r="B503" t="s">
        <v>60</v>
      </c>
      <c r="C503">
        <v>7</v>
      </c>
      <c r="D503">
        <f>SUMIF($B$2:$B503,B503,$C$2:$C503)</f>
        <v>22</v>
      </c>
      <c r="E503">
        <f>VLOOKUP(D503,table_3!$A$2:$B$6,2,TRUE)</f>
        <v>0</v>
      </c>
      <c r="F503">
        <f t="shared" si="7"/>
        <v>0</v>
      </c>
    </row>
    <row r="504" spans="1:6" x14ac:dyDescent="0.25">
      <c r="A504" s="1">
        <v>39301</v>
      </c>
      <c r="B504" t="s">
        <v>55</v>
      </c>
      <c r="C504">
        <v>98</v>
      </c>
      <c r="D504">
        <f>SUMIF($B$2:$B504,B504,$C$2:$C504)</f>
        <v>950</v>
      </c>
      <c r="E504">
        <f>VLOOKUP(D504,table_3!$A$2:$B$6,2,TRUE)</f>
        <v>0.1</v>
      </c>
      <c r="F504">
        <f t="shared" si="7"/>
        <v>9.8000000000000007</v>
      </c>
    </row>
    <row r="505" spans="1:6" x14ac:dyDescent="0.25">
      <c r="A505" s="1">
        <v>39303</v>
      </c>
      <c r="B505" t="s">
        <v>45</v>
      </c>
      <c r="C505">
        <v>405</v>
      </c>
      <c r="D505">
        <f>SUMIF($B$2:$B505,B505,$C$2:$C505)</f>
        <v>5921</v>
      </c>
      <c r="E505">
        <f>VLOOKUP(D505,table_3!$A$2:$B$6,2,TRUE)</f>
        <v>0.15</v>
      </c>
      <c r="F505">
        <f t="shared" si="7"/>
        <v>60.75</v>
      </c>
    </row>
    <row r="506" spans="1:6" x14ac:dyDescent="0.25">
      <c r="A506" s="1">
        <v>39305</v>
      </c>
      <c r="B506" t="s">
        <v>7</v>
      </c>
      <c r="C506">
        <v>220</v>
      </c>
      <c r="D506">
        <f>SUMIF($B$2:$B506,B506,$C$2:$C506)</f>
        <v>7902</v>
      </c>
      <c r="E506">
        <f>VLOOKUP(D506,table_3!$A$2:$B$6,2,TRUE)</f>
        <v>0.15</v>
      </c>
      <c r="F506">
        <f t="shared" si="7"/>
        <v>33</v>
      </c>
    </row>
    <row r="507" spans="1:6" x14ac:dyDescent="0.25">
      <c r="A507" s="1">
        <v>39306</v>
      </c>
      <c r="B507" t="s">
        <v>30</v>
      </c>
      <c r="C507">
        <v>141</v>
      </c>
      <c r="D507">
        <f>SUMIF($B$2:$B507,B507,$C$2:$C507)</f>
        <v>1544</v>
      </c>
      <c r="E507">
        <f>VLOOKUP(D507,table_3!$A$2:$B$6,2,TRUE)</f>
        <v>0.15</v>
      </c>
      <c r="F507">
        <f t="shared" si="7"/>
        <v>21.15</v>
      </c>
    </row>
    <row r="508" spans="1:6" x14ac:dyDescent="0.25">
      <c r="A508" s="1">
        <v>39307</v>
      </c>
      <c r="B508" t="s">
        <v>90</v>
      </c>
      <c r="C508">
        <v>17</v>
      </c>
      <c r="D508">
        <f>SUMIF($B$2:$B508,B508,$C$2:$C508)</f>
        <v>42</v>
      </c>
      <c r="E508">
        <f>VLOOKUP(D508,table_3!$A$2:$B$6,2,TRUE)</f>
        <v>0</v>
      </c>
      <c r="F508">
        <f t="shared" si="7"/>
        <v>0</v>
      </c>
    </row>
    <row r="509" spans="1:6" x14ac:dyDescent="0.25">
      <c r="A509" s="1">
        <v>39307</v>
      </c>
      <c r="B509" t="s">
        <v>9</v>
      </c>
      <c r="C509">
        <v>260</v>
      </c>
      <c r="D509">
        <f>SUMIF($B$2:$B509,B509,$C$2:$C509)</f>
        <v>6491</v>
      </c>
      <c r="E509">
        <f>VLOOKUP(D509,table_3!$A$2:$B$6,2,TRUE)</f>
        <v>0.15</v>
      </c>
      <c r="F509">
        <f t="shared" si="7"/>
        <v>39</v>
      </c>
    </row>
    <row r="510" spans="1:6" x14ac:dyDescent="0.25">
      <c r="A510" s="1">
        <v>39308</v>
      </c>
      <c r="B510" t="s">
        <v>119</v>
      </c>
      <c r="C510">
        <v>11</v>
      </c>
      <c r="D510">
        <f>SUMIF($B$2:$B510,B510,$C$2:$C510)</f>
        <v>20</v>
      </c>
      <c r="E510">
        <f>VLOOKUP(D510,table_3!$A$2:$B$6,2,TRUE)</f>
        <v>0</v>
      </c>
      <c r="F510">
        <f t="shared" si="7"/>
        <v>0</v>
      </c>
    </row>
    <row r="511" spans="1:6" x14ac:dyDescent="0.25">
      <c r="A511" s="1">
        <v>39312</v>
      </c>
      <c r="B511" t="s">
        <v>52</v>
      </c>
      <c r="C511">
        <v>182</v>
      </c>
      <c r="D511">
        <f>SUMIF($B$2:$B511,B511,$C$2:$C511)</f>
        <v>858</v>
      </c>
      <c r="E511">
        <f>VLOOKUP(D511,table_3!$A$2:$B$6,2,TRUE)</f>
        <v>0.1</v>
      </c>
      <c r="F511">
        <f t="shared" si="7"/>
        <v>18.2</v>
      </c>
    </row>
    <row r="512" spans="1:6" x14ac:dyDescent="0.25">
      <c r="A512" s="1">
        <v>39314</v>
      </c>
      <c r="B512" t="s">
        <v>37</v>
      </c>
      <c r="C512">
        <v>59</v>
      </c>
      <c r="D512">
        <f>SUMIF($B$2:$B512,B512,$C$2:$C512)</f>
        <v>1205</v>
      </c>
      <c r="E512">
        <f>VLOOKUP(D512,table_3!$A$2:$B$6,2,TRUE)</f>
        <v>0.15</v>
      </c>
      <c r="F512">
        <f t="shared" si="7"/>
        <v>8.85</v>
      </c>
    </row>
    <row r="513" spans="1:6" x14ac:dyDescent="0.25">
      <c r="A513" s="1">
        <v>39315</v>
      </c>
      <c r="B513" t="s">
        <v>66</v>
      </c>
      <c r="C513">
        <v>45</v>
      </c>
      <c r="D513">
        <f>SUMIF($B$2:$B513,B513,$C$2:$C513)</f>
        <v>747</v>
      </c>
      <c r="E513">
        <f>VLOOKUP(D513,table_3!$A$2:$B$6,2,TRUE)</f>
        <v>0.1</v>
      </c>
      <c r="F513">
        <f t="shared" si="7"/>
        <v>4.5</v>
      </c>
    </row>
    <row r="514" spans="1:6" x14ac:dyDescent="0.25">
      <c r="A514" s="1">
        <v>39315</v>
      </c>
      <c r="B514" t="s">
        <v>76</v>
      </c>
      <c r="C514">
        <v>3</v>
      </c>
      <c r="D514">
        <f>SUMIF($B$2:$B514,B514,$C$2:$C514)</f>
        <v>19</v>
      </c>
      <c r="E514">
        <f>VLOOKUP(D514,table_3!$A$2:$B$6,2,TRUE)</f>
        <v>0</v>
      </c>
      <c r="F514">
        <f t="shared" si="7"/>
        <v>0</v>
      </c>
    </row>
    <row r="515" spans="1:6" x14ac:dyDescent="0.25">
      <c r="A515" s="1">
        <v>39317</v>
      </c>
      <c r="B515" t="s">
        <v>61</v>
      </c>
      <c r="C515">
        <v>52</v>
      </c>
      <c r="D515">
        <f>SUMIF($B$2:$B515,B515,$C$2:$C515)</f>
        <v>416</v>
      </c>
      <c r="E515">
        <f>VLOOKUP(D515,table_3!$A$2:$B$6,2,TRUE)</f>
        <v>0.05</v>
      </c>
      <c r="F515">
        <f t="shared" ref="F515:F578" si="8">E515*C515</f>
        <v>2.6</v>
      </c>
    </row>
    <row r="516" spans="1:6" x14ac:dyDescent="0.25">
      <c r="A516" s="1">
        <v>39317</v>
      </c>
      <c r="B516" t="s">
        <v>22</v>
      </c>
      <c r="C516">
        <v>373</v>
      </c>
      <c r="D516">
        <f>SUMIF($B$2:$B516,B516,$C$2:$C516)</f>
        <v>5448</v>
      </c>
      <c r="E516">
        <f>VLOOKUP(D516,table_3!$A$2:$B$6,2,TRUE)</f>
        <v>0.15</v>
      </c>
      <c r="F516">
        <f t="shared" si="8"/>
        <v>55.949999999999996</v>
      </c>
    </row>
    <row r="517" spans="1:6" x14ac:dyDescent="0.25">
      <c r="A517" s="1">
        <v>39318</v>
      </c>
      <c r="B517" t="s">
        <v>34</v>
      </c>
      <c r="C517">
        <v>2</v>
      </c>
      <c r="D517">
        <f>SUMIF($B$2:$B517,B517,$C$2:$C517)</f>
        <v>9</v>
      </c>
      <c r="E517">
        <f>VLOOKUP(D517,table_3!$A$2:$B$6,2,TRUE)</f>
        <v>0</v>
      </c>
      <c r="F517">
        <f t="shared" si="8"/>
        <v>0</v>
      </c>
    </row>
    <row r="518" spans="1:6" x14ac:dyDescent="0.25">
      <c r="A518" s="1">
        <v>39318</v>
      </c>
      <c r="B518" t="s">
        <v>24</v>
      </c>
      <c r="C518">
        <v>445</v>
      </c>
      <c r="D518">
        <f>SUMIF($B$2:$B518,B518,$C$2:$C518)</f>
        <v>1862</v>
      </c>
      <c r="E518">
        <f>VLOOKUP(D518,table_3!$A$2:$B$6,2,TRUE)</f>
        <v>0.15</v>
      </c>
      <c r="F518">
        <f t="shared" si="8"/>
        <v>66.75</v>
      </c>
    </row>
    <row r="519" spans="1:6" x14ac:dyDescent="0.25">
      <c r="A519" s="1">
        <v>39319</v>
      </c>
      <c r="B519" t="s">
        <v>52</v>
      </c>
      <c r="C519">
        <v>93</v>
      </c>
      <c r="D519">
        <f>SUMIF($B$2:$B519,B519,$C$2:$C519)</f>
        <v>951</v>
      </c>
      <c r="E519">
        <f>VLOOKUP(D519,table_3!$A$2:$B$6,2,TRUE)</f>
        <v>0.1</v>
      </c>
      <c r="F519">
        <f t="shared" si="8"/>
        <v>9.3000000000000007</v>
      </c>
    </row>
    <row r="520" spans="1:6" x14ac:dyDescent="0.25">
      <c r="A520" s="1">
        <v>39324</v>
      </c>
      <c r="B520" t="s">
        <v>22</v>
      </c>
      <c r="C520">
        <v>329</v>
      </c>
      <c r="D520">
        <f>SUMIF($B$2:$B520,B520,$C$2:$C520)</f>
        <v>5777</v>
      </c>
      <c r="E520">
        <f>VLOOKUP(D520,table_3!$A$2:$B$6,2,TRUE)</f>
        <v>0.15</v>
      </c>
      <c r="F520">
        <f t="shared" si="8"/>
        <v>49.35</v>
      </c>
    </row>
    <row r="521" spans="1:6" x14ac:dyDescent="0.25">
      <c r="A521" s="1">
        <v>39326</v>
      </c>
      <c r="B521" t="s">
        <v>22</v>
      </c>
      <c r="C521">
        <v>217</v>
      </c>
      <c r="D521">
        <f>SUMIF($B$2:$B521,B521,$C$2:$C521)</f>
        <v>5994</v>
      </c>
      <c r="E521">
        <f>VLOOKUP(D521,table_3!$A$2:$B$6,2,TRUE)</f>
        <v>0.15</v>
      </c>
      <c r="F521">
        <f t="shared" si="8"/>
        <v>32.549999999999997</v>
      </c>
    </row>
    <row r="522" spans="1:6" x14ac:dyDescent="0.25">
      <c r="A522" s="1">
        <v>39326</v>
      </c>
      <c r="B522" t="s">
        <v>18</v>
      </c>
      <c r="C522">
        <v>165</v>
      </c>
      <c r="D522">
        <f>SUMIF($B$2:$B522,B522,$C$2:$C522)</f>
        <v>1831</v>
      </c>
      <c r="E522">
        <f>VLOOKUP(D522,table_3!$A$2:$B$6,2,TRUE)</f>
        <v>0.15</v>
      </c>
      <c r="F522">
        <f t="shared" si="8"/>
        <v>24.75</v>
      </c>
    </row>
    <row r="523" spans="1:6" x14ac:dyDescent="0.25">
      <c r="A523" s="1">
        <v>39327</v>
      </c>
      <c r="B523" t="s">
        <v>41</v>
      </c>
      <c r="C523">
        <v>20</v>
      </c>
      <c r="D523">
        <f>SUMIF($B$2:$B523,B523,$C$2:$C523)</f>
        <v>35</v>
      </c>
      <c r="E523">
        <f>VLOOKUP(D523,table_3!$A$2:$B$6,2,TRUE)</f>
        <v>0</v>
      </c>
      <c r="F523">
        <f t="shared" si="8"/>
        <v>0</v>
      </c>
    </row>
    <row r="524" spans="1:6" x14ac:dyDescent="0.25">
      <c r="A524" s="1">
        <v>39328</v>
      </c>
      <c r="B524" t="s">
        <v>33</v>
      </c>
      <c r="C524">
        <v>11</v>
      </c>
      <c r="D524">
        <f>SUMIF($B$2:$B524,B524,$C$2:$C524)</f>
        <v>23</v>
      </c>
      <c r="E524">
        <f>VLOOKUP(D524,table_3!$A$2:$B$6,2,TRUE)</f>
        <v>0</v>
      </c>
      <c r="F524">
        <f t="shared" si="8"/>
        <v>0</v>
      </c>
    </row>
    <row r="525" spans="1:6" x14ac:dyDescent="0.25">
      <c r="A525" s="1">
        <v>39329</v>
      </c>
      <c r="B525" t="s">
        <v>14</v>
      </c>
      <c r="C525">
        <v>294</v>
      </c>
      <c r="D525">
        <f>SUMIF($B$2:$B525,B525,$C$2:$C525)</f>
        <v>5832</v>
      </c>
      <c r="E525">
        <f>VLOOKUP(D525,table_3!$A$2:$B$6,2,TRUE)</f>
        <v>0.15</v>
      </c>
      <c r="F525">
        <f t="shared" si="8"/>
        <v>44.1</v>
      </c>
    </row>
    <row r="526" spans="1:6" x14ac:dyDescent="0.25">
      <c r="A526" s="1">
        <v>39331</v>
      </c>
      <c r="B526" t="s">
        <v>12</v>
      </c>
      <c r="C526">
        <v>82</v>
      </c>
      <c r="D526">
        <f>SUMIF($B$2:$B526,B526,$C$2:$C526)</f>
        <v>1807</v>
      </c>
      <c r="E526">
        <f>VLOOKUP(D526,table_3!$A$2:$B$6,2,TRUE)</f>
        <v>0.15</v>
      </c>
      <c r="F526">
        <f t="shared" si="8"/>
        <v>12.299999999999999</v>
      </c>
    </row>
    <row r="527" spans="1:6" x14ac:dyDescent="0.25">
      <c r="A527" s="1">
        <v>39331</v>
      </c>
      <c r="B527" t="s">
        <v>23</v>
      </c>
      <c r="C527">
        <v>186</v>
      </c>
      <c r="D527">
        <f>SUMIF($B$2:$B527,B527,$C$2:$C527)</f>
        <v>1437</v>
      </c>
      <c r="E527">
        <f>VLOOKUP(D527,table_3!$A$2:$B$6,2,TRUE)</f>
        <v>0.15</v>
      </c>
      <c r="F527">
        <f t="shared" si="8"/>
        <v>27.9</v>
      </c>
    </row>
    <row r="528" spans="1:6" x14ac:dyDescent="0.25">
      <c r="A528" s="1">
        <v>39333</v>
      </c>
      <c r="B528" t="s">
        <v>10</v>
      </c>
      <c r="C528">
        <v>163</v>
      </c>
      <c r="D528">
        <f>SUMIF($B$2:$B528,B528,$C$2:$C528)</f>
        <v>1147</v>
      </c>
      <c r="E528">
        <f>VLOOKUP(D528,table_3!$A$2:$B$6,2,TRUE)</f>
        <v>0.15</v>
      </c>
      <c r="F528">
        <f t="shared" si="8"/>
        <v>24.45</v>
      </c>
    </row>
    <row r="529" spans="1:6" x14ac:dyDescent="0.25">
      <c r="A529" s="1">
        <v>39333</v>
      </c>
      <c r="B529" t="s">
        <v>30</v>
      </c>
      <c r="C529">
        <v>148</v>
      </c>
      <c r="D529">
        <f>SUMIF($B$2:$B529,B529,$C$2:$C529)</f>
        <v>1692</v>
      </c>
      <c r="E529">
        <f>VLOOKUP(D529,table_3!$A$2:$B$6,2,TRUE)</f>
        <v>0.15</v>
      </c>
      <c r="F529">
        <f t="shared" si="8"/>
        <v>22.2</v>
      </c>
    </row>
    <row r="530" spans="1:6" x14ac:dyDescent="0.25">
      <c r="A530" s="1">
        <v>39334</v>
      </c>
      <c r="B530" t="s">
        <v>40</v>
      </c>
      <c r="C530">
        <v>2</v>
      </c>
      <c r="D530">
        <f>SUMIF($B$2:$B530,B530,$C$2:$C530)</f>
        <v>24</v>
      </c>
      <c r="E530">
        <f>VLOOKUP(D530,table_3!$A$2:$B$6,2,TRUE)</f>
        <v>0</v>
      </c>
      <c r="F530">
        <f t="shared" si="8"/>
        <v>0</v>
      </c>
    </row>
    <row r="531" spans="1:6" x14ac:dyDescent="0.25">
      <c r="A531" s="1">
        <v>39336</v>
      </c>
      <c r="B531" t="s">
        <v>22</v>
      </c>
      <c r="C531">
        <v>343</v>
      </c>
      <c r="D531">
        <f>SUMIF($B$2:$B531,B531,$C$2:$C531)</f>
        <v>6337</v>
      </c>
      <c r="E531">
        <f>VLOOKUP(D531,table_3!$A$2:$B$6,2,TRUE)</f>
        <v>0.15</v>
      </c>
      <c r="F531">
        <f t="shared" si="8"/>
        <v>51.449999999999996</v>
      </c>
    </row>
    <row r="532" spans="1:6" x14ac:dyDescent="0.25">
      <c r="A532" s="1">
        <v>39336</v>
      </c>
      <c r="B532" t="s">
        <v>71</v>
      </c>
      <c r="C532">
        <v>51</v>
      </c>
      <c r="D532">
        <f>SUMIF($B$2:$B532,B532,$C$2:$C532)</f>
        <v>771</v>
      </c>
      <c r="E532">
        <f>VLOOKUP(D532,table_3!$A$2:$B$6,2,TRUE)</f>
        <v>0.1</v>
      </c>
      <c r="F532">
        <f t="shared" si="8"/>
        <v>5.1000000000000005</v>
      </c>
    </row>
    <row r="533" spans="1:6" x14ac:dyDescent="0.25">
      <c r="A533" s="1">
        <v>39339</v>
      </c>
      <c r="B533" t="s">
        <v>10</v>
      </c>
      <c r="C533">
        <v>164</v>
      </c>
      <c r="D533">
        <f>SUMIF($B$2:$B533,B533,$C$2:$C533)</f>
        <v>1311</v>
      </c>
      <c r="E533">
        <f>VLOOKUP(D533,table_3!$A$2:$B$6,2,TRUE)</f>
        <v>0.15</v>
      </c>
      <c r="F533">
        <f t="shared" si="8"/>
        <v>24.599999999999998</v>
      </c>
    </row>
    <row r="534" spans="1:6" x14ac:dyDescent="0.25">
      <c r="A534" s="1">
        <v>39339</v>
      </c>
      <c r="B534" t="s">
        <v>4</v>
      </c>
      <c r="C534">
        <v>5</v>
      </c>
      <c r="D534">
        <f>SUMIF($B$2:$B534,B534,$C$2:$C534)</f>
        <v>19</v>
      </c>
      <c r="E534">
        <f>VLOOKUP(D534,table_3!$A$2:$B$6,2,TRUE)</f>
        <v>0</v>
      </c>
      <c r="F534">
        <f t="shared" si="8"/>
        <v>0</v>
      </c>
    </row>
    <row r="535" spans="1:6" x14ac:dyDescent="0.25">
      <c r="A535" s="1">
        <v>39340</v>
      </c>
      <c r="B535" t="s">
        <v>7</v>
      </c>
      <c r="C535">
        <v>260</v>
      </c>
      <c r="D535">
        <f>SUMIF($B$2:$B535,B535,$C$2:$C535)</f>
        <v>8162</v>
      </c>
      <c r="E535">
        <f>VLOOKUP(D535,table_3!$A$2:$B$6,2,TRUE)</f>
        <v>0.15</v>
      </c>
      <c r="F535">
        <f t="shared" si="8"/>
        <v>39</v>
      </c>
    </row>
    <row r="536" spans="1:6" x14ac:dyDescent="0.25">
      <c r="A536" s="1">
        <v>39340</v>
      </c>
      <c r="B536" t="s">
        <v>9</v>
      </c>
      <c r="C536">
        <v>415</v>
      </c>
      <c r="D536">
        <f>SUMIF($B$2:$B536,B536,$C$2:$C536)</f>
        <v>6906</v>
      </c>
      <c r="E536">
        <f>VLOOKUP(D536,table_3!$A$2:$B$6,2,TRUE)</f>
        <v>0.15</v>
      </c>
      <c r="F536">
        <f t="shared" si="8"/>
        <v>62.25</v>
      </c>
    </row>
    <row r="537" spans="1:6" x14ac:dyDescent="0.25">
      <c r="A537" s="1">
        <v>39341</v>
      </c>
      <c r="B537" t="s">
        <v>9</v>
      </c>
      <c r="C537">
        <v>467</v>
      </c>
      <c r="D537">
        <f>SUMIF($B$2:$B537,B537,$C$2:$C537)</f>
        <v>7373</v>
      </c>
      <c r="E537">
        <f>VLOOKUP(D537,table_3!$A$2:$B$6,2,TRUE)</f>
        <v>0.15</v>
      </c>
      <c r="F537">
        <f t="shared" si="8"/>
        <v>70.05</v>
      </c>
    </row>
    <row r="538" spans="1:6" x14ac:dyDescent="0.25">
      <c r="A538" s="1">
        <v>39341</v>
      </c>
      <c r="B538" t="s">
        <v>61</v>
      </c>
      <c r="C538">
        <v>43</v>
      </c>
      <c r="D538">
        <f>SUMIF($B$2:$B538,B538,$C$2:$C538)</f>
        <v>459</v>
      </c>
      <c r="E538">
        <f>VLOOKUP(D538,table_3!$A$2:$B$6,2,TRUE)</f>
        <v>0.05</v>
      </c>
      <c r="F538">
        <f t="shared" si="8"/>
        <v>2.15</v>
      </c>
    </row>
    <row r="539" spans="1:6" x14ac:dyDescent="0.25">
      <c r="A539" s="1">
        <v>39342</v>
      </c>
      <c r="B539" t="s">
        <v>8</v>
      </c>
      <c r="C539">
        <v>40</v>
      </c>
      <c r="D539">
        <f>SUMIF($B$2:$B539,B539,$C$2:$C539)</f>
        <v>831</v>
      </c>
      <c r="E539">
        <f>VLOOKUP(D539,table_3!$A$2:$B$6,2,TRUE)</f>
        <v>0.1</v>
      </c>
      <c r="F539">
        <f t="shared" si="8"/>
        <v>4</v>
      </c>
    </row>
    <row r="540" spans="1:6" x14ac:dyDescent="0.25">
      <c r="A540" s="1">
        <v>39344</v>
      </c>
      <c r="B540" t="s">
        <v>147</v>
      </c>
      <c r="C540">
        <v>10</v>
      </c>
      <c r="D540">
        <f>SUMIF($B$2:$B540,B540,$C$2:$C540)</f>
        <v>10</v>
      </c>
      <c r="E540">
        <f>VLOOKUP(D540,table_3!$A$2:$B$6,2,TRUE)</f>
        <v>0</v>
      </c>
      <c r="F540">
        <f t="shared" si="8"/>
        <v>0</v>
      </c>
    </row>
    <row r="541" spans="1:6" x14ac:dyDescent="0.25">
      <c r="A541" s="1">
        <v>39345</v>
      </c>
      <c r="B541" t="s">
        <v>9</v>
      </c>
      <c r="C541">
        <v>197</v>
      </c>
      <c r="D541">
        <f>SUMIF($B$2:$B541,B541,$C$2:$C541)</f>
        <v>7570</v>
      </c>
      <c r="E541">
        <f>VLOOKUP(D541,table_3!$A$2:$B$6,2,TRUE)</f>
        <v>0.15</v>
      </c>
      <c r="F541">
        <f t="shared" si="8"/>
        <v>29.549999999999997</v>
      </c>
    </row>
    <row r="542" spans="1:6" x14ac:dyDescent="0.25">
      <c r="A542" s="1">
        <v>39348</v>
      </c>
      <c r="B542" t="s">
        <v>78</v>
      </c>
      <c r="C542">
        <v>145</v>
      </c>
      <c r="D542">
        <f>SUMIF($B$2:$B542,B542,$C$2:$C542)</f>
        <v>549</v>
      </c>
      <c r="E542">
        <f>VLOOKUP(D542,table_3!$A$2:$B$6,2,TRUE)</f>
        <v>0.1</v>
      </c>
      <c r="F542">
        <f t="shared" si="8"/>
        <v>14.5</v>
      </c>
    </row>
    <row r="543" spans="1:6" x14ac:dyDescent="0.25">
      <c r="A543" s="1">
        <v>39349</v>
      </c>
      <c r="B543" t="s">
        <v>55</v>
      </c>
      <c r="C543">
        <v>105</v>
      </c>
      <c r="D543">
        <f>SUMIF($B$2:$B543,B543,$C$2:$C543)</f>
        <v>1055</v>
      </c>
      <c r="E543">
        <f>VLOOKUP(D543,table_3!$A$2:$B$6,2,TRUE)</f>
        <v>0.15</v>
      </c>
      <c r="F543">
        <f t="shared" si="8"/>
        <v>15.75</v>
      </c>
    </row>
    <row r="544" spans="1:6" x14ac:dyDescent="0.25">
      <c r="A544" s="1">
        <v>39350</v>
      </c>
      <c r="B544" t="s">
        <v>37</v>
      </c>
      <c r="C544">
        <v>33</v>
      </c>
      <c r="D544">
        <f>SUMIF($B$2:$B544,B544,$C$2:$C544)</f>
        <v>1238</v>
      </c>
      <c r="E544">
        <f>VLOOKUP(D544,table_3!$A$2:$B$6,2,TRUE)</f>
        <v>0.15</v>
      </c>
      <c r="F544">
        <f t="shared" si="8"/>
        <v>4.95</v>
      </c>
    </row>
    <row r="545" spans="1:6" x14ac:dyDescent="0.25">
      <c r="A545" s="1">
        <v>39350</v>
      </c>
      <c r="B545" t="s">
        <v>120</v>
      </c>
      <c r="C545">
        <v>78</v>
      </c>
      <c r="D545">
        <f>SUMIF($B$2:$B545,B545,$C$2:$C545)</f>
        <v>166</v>
      </c>
      <c r="E545">
        <f>VLOOKUP(D545,table_3!$A$2:$B$6,2,TRUE)</f>
        <v>0.05</v>
      </c>
      <c r="F545">
        <f t="shared" si="8"/>
        <v>3.9000000000000004</v>
      </c>
    </row>
    <row r="546" spans="1:6" x14ac:dyDescent="0.25">
      <c r="A546" s="1">
        <v>39351</v>
      </c>
      <c r="B546" t="s">
        <v>9</v>
      </c>
      <c r="C546">
        <v>466</v>
      </c>
      <c r="D546">
        <f>SUMIF($B$2:$B546,B546,$C$2:$C546)</f>
        <v>8036</v>
      </c>
      <c r="E546">
        <f>VLOOKUP(D546,table_3!$A$2:$B$6,2,TRUE)</f>
        <v>0.15</v>
      </c>
      <c r="F546">
        <f t="shared" si="8"/>
        <v>69.899999999999991</v>
      </c>
    </row>
    <row r="547" spans="1:6" x14ac:dyDescent="0.25">
      <c r="A547" s="1">
        <v>39354</v>
      </c>
      <c r="B547" t="s">
        <v>45</v>
      </c>
      <c r="C547">
        <v>476</v>
      </c>
      <c r="D547">
        <f>SUMIF($B$2:$B547,B547,$C$2:$C547)</f>
        <v>6397</v>
      </c>
      <c r="E547">
        <f>VLOOKUP(D547,table_3!$A$2:$B$6,2,TRUE)</f>
        <v>0.15</v>
      </c>
      <c r="F547">
        <f t="shared" si="8"/>
        <v>71.399999999999991</v>
      </c>
    </row>
    <row r="548" spans="1:6" x14ac:dyDescent="0.25">
      <c r="A548" s="1">
        <v>39357</v>
      </c>
      <c r="B548" t="s">
        <v>19</v>
      </c>
      <c r="C548">
        <v>151</v>
      </c>
      <c r="D548">
        <f>SUMIF($B$2:$B548,B548,$C$2:$C548)</f>
        <v>1141</v>
      </c>
      <c r="E548">
        <f>VLOOKUP(D548,table_3!$A$2:$B$6,2,TRUE)</f>
        <v>0.15</v>
      </c>
      <c r="F548">
        <f t="shared" si="8"/>
        <v>22.65</v>
      </c>
    </row>
    <row r="549" spans="1:6" x14ac:dyDescent="0.25">
      <c r="A549" s="1">
        <v>39357</v>
      </c>
      <c r="B549" t="s">
        <v>148</v>
      </c>
      <c r="C549">
        <v>17</v>
      </c>
      <c r="D549">
        <f>SUMIF($B$2:$B549,B549,$C$2:$C549)</f>
        <v>17</v>
      </c>
      <c r="E549">
        <f>VLOOKUP(D549,table_3!$A$2:$B$6,2,TRUE)</f>
        <v>0</v>
      </c>
      <c r="F549">
        <f t="shared" si="8"/>
        <v>0</v>
      </c>
    </row>
    <row r="550" spans="1:6" x14ac:dyDescent="0.25">
      <c r="A550" s="1">
        <v>39361</v>
      </c>
      <c r="B550" t="s">
        <v>149</v>
      </c>
      <c r="C550">
        <v>4</v>
      </c>
      <c r="D550">
        <f>SUMIF($B$2:$B550,B550,$C$2:$C550)</f>
        <v>4</v>
      </c>
      <c r="E550">
        <f>VLOOKUP(D550,table_3!$A$2:$B$6,2,TRUE)</f>
        <v>0</v>
      </c>
      <c r="F550">
        <f t="shared" si="8"/>
        <v>0</v>
      </c>
    </row>
    <row r="551" spans="1:6" x14ac:dyDescent="0.25">
      <c r="A551" s="1">
        <v>39371</v>
      </c>
      <c r="B551" t="s">
        <v>5</v>
      </c>
      <c r="C551">
        <v>131</v>
      </c>
      <c r="D551">
        <f>SUMIF($B$2:$B551,B551,$C$2:$C551)</f>
        <v>4240</v>
      </c>
      <c r="E551">
        <f>VLOOKUP(D551,table_3!$A$2:$B$6,2,TRUE)</f>
        <v>0.15</v>
      </c>
      <c r="F551">
        <f t="shared" si="8"/>
        <v>19.649999999999999</v>
      </c>
    </row>
    <row r="552" spans="1:6" x14ac:dyDescent="0.25">
      <c r="A552" s="1">
        <v>39371</v>
      </c>
      <c r="B552" t="s">
        <v>24</v>
      </c>
      <c r="C552">
        <v>369</v>
      </c>
      <c r="D552">
        <f>SUMIF($B$2:$B552,B552,$C$2:$C552)</f>
        <v>2231</v>
      </c>
      <c r="E552">
        <f>VLOOKUP(D552,table_3!$A$2:$B$6,2,TRUE)</f>
        <v>0.15</v>
      </c>
      <c r="F552">
        <f t="shared" si="8"/>
        <v>55.35</v>
      </c>
    </row>
    <row r="553" spans="1:6" x14ac:dyDescent="0.25">
      <c r="A553" s="1">
        <v>39371</v>
      </c>
      <c r="B553" t="s">
        <v>131</v>
      </c>
      <c r="C553">
        <v>60</v>
      </c>
      <c r="D553">
        <f>SUMIF($B$2:$B553,B553,$C$2:$C553)</f>
        <v>281</v>
      </c>
      <c r="E553">
        <f>VLOOKUP(D553,table_3!$A$2:$B$6,2,TRUE)</f>
        <v>0.05</v>
      </c>
      <c r="F553">
        <f t="shared" si="8"/>
        <v>3</v>
      </c>
    </row>
    <row r="554" spans="1:6" x14ac:dyDescent="0.25">
      <c r="A554" s="1">
        <v>39375</v>
      </c>
      <c r="B554" t="s">
        <v>17</v>
      </c>
      <c r="C554">
        <v>405</v>
      </c>
      <c r="D554">
        <f>SUMIF($B$2:$B554,B554,$C$2:$C554)</f>
        <v>6361</v>
      </c>
      <c r="E554">
        <f>VLOOKUP(D554,table_3!$A$2:$B$6,2,TRUE)</f>
        <v>0.15</v>
      </c>
      <c r="F554">
        <f t="shared" si="8"/>
        <v>60.75</v>
      </c>
    </row>
    <row r="555" spans="1:6" x14ac:dyDescent="0.25">
      <c r="A555" s="1">
        <v>39376</v>
      </c>
      <c r="B555" t="s">
        <v>21</v>
      </c>
      <c r="C555">
        <v>3</v>
      </c>
      <c r="D555">
        <f>SUMIF($B$2:$B555,B555,$C$2:$C555)</f>
        <v>19</v>
      </c>
      <c r="E555">
        <f>VLOOKUP(D555,table_3!$A$2:$B$6,2,TRUE)</f>
        <v>0</v>
      </c>
      <c r="F555">
        <f t="shared" si="8"/>
        <v>0</v>
      </c>
    </row>
    <row r="556" spans="1:6" x14ac:dyDescent="0.25">
      <c r="A556" s="1">
        <v>39380</v>
      </c>
      <c r="B556" t="s">
        <v>78</v>
      </c>
      <c r="C556">
        <v>35</v>
      </c>
      <c r="D556">
        <f>SUMIF($B$2:$B556,B556,$C$2:$C556)</f>
        <v>584</v>
      </c>
      <c r="E556">
        <f>VLOOKUP(D556,table_3!$A$2:$B$6,2,TRUE)</f>
        <v>0.1</v>
      </c>
      <c r="F556">
        <f t="shared" si="8"/>
        <v>3.5</v>
      </c>
    </row>
    <row r="557" spans="1:6" x14ac:dyDescent="0.25">
      <c r="A557" s="1">
        <v>39382</v>
      </c>
      <c r="B557" t="s">
        <v>50</v>
      </c>
      <c r="C557">
        <v>444</v>
      </c>
      <c r="D557">
        <f>SUMIF($B$2:$B557,B557,$C$2:$C557)</f>
        <v>5765</v>
      </c>
      <c r="E557">
        <f>VLOOKUP(D557,table_3!$A$2:$B$6,2,TRUE)</f>
        <v>0.15</v>
      </c>
      <c r="F557">
        <f t="shared" si="8"/>
        <v>66.599999999999994</v>
      </c>
    </row>
    <row r="558" spans="1:6" x14ac:dyDescent="0.25">
      <c r="A558" s="1">
        <v>39382</v>
      </c>
      <c r="B558" t="s">
        <v>45</v>
      </c>
      <c r="C558">
        <v>424</v>
      </c>
      <c r="D558">
        <f>SUMIF($B$2:$B558,B558,$C$2:$C558)</f>
        <v>6821</v>
      </c>
      <c r="E558">
        <f>VLOOKUP(D558,table_3!$A$2:$B$6,2,TRUE)</f>
        <v>0.15</v>
      </c>
      <c r="F558">
        <f t="shared" si="8"/>
        <v>63.599999999999994</v>
      </c>
    </row>
    <row r="559" spans="1:6" x14ac:dyDescent="0.25">
      <c r="A559" s="1">
        <v>39382</v>
      </c>
      <c r="B559" t="s">
        <v>150</v>
      </c>
      <c r="C559">
        <v>2</v>
      </c>
      <c r="D559">
        <f>SUMIF($B$2:$B559,B559,$C$2:$C559)</f>
        <v>2</v>
      </c>
      <c r="E559">
        <f>VLOOKUP(D559,table_3!$A$2:$B$6,2,TRUE)</f>
        <v>0</v>
      </c>
      <c r="F559">
        <f t="shared" si="8"/>
        <v>0</v>
      </c>
    </row>
    <row r="560" spans="1:6" x14ac:dyDescent="0.25">
      <c r="A560" s="1">
        <v>39385</v>
      </c>
      <c r="B560" t="s">
        <v>17</v>
      </c>
      <c r="C560">
        <v>480</v>
      </c>
      <c r="D560">
        <f>SUMIF($B$2:$B560,B560,$C$2:$C560)</f>
        <v>6841</v>
      </c>
      <c r="E560">
        <f>VLOOKUP(D560,table_3!$A$2:$B$6,2,TRUE)</f>
        <v>0.15</v>
      </c>
      <c r="F560">
        <f t="shared" si="8"/>
        <v>72</v>
      </c>
    </row>
    <row r="561" spans="1:6" x14ac:dyDescent="0.25">
      <c r="A561" s="1">
        <v>39386</v>
      </c>
      <c r="B561" t="s">
        <v>37</v>
      </c>
      <c r="C561">
        <v>65</v>
      </c>
      <c r="D561">
        <f>SUMIF($B$2:$B561,B561,$C$2:$C561)</f>
        <v>1303</v>
      </c>
      <c r="E561">
        <f>VLOOKUP(D561,table_3!$A$2:$B$6,2,TRUE)</f>
        <v>0.15</v>
      </c>
      <c r="F561">
        <f t="shared" si="8"/>
        <v>9.75</v>
      </c>
    </row>
    <row r="562" spans="1:6" x14ac:dyDescent="0.25">
      <c r="A562" s="1">
        <v>39388</v>
      </c>
      <c r="B562" t="s">
        <v>89</v>
      </c>
      <c r="C562">
        <v>8</v>
      </c>
      <c r="D562">
        <f>SUMIF($B$2:$B562,B562,$C$2:$C562)</f>
        <v>11</v>
      </c>
      <c r="E562">
        <f>VLOOKUP(D562,table_3!$A$2:$B$6,2,TRUE)</f>
        <v>0</v>
      </c>
      <c r="F562">
        <f t="shared" si="8"/>
        <v>0</v>
      </c>
    </row>
    <row r="563" spans="1:6" x14ac:dyDescent="0.25">
      <c r="A563" s="1">
        <v>39389</v>
      </c>
      <c r="B563" t="s">
        <v>52</v>
      </c>
      <c r="C563">
        <v>52</v>
      </c>
      <c r="D563">
        <f>SUMIF($B$2:$B563,B563,$C$2:$C563)</f>
        <v>1003</v>
      </c>
      <c r="E563">
        <f>VLOOKUP(D563,table_3!$A$2:$B$6,2,TRUE)</f>
        <v>0.15</v>
      </c>
      <c r="F563">
        <f t="shared" si="8"/>
        <v>7.8</v>
      </c>
    </row>
    <row r="564" spans="1:6" x14ac:dyDescent="0.25">
      <c r="A564" s="1">
        <v>39392</v>
      </c>
      <c r="B564" t="s">
        <v>40</v>
      </c>
      <c r="C564">
        <v>8</v>
      </c>
      <c r="D564">
        <f>SUMIF($B$2:$B564,B564,$C$2:$C564)</f>
        <v>32</v>
      </c>
      <c r="E564">
        <f>VLOOKUP(D564,table_3!$A$2:$B$6,2,TRUE)</f>
        <v>0</v>
      </c>
      <c r="F564">
        <f t="shared" si="8"/>
        <v>0</v>
      </c>
    </row>
    <row r="565" spans="1:6" x14ac:dyDescent="0.25">
      <c r="A565" s="1">
        <v>39393</v>
      </c>
      <c r="B565" t="s">
        <v>7</v>
      </c>
      <c r="C565">
        <v>143</v>
      </c>
      <c r="D565">
        <f>SUMIF($B$2:$B565,B565,$C$2:$C565)</f>
        <v>8305</v>
      </c>
      <c r="E565">
        <f>VLOOKUP(D565,table_3!$A$2:$B$6,2,TRUE)</f>
        <v>0.15</v>
      </c>
      <c r="F565">
        <f t="shared" si="8"/>
        <v>21.45</v>
      </c>
    </row>
    <row r="566" spans="1:6" x14ac:dyDescent="0.25">
      <c r="A566" s="1">
        <v>39394</v>
      </c>
      <c r="B566" t="s">
        <v>18</v>
      </c>
      <c r="C566">
        <v>20</v>
      </c>
      <c r="D566">
        <f>SUMIF($B$2:$B566,B566,$C$2:$C566)</f>
        <v>1851</v>
      </c>
      <c r="E566">
        <f>VLOOKUP(D566,table_3!$A$2:$B$6,2,TRUE)</f>
        <v>0.15</v>
      </c>
      <c r="F566">
        <f t="shared" si="8"/>
        <v>3</v>
      </c>
    </row>
    <row r="567" spans="1:6" x14ac:dyDescent="0.25">
      <c r="A567" s="1">
        <v>39397</v>
      </c>
      <c r="B567" t="s">
        <v>14</v>
      </c>
      <c r="C567">
        <v>396</v>
      </c>
      <c r="D567">
        <f>SUMIF($B$2:$B567,B567,$C$2:$C567)</f>
        <v>6228</v>
      </c>
      <c r="E567">
        <f>VLOOKUP(D567,table_3!$A$2:$B$6,2,TRUE)</f>
        <v>0.15</v>
      </c>
      <c r="F567">
        <f t="shared" si="8"/>
        <v>59.4</v>
      </c>
    </row>
    <row r="568" spans="1:6" x14ac:dyDescent="0.25">
      <c r="A568" s="1">
        <v>39398</v>
      </c>
      <c r="B568" t="s">
        <v>69</v>
      </c>
      <c r="C568">
        <v>168</v>
      </c>
      <c r="D568">
        <f>SUMIF($B$2:$B568,B568,$C$2:$C568)</f>
        <v>869</v>
      </c>
      <c r="E568">
        <f>VLOOKUP(D568,table_3!$A$2:$B$6,2,TRUE)</f>
        <v>0.1</v>
      </c>
      <c r="F568">
        <f t="shared" si="8"/>
        <v>16.8</v>
      </c>
    </row>
    <row r="569" spans="1:6" x14ac:dyDescent="0.25">
      <c r="A569" s="1">
        <v>39399</v>
      </c>
      <c r="B569" t="s">
        <v>69</v>
      </c>
      <c r="C569">
        <v>69</v>
      </c>
      <c r="D569">
        <f>SUMIF($B$2:$B569,B569,$C$2:$C569)</f>
        <v>938</v>
      </c>
      <c r="E569">
        <f>VLOOKUP(D569,table_3!$A$2:$B$6,2,TRUE)</f>
        <v>0.1</v>
      </c>
      <c r="F569">
        <f t="shared" si="8"/>
        <v>6.9</v>
      </c>
    </row>
    <row r="570" spans="1:6" x14ac:dyDescent="0.25">
      <c r="A570" s="1">
        <v>39407</v>
      </c>
      <c r="B570" t="s">
        <v>30</v>
      </c>
      <c r="C570">
        <v>99</v>
      </c>
      <c r="D570">
        <f>SUMIF($B$2:$B570,B570,$C$2:$C570)</f>
        <v>1791</v>
      </c>
      <c r="E570">
        <f>VLOOKUP(D570,table_3!$A$2:$B$6,2,TRUE)</f>
        <v>0.15</v>
      </c>
      <c r="F570">
        <f t="shared" si="8"/>
        <v>14.85</v>
      </c>
    </row>
    <row r="571" spans="1:6" x14ac:dyDescent="0.25">
      <c r="A571" s="1">
        <v>39407</v>
      </c>
      <c r="B571" t="s">
        <v>123</v>
      </c>
      <c r="C571">
        <v>57</v>
      </c>
      <c r="D571">
        <f>SUMIF($B$2:$B571,B571,$C$2:$C571)</f>
        <v>289</v>
      </c>
      <c r="E571">
        <f>VLOOKUP(D571,table_3!$A$2:$B$6,2,TRUE)</f>
        <v>0.05</v>
      </c>
      <c r="F571">
        <f t="shared" si="8"/>
        <v>2.85</v>
      </c>
    </row>
    <row r="572" spans="1:6" x14ac:dyDescent="0.25">
      <c r="A572" s="1">
        <v>39408</v>
      </c>
      <c r="B572" t="s">
        <v>6</v>
      </c>
      <c r="C572">
        <v>103</v>
      </c>
      <c r="D572">
        <f>SUMIF($B$2:$B572,B572,$C$2:$C572)</f>
        <v>1162</v>
      </c>
      <c r="E572">
        <f>VLOOKUP(D572,table_3!$A$2:$B$6,2,TRUE)</f>
        <v>0.15</v>
      </c>
      <c r="F572">
        <f t="shared" si="8"/>
        <v>15.45</v>
      </c>
    </row>
    <row r="573" spans="1:6" x14ac:dyDescent="0.25">
      <c r="A573" s="1">
        <v>39409</v>
      </c>
      <c r="B573" t="s">
        <v>124</v>
      </c>
      <c r="C573">
        <v>2</v>
      </c>
      <c r="D573">
        <f>SUMIF($B$2:$B573,B573,$C$2:$C573)</f>
        <v>6</v>
      </c>
      <c r="E573">
        <f>VLOOKUP(D573,table_3!$A$2:$B$6,2,TRUE)</f>
        <v>0</v>
      </c>
      <c r="F573">
        <f t="shared" si="8"/>
        <v>0</v>
      </c>
    </row>
    <row r="574" spans="1:6" x14ac:dyDescent="0.25">
      <c r="A574" s="1">
        <v>39412</v>
      </c>
      <c r="B574" t="s">
        <v>52</v>
      </c>
      <c r="C574">
        <v>88</v>
      </c>
      <c r="D574">
        <f>SUMIF($B$2:$B574,B574,$C$2:$C574)</f>
        <v>1091</v>
      </c>
      <c r="E574">
        <f>VLOOKUP(D574,table_3!$A$2:$B$6,2,TRUE)</f>
        <v>0.15</v>
      </c>
      <c r="F574">
        <f t="shared" si="8"/>
        <v>13.2</v>
      </c>
    </row>
    <row r="575" spans="1:6" x14ac:dyDescent="0.25">
      <c r="A575" s="1">
        <v>39414</v>
      </c>
      <c r="B575" t="s">
        <v>37</v>
      </c>
      <c r="C575">
        <v>85</v>
      </c>
      <c r="D575">
        <f>SUMIF($B$2:$B575,B575,$C$2:$C575)</f>
        <v>1388</v>
      </c>
      <c r="E575">
        <f>VLOOKUP(D575,table_3!$A$2:$B$6,2,TRUE)</f>
        <v>0.15</v>
      </c>
      <c r="F575">
        <f t="shared" si="8"/>
        <v>12.75</v>
      </c>
    </row>
    <row r="576" spans="1:6" x14ac:dyDescent="0.25">
      <c r="A576" s="1">
        <v>39414</v>
      </c>
      <c r="B576" t="s">
        <v>7</v>
      </c>
      <c r="C576">
        <v>216</v>
      </c>
      <c r="D576">
        <f>SUMIF($B$2:$B576,B576,$C$2:$C576)</f>
        <v>8521</v>
      </c>
      <c r="E576">
        <f>VLOOKUP(D576,table_3!$A$2:$B$6,2,TRUE)</f>
        <v>0.15</v>
      </c>
      <c r="F576">
        <f t="shared" si="8"/>
        <v>32.4</v>
      </c>
    </row>
    <row r="577" spans="1:6" x14ac:dyDescent="0.25">
      <c r="A577" s="1">
        <v>39416</v>
      </c>
      <c r="B577" t="s">
        <v>7</v>
      </c>
      <c r="C577">
        <v>140</v>
      </c>
      <c r="D577">
        <f>SUMIF($B$2:$B577,B577,$C$2:$C577)</f>
        <v>8661</v>
      </c>
      <c r="E577">
        <f>VLOOKUP(D577,table_3!$A$2:$B$6,2,TRUE)</f>
        <v>0.15</v>
      </c>
      <c r="F577">
        <f t="shared" si="8"/>
        <v>21</v>
      </c>
    </row>
    <row r="578" spans="1:6" x14ac:dyDescent="0.25">
      <c r="A578" s="1">
        <v>39421</v>
      </c>
      <c r="B578" t="s">
        <v>50</v>
      </c>
      <c r="C578">
        <v>377</v>
      </c>
      <c r="D578">
        <f>SUMIF($B$2:$B578,B578,$C$2:$C578)</f>
        <v>6142</v>
      </c>
      <c r="E578">
        <f>VLOOKUP(D578,table_3!$A$2:$B$6,2,TRUE)</f>
        <v>0.15</v>
      </c>
      <c r="F578">
        <f t="shared" si="8"/>
        <v>56.55</v>
      </c>
    </row>
    <row r="579" spans="1:6" x14ac:dyDescent="0.25">
      <c r="A579" s="1">
        <v>39423</v>
      </c>
      <c r="B579" t="s">
        <v>35</v>
      </c>
      <c r="C579">
        <v>89</v>
      </c>
      <c r="D579">
        <f>SUMIF($B$2:$B579,B579,$C$2:$C579)</f>
        <v>867</v>
      </c>
      <c r="E579">
        <f>VLOOKUP(D579,table_3!$A$2:$B$6,2,TRUE)</f>
        <v>0.1</v>
      </c>
      <c r="F579">
        <f t="shared" ref="F579:F642" si="9">E579*C579</f>
        <v>8.9</v>
      </c>
    </row>
    <row r="580" spans="1:6" x14ac:dyDescent="0.25">
      <c r="A580" s="1">
        <v>39425</v>
      </c>
      <c r="B580" t="s">
        <v>12</v>
      </c>
      <c r="C580">
        <v>181</v>
      </c>
      <c r="D580">
        <f>SUMIF($B$2:$B580,B580,$C$2:$C580)</f>
        <v>1988</v>
      </c>
      <c r="E580">
        <f>VLOOKUP(D580,table_3!$A$2:$B$6,2,TRUE)</f>
        <v>0.15</v>
      </c>
      <c r="F580">
        <f t="shared" si="9"/>
        <v>27.15</v>
      </c>
    </row>
    <row r="581" spans="1:6" x14ac:dyDescent="0.25">
      <c r="A581" s="1">
        <v>39427</v>
      </c>
      <c r="B581" t="s">
        <v>69</v>
      </c>
      <c r="C581">
        <v>131</v>
      </c>
      <c r="D581">
        <f>SUMIF($B$2:$B581,B581,$C$2:$C581)</f>
        <v>1069</v>
      </c>
      <c r="E581">
        <f>VLOOKUP(D581,table_3!$A$2:$B$6,2,TRUE)</f>
        <v>0.15</v>
      </c>
      <c r="F581">
        <f t="shared" si="9"/>
        <v>19.649999999999999</v>
      </c>
    </row>
    <row r="582" spans="1:6" x14ac:dyDescent="0.25">
      <c r="A582" s="1">
        <v>39427</v>
      </c>
      <c r="B582" t="s">
        <v>80</v>
      </c>
      <c r="C582">
        <v>43</v>
      </c>
      <c r="D582">
        <f>SUMIF($B$2:$B582,B582,$C$2:$C582)</f>
        <v>443</v>
      </c>
      <c r="E582">
        <f>VLOOKUP(D582,table_3!$A$2:$B$6,2,TRUE)</f>
        <v>0.05</v>
      </c>
      <c r="F582">
        <f t="shared" si="9"/>
        <v>2.15</v>
      </c>
    </row>
    <row r="583" spans="1:6" x14ac:dyDescent="0.25">
      <c r="A583" s="1">
        <v>39428</v>
      </c>
      <c r="B583" t="s">
        <v>30</v>
      </c>
      <c r="C583">
        <v>166</v>
      </c>
      <c r="D583">
        <f>SUMIF($B$2:$B583,B583,$C$2:$C583)</f>
        <v>1957</v>
      </c>
      <c r="E583">
        <f>VLOOKUP(D583,table_3!$A$2:$B$6,2,TRUE)</f>
        <v>0.15</v>
      </c>
      <c r="F583">
        <f t="shared" si="9"/>
        <v>24.9</v>
      </c>
    </row>
    <row r="584" spans="1:6" x14ac:dyDescent="0.25">
      <c r="A584" s="1">
        <v>39428</v>
      </c>
      <c r="B584" t="s">
        <v>78</v>
      </c>
      <c r="C584">
        <v>192</v>
      </c>
      <c r="D584">
        <f>SUMIF($B$2:$B584,B584,$C$2:$C584)</f>
        <v>776</v>
      </c>
      <c r="E584">
        <f>VLOOKUP(D584,table_3!$A$2:$B$6,2,TRUE)</f>
        <v>0.1</v>
      </c>
      <c r="F584">
        <f t="shared" si="9"/>
        <v>19.200000000000003</v>
      </c>
    </row>
    <row r="585" spans="1:6" x14ac:dyDescent="0.25">
      <c r="A585" s="1">
        <v>39430</v>
      </c>
      <c r="B585" t="s">
        <v>16</v>
      </c>
      <c r="C585">
        <v>7</v>
      </c>
      <c r="D585">
        <f>SUMIF($B$2:$B585,B585,$C$2:$C585)</f>
        <v>21</v>
      </c>
      <c r="E585">
        <f>VLOOKUP(D585,table_3!$A$2:$B$6,2,TRUE)</f>
        <v>0</v>
      </c>
      <c r="F585">
        <f t="shared" si="9"/>
        <v>0</v>
      </c>
    </row>
    <row r="586" spans="1:6" x14ac:dyDescent="0.25">
      <c r="A586" s="1">
        <v>39432</v>
      </c>
      <c r="B586" t="s">
        <v>53</v>
      </c>
      <c r="C586">
        <v>11</v>
      </c>
      <c r="D586">
        <f>SUMIF($B$2:$B586,B586,$C$2:$C586)</f>
        <v>40</v>
      </c>
      <c r="E586">
        <f>VLOOKUP(D586,table_3!$A$2:$B$6,2,TRUE)</f>
        <v>0</v>
      </c>
      <c r="F586">
        <f t="shared" si="9"/>
        <v>0</v>
      </c>
    </row>
    <row r="587" spans="1:6" x14ac:dyDescent="0.25">
      <c r="A587" s="1">
        <v>39432</v>
      </c>
      <c r="B587" t="s">
        <v>19</v>
      </c>
      <c r="C587">
        <v>146</v>
      </c>
      <c r="D587">
        <f>SUMIF($B$2:$B587,B587,$C$2:$C587)</f>
        <v>1287</v>
      </c>
      <c r="E587">
        <f>VLOOKUP(D587,table_3!$A$2:$B$6,2,TRUE)</f>
        <v>0.15</v>
      </c>
      <c r="F587">
        <f t="shared" si="9"/>
        <v>21.9</v>
      </c>
    </row>
    <row r="588" spans="1:6" x14ac:dyDescent="0.25">
      <c r="A588" s="1">
        <v>39433</v>
      </c>
      <c r="B588" t="s">
        <v>45</v>
      </c>
      <c r="C588">
        <v>138</v>
      </c>
      <c r="D588">
        <f>SUMIF($B$2:$B588,B588,$C$2:$C588)</f>
        <v>6959</v>
      </c>
      <c r="E588">
        <f>VLOOKUP(D588,table_3!$A$2:$B$6,2,TRUE)</f>
        <v>0.15</v>
      </c>
      <c r="F588">
        <f t="shared" si="9"/>
        <v>20.7</v>
      </c>
    </row>
    <row r="589" spans="1:6" x14ac:dyDescent="0.25">
      <c r="A589" s="1">
        <v>39434</v>
      </c>
      <c r="B589" t="s">
        <v>23</v>
      </c>
      <c r="C589">
        <v>138</v>
      </c>
      <c r="D589">
        <f>SUMIF($B$2:$B589,B589,$C$2:$C589)</f>
        <v>1575</v>
      </c>
      <c r="E589">
        <f>VLOOKUP(D589,table_3!$A$2:$B$6,2,TRUE)</f>
        <v>0.15</v>
      </c>
      <c r="F589">
        <f t="shared" si="9"/>
        <v>20.7</v>
      </c>
    </row>
    <row r="590" spans="1:6" x14ac:dyDescent="0.25">
      <c r="A590" s="1">
        <v>39434</v>
      </c>
      <c r="B590" t="s">
        <v>50</v>
      </c>
      <c r="C590">
        <v>482</v>
      </c>
      <c r="D590">
        <f>SUMIF($B$2:$B590,B590,$C$2:$C590)</f>
        <v>6624</v>
      </c>
      <c r="E590">
        <f>VLOOKUP(D590,table_3!$A$2:$B$6,2,TRUE)</f>
        <v>0.15</v>
      </c>
      <c r="F590">
        <f t="shared" si="9"/>
        <v>72.3</v>
      </c>
    </row>
    <row r="591" spans="1:6" x14ac:dyDescent="0.25">
      <c r="A591" s="1">
        <v>39436</v>
      </c>
      <c r="B591" t="s">
        <v>50</v>
      </c>
      <c r="C591">
        <v>481</v>
      </c>
      <c r="D591">
        <f>SUMIF($B$2:$B591,B591,$C$2:$C591)</f>
        <v>7105</v>
      </c>
      <c r="E591">
        <f>VLOOKUP(D591,table_3!$A$2:$B$6,2,TRUE)</f>
        <v>0.15</v>
      </c>
      <c r="F591">
        <f t="shared" si="9"/>
        <v>72.149999999999991</v>
      </c>
    </row>
    <row r="592" spans="1:6" x14ac:dyDescent="0.25">
      <c r="A592" s="1">
        <v>39438</v>
      </c>
      <c r="B592" t="s">
        <v>45</v>
      </c>
      <c r="C592">
        <v>258</v>
      </c>
      <c r="D592">
        <f>SUMIF($B$2:$B592,B592,$C$2:$C592)</f>
        <v>7217</v>
      </c>
      <c r="E592">
        <f>VLOOKUP(D592,table_3!$A$2:$B$6,2,TRUE)</f>
        <v>0.15</v>
      </c>
      <c r="F592">
        <f t="shared" si="9"/>
        <v>38.699999999999996</v>
      </c>
    </row>
    <row r="593" spans="1:6" x14ac:dyDescent="0.25">
      <c r="A593" s="1">
        <v>39440</v>
      </c>
      <c r="B593" t="s">
        <v>19</v>
      </c>
      <c r="C593">
        <v>100</v>
      </c>
      <c r="D593">
        <f>SUMIF($B$2:$B593,B593,$C$2:$C593)</f>
        <v>1387</v>
      </c>
      <c r="E593">
        <f>VLOOKUP(D593,table_3!$A$2:$B$6,2,TRUE)</f>
        <v>0.15</v>
      </c>
      <c r="F593">
        <f t="shared" si="9"/>
        <v>15</v>
      </c>
    </row>
    <row r="594" spans="1:6" x14ac:dyDescent="0.25">
      <c r="A594" s="1">
        <v>39440</v>
      </c>
      <c r="B594" t="s">
        <v>69</v>
      </c>
      <c r="C594">
        <v>86</v>
      </c>
      <c r="D594">
        <f>SUMIF($B$2:$B594,B594,$C$2:$C594)</f>
        <v>1155</v>
      </c>
      <c r="E594">
        <f>VLOOKUP(D594,table_3!$A$2:$B$6,2,TRUE)</f>
        <v>0.15</v>
      </c>
      <c r="F594">
        <f t="shared" si="9"/>
        <v>12.9</v>
      </c>
    </row>
    <row r="595" spans="1:6" x14ac:dyDescent="0.25">
      <c r="A595" s="1">
        <v>39443</v>
      </c>
      <c r="B595" t="s">
        <v>28</v>
      </c>
      <c r="C595">
        <v>165</v>
      </c>
      <c r="D595">
        <f>SUMIF($B$2:$B595,B595,$C$2:$C595)</f>
        <v>1172</v>
      </c>
      <c r="E595">
        <f>VLOOKUP(D595,table_3!$A$2:$B$6,2,TRUE)</f>
        <v>0.15</v>
      </c>
      <c r="F595">
        <f t="shared" si="9"/>
        <v>24.75</v>
      </c>
    </row>
    <row r="596" spans="1:6" x14ac:dyDescent="0.25">
      <c r="A596" s="1">
        <v>39444</v>
      </c>
      <c r="B596" t="s">
        <v>100</v>
      </c>
      <c r="C596">
        <v>4</v>
      </c>
      <c r="D596">
        <f>SUMIF($B$2:$B596,B596,$C$2:$C596)</f>
        <v>48</v>
      </c>
      <c r="E596">
        <f>VLOOKUP(D596,table_3!$A$2:$B$6,2,TRUE)</f>
        <v>0</v>
      </c>
      <c r="F596">
        <f t="shared" si="9"/>
        <v>0</v>
      </c>
    </row>
    <row r="597" spans="1:6" x14ac:dyDescent="0.25">
      <c r="A597" s="1">
        <v>39445</v>
      </c>
      <c r="B597" t="s">
        <v>23</v>
      </c>
      <c r="C597">
        <v>156</v>
      </c>
      <c r="D597">
        <f>SUMIF($B$2:$B597,B597,$C$2:$C597)</f>
        <v>1731</v>
      </c>
      <c r="E597">
        <f>VLOOKUP(D597,table_3!$A$2:$B$6,2,TRUE)</f>
        <v>0.15</v>
      </c>
      <c r="F597">
        <f t="shared" si="9"/>
        <v>23.4</v>
      </c>
    </row>
    <row r="598" spans="1:6" x14ac:dyDescent="0.25">
      <c r="A598" s="1">
        <v>39446</v>
      </c>
      <c r="B598" t="s">
        <v>45</v>
      </c>
      <c r="C598">
        <v>320</v>
      </c>
      <c r="D598">
        <f>SUMIF($B$2:$B598,B598,$C$2:$C598)</f>
        <v>7537</v>
      </c>
      <c r="E598">
        <f>VLOOKUP(D598,table_3!$A$2:$B$6,2,TRUE)</f>
        <v>0.15</v>
      </c>
      <c r="F598">
        <f t="shared" si="9"/>
        <v>48</v>
      </c>
    </row>
    <row r="599" spans="1:6" x14ac:dyDescent="0.25">
      <c r="A599" s="1">
        <v>39448</v>
      </c>
      <c r="B599" t="s">
        <v>15</v>
      </c>
      <c r="C599">
        <v>1</v>
      </c>
      <c r="D599">
        <f>SUMIF($B$2:$B599,B599,$C$2:$C599)</f>
        <v>18</v>
      </c>
      <c r="E599">
        <f>VLOOKUP(D599,table_3!$A$2:$B$6,2,TRUE)</f>
        <v>0</v>
      </c>
      <c r="F599">
        <f t="shared" si="9"/>
        <v>0</v>
      </c>
    </row>
    <row r="600" spans="1:6" x14ac:dyDescent="0.25">
      <c r="A600" s="1">
        <v>39448</v>
      </c>
      <c r="B600" t="s">
        <v>8</v>
      </c>
      <c r="C600">
        <v>81</v>
      </c>
      <c r="D600">
        <f>SUMIF($B$2:$B600,B600,$C$2:$C600)</f>
        <v>912</v>
      </c>
      <c r="E600">
        <f>VLOOKUP(D600,table_3!$A$2:$B$6,2,TRUE)</f>
        <v>0.1</v>
      </c>
      <c r="F600">
        <f t="shared" si="9"/>
        <v>8.1</v>
      </c>
    </row>
    <row r="601" spans="1:6" x14ac:dyDescent="0.25">
      <c r="A601" s="1">
        <v>39448</v>
      </c>
      <c r="B601" t="s">
        <v>50</v>
      </c>
      <c r="C601">
        <v>438</v>
      </c>
      <c r="D601">
        <f>SUMIF($B$2:$B601,B601,$C$2:$C601)</f>
        <v>7543</v>
      </c>
      <c r="E601">
        <f>VLOOKUP(D601,table_3!$A$2:$B$6,2,TRUE)</f>
        <v>0.15</v>
      </c>
      <c r="F601">
        <f t="shared" si="9"/>
        <v>65.7</v>
      </c>
    </row>
    <row r="602" spans="1:6" x14ac:dyDescent="0.25">
      <c r="A602" s="1">
        <v>39449</v>
      </c>
      <c r="B602" t="s">
        <v>38</v>
      </c>
      <c r="C602">
        <v>1</v>
      </c>
      <c r="D602">
        <f>SUMIF($B$2:$B602,B602,$C$2:$C602)</f>
        <v>4</v>
      </c>
      <c r="E602">
        <f>VLOOKUP(D602,table_3!$A$2:$B$6,2,TRUE)</f>
        <v>0</v>
      </c>
      <c r="F602">
        <f t="shared" si="9"/>
        <v>0</v>
      </c>
    </row>
    <row r="603" spans="1:6" x14ac:dyDescent="0.25">
      <c r="A603" s="1">
        <v>39453</v>
      </c>
      <c r="B603" t="s">
        <v>78</v>
      </c>
      <c r="C603">
        <v>173</v>
      </c>
      <c r="D603">
        <f>SUMIF($B$2:$B603,B603,$C$2:$C603)</f>
        <v>949</v>
      </c>
      <c r="E603">
        <f>VLOOKUP(D603,table_3!$A$2:$B$6,2,TRUE)</f>
        <v>0.1</v>
      </c>
      <c r="F603">
        <f t="shared" si="9"/>
        <v>17.3</v>
      </c>
    </row>
    <row r="604" spans="1:6" x14ac:dyDescent="0.25">
      <c r="A604" s="1">
        <v>39456</v>
      </c>
      <c r="B604" t="s">
        <v>24</v>
      </c>
      <c r="C604">
        <v>412</v>
      </c>
      <c r="D604">
        <f>SUMIF($B$2:$B604,B604,$C$2:$C604)</f>
        <v>2643</v>
      </c>
      <c r="E604">
        <f>VLOOKUP(D604,table_3!$A$2:$B$6,2,TRUE)</f>
        <v>0.15</v>
      </c>
      <c r="F604">
        <f t="shared" si="9"/>
        <v>61.8</v>
      </c>
    </row>
    <row r="605" spans="1:6" x14ac:dyDescent="0.25">
      <c r="A605" s="1">
        <v>39456</v>
      </c>
      <c r="B605" t="s">
        <v>151</v>
      </c>
      <c r="C605">
        <v>13</v>
      </c>
      <c r="D605">
        <f>SUMIF($B$2:$B605,B605,$C$2:$C605)</f>
        <v>13</v>
      </c>
      <c r="E605">
        <f>VLOOKUP(D605,table_3!$A$2:$B$6,2,TRUE)</f>
        <v>0</v>
      </c>
      <c r="F605">
        <f t="shared" si="9"/>
        <v>0</v>
      </c>
    </row>
    <row r="606" spans="1:6" x14ac:dyDescent="0.25">
      <c r="A606" s="1">
        <v>39457</v>
      </c>
      <c r="B606" t="s">
        <v>55</v>
      </c>
      <c r="C606">
        <v>130</v>
      </c>
      <c r="D606">
        <f>SUMIF($B$2:$B606,B606,$C$2:$C606)</f>
        <v>1185</v>
      </c>
      <c r="E606">
        <f>VLOOKUP(D606,table_3!$A$2:$B$6,2,TRUE)</f>
        <v>0.15</v>
      </c>
      <c r="F606">
        <f t="shared" si="9"/>
        <v>19.5</v>
      </c>
    </row>
    <row r="607" spans="1:6" x14ac:dyDescent="0.25">
      <c r="A607" s="1">
        <v>39459</v>
      </c>
      <c r="B607" t="s">
        <v>152</v>
      </c>
      <c r="C607">
        <v>4</v>
      </c>
      <c r="D607">
        <f>SUMIF($B$2:$B607,B607,$C$2:$C607)</f>
        <v>4</v>
      </c>
      <c r="E607">
        <f>VLOOKUP(D607,table_3!$A$2:$B$6,2,TRUE)</f>
        <v>0</v>
      </c>
      <c r="F607">
        <f t="shared" si="9"/>
        <v>0</v>
      </c>
    </row>
    <row r="608" spans="1:6" x14ac:dyDescent="0.25">
      <c r="A608" s="1">
        <v>39462</v>
      </c>
      <c r="B608" t="s">
        <v>55</v>
      </c>
      <c r="C608">
        <v>176</v>
      </c>
      <c r="D608">
        <f>SUMIF($B$2:$B608,B608,$C$2:$C608)</f>
        <v>1361</v>
      </c>
      <c r="E608">
        <f>VLOOKUP(D608,table_3!$A$2:$B$6,2,TRUE)</f>
        <v>0.15</v>
      </c>
      <c r="F608">
        <f t="shared" si="9"/>
        <v>26.4</v>
      </c>
    </row>
    <row r="609" spans="1:6" x14ac:dyDescent="0.25">
      <c r="A609" s="1">
        <v>39464</v>
      </c>
      <c r="B609" t="s">
        <v>89</v>
      </c>
      <c r="C609">
        <v>14</v>
      </c>
      <c r="D609">
        <f>SUMIF($B$2:$B609,B609,$C$2:$C609)</f>
        <v>25</v>
      </c>
      <c r="E609">
        <f>VLOOKUP(D609,table_3!$A$2:$B$6,2,TRUE)</f>
        <v>0</v>
      </c>
      <c r="F609">
        <f t="shared" si="9"/>
        <v>0</v>
      </c>
    </row>
    <row r="610" spans="1:6" x14ac:dyDescent="0.25">
      <c r="A610" s="1">
        <v>39465</v>
      </c>
      <c r="B610" t="s">
        <v>55</v>
      </c>
      <c r="C610">
        <v>97</v>
      </c>
      <c r="D610">
        <f>SUMIF($B$2:$B610,B610,$C$2:$C610)</f>
        <v>1458</v>
      </c>
      <c r="E610">
        <f>VLOOKUP(D610,table_3!$A$2:$B$6,2,TRUE)</f>
        <v>0.15</v>
      </c>
      <c r="F610">
        <f t="shared" si="9"/>
        <v>14.549999999999999</v>
      </c>
    </row>
    <row r="611" spans="1:6" x14ac:dyDescent="0.25">
      <c r="A611" s="1">
        <v>39468</v>
      </c>
      <c r="B611" t="s">
        <v>61</v>
      </c>
      <c r="C611">
        <v>81</v>
      </c>
      <c r="D611">
        <f>SUMIF($B$2:$B611,B611,$C$2:$C611)</f>
        <v>540</v>
      </c>
      <c r="E611">
        <f>VLOOKUP(D611,table_3!$A$2:$B$6,2,TRUE)</f>
        <v>0.1</v>
      </c>
      <c r="F611">
        <f t="shared" si="9"/>
        <v>8.1</v>
      </c>
    </row>
    <row r="612" spans="1:6" x14ac:dyDescent="0.25">
      <c r="A612" s="1">
        <v>39469</v>
      </c>
      <c r="B612" t="s">
        <v>23</v>
      </c>
      <c r="C612">
        <v>179</v>
      </c>
      <c r="D612">
        <f>SUMIF($B$2:$B612,B612,$C$2:$C612)</f>
        <v>1910</v>
      </c>
      <c r="E612">
        <f>VLOOKUP(D612,table_3!$A$2:$B$6,2,TRUE)</f>
        <v>0.15</v>
      </c>
      <c r="F612">
        <f t="shared" si="9"/>
        <v>26.849999999999998</v>
      </c>
    </row>
    <row r="613" spans="1:6" x14ac:dyDescent="0.25">
      <c r="A613" s="1">
        <v>39470</v>
      </c>
      <c r="B613" t="s">
        <v>37</v>
      </c>
      <c r="C613">
        <v>132</v>
      </c>
      <c r="D613">
        <f>SUMIF($B$2:$B613,B613,$C$2:$C613)</f>
        <v>1520</v>
      </c>
      <c r="E613">
        <f>VLOOKUP(D613,table_3!$A$2:$B$6,2,TRUE)</f>
        <v>0.15</v>
      </c>
      <c r="F613">
        <f t="shared" si="9"/>
        <v>19.8</v>
      </c>
    </row>
    <row r="614" spans="1:6" x14ac:dyDescent="0.25">
      <c r="A614" s="1">
        <v>39470</v>
      </c>
      <c r="B614" t="s">
        <v>153</v>
      </c>
      <c r="C614">
        <v>5</v>
      </c>
      <c r="D614">
        <f>SUMIF($B$2:$B614,B614,$C$2:$C614)</f>
        <v>5</v>
      </c>
      <c r="E614">
        <f>VLOOKUP(D614,table_3!$A$2:$B$6,2,TRUE)</f>
        <v>0</v>
      </c>
      <c r="F614">
        <f t="shared" si="9"/>
        <v>0</v>
      </c>
    </row>
    <row r="615" spans="1:6" x14ac:dyDescent="0.25">
      <c r="A615" s="1">
        <v>39470</v>
      </c>
      <c r="B615" t="s">
        <v>18</v>
      </c>
      <c r="C615">
        <v>100</v>
      </c>
      <c r="D615">
        <f>SUMIF($B$2:$B615,B615,$C$2:$C615)</f>
        <v>1951</v>
      </c>
      <c r="E615">
        <f>VLOOKUP(D615,table_3!$A$2:$B$6,2,TRUE)</f>
        <v>0.15</v>
      </c>
      <c r="F615">
        <f t="shared" si="9"/>
        <v>15</v>
      </c>
    </row>
    <row r="616" spans="1:6" x14ac:dyDescent="0.25">
      <c r="A616" s="1">
        <v>39474</v>
      </c>
      <c r="B616" t="s">
        <v>154</v>
      </c>
      <c r="C616">
        <v>6</v>
      </c>
      <c r="D616">
        <f>SUMIF($B$2:$B616,B616,$C$2:$C616)</f>
        <v>6</v>
      </c>
      <c r="E616">
        <f>VLOOKUP(D616,table_3!$A$2:$B$6,2,TRUE)</f>
        <v>0</v>
      </c>
      <c r="F616">
        <f t="shared" si="9"/>
        <v>0</v>
      </c>
    </row>
    <row r="617" spans="1:6" x14ac:dyDescent="0.25">
      <c r="A617" s="1">
        <v>39481</v>
      </c>
      <c r="B617" t="s">
        <v>24</v>
      </c>
      <c r="C617">
        <v>171</v>
      </c>
      <c r="D617">
        <f>SUMIF($B$2:$B617,B617,$C$2:$C617)</f>
        <v>2814</v>
      </c>
      <c r="E617">
        <f>VLOOKUP(D617,table_3!$A$2:$B$6,2,TRUE)</f>
        <v>0.15</v>
      </c>
      <c r="F617">
        <f t="shared" si="9"/>
        <v>25.65</v>
      </c>
    </row>
    <row r="618" spans="1:6" x14ac:dyDescent="0.25">
      <c r="A618" s="1">
        <v>39483</v>
      </c>
      <c r="B618" t="s">
        <v>14</v>
      </c>
      <c r="C618">
        <v>333</v>
      </c>
      <c r="D618">
        <f>SUMIF($B$2:$B618,B618,$C$2:$C618)</f>
        <v>6561</v>
      </c>
      <c r="E618">
        <f>VLOOKUP(D618,table_3!$A$2:$B$6,2,TRUE)</f>
        <v>0.15</v>
      </c>
      <c r="F618">
        <f t="shared" si="9"/>
        <v>49.949999999999996</v>
      </c>
    </row>
    <row r="619" spans="1:6" x14ac:dyDescent="0.25">
      <c r="A619" s="1">
        <v>39484</v>
      </c>
      <c r="B619" t="s">
        <v>24</v>
      </c>
      <c r="C619">
        <v>365</v>
      </c>
      <c r="D619">
        <f>SUMIF($B$2:$B619,B619,$C$2:$C619)</f>
        <v>3179</v>
      </c>
      <c r="E619">
        <f>VLOOKUP(D619,table_3!$A$2:$B$6,2,TRUE)</f>
        <v>0.15</v>
      </c>
      <c r="F619">
        <f t="shared" si="9"/>
        <v>54.75</v>
      </c>
    </row>
    <row r="620" spans="1:6" x14ac:dyDescent="0.25">
      <c r="A620" s="1">
        <v>39484</v>
      </c>
      <c r="B620" t="s">
        <v>112</v>
      </c>
      <c r="C620">
        <v>16</v>
      </c>
      <c r="D620">
        <f>SUMIF($B$2:$B620,B620,$C$2:$C620)</f>
        <v>42</v>
      </c>
      <c r="E620">
        <f>VLOOKUP(D620,table_3!$A$2:$B$6,2,TRUE)</f>
        <v>0</v>
      </c>
      <c r="F620">
        <f t="shared" si="9"/>
        <v>0</v>
      </c>
    </row>
    <row r="621" spans="1:6" x14ac:dyDescent="0.25">
      <c r="A621" s="1">
        <v>39485</v>
      </c>
      <c r="B621" t="s">
        <v>5</v>
      </c>
      <c r="C621">
        <v>211</v>
      </c>
      <c r="D621">
        <f>SUMIF($B$2:$B621,B621,$C$2:$C621)</f>
        <v>4451</v>
      </c>
      <c r="E621">
        <f>VLOOKUP(D621,table_3!$A$2:$B$6,2,TRUE)</f>
        <v>0.15</v>
      </c>
      <c r="F621">
        <f t="shared" si="9"/>
        <v>31.65</v>
      </c>
    </row>
    <row r="622" spans="1:6" x14ac:dyDescent="0.25">
      <c r="A622" s="1">
        <v>39489</v>
      </c>
      <c r="B622" t="s">
        <v>45</v>
      </c>
      <c r="C622">
        <v>196</v>
      </c>
      <c r="D622">
        <f>SUMIF($B$2:$B622,B622,$C$2:$C622)</f>
        <v>7733</v>
      </c>
      <c r="E622">
        <f>VLOOKUP(D622,table_3!$A$2:$B$6,2,TRUE)</f>
        <v>0.15</v>
      </c>
      <c r="F622">
        <f t="shared" si="9"/>
        <v>29.4</v>
      </c>
    </row>
    <row r="623" spans="1:6" x14ac:dyDescent="0.25">
      <c r="A623" s="1">
        <v>39490</v>
      </c>
      <c r="B623" t="s">
        <v>155</v>
      </c>
      <c r="C623">
        <v>11</v>
      </c>
      <c r="D623">
        <f>SUMIF($B$2:$B623,B623,$C$2:$C623)</f>
        <v>11</v>
      </c>
      <c r="E623">
        <f>VLOOKUP(D623,table_3!$A$2:$B$6,2,TRUE)</f>
        <v>0</v>
      </c>
      <c r="F623">
        <f t="shared" si="9"/>
        <v>0</v>
      </c>
    </row>
    <row r="624" spans="1:6" x14ac:dyDescent="0.25">
      <c r="A624" s="1">
        <v>39491</v>
      </c>
      <c r="B624" t="s">
        <v>112</v>
      </c>
      <c r="C624">
        <v>17</v>
      </c>
      <c r="D624">
        <f>SUMIF($B$2:$B624,B624,$C$2:$C624)</f>
        <v>59</v>
      </c>
      <c r="E624">
        <f>VLOOKUP(D624,table_3!$A$2:$B$6,2,TRUE)</f>
        <v>0</v>
      </c>
      <c r="F624">
        <f t="shared" si="9"/>
        <v>0</v>
      </c>
    </row>
    <row r="625" spans="1:6" x14ac:dyDescent="0.25">
      <c r="A625" s="1">
        <v>39494</v>
      </c>
      <c r="B625" t="s">
        <v>66</v>
      </c>
      <c r="C625">
        <v>62</v>
      </c>
      <c r="D625">
        <f>SUMIF($B$2:$B625,B625,$C$2:$C625)</f>
        <v>809</v>
      </c>
      <c r="E625">
        <f>VLOOKUP(D625,table_3!$A$2:$B$6,2,TRUE)</f>
        <v>0.1</v>
      </c>
      <c r="F625">
        <f t="shared" si="9"/>
        <v>6.2</v>
      </c>
    </row>
    <row r="626" spans="1:6" x14ac:dyDescent="0.25">
      <c r="A626" s="1">
        <v>39494</v>
      </c>
      <c r="B626" t="s">
        <v>9</v>
      </c>
      <c r="C626">
        <v>103</v>
      </c>
      <c r="D626">
        <f>SUMIF($B$2:$B626,B626,$C$2:$C626)</f>
        <v>8139</v>
      </c>
      <c r="E626">
        <f>VLOOKUP(D626,table_3!$A$2:$B$6,2,TRUE)</f>
        <v>0.15</v>
      </c>
      <c r="F626">
        <f t="shared" si="9"/>
        <v>15.45</v>
      </c>
    </row>
    <row r="627" spans="1:6" x14ac:dyDescent="0.25">
      <c r="A627" s="1">
        <v>39494</v>
      </c>
      <c r="B627" t="s">
        <v>32</v>
      </c>
      <c r="C627">
        <v>9</v>
      </c>
      <c r="D627">
        <f>SUMIF($B$2:$B627,B627,$C$2:$C627)</f>
        <v>16</v>
      </c>
      <c r="E627">
        <f>VLOOKUP(D627,table_3!$A$2:$B$6,2,TRUE)</f>
        <v>0</v>
      </c>
      <c r="F627">
        <f t="shared" si="9"/>
        <v>0</v>
      </c>
    </row>
    <row r="628" spans="1:6" x14ac:dyDescent="0.25">
      <c r="A628" s="1">
        <v>39495</v>
      </c>
      <c r="B628" t="s">
        <v>156</v>
      </c>
      <c r="C628">
        <v>5</v>
      </c>
      <c r="D628">
        <f>SUMIF($B$2:$B628,B628,$C$2:$C628)</f>
        <v>5</v>
      </c>
      <c r="E628">
        <f>VLOOKUP(D628,table_3!$A$2:$B$6,2,TRUE)</f>
        <v>0</v>
      </c>
      <c r="F628">
        <f t="shared" si="9"/>
        <v>0</v>
      </c>
    </row>
    <row r="629" spans="1:6" x14ac:dyDescent="0.25">
      <c r="A629" s="1">
        <v>39495</v>
      </c>
      <c r="B629" t="s">
        <v>45</v>
      </c>
      <c r="C629">
        <v>452</v>
      </c>
      <c r="D629">
        <f>SUMIF($B$2:$B629,B629,$C$2:$C629)</f>
        <v>8185</v>
      </c>
      <c r="E629">
        <f>VLOOKUP(D629,table_3!$A$2:$B$6,2,TRUE)</f>
        <v>0.15</v>
      </c>
      <c r="F629">
        <f t="shared" si="9"/>
        <v>67.8</v>
      </c>
    </row>
    <row r="630" spans="1:6" x14ac:dyDescent="0.25">
      <c r="A630" s="1">
        <v>39496</v>
      </c>
      <c r="B630" t="s">
        <v>157</v>
      </c>
      <c r="C630">
        <v>2</v>
      </c>
      <c r="D630">
        <f>SUMIF($B$2:$B630,B630,$C$2:$C630)</f>
        <v>2</v>
      </c>
      <c r="E630">
        <f>VLOOKUP(D630,table_3!$A$2:$B$6,2,TRUE)</f>
        <v>0</v>
      </c>
      <c r="F630">
        <f t="shared" si="9"/>
        <v>0</v>
      </c>
    </row>
    <row r="631" spans="1:6" x14ac:dyDescent="0.25">
      <c r="A631" s="1">
        <v>39497</v>
      </c>
      <c r="B631" t="s">
        <v>50</v>
      </c>
      <c r="C631">
        <v>335</v>
      </c>
      <c r="D631">
        <f>SUMIF($B$2:$B631,B631,$C$2:$C631)</f>
        <v>7878</v>
      </c>
      <c r="E631">
        <f>VLOOKUP(D631,table_3!$A$2:$B$6,2,TRUE)</f>
        <v>0.15</v>
      </c>
      <c r="F631">
        <f t="shared" si="9"/>
        <v>50.25</v>
      </c>
    </row>
    <row r="632" spans="1:6" x14ac:dyDescent="0.25">
      <c r="A632" s="1">
        <v>39498</v>
      </c>
      <c r="B632" t="s">
        <v>158</v>
      </c>
      <c r="C632">
        <v>12</v>
      </c>
      <c r="D632">
        <f>SUMIF($B$2:$B632,B632,$C$2:$C632)</f>
        <v>12</v>
      </c>
      <c r="E632">
        <f>VLOOKUP(D632,table_3!$A$2:$B$6,2,TRUE)</f>
        <v>0</v>
      </c>
      <c r="F632">
        <f t="shared" si="9"/>
        <v>0</v>
      </c>
    </row>
    <row r="633" spans="1:6" x14ac:dyDescent="0.25">
      <c r="A633" s="1">
        <v>39499</v>
      </c>
      <c r="B633" t="s">
        <v>79</v>
      </c>
      <c r="C633">
        <v>12</v>
      </c>
      <c r="D633">
        <f>SUMIF($B$2:$B633,B633,$C$2:$C633)</f>
        <v>35</v>
      </c>
      <c r="E633">
        <f>VLOOKUP(D633,table_3!$A$2:$B$6,2,TRUE)</f>
        <v>0</v>
      </c>
      <c r="F633">
        <f t="shared" si="9"/>
        <v>0</v>
      </c>
    </row>
    <row r="634" spans="1:6" x14ac:dyDescent="0.25">
      <c r="A634" s="1">
        <v>39500</v>
      </c>
      <c r="B634" t="s">
        <v>159</v>
      </c>
      <c r="C634">
        <v>5</v>
      </c>
      <c r="D634">
        <f>SUMIF($B$2:$B634,B634,$C$2:$C634)</f>
        <v>5</v>
      </c>
      <c r="E634">
        <f>VLOOKUP(D634,table_3!$A$2:$B$6,2,TRUE)</f>
        <v>0</v>
      </c>
      <c r="F634">
        <f t="shared" si="9"/>
        <v>0</v>
      </c>
    </row>
    <row r="635" spans="1:6" x14ac:dyDescent="0.25">
      <c r="A635" s="1">
        <v>39500</v>
      </c>
      <c r="B635" t="s">
        <v>160</v>
      </c>
      <c r="C635">
        <v>2</v>
      </c>
      <c r="D635">
        <f>SUMIF($B$2:$B635,B635,$C$2:$C635)</f>
        <v>2</v>
      </c>
      <c r="E635">
        <f>VLOOKUP(D635,table_3!$A$2:$B$6,2,TRUE)</f>
        <v>0</v>
      </c>
      <c r="F635">
        <f t="shared" si="9"/>
        <v>0</v>
      </c>
    </row>
    <row r="636" spans="1:6" x14ac:dyDescent="0.25">
      <c r="A636" s="1">
        <v>39501</v>
      </c>
      <c r="B636" t="s">
        <v>161</v>
      </c>
      <c r="C636">
        <v>10</v>
      </c>
      <c r="D636">
        <f>SUMIF($B$2:$B636,B636,$C$2:$C636)</f>
        <v>10</v>
      </c>
      <c r="E636">
        <f>VLOOKUP(D636,table_3!$A$2:$B$6,2,TRUE)</f>
        <v>0</v>
      </c>
      <c r="F636">
        <f t="shared" si="9"/>
        <v>0</v>
      </c>
    </row>
    <row r="637" spans="1:6" x14ac:dyDescent="0.25">
      <c r="A637" s="1">
        <v>39503</v>
      </c>
      <c r="B637" t="s">
        <v>45</v>
      </c>
      <c r="C637">
        <v>308</v>
      </c>
      <c r="D637">
        <f>SUMIF($B$2:$B637,B637,$C$2:$C637)</f>
        <v>8493</v>
      </c>
      <c r="E637">
        <f>VLOOKUP(D637,table_3!$A$2:$B$6,2,TRUE)</f>
        <v>0.15</v>
      </c>
      <c r="F637">
        <f t="shared" si="9"/>
        <v>46.199999999999996</v>
      </c>
    </row>
    <row r="638" spans="1:6" x14ac:dyDescent="0.25">
      <c r="A638" s="1">
        <v>39505</v>
      </c>
      <c r="B638" t="s">
        <v>119</v>
      </c>
      <c r="C638">
        <v>5</v>
      </c>
      <c r="D638">
        <f>SUMIF($B$2:$B638,B638,$C$2:$C638)</f>
        <v>25</v>
      </c>
      <c r="E638">
        <f>VLOOKUP(D638,table_3!$A$2:$B$6,2,TRUE)</f>
        <v>0</v>
      </c>
      <c r="F638">
        <f t="shared" si="9"/>
        <v>0</v>
      </c>
    </row>
    <row r="639" spans="1:6" x14ac:dyDescent="0.25">
      <c r="A639" s="1">
        <v>39505</v>
      </c>
      <c r="B639" t="s">
        <v>14</v>
      </c>
      <c r="C639">
        <v>446</v>
      </c>
      <c r="D639">
        <f>SUMIF($B$2:$B639,B639,$C$2:$C639)</f>
        <v>7007</v>
      </c>
      <c r="E639">
        <f>VLOOKUP(D639,table_3!$A$2:$B$6,2,TRUE)</f>
        <v>0.15</v>
      </c>
      <c r="F639">
        <f t="shared" si="9"/>
        <v>66.899999999999991</v>
      </c>
    </row>
    <row r="640" spans="1:6" x14ac:dyDescent="0.25">
      <c r="A640" s="1">
        <v>39506</v>
      </c>
      <c r="B640" t="s">
        <v>7</v>
      </c>
      <c r="C640">
        <v>281</v>
      </c>
      <c r="D640">
        <f>SUMIF($B$2:$B640,B640,$C$2:$C640)</f>
        <v>8942</v>
      </c>
      <c r="E640">
        <f>VLOOKUP(D640,table_3!$A$2:$B$6,2,TRUE)</f>
        <v>0.15</v>
      </c>
      <c r="F640">
        <f t="shared" si="9"/>
        <v>42.15</v>
      </c>
    </row>
    <row r="641" spans="1:6" x14ac:dyDescent="0.25">
      <c r="A641" s="1">
        <v>39510</v>
      </c>
      <c r="B641" t="s">
        <v>11</v>
      </c>
      <c r="C641">
        <v>6</v>
      </c>
      <c r="D641">
        <f>SUMIF($B$2:$B641,B641,$C$2:$C641)</f>
        <v>17</v>
      </c>
      <c r="E641">
        <f>VLOOKUP(D641,table_3!$A$2:$B$6,2,TRUE)</f>
        <v>0</v>
      </c>
      <c r="F641">
        <f t="shared" si="9"/>
        <v>0</v>
      </c>
    </row>
    <row r="642" spans="1:6" x14ac:dyDescent="0.25">
      <c r="A642" s="1">
        <v>39511</v>
      </c>
      <c r="B642" t="s">
        <v>7</v>
      </c>
      <c r="C642">
        <v>409</v>
      </c>
      <c r="D642">
        <f>SUMIF($B$2:$B642,B642,$C$2:$C642)</f>
        <v>9351</v>
      </c>
      <c r="E642">
        <f>VLOOKUP(D642,table_3!$A$2:$B$6,2,TRUE)</f>
        <v>0.15</v>
      </c>
      <c r="F642">
        <f t="shared" si="9"/>
        <v>61.349999999999994</v>
      </c>
    </row>
    <row r="643" spans="1:6" x14ac:dyDescent="0.25">
      <c r="A643" s="1">
        <v>39511</v>
      </c>
      <c r="B643" t="s">
        <v>66</v>
      </c>
      <c r="C643">
        <v>191</v>
      </c>
      <c r="D643">
        <f>SUMIF($B$2:$B643,B643,$C$2:$C643)</f>
        <v>1000</v>
      </c>
      <c r="E643">
        <f>VLOOKUP(D643,table_3!$A$2:$B$6,2,TRUE)</f>
        <v>0.15</v>
      </c>
      <c r="F643">
        <f t="shared" ref="F643:F706" si="10">E643*C643</f>
        <v>28.65</v>
      </c>
    </row>
    <row r="644" spans="1:6" x14ac:dyDescent="0.25">
      <c r="A644" s="1">
        <v>39512</v>
      </c>
      <c r="B644" t="s">
        <v>50</v>
      </c>
      <c r="C644">
        <v>404</v>
      </c>
      <c r="D644">
        <f>SUMIF($B$2:$B644,B644,$C$2:$C644)</f>
        <v>8282</v>
      </c>
      <c r="E644">
        <f>VLOOKUP(D644,table_3!$A$2:$B$6,2,TRUE)</f>
        <v>0.15</v>
      </c>
      <c r="F644">
        <f t="shared" si="10"/>
        <v>60.599999999999994</v>
      </c>
    </row>
    <row r="645" spans="1:6" x14ac:dyDescent="0.25">
      <c r="A645" s="1">
        <v>39512</v>
      </c>
      <c r="B645" t="s">
        <v>28</v>
      </c>
      <c r="C645">
        <v>135</v>
      </c>
      <c r="D645">
        <f>SUMIF($B$2:$B645,B645,$C$2:$C645)</f>
        <v>1307</v>
      </c>
      <c r="E645">
        <f>VLOOKUP(D645,table_3!$A$2:$B$6,2,TRUE)</f>
        <v>0.15</v>
      </c>
      <c r="F645">
        <f t="shared" si="10"/>
        <v>20.25</v>
      </c>
    </row>
    <row r="646" spans="1:6" x14ac:dyDescent="0.25">
      <c r="A646" s="1">
        <v>39512</v>
      </c>
      <c r="B646" t="s">
        <v>27</v>
      </c>
      <c r="C646">
        <v>20</v>
      </c>
      <c r="D646">
        <f>SUMIF($B$2:$B646,B646,$C$2:$C646)</f>
        <v>48</v>
      </c>
      <c r="E646">
        <f>VLOOKUP(D646,table_3!$A$2:$B$6,2,TRUE)</f>
        <v>0</v>
      </c>
      <c r="F646">
        <f t="shared" si="10"/>
        <v>0</v>
      </c>
    </row>
    <row r="647" spans="1:6" x14ac:dyDescent="0.25">
      <c r="A647" s="1">
        <v>39514</v>
      </c>
      <c r="B647" t="s">
        <v>58</v>
      </c>
      <c r="C647">
        <v>54</v>
      </c>
      <c r="D647">
        <f>SUMIF($B$2:$B647,B647,$C$2:$C647)</f>
        <v>420</v>
      </c>
      <c r="E647">
        <f>VLOOKUP(D647,table_3!$A$2:$B$6,2,TRUE)</f>
        <v>0.05</v>
      </c>
      <c r="F647">
        <f t="shared" si="10"/>
        <v>2.7</v>
      </c>
    </row>
    <row r="648" spans="1:6" x14ac:dyDescent="0.25">
      <c r="A648" s="1">
        <v>39514</v>
      </c>
      <c r="B648" t="s">
        <v>52</v>
      </c>
      <c r="C648">
        <v>129</v>
      </c>
      <c r="D648">
        <f>SUMIF($B$2:$B648,B648,$C$2:$C648)</f>
        <v>1220</v>
      </c>
      <c r="E648">
        <f>VLOOKUP(D648,table_3!$A$2:$B$6,2,TRUE)</f>
        <v>0.15</v>
      </c>
      <c r="F648">
        <f t="shared" si="10"/>
        <v>19.349999999999998</v>
      </c>
    </row>
    <row r="649" spans="1:6" x14ac:dyDescent="0.25">
      <c r="A649" s="1">
        <v>39517</v>
      </c>
      <c r="B649" t="s">
        <v>162</v>
      </c>
      <c r="C649">
        <v>11</v>
      </c>
      <c r="D649">
        <f>SUMIF($B$2:$B649,B649,$C$2:$C649)</f>
        <v>11</v>
      </c>
      <c r="E649">
        <f>VLOOKUP(D649,table_3!$A$2:$B$6,2,TRUE)</f>
        <v>0</v>
      </c>
      <c r="F649">
        <f t="shared" si="10"/>
        <v>0</v>
      </c>
    </row>
    <row r="650" spans="1:6" x14ac:dyDescent="0.25">
      <c r="A650" s="1">
        <v>39518</v>
      </c>
      <c r="B650" t="s">
        <v>22</v>
      </c>
      <c r="C650">
        <v>383</v>
      </c>
      <c r="D650">
        <f>SUMIF($B$2:$B650,B650,$C$2:$C650)</f>
        <v>6720</v>
      </c>
      <c r="E650">
        <f>VLOOKUP(D650,table_3!$A$2:$B$6,2,TRUE)</f>
        <v>0.15</v>
      </c>
      <c r="F650">
        <f t="shared" si="10"/>
        <v>57.449999999999996</v>
      </c>
    </row>
    <row r="651" spans="1:6" x14ac:dyDescent="0.25">
      <c r="A651" s="1">
        <v>39519</v>
      </c>
      <c r="B651" t="s">
        <v>10</v>
      </c>
      <c r="C651">
        <v>46</v>
      </c>
      <c r="D651">
        <f>SUMIF($B$2:$B651,B651,$C$2:$C651)</f>
        <v>1357</v>
      </c>
      <c r="E651">
        <f>VLOOKUP(D651,table_3!$A$2:$B$6,2,TRUE)</f>
        <v>0.15</v>
      </c>
      <c r="F651">
        <f t="shared" si="10"/>
        <v>6.8999999999999995</v>
      </c>
    </row>
    <row r="652" spans="1:6" x14ac:dyDescent="0.25">
      <c r="A652" s="1">
        <v>39520</v>
      </c>
      <c r="B652" t="s">
        <v>131</v>
      </c>
      <c r="C652">
        <v>61</v>
      </c>
      <c r="D652">
        <f>SUMIF($B$2:$B652,B652,$C$2:$C652)</f>
        <v>342</v>
      </c>
      <c r="E652">
        <f>VLOOKUP(D652,table_3!$A$2:$B$6,2,TRUE)</f>
        <v>0.05</v>
      </c>
      <c r="F652">
        <f t="shared" si="10"/>
        <v>3.0500000000000003</v>
      </c>
    </row>
    <row r="653" spans="1:6" x14ac:dyDescent="0.25">
      <c r="A653" s="1">
        <v>39522</v>
      </c>
      <c r="B653" t="s">
        <v>28</v>
      </c>
      <c r="C653">
        <v>166</v>
      </c>
      <c r="D653">
        <f>SUMIF($B$2:$B653,B653,$C$2:$C653)</f>
        <v>1473</v>
      </c>
      <c r="E653">
        <f>VLOOKUP(D653,table_3!$A$2:$B$6,2,TRUE)</f>
        <v>0.15</v>
      </c>
      <c r="F653">
        <f t="shared" si="10"/>
        <v>24.9</v>
      </c>
    </row>
    <row r="654" spans="1:6" x14ac:dyDescent="0.25">
      <c r="A654" s="1">
        <v>39523</v>
      </c>
      <c r="B654" t="s">
        <v>69</v>
      </c>
      <c r="C654">
        <v>91</v>
      </c>
      <c r="D654">
        <f>SUMIF($B$2:$B654,B654,$C$2:$C654)</f>
        <v>1246</v>
      </c>
      <c r="E654">
        <f>VLOOKUP(D654,table_3!$A$2:$B$6,2,TRUE)</f>
        <v>0.15</v>
      </c>
      <c r="F654">
        <f t="shared" si="10"/>
        <v>13.65</v>
      </c>
    </row>
    <row r="655" spans="1:6" x14ac:dyDescent="0.25">
      <c r="A655" s="1">
        <v>39524</v>
      </c>
      <c r="B655" t="s">
        <v>163</v>
      </c>
      <c r="C655">
        <v>10</v>
      </c>
      <c r="D655">
        <f>SUMIF($B$2:$B655,B655,$C$2:$C655)</f>
        <v>10</v>
      </c>
      <c r="E655">
        <f>VLOOKUP(D655,table_3!$A$2:$B$6,2,TRUE)</f>
        <v>0</v>
      </c>
      <c r="F655">
        <f t="shared" si="10"/>
        <v>0</v>
      </c>
    </row>
    <row r="656" spans="1:6" x14ac:dyDescent="0.25">
      <c r="A656" s="1">
        <v>39526</v>
      </c>
      <c r="B656" t="s">
        <v>164</v>
      </c>
      <c r="C656">
        <v>19</v>
      </c>
      <c r="D656">
        <f>SUMIF($B$2:$B656,B656,$C$2:$C656)</f>
        <v>19</v>
      </c>
      <c r="E656">
        <f>VLOOKUP(D656,table_3!$A$2:$B$6,2,TRUE)</f>
        <v>0</v>
      </c>
      <c r="F656">
        <f t="shared" si="10"/>
        <v>0</v>
      </c>
    </row>
    <row r="657" spans="1:6" x14ac:dyDescent="0.25">
      <c r="A657" s="1">
        <v>39526</v>
      </c>
      <c r="B657" t="s">
        <v>165</v>
      </c>
      <c r="C657">
        <v>2</v>
      </c>
      <c r="D657">
        <f>SUMIF($B$2:$B657,B657,$C$2:$C657)</f>
        <v>2</v>
      </c>
      <c r="E657">
        <f>VLOOKUP(D657,table_3!$A$2:$B$6,2,TRUE)</f>
        <v>0</v>
      </c>
      <c r="F657">
        <f t="shared" si="10"/>
        <v>0</v>
      </c>
    </row>
    <row r="658" spans="1:6" x14ac:dyDescent="0.25">
      <c r="A658" s="1">
        <v>39527</v>
      </c>
      <c r="B658" t="s">
        <v>35</v>
      </c>
      <c r="C658">
        <v>125</v>
      </c>
      <c r="D658">
        <f>SUMIF($B$2:$B658,B658,$C$2:$C658)</f>
        <v>992</v>
      </c>
      <c r="E658">
        <f>VLOOKUP(D658,table_3!$A$2:$B$6,2,TRUE)</f>
        <v>0.1</v>
      </c>
      <c r="F658">
        <f t="shared" si="10"/>
        <v>12.5</v>
      </c>
    </row>
    <row r="659" spans="1:6" x14ac:dyDescent="0.25">
      <c r="A659" s="1">
        <v>39527</v>
      </c>
      <c r="B659" t="s">
        <v>22</v>
      </c>
      <c r="C659">
        <v>248</v>
      </c>
      <c r="D659">
        <f>SUMIF($B$2:$B659,B659,$C$2:$C659)</f>
        <v>6968</v>
      </c>
      <c r="E659">
        <f>VLOOKUP(D659,table_3!$A$2:$B$6,2,TRUE)</f>
        <v>0.15</v>
      </c>
      <c r="F659">
        <f t="shared" si="10"/>
        <v>37.199999999999996</v>
      </c>
    </row>
    <row r="660" spans="1:6" x14ac:dyDescent="0.25">
      <c r="A660" s="1">
        <v>39527</v>
      </c>
      <c r="B660" t="s">
        <v>102</v>
      </c>
      <c r="C660">
        <v>298</v>
      </c>
      <c r="D660">
        <f>SUMIF($B$2:$B660,B660,$C$2:$C660)</f>
        <v>1437</v>
      </c>
      <c r="E660">
        <f>VLOOKUP(D660,table_3!$A$2:$B$6,2,TRUE)</f>
        <v>0.15</v>
      </c>
      <c r="F660">
        <f t="shared" si="10"/>
        <v>44.699999999999996</v>
      </c>
    </row>
    <row r="661" spans="1:6" x14ac:dyDescent="0.25">
      <c r="A661" s="1">
        <v>39528</v>
      </c>
      <c r="B661" t="s">
        <v>22</v>
      </c>
      <c r="C661">
        <v>406</v>
      </c>
      <c r="D661">
        <f>SUMIF($B$2:$B661,B661,$C$2:$C661)</f>
        <v>7374</v>
      </c>
      <c r="E661">
        <f>VLOOKUP(D661,table_3!$A$2:$B$6,2,TRUE)</f>
        <v>0.15</v>
      </c>
      <c r="F661">
        <f t="shared" si="10"/>
        <v>60.9</v>
      </c>
    </row>
    <row r="662" spans="1:6" x14ac:dyDescent="0.25">
      <c r="A662" s="1">
        <v>39529</v>
      </c>
      <c r="B662" t="s">
        <v>19</v>
      </c>
      <c r="C662">
        <v>46</v>
      </c>
      <c r="D662">
        <f>SUMIF($B$2:$B662,B662,$C$2:$C662)</f>
        <v>1433</v>
      </c>
      <c r="E662">
        <f>VLOOKUP(D662,table_3!$A$2:$B$6,2,TRUE)</f>
        <v>0.15</v>
      </c>
      <c r="F662">
        <f t="shared" si="10"/>
        <v>6.8999999999999995</v>
      </c>
    </row>
    <row r="663" spans="1:6" x14ac:dyDescent="0.25">
      <c r="A663" s="1">
        <v>39530</v>
      </c>
      <c r="B663" t="s">
        <v>69</v>
      </c>
      <c r="C663">
        <v>106</v>
      </c>
      <c r="D663">
        <f>SUMIF($B$2:$B663,B663,$C$2:$C663)</f>
        <v>1352</v>
      </c>
      <c r="E663">
        <f>VLOOKUP(D663,table_3!$A$2:$B$6,2,TRUE)</f>
        <v>0.15</v>
      </c>
      <c r="F663">
        <f t="shared" si="10"/>
        <v>15.899999999999999</v>
      </c>
    </row>
    <row r="664" spans="1:6" x14ac:dyDescent="0.25">
      <c r="A664" s="1">
        <v>39532</v>
      </c>
      <c r="B664" t="s">
        <v>9</v>
      </c>
      <c r="C664">
        <v>121</v>
      </c>
      <c r="D664">
        <f>SUMIF($B$2:$B664,B664,$C$2:$C664)</f>
        <v>8260</v>
      </c>
      <c r="E664">
        <f>VLOOKUP(D664,table_3!$A$2:$B$6,2,TRUE)</f>
        <v>0.15</v>
      </c>
      <c r="F664">
        <f t="shared" si="10"/>
        <v>18.149999999999999</v>
      </c>
    </row>
    <row r="665" spans="1:6" x14ac:dyDescent="0.25">
      <c r="A665" s="1">
        <v>39536</v>
      </c>
      <c r="B665" t="s">
        <v>45</v>
      </c>
      <c r="C665">
        <v>170</v>
      </c>
      <c r="D665">
        <f>SUMIF($B$2:$B665,B665,$C$2:$C665)</f>
        <v>8663</v>
      </c>
      <c r="E665">
        <f>VLOOKUP(D665,table_3!$A$2:$B$6,2,TRUE)</f>
        <v>0.15</v>
      </c>
      <c r="F665">
        <f t="shared" si="10"/>
        <v>25.5</v>
      </c>
    </row>
    <row r="666" spans="1:6" x14ac:dyDescent="0.25">
      <c r="A666" s="1">
        <v>39536</v>
      </c>
      <c r="B666" t="s">
        <v>14</v>
      </c>
      <c r="C666">
        <v>431</v>
      </c>
      <c r="D666">
        <f>SUMIF($B$2:$B666,B666,$C$2:$C666)</f>
        <v>7438</v>
      </c>
      <c r="E666">
        <f>VLOOKUP(D666,table_3!$A$2:$B$6,2,TRUE)</f>
        <v>0.15</v>
      </c>
      <c r="F666">
        <f t="shared" si="10"/>
        <v>64.649999999999991</v>
      </c>
    </row>
    <row r="667" spans="1:6" x14ac:dyDescent="0.25">
      <c r="A667" s="1">
        <v>39537</v>
      </c>
      <c r="B667" t="s">
        <v>50</v>
      </c>
      <c r="C667">
        <v>483</v>
      </c>
      <c r="D667">
        <f>SUMIF($B$2:$B667,B667,$C$2:$C667)</f>
        <v>8765</v>
      </c>
      <c r="E667">
        <f>VLOOKUP(D667,table_3!$A$2:$B$6,2,TRUE)</f>
        <v>0.15</v>
      </c>
      <c r="F667">
        <f t="shared" si="10"/>
        <v>72.45</v>
      </c>
    </row>
    <row r="668" spans="1:6" x14ac:dyDescent="0.25">
      <c r="A668" s="1">
        <v>39539</v>
      </c>
      <c r="B668" t="s">
        <v>7</v>
      </c>
      <c r="C668">
        <v>354</v>
      </c>
      <c r="D668">
        <f>SUMIF($B$2:$B668,B668,$C$2:$C668)</f>
        <v>9705</v>
      </c>
      <c r="E668">
        <f>VLOOKUP(D668,table_3!$A$2:$B$6,2,TRUE)</f>
        <v>0.15</v>
      </c>
      <c r="F668">
        <f t="shared" si="10"/>
        <v>53.1</v>
      </c>
    </row>
    <row r="669" spans="1:6" x14ac:dyDescent="0.25">
      <c r="A669" s="1">
        <v>39541</v>
      </c>
      <c r="B669" t="s">
        <v>69</v>
      </c>
      <c r="C669">
        <v>65</v>
      </c>
      <c r="D669">
        <f>SUMIF($B$2:$B669,B669,$C$2:$C669)</f>
        <v>1417</v>
      </c>
      <c r="E669">
        <f>VLOOKUP(D669,table_3!$A$2:$B$6,2,TRUE)</f>
        <v>0.15</v>
      </c>
      <c r="F669">
        <f t="shared" si="10"/>
        <v>9.75</v>
      </c>
    </row>
    <row r="670" spans="1:6" x14ac:dyDescent="0.25">
      <c r="A670" s="1">
        <v>39544</v>
      </c>
      <c r="B670" t="s">
        <v>24</v>
      </c>
      <c r="C670">
        <v>176</v>
      </c>
      <c r="D670">
        <f>SUMIF($B$2:$B670,B670,$C$2:$C670)</f>
        <v>3355</v>
      </c>
      <c r="E670">
        <f>VLOOKUP(D670,table_3!$A$2:$B$6,2,TRUE)</f>
        <v>0.15</v>
      </c>
      <c r="F670">
        <f t="shared" si="10"/>
        <v>26.4</v>
      </c>
    </row>
    <row r="671" spans="1:6" x14ac:dyDescent="0.25">
      <c r="A671" s="1">
        <v>39545</v>
      </c>
      <c r="B671" t="s">
        <v>51</v>
      </c>
      <c r="C671">
        <v>2</v>
      </c>
      <c r="D671">
        <f>SUMIF($B$2:$B671,B671,$C$2:$C671)</f>
        <v>9</v>
      </c>
      <c r="E671">
        <f>VLOOKUP(D671,table_3!$A$2:$B$6,2,TRUE)</f>
        <v>0</v>
      </c>
      <c r="F671">
        <f t="shared" si="10"/>
        <v>0</v>
      </c>
    </row>
    <row r="672" spans="1:6" x14ac:dyDescent="0.25">
      <c r="A672" s="1">
        <v>39546</v>
      </c>
      <c r="B672" t="s">
        <v>66</v>
      </c>
      <c r="C672">
        <v>46</v>
      </c>
      <c r="D672">
        <f>SUMIF($B$2:$B672,B672,$C$2:$C672)</f>
        <v>1046</v>
      </c>
      <c r="E672">
        <f>VLOOKUP(D672,table_3!$A$2:$B$6,2,TRUE)</f>
        <v>0.15</v>
      </c>
      <c r="F672">
        <f t="shared" si="10"/>
        <v>6.8999999999999995</v>
      </c>
    </row>
    <row r="673" spans="1:6" x14ac:dyDescent="0.25">
      <c r="A673" s="1">
        <v>39549</v>
      </c>
      <c r="B673" t="s">
        <v>102</v>
      </c>
      <c r="C673">
        <v>477</v>
      </c>
      <c r="D673">
        <f>SUMIF($B$2:$B673,B673,$C$2:$C673)</f>
        <v>1914</v>
      </c>
      <c r="E673">
        <f>VLOOKUP(D673,table_3!$A$2:$B$6,2,TRUE)</f>
        <v>0.15</v>
      </c>
      <c r="F673">
        <f t="shared" si="10"/>
        <v>71.55</v>
      </c>
    </row>
    <row r="674" spans="1:6" x14ac:dyDescent="0.25">
      <c r="A674" s="1">
        <v>39550</v>
      </c>
      <c r="B674" t="s">
        <v>57</v>
      </c>
      <c r="C674">
        <v>6</v>
      </c>
      <c r="D674">
        <f>SUMIF($B$2:$B674,B674,$C$2:$C674)</f>
        <v>29</v>
      </c>
      <c r="E674">
        <f>VLOOKUP(D674,table_3!$A$2:$B$6,2,TRUE)</f>
        <v>0</v>
      </c>
      <c r="F674">
        <f t="shared" si="10"/>
        <v>0</v>
      </c>
    </row>
    <row r="675" spans="1:6" x14ac:dyDescent="0.25">
      <c r="A675" s="1">
        <v>39552</v>
      </c>
      <c r="B675" t="s">
        <v>48</v>
      </c>
      <c r="C675">
        <v>11</v>
      </c>
      <c r="D675">
        <f>SUMIF($B$2:$B675,B675,$C$2:$C675)</f>
        <v>24</v>
      </c>
      <c r="E675">
        <f>VLOOKUP(D675,table_3!$A$2:$B$6,2,TRUE)</f>
        <v>0</v>
      </c>
      <c r="F675">
        <f t="shared" si="10"/>
        <v>0</v>
      </c>
    </row>
    <row r="676" spans="1:6" x14ac:dyDescent="0.25">
      <c r="A676" s="1">
        <v>39552</v>
      </c>
      <c r="B676" t="s">
        <v>66</v>
      </c>
      <c r="C676">
        <v>126</v>
      </c>
      <c r="D676">
        <f>SUMIF($B$2:$B676,B676,$C$2:$C676)</f>
        <v>1172</v>
      </c>
      <c r="E676">
        <f>VLOOKUP(D676,table_3!$A$2:$B$6,2,TRUE)</f>
        <v>0.15</v>
      </c>
      <c r="F676">
        <f t="shared" si="10"/>
        <v>18.899999999999999</v>
      </c>
    </row>
    <row r="677" spans="1:6" x14ac:dyDescent="0.25">
      <c r="A677" s="1">
        <v>39552</v>
      </c>
      <c r="B677" t="s">
        <v>18</v>
      </c>
      <c r="C677">
        <v>190</v>
      </c>
      <c r="D677">
        <f>SUMIF($B$2:$B677,B677,$C$2:$C677)</f>
        <v>2141</v>
      </c>
      <c r="E677">
        <f>VLOOKUP(D677,table_3!$A$2:$B$6,2,TRUE)</f>
        <v>0.15</v>
      </c>
      <c r="F677">
        <f t="shared" si="10"/>
        <v>28.5</v>
      </c>
    </row>
    <row r="678" spans="1:6" x14ac:dyDescent="0.25">
      <c r="A678" s="1">
        <v>39553</v>
      </c>
      <c r="B678" t="s">
        <v>50</v>
      </c>
      <c r="C678">
        <v>358</v>
      </c>
      <c r="D678">
        <f>SUMIF($B$2:$B678,B678,$C$2:$C678)</f>
        <v>9123</v>
      </c>
      <c r="E678">
        <f>VLOOKUP(D678,table_3!$A$2:$B$6,2,TRUE)</f>
        <v>0.15</v>
      </c>
      <c r="F678">
        <f t="shared" si="10"/>
        <v>53.699999999999996</v>
      </c>
    </row>
    <row r="679" spans="1:6" x14ac:dyDescent="0.25">
      <c r="A679" s="1">
        <v>39553</v>
      </c>
      <c r="B679" t="s">
        <v>39</v>
      </c>
      <c r="C679">
        <v>78</v>
      </c>
      <c r="D679">
        <f>SUMIF($B$2:$B679,B679,$C$2:$C679)</f>
        <v>802</v>
      </c>
      <c r="E679">
        <f>VLOOKUP(D679,table_3!$A$2:$B$6,2,TRUE)</f>
        <v>0.1</v>
      </c>
      <c r="F679">
        <f t="shared" si="10"/>
        <v>7.8000000000000007</v>
      </c>
    </row>
    <row r="680" spans="1:6" x14ac:dyDescent="0.25">
      <c r="A680" s="1">
        <v>39553</v>
      </c>
      <c r="B680" t="s">
        <v>71</v>
      </c>
      <c r="C680">
        <v>129</v>
      </c>
      <c r="D680">
        <f>SUMIF($B$2:$B680,B680,$C$2:$C680)</f>
        <v>900</v>
      </c>
      <c r="E680">
        <f>VLOOKUP(D680,table_3!$A$2:$B$6,2,TRUE)</f>
        <v>0.1</v>
      </c>
      <c r="F680">
        <f t="shared" si="10"/>
        <v>12.9</v>
      </c>
    </row>
    <row r="681" spans="1:6" x14ac:dyDescent="0.25">
      <c r="A681" s="1">
        <v>39554</v>
      </c>
      <c r="B681" t="s">
        <v>14</v>
      </c>
      <c r="C681">
        <v>433</v>
      </c>
      <c r="D681">
        <f>SUMIF($B$2:$B681,B681,$C$2:$C681)</f>
        <v>7871</v>
      </c>
      <c r="E681">
        <f>VLOOKUP(D681,table_3!$A$2:$B$6,2,TRUE)</f>
        <v>0.15</v>
      </c>
      <c r="F681">
        <f t="shared" si="10"/>
        <v>64.95</v>
      </c>
    </row>
    <row r="682" spans="1:6" x14ac:dyDescent="0.25">
      <c r="A682" s="1">
        <v>39555</v>
      </c>
      <c r="B682" t="s">
        <v>90</v>
      </c>
      <c r="C682">
        <v>18</v>
      </c>
      <c r="D682">
        <f>SUMIF($B$2:$B682,B682,$C$2:$C682)</f>
        <v>60</v>
      </c>
      <c r="E682">
        <f>VLOOKUP(D682,table_3!$A$2:$B$6,2,TRUE)</f>
        <v>0</v>
      </c>
      <c r="F682">
        <f t="shared" si="10"/>
        <v>0</v>
      </c>
    </row>
    <row r="683" spans="1:6" x14ac:dyDescent="0.25">
      <c r="A683" s="1">
        <v>39556</v>
      </c>
      <c r="B683" t="s">
        <v>80</v>
      </c>
      <c r="C683">
        <v>30</v>
      </c>
      <c r="D683">
        <f>SUMIF($B$2:$B683,B683,$C$2:$C683)</f>
        <v>473</v>
      </c>
      <c r="E683">
        <f>VLOOKUP(D683,table_3!$A$2:$B$6,2,TRUE)</f>
        <v>0.05</v>
      </c>
      <c r="F683">
        <f t="shared" si="10"/>
        <v>1.5</v>
      </c>
    </row>
    <row r="684" spans="1:6" x14ac:dyDescent="0.25">
      <c r="A684" s="1">
        <v>39557</v>
      </c>
      <c r="B684" t="s">
        <v>42</v>
      </c>
      <c r="C684">
        <v>18</v>
      </c>
      <c r="D684">
        <f>SUMIF($B$2:$B684,B684,$C$2:$C684)</f>
        <v>27</v>
      </c>
      <c r="E684">
        <f>VLOOKUP(D684,table_3!$A$2:$B$6,2,TRUE)</f>
        <v>0</v>
      </c>
      <c r="F684">
        <f t="shared" si="10"/>
        <v>0</v>
      </c>
    </row>
    <row r="685" spans="1:6" x14ac:dyDescent="0.25">
      <c r="A685" s="1">
        <v>39558</v>
      </c>
      <c r="B685" t="s">
        <v>66</v>
      </c>
      <c r="C685">
        <v>146</v>
      </c>
      <c r="D685">
        <f>SUMIF($B$2:$B685,B685,$C$2:$C685)</f>
        <v>1318</v>
      </c>
      <c r="E685">
        <f>VLOOKUP(D685,table_3!$A$2:$B$6,2,TRUE)</f>
        <v>0.15</v>
      </c>
      <c r="F685">
        <f t="shared" si="10"/>
        <v>21.9</v>
      </c>
    </row>
    <row r="686" spans="1:6" x14ac:dyDescent="0.25">
      <c r="A686" s="1">
        <v>39558</v>
      </c>
      <c r="B686" t="s">
        <v>162</v>
      </c>
      <c r="C686">
        <v>19</v>
      </c>
      <c r="D686">
        <f>SUMIF($B$2:$B686,B686,$C$2:$C686)</f>
        <v>30</v>
      </c>
      <c r="E686">
        <f>VLOOKUP(D686,table_3!$A$2:$B$6,2,TRUE)</f>
        <v>0</v>
      </c>
      <c r="F686">
        <f t="shared" si="10"/>
        <v>0</v>
      </c>
    </row>
    <row r="687" spans="1:6" x14ac:dyDescent="0.25">
      <c r="A687" s="1">
        <v>39559</v>
      </c>
      <c r="B687" t="s">
        <v>23</v>
      </c>
      <c r="C687">
        <v>170</v>
      </c>
      <c r="D687">
        <f>SUMIF($B$2:$B687,B687,$C$2:$C687)</f>
        <v>2080</v>
      </c>
      <c r="E687">
        <f>VLOOKUP(D687,table_3!$A$2:$B$6,2,TRUE)</f>
        <v>0.15</v>
      </c>
      <c r="F687">
        <f t="shared" si="10"/>
        <v>25.5</v>
      </c>
    </row>
    <row r="688" spans="1:6" x14ac:dyDescent="0.25">
      <c r="A688" s="1">
        <v>39561</v>
      </c>
      <c r="B688" t="s">
        <v>5</v>
      </c>
      <c r="C688">
        <v>428</v>
      </c>
      <c r="D688">
        <f>SUMIF($B$2:$B688,B688,$C$2:$C688)</f>
        <v>4879</v>
      </c>
      <c r="E688">
        <f>VLOOKUP(D688,table_3!$A$2:$B$6,2,TRUE)</f>
        <v>0.15</v>
      </c>
      <c r="F688">
        <f t="shared" si="10"/>
        <v>64.2</v>
      </c>
    </row>
    <row r="689" spans="1:6" x14ac:dyDescent="0.25">
      <c r="A689" s="1">
        <v>39563</v>
      </c>
      <c r="B689" t="s">
        <v>50</v>
      </c>
      <c r="C689">
        <v>129</v>
      </c>
      <c r="D689">
        <f>SUMIF($B$2:$B689,B689,$C$2:$C689)</f>
        <v>9252</v>
      </c>
      <c r="E689">
        <f>VLOOKUP(D689,table_3!$A$2:$B$6,2,TRUE)</f>
        <v>0.15</v>
      </c>
      <c r="F689">
        <f t="shared" si="10"/>
        <v>19.349999999999998</v>
      </c>
    </row>
    <row r="690" spans="1:6" x14ac:dyDescent="0.25">
      <c r="A690" s="1">
        <v>39564</v>
      </c>
      <c r="B690" t="s">
        <v>17</v>
      </c>
      <c r="C690">
        <v>304</v>
      </c>
      <c r="D690">
        <f>SUMIF($B$2:$B690,B690,$C$2:$C690)</f>
        <v>7145</v>
      </c>
      <c r="E690">
        <f>VLOOKUP(D690,table_3!$A$2:$B$6,2,TRUE)</f>
        <v>0.15</v>
      </c>
      <c r="F690">
        <f t="shared" si="10"/>
        <v>45.6</v>
      </c>
    </row>
    <row r="691" spans="1:6" x14ac:dyDescent="0.25">
      <c r="A691" s="1">
        <v>39568</v>
      </c>
      <c r="B691" t="s">
        <v>151</v>
      </c>
      <c r="C691">
        <v>15</v>
      </c>
      <c r="D691">
        <f>SUMIF($B$2:$B691,B691,$C$2:$C691)</f>
        <v>28</v>
      </c>
      <c r="E691">
        <f>VLOOKUP(D691,table_3!$A$2:$B$6,2,TRUE)</f>
        <v>0</v>
      </c>
      <c r="F691">
        <f t="shared" si="10"/>
        <v>0</v>
      </c>
    </row>
    <row r="692" spans="1:6" x14ac:dyDescent="0.25">
      <c r="A692" s="1">
        <v>39569</v>
      </c>
      <c r="B692" t="s">
        <v>166</v>
      </c>
      <c r="C692">
        <v>14</v>
      </c>
      <c r="D692">
        <f>SUMIF($B$2:$B692,B692,$C$2:$C692)</f>
        <v>14</v>
      </c>
      <c r="E692">
        <f>VLOOKUP(D692,table_3!$A$2:$B$6,2,TRUE)</f>
        <v>0</v>
      </c>
      <c r="F692">
        <f t="shared" si="10"/>
        <v>0</v>
      </c>
    </row>
    <row r="693" spans="1:6" x14ac:dyDescent="0.25">
      <c r="A693" s="1">
        <v>39571</v>
      </c>
      <c r="B693" t="s">
        <v>14</v>
      </c>
      <c r="C693">
        <v>320</v>
      </c>
      <c r="D693">
        <f>SUMIF($B$2:$B693,B693,$C$2:$C693)</f>
        <v>8191</v>
      </c>
      <c r="E693">
        <f>VLOOKUP(D693,table_3!$A$2:$B$6,2,TRUE)</f>
        <v>0.15</v>
      </c>
      <c r="F693">
        <f t="shared" si="10"/>
        <v>48</v>
      </c>
    </row>
    <row r="694" spans="1:6" x14ac:dyDescent="0.25">
      <c r="A694" s="1">
        <v>39572</v>
      </c>
      <c r="B694" t="s">
        <v>55</v>
      </c>
      <c r="C694">
        <v>44</v>
      </c>
      <c r="D694">
        <f>SUMIF($B$2:$B694,B694,$C$2:$C694)</f>
        <v>1502</v>
      </c>
      <c r="E694">
        <f>VLOOKUP(D694,table_3!$A$2:$B$6,2,TRUE)</f>
        <v>0.15</v>
      </c>
      <c r="F694">
        <f t="shared" si="10"/>
        <v>6.6</v>
      </c>
    </row>
    <row r="695" spans="1:6" x14ac:dyDescent="0.25">
      <c r="A695" s="1">
        <v>39573</v>
      </c>
      <c r="B695" t="s">
        <v>10</v>
      </c>
      <c r="C695">
        <v>71</v>
      </c>
      <c r="D695">
        <f>SUMIF($B$2:$B695,B695,$C$2:$C695)</f>
        <v>1428</v>
      </c>
      <c r="E695">
        <f>VLOOKUP(D695,table_3!$A$2:$B$6,2,TRUE)</f>
        <v>0.15</v>
      </c>
      <c r="F695">
        <f t="shared" si="10"/>
        <v>10.65</v>
      </c>
    </row>
    <row r="696" spans="1:6" x14ac:dyDescent="0.25">
      <c r="A696" s="1">
        <v>39573</v>
      </c>
      <c r="B696" t="s">
        <v>72</v>
      </c>
      <c r="C696">
        <v>8</v>
      </c>
      <c r="D696">
        <f>SUMIF($B$2:$B696,B696,$C$2:$C696)</f>
        <v>34</v>
      </c>
      <c r="E696">
        <f>VLOOKUP(D696,table_3!$A$2:$B$6,2,TRUE)</f>
        <v>0</v>
      </c>
      <c r="F696">
        <f t="shared" si="10"/>
        <v>0</v>
      </c>
    </row>
    <row r="697" spans="1:6" x14ac:dyDescent="0.25">
      <c r="A697" s="1">
        <v>39577</v>
      </c>
      <c r="B697" t="s">
        <v>9</v>
      </c>
      <c r="C697">
        <v>444</v>
      </c>
      <c r="D697">
        <f>SUMIF($B$2:$B697,B697,$C$2:$C697)</f>
        <v>8704</v>
      </c>
      <c r="E697">
        <f>VLOOKUP(D697,table_3!$A$2:$B$6,2,TRUE)</f>
        <v>0.15</v>
      </c>
      <c r="F697">
        <f t="shared" si="10"/>
        <v>66.599999999999994</v>
      </c>
    </row>
    <row r="698" spans="1:6" x14ac:dyDescent="0.25">
      <c r="A698" s="1">
        <v>39577</v>
      </c>
      <c r="B698" t="s">
        <v>83</v>
      </c>
      <c r="C698">
        <v>1</v>
      </c>
      <c r="D698">
        <f>SUMIF($B$2:$B698,B698,$C$2:$C698)</f>
        <v>3</v>
      </c>
      <c r="E698">
        <f>VLOOKUP(D698,table_3!$A$2:$B$6,2,TRUE)</f>
        <v>0</v>
      </c>
      <c r="F698">
        <f t="shared" si="10"/>
        <v>0</v>
      </c>
    </row>
    <row r="699" spans="1:6" x14ac:dyDescent="0.25">
      <c r="A699" s="1">
        <v>39579</v>
      </c>
      <c r="B699" t="s">
        <v>66</v>
      </c>
      <c r="C699">
        <v>102</v>
      </c>
      <c r="D699">
        <f>SUMIF($B$2:$B699,B699,$C$2:$C699)</f>
        <v>1420</v>
      </c>
      <c r="E699">
        <f>VLOOKUP(D699,table_3!$A$2:$B$6,2,TRUE)</f>
        <v>0.15</v>
      </c>
      <c r="F699">
        <f t="shared" si="10"/>
        <v>15.299999999999999</v>
      </c>
    </row>
    <row r="700" spans="1:6" x14ac:dyDescent="0.25">
      <c r="A700" s="1">
        <v>39579</v>
      </c>
      <c r="B700" t="s">
        <v>26</v>
      </c>
      <c r="C700">
        <v>181</v>
      </c>
      <c r="D700">
        <f>SUMIF($B$2:$B700,B700,$C$2:$C700)</f>
        <v>488</v>
      </c>
      <c r="E700">
        <f>VLOOKUP(D700,table_3!$A$2:$B$6,2,TRUE)</f>
        <v>0.05</v>
      </c>
      <c r="F700">
        <f t="shared" si="10"/>
        <v>9.0500000000000007</v>
      </c>
    </row>
    <row r="701" spans="1:6" x14ac:dyDescent="0.25">
      <c r="A701" s="1">
        <v>39579</v>
      </c>
      <c r="B701" t="s">
        <v>52</v>
      </c>
      <c r="C701">
        <v>82</v>
      </c>
      <c r="D701">
        <f>SUMIF($B$2:$B701,B701,$C$2:$C701)</f>
        <v>1302</v>
      </c>
      <c r="E701">
        <f>VLOOKUP(D701,table_3!$A$2:$B$6,2,TRUE)</f>
        <v>0.15</v>
      </c>
      <c r="F701">
        <f t="shared" si="10"/>
        <v>12.299999999999999</v>
      </c>
    </row>
    <row r="702" spans="1:6" x14ac:dyDescent="0.25">
      <c r="A702" s="1">
        <v>39582</v>
      </c>
      <c r="B702" t="s">
        <v>167</v>
      </c>
      <c r="C702">
        <v>19</v>
      </c>
      <c r="D702">
        <f>SUMIF($B$2:$B702,B702,$C$2:$C702)</f>
        <v>19</v>
      </c>
      <c r="E702">
        <f>VLOOKUP(D702,table_3!$A$2:$B$6,2,TRUE)</f>
        <v>0</v>
      </c>
      <c r="F702">
        <f t="shared" si="10"/>
        <v>0</v>
      </c>
    </row>
    <row r="703" spans="1:6" x14ac:dyDescent="0.25">
      <c r="A703" s="1">
        <v>39582</v>
      </c>
      <c r="B703" t="s">
        <v>17</v>
      </c>
      <c r="C703">
        <v>245</v>
      </c>
      <c r="D703">
        <f>SUMIF($B$2:$B703,B703,$C$2:$C703)</f>
        <v>7390</v>
      </c>
      <c r="E703">
        <f>VLOOKUP(D703,table_3!$A$2:$B$6,2,TRUE)</f>
        <v>0.15</v>
      </c>
      <c r="F703">
        <f t="shared" si="10"/>
        <v>36.75</v>
      </c>
    </row>
    <row r="704" spans="1:6" x14ac:dyDescent="0.25">
      <c r="A704" s="1">
        <v>39584</v>
      </c>
      <c r="B704" t="s">
        <v>102</v>
      </c>
      <c r="C704">
        <v>431</v>
      </c>
      <c r="D704">
        <f>SUMIF($B$2:$B704,B704,$C$2:$C704)</f>
        <v>2345</v>
      </c>
      <c r="E704">
        <f>VLOOKUP(D704,table_3!$A$2:$B$6,2,TRUE)</f>
        <v>0.15</v>
      </c>
      <c r="F704">
        <f t="shared" si="10"/>
        <v>64.649999999999991</v>
      </c>
    </row>
    <row r="705" spans="1:6" x14ac:dyDescent="0.25">
      <c r="A705" s="1">
        <v>39584</v>
      </c>
      <c r="B705" t="s">
        <v>7</v>
      </c>
      <c r="C705">
        <v>252</v>
      </c>
      <c r="D705">
        <f>SUMIF($B$2:$B705,B705,$C$2:$C705)</f>
        <v>9957</v>
      </c>
      <c r="E705">
        <f>VLOOKUP(D705,table_3!$A$2:$B$6,2,TRUE)</f>
        <v>0.15</v>
      </c>
      <c r="F705">
        <f t="shared" si="10"/>
        <v>37.799999999999997</v>
      </c>
    </row>
    <row r="706" spans="1:6" x14ac:dyDescent="0.25">
      <c r="A706" s="1">
        <v>39585</v>
      </c>
      <c r="B706" t="s">
        <v>62</v>
      </c>
      <c r="C706">
        <v>2</v>
      </c>
      <c r="D706">
        <f>SUMIF($B$2:$B706,B706,$C$2:$C706)</f>
        <v>17</v>
      </c>
      <c r="E706">
        <f>VLOOKUP(D706,table_3!$A$2:$B$6,2,TRUE)</f>
        <v>0</v>
      </c>
      <c r="F706">
        <f t="shared" si="10"/>
        <v>0</v>
      </c>
    </row>
    <row r="707" spans="1:6" x14ac:dyDescent="0.25">
      <c r="A707" s="1">
        <v>39586</v>
      </c>
      <c r="B707" t="s">
        <v>6</v>
      </c>
      <c r="C707">
        <v>52</v>
      </c>
      <c r="D707">
        <f>SUMIF($B$2:$B707,B707,$C$2:$C707)</f>
        <v>1214</v>
      </c>
      <c r="E707">
        <f>VLOOKUP(D707,table_3!$A$2:$B$6,2,TRUE)</f>
        <v>0.15</v>
      </c>
      <c r="F707">
        <f t="shared" ref="F707:F770" si="11">E707*C707</f>
        <v>7.8</v>
      </c>
    </row>
    <row r="708" spans="1:6" x14ac:dyDescent="0.25">
      <c r="A708" s="1">
        <v>39587</v>
      </c>
      <c r="B708" t="s">
        <v>23</v>
      </c>
      <c r="C708">
        <v>54</v>
      </c>
      <c r="D708">
        <f>SUMIF($B$2:$B708,B708,$C$2:$C708)</f>
        <v>2134</v>
      </c>
      <c r="E708">
        <f>VLOOKUP(D708,table_3!$A$2:$B$6,2,TRUE)</f>
        <v>0.15</v>
      </c>
      <c r="F708">
        <f t="shared" si="11"/>
        <v>8.1</v>
      </c>
    </row>
    <row r="709" spans="1:6" x14ac:dyDescent="0.25">
      <c r="A709" s="1">
        <v>39587</v>
      </c>
      <c r="B709" t="s">
        <v>59</v>
      </c>
      <c r="C709">
        <v>4</v>
      </c>
      <c r="D709">
        <f>SUMIF($B$2:$B709,B709,$C$2:$C709)</f>
        <v>18</v>
      </c>
      <c r="E709">
        <f>VLOOKUP(D709,table_3!$A$2:$B$6,2,TRUE)</f>
        <v>0</v>
      </c>
      <c r="F709">
        <f t="shared" si="11"/>
        <v>0</v>
      </c>
    </row>
    <row r="710" spans="1:6" x14ac:dyDescent="0.25">
      <c r="A710" s="1">
        <v>39587</v>
      </c>
      <c r="B710" t="s">
        <v>61</v>
      </c>
      <c r="C710">
        <v>88</v>
      </c>
      <c r="D710">
        <f>SUMIF($B$2:$B710,B710,$C$2:$C710)</f>
        <v>628</v>
      </c>
      <c r="E710">
        <f>VLOOKUP(D710,table_3!$A$2:$B$6,2,TRUE)</f>
        <v>0.1</v>
      </c>
      <c r="F710">
        <f t="shared" si="11"/>
        <v>8.8000000000000007</v>
      </c>
    </row>
    <row r="711" spans="1:6" x14ac:dyDescent="0.25">
      <c r="A711" s="1">
        <v>39590</v>
      </c>
      <c r="B711" t="s">
        <v>18</v>
      </c>
      <c r="C711">
        <v>152</v>
      </c>
      <c r="D711">
        <f>SUMIF($B$2:$B711,B711,$C$2:$C711)</f>
        <v>2293</v>
      </c>
      <c r="E711">
        <f>VLOOKUP(D711,table_3!$A$2:$B$6,2,TRUE)</f>
        <v>0.15</v>
      </c>
      <c r="F711">
        <f t="shared" si="11"/>
        <v>22.8</v>
      </c>
    </row>
    <row r="712" spans="1:6" x14ac:dyDescent="0.25">
      <c r="A712" s="1">
        <v>39591</v>
      </c>
      <c r="B712" t="s">
        <v>55</v>
      </c>
      <c r="C712">
        <v>121</v>
      </c>
      <c r="D712">
        <f>SUMIF($B$2:$B712,B712,$C$2:$C712)</f>
        <v>1623</v>
      </c>
      <c r="E712">
        <f>VLOOKUP(D712,table_3!$A$2:$B$6,2,TRUE)</f>
        <v>0.15</v>
      </c>
      <c r="F712">
        <f t="shared" si="11"/>
        <v>18.149999999999999</v>
      </c>
    </row>
    <row r="713" spans="1:6" x14ac:dyDescent="0.25">
      <c r="A713" s="1">
        <v>39592</v>
      </c>
      <c r="B713" t="s">
        <v>18</v>
      </c>
      <c r="C713">
        <v>77</v>
      </c>
      <c r="D713">
        <f>SUMIF($B$2:$B713,B713,$C$2:$C713)</f>
        <v>2370</v>
      </c>
      <c r="E713">
        <f>VLOOKUP(D713,table_3!$A$2:$B$6,2,TRUE)</f>
        <v>0.15</v>
      </c>
      <c r="F713">
        <f t="shared" si="11"/>
        <v>11.549999999999999</v>
      </c>
    </row>
    <row r="714" spans="1:6" x14ac:dyDescent="0.25">
      <c r="A714" s="1">
        <v>39595</v>
      </c>
      <c r="B714" t="s">
        <v>131</v>
      </c>
      <c r="C714">
        <v>21</v>
      </c>
      <c r="D714">
        <f>SUMIF($B$2:$B714,B714,$C$2:$C714)</f>
        <v>363</v>
      </c>
      <c r="E714">
        <f>VLOOKUP(D714,table_3!$A$2:$B$6,2,TRUE)</f>
        <v>0.05</v>
      </c>
      <c r="F714">
        <f t="shared" si="11"/>
        <v>1.05</v>
      </c>
    </row>
    <row r="715" spans="1:6" x14ac:dyDescent="0.25">
      <c r="A715" s="1">
        <v>39596</v>
      </c>
      <c r="B715" t="s">
        <v>61</v>
      </c>
      <c r="C715">
        <v>48</v>
      </c>
      <c r="D715">
        <f>SUMIF($B$2:$B715,B715,$C$2:$C715)</f>
        <v>676</v>
      </c>
      <c r="E715">
        <f>VLOOKUP(D715,table_3!$A$2:$B$6,2,TRUE)</f>
        <v>0.1</v>
      </c>
      <c r="F715">
        <f t="shared" si="11"/>
        <v>4.8000000000000007</v>
      </c>
    </row>
    <row r="716" spans="1:6" x14ac:dyDescent="0.25">
      <c r="A716" s="1">
        <v>39597</v>
      </c>
      <c r="B716" t="s">
        <v>45</v>
      </c>
      <c r="C716">
        <v>420</v>
      </c>
      <c r="D716">
        <f>SUMIF($B$2:$B716,B716,$C$2:$C716)</f>
        <v>9083</v>
      </c>
      <c r="E716">
        <f>VLOOKUP(D716,table_3!$A$2:$B$6,2,TRUE)</f>
        <v>0.15</v>
      </c>
      <c r="F716">
        <f t="shared" si="11"/>
        <v>63</v>
      </c>
    </row>
    <row r="717" spans="1:6" x14ac:dyDescent="0.25">
      <c r="A717" s="1">
        <v>39598</v>
      </c>
      <c r="B717" t="s">
        <v>7</v>
      </c>
      <c r="C717">
        <v>443</v>
      </c>
      <c r="D717">
        <f>SUMIF($B$2:$B717,B717,$C$2:$C717)</f>
        <v>10400</v>
      </c>
      <c r="E717">
        <f>VLOOKUP(D717,table_3!$A$2:$B$6,2,TRUE)</f>
        <v>0.25</v>
      </c>
      <c r="F717">
        <f t="shared" si="11"/>
        <v>110.75</v>
      </c>
    </row>
    <row r="718" spans="1:6" x14ac:dyDescent="0.25">
      <c r="A718" s="1">
        <v>39602</v>
      </c>
      <c r="B718" t="s">
        <v>55</v>
      </c>
      <c r="C718">
        <v>46</v>
      </c>
      <c r="D718">
        <f>SUMIF($B$2:$B718,B718,$C$2:$C718)</f>
        <v>1669</v>
      </c>
      <c r="E718">
        <f>VLOOKUP(D718,table_3!$A$2:$B$6,2,TRUE)</f>
        <v>0.15</v>
      </c>
      <c r="F718">
        <f t="shared" si="11"/>
        <v>6.8999999999999995</v>
      </c>
    </row>
    <row r="719" spans="1:6" x14ac:dyDescent="0.25">
      <c r="A719" s="1">
        <v>39603</v>
      </c>
      <c r="B719" t="s">
        <v>134</v>
      </c>
      <c r="C719">
        <v>3</v>
      </c>
      <c r="D719">
        <f>SUMIF($B$2:$B719,B719,$C$2:$C719)</f>
        <v>16</v>
      </c>
      <c r="E719">
        <f>VLOOKUP(D719,table_3!$A$2:$B$6,2,TRUE)</f>
        <v>0</v>
      </c>
      <c r="F719">
        <f t="shared" si="11"/>
        <v>0</v>
      </c>
    </row>
    <row r="720" spans="1:6" x14ac:dyDescent="0.25">
      <c r="A720" s="1">
        <v>39605</v>
      </c>
      <c r="B720" t="s">
        <v>55</v>
      </c>
      <c r="C720">
        <v>98</v>
      </c>
      <c r="D720">
        <f>SUMIF($B$2:$B720,B720,$C$2:$C720)</f>
        <v>1767</v>
      </c>
      <c r="E720">
        <f>VLOOKUP(D720,table_3!$A$2:$B$6,2,TRUE)</f>
        <v>0.15</v>
      </c>
      <c r="F720">
        <f t="shared" si="11"/>
        <v>14.7</v>
      </c>
    </row>
    <row r="721" spans="1:6" x14ac:dyDescent="0.25">
      <c r="A721" s="1">
        <v>39605</v>
      </c>
      <c r="B721" t="s">
        <v>168</v>
      </c>
      <c r="C721">
        <v>18</v>
      </c>
      <c r="D721">
        <f>SUMIF($B$2:$B721,B721,$C$2:$C721)</f>
        <v>18</v>
      </c>
      <c r="E721">
        <f>VLOOKUP(D721,table_3!$A$2:$B$6,2,TRUE)</f>
        <v>0</v>
      </c>
      <c r="F721">
        <f t="shared" si="11"/>
        <v>0</v>
      </c>
    </row>
    <row r="722" spans="1:6" x14ac:dyDescent="0.25">
      <c r="A722" s="1">
        <v>39605</v>
      </c>
      <c r="B722" t="s">
        <v>50</v>
      </c>
      <c r="C722">
        <v>237</v>
      </c>
      <c r="D722">
        <f>SUMIF($B$2:$B722,B722,$C$2:$C722)</f>
        <v>9489</v>
      </c>
      <c r="E722">
        <f>VLOOKUP(D722,table_3!$A$2:$B$6,2,TRUE)</f>
        <v>0.15</v>
      </c>
      <c r="F722">
        <f t="shared" si="11"/>
        <v>35.549999999999997</v>
      </c>
    </row>
    <row r="723" spans="1:6" x14ac:dyDescent="0.25">
      <c r="A723" s="1">
        <v>39605</v>
      </c>
      <c r="B723" t="s">
        <v>31</v>
      </c>
      <c r="C723">
        <v>64</v>
      </c>
      <c r="D723">
        <f>SUMIF($B$2:$B723,B723,$C$2:$C723)</f>
        <v>459</v>
      </c>
      <c r="E723">
        <f>VLOOKUP(D723,table_3!$A$2:$B$6,2,TRUE)</f>
        <v>0.05</v>
      </c>
      <c r="F723">
        <f t="shared" si="11"/>
        <v>3.2</v>
      </c>
    </row>
    <row r="724" spans="1:6" x14ac:dyDescent="0.25">
      <c r="A724" s="1">
        <v>39609</v>
      </c>
      <c r="B724" t="s">
        <v>37</v>
      </c>
      <c r="C724">
        <v>32</v>
      </c>
      <c r="D724">
        <f>SUMIF($B$2:$B724,B724,$C$2:$C724)</f>
        <v>1552</v>
      </c>
      <c r="E724">
        <f>VLOOKUP(D724,table_3!$A$2:$B$6,2,TRUE)</f>
        <v>0.15</v>
      </c>
      <c r="F724">
        <f t="shared" si="11"/>
        <v>4.8</v>
      </c>
    </row>
    <row r="725" spans="1:6" x14ac:dyDescent="0.25">
      <c r="A725" s="1">
        <v>39614</v>
      </c>
      <c r="B725" t="s">
        <v>10</v>
      </c>
      <c r="C725">
        <v>30</v>
      </c>
      <c r="D725">
        <f>SUMIF($B$2:$B725,B725,$C$2:$C725)</f>
        <v>1458</v>
      </c>
      <c r="E725">
        <f>VLOOKUP(D725,table_3!$A$2:$B$6,2,TRUE)</f>
        <v>0.15</v>
      </c>
      <c r="F725">
        <f t="shared" si="11"/>
        <v>4.5</v>
      </c>
    </row>
    <row r="726" spans="1:6" x14ac:dyDescent="0.25">
      <c r="A726" s="1">
        <v>39614</v>
      </c>
      <c r="B726" t="s">
        <v>137</v>
      </c>
      <c r="C726">
        <v>12</v>
      </c>
      <c r="D726">
        <f>SUMIF($B$2:$B726,B726,$C$2:$C726)</f>
        <v>25</v>
      </c>
      <c r="E726">
        <f>VLOOKUP(D726,table_3!$A$2:$B$6,2,TRUE)</f>
        <v>0</v>
      </c>
      <c r="F726">
        <f t="shared" si="11"/>
        <v>0</v>
      </c>
    </row>
    <row r="727" spans="1:6" x14ac:dyDescent="0.25">
      <c r="A727" s="1">
        <v>39615</v>
      </c>
      <c r="B727" t="s">
        <v>71</v>
      </c>
      <c r="C727">
        <v>138</v>
      </c>
      <c r="D727">
        <f>SUMIF($B$2:$B727,B727,$C$2:$C727)</f>
        <v>1038</v>
      </c>
      <c r="E727">
        <f>VLOOKUP(D727,table_3!$A$2:$B$6,2,TRUE)</f>
        <v>0.15</v>
      </c>
      <c r="F727">
        <f t="shared" si="11"/>
        <v>20.7</v>
      </c>
    </row>
    <row r="728" spans="1:6" x14ac:dyDescent="0.25">
      <c r="A728" s="1">
        <v>39619</v>
      </c>
      <c r="B728" t="s">
        <v>22</v>
      </c>
      <c r="C728">
        <v>411</v>
      </c>
      <c r="D728">
        <f>SUMIF($B$2:$B728,B728,$C$2:$C728)</f>
        <v>7785</v>
      </c>
      <c r="E728">
        <f>VLOOKUP(D728,table_3!$A$2:$B$6,2,TRUE)</f>
        <v>0.15</v>
      </c>
      <c r="F728">
        <f t="shared" si="11"/>
        <v>61.65</v>
      </c>
    </row>
    <row r="729" spans="1:6" x14ac:dyDescent="0.25">
      <c r="A729" s="1">
        <v>39622</v>
      </c>
      <c r="B729" t="s">
        <v>23</v>
      </c>
      <c r="C729">
        <v>152</v>
      </c>
      <c r="D729">
        <f>SUMIF($B$2:$B729,B729,$C$2:$C729)</f>
        <v>2286</v>
      </c>
      <c r="E729">
        <f>VLOOKUP(D729,table_3!$A$2:$B$6,2,TRUE)</f>
        <v>0.15</v>
      </c>
      <c r="F729">
        <f t="shared" si="11"/>
        <v>22.8</v>
      </c>
    </row>
    <row r="730" spans="1:6" x14ac:dyDescent="0.25">
      <c r="A730" s="1">
        <v>39623</v>
      </c>
      <c r="B730" t="s">
        <v>169</v>
      </c>
      <c r="C730">
        <v>10</v>
      </c>
      <c r="D730">
        <f>SUMIF($B$2:$B730,B730,$C$2:$C730)</f>
        <v>10</v>
      </c>
      <c r="E730">
        <f>VLOOKUP(D730,table_3!$A$2:$B$6,2,TRUE)</f>
        <v>0</v>
      </c>
      <c r="F730">
        <f t="shared" si="11"/>
        <v>0</v>
      </c>
    </row>
    <row r="731" spans="1:6" x14ac:dyDescent="0.25">
      <c r="A731" s="1">
        <v>39624</v>
      </c>
      <c r="B731" t="s">
        <v>18</v>
      </c>
      <c r="C731">
        <v>75</v>
      </c>
      <c r="D731">
        <f>SUMIF($B$2:$B731,B731,$C$2:$C731)</f>
        <v>2445</v>
      </c>
      <c r="E731">
        <f>VLOOKUP(D731,table_3!$A$2:$B$6,2,TRUE)</f>
        <v>0.15</v>
      </c>
      <c r="F731">
        <f t="shared" si="11"/>
        <v>11.25</v>
      </c>
    </row>
    <row r="732" spans="1:6" x14ac:dyDescent="0.25">
      <c r="A732" s="1">
        <v>39624</v>
      </c>
      <c r="B732" t="s">
        <v>170</v>
      </c>
      <c r="C732">
        <v>4</v>
      </c>
      <c r="D732">
        <f>SUMIF($B$2:$B732,B732,$C$2:$C732)</f>
        <v>4</v>
      </c>
      <c r="E732">
        <f>VLOOKUP(D732,table_3!$A$2:$B$6,2,TRUE)</f>
        <v>0</v>
      </c>
      <c r="F732">
        <f t="shared" si="11"/>
        <v>0</v>
      </c>
    </row>
    <row r="733" spans="1:6" x14ac:dyDescent="0.25">
      <c r="A733" s="1">
        <v>39626</v>
      </c>
      <c r="B733" t="s">
        <v>171</v>
      </c>
      <c r="C733">
        <v>2</v>
      </c>
      <c r="D733">
        <f>SUMIF($B$2:$B733,B733,$C$2:$C733)</f>
        <v>2</v>
      </c>
      <c r="E733">
        <f>VLOOKUP(D733,table_3!$A$2:$B$6,2,TRUE)</f>
        <v>0</v>
      </c>
      <c r="F733">
        <f t="shared" si="11"/>
        <v>0</v>
      </c>
    </row>
    <row r="734" spans="1:6" x14ac:dyDescent="0.25">
      <c r="A734" s="1">
        <v>39627</v>
      </c>
      <c r="B734" t="s">
        <v>61</v>
      </c>
      <c r="C734">
        <v>110</v>
      </c>
      <c r="D734">
        <f>SUMIF($B$2:$B734,B734,$C$2:$C734)</f>
        <v>786</v>
      </c>
      <c r="E734">
        <f>VLOOKUP(D734,table_3!$A$2:$B$6,2,TRUE)</f>
        <v>0.1</v>
      </c>
      <c r="F734">
        <f t="shared" si="11"/>
        <v>11</v>
      </c>
    </row>
    <row r="735" spans="1:6" x14ac:dyDescent="0.25">
      <c r="A735" s="1">
        <v>39628</v>
      </c>
      <c r="B735" t="s">
        <v>35</v>
      </c>
      <c r="C735">
        <v>161</v>
      </c>
      <c r="D735">
        <f>SUMIF($B$2:$B735,B735,$C$2:$C735)</f>
        <v>1153</v>
      </c>
      <c r="E735">
        <f>VLOOKUP(D735,table_3!$A$2:$B$6,2,TRUE)</f>
        <v>0.15</v>
      </c>
      <c r="F735">
        <f t="shared" si="11"/>
        <v>24.15</v>
      </c>
    </row>
    <row r="736" spans="1:6" x14ac:dyDescent="0.25">
      <c r="A736" s="1">
        <v>39629</v>
      </c>
      <c r="B736" t="s">
        <v>30</v>
      </c>
      <c r="C736">
        <v>68</v>
      </c>
      <c r="D736">
        <f>SUMIF($B$2:$B736,B736,$C$2:$C736)</f>
        <v>2025</v>
      </c>
      <c r="E736">
        <f>VLOOKUP(D736,table_3!$A$2:$B$6,2,TRUE)</f>
        <v>0.15</v>
      </c>
      <c r="F736">
        <f t="shared" si="11"/>
        <v>10.199999999999999</v>
      </c>
    </row>
    <row r="737" spans="1:6" x14ac:dyDescent="0.25">
      <c r="A737" s="1">
        <v>39631</v>
      </c>
      <c r="B737" t="s">
        <v>55</v>
      </c>
      <c r="C737">
        <v>30</v>
      </c>
      <c r="D737">
        <f>SUMIF($B$2:$B737,B737,$C$2:$C737)</f>
        <v>1797</v>
      </c>
      <c r="E737">
        <f>VLOOKUP(D737,table_3!$A$2:$B$6,2,TRUE)</f>
        <v>0.15</v>
      </c>
      <c r="F737">
        <f t="shared" si="11"/>
        <v>4.5</v>
      </c>
    </row>
    <row r="738" spans="1:6" x14ac:dyDescent="0.25">
      <c r="A738" s="1">
        <v>39632</v>
      </c>
      <c r="B738" t="s">
        <v>64</v>
      </c>
      <c r="C738">
        <v>3</v>
      </c>
      <c r="D738">
        <f>SUMIF($B$2:$B738,B738,$C$2:$C738)</f>
        <v>6</v>
      </c>
      <c r="E738">
        <f>VLOOKUP(D738,table_3!$A$2:$B$6,2,TRUE)</f>
        <v>0</v>
      </c>
      <c r="F738">
        <f t="shared" si="11"/>
        <v>0</v>
      </c>
    </row>
    <row r="739" spans="1:6" x14ac:dyDescent="0.25">
      <c r="A739" s="1">
        <v>39637</v>
      </c>
      <c r="B739" t="s">
        <v>50</v>
      </c>
      <c r="C739">
        <v>117</v>
      </c>
      <c r="D739">
        <f>SUMIF($B$2:$B739,B739,$C$2:$C739)</f>
        <v>9606</v>
      </c>
      <c r="E739">
        <f>VLOOKUP(D739,table_3!$A$2:$B$6,2,TRUE)</f>
        <v>0.15</v>
      </c>
      <c r="F739">
        <f t="shared" si="11"/>
        <v>17.55</v>
      </c>
    </row>
    <row r="740" spans="1:6" x14ac:dyDescent="0.25">
      <c r="A740" s="1">
        <v>39639</v>
      </c>
      <c r="B740" t="s">
        <v>8</v>
      </c>
      <c r="C740">
        <v>105</v>
      </c>
      <c r="D740">
        <f>SUMIF($B$2:$B740,B740,$C$2:$C740)</f>
        <v>1017</v>
      </c>
      <c r="E740">
        <f>VLOOKUP(D740,table_3!$A$2:$B$6,2,TRUE)</f>
        <v>0.15</v>
      </c>
      <c r="F740">
        <f t="shared" si="11"/>
        <v>15.75</v>
      </c>
    </row>
    <row r="741" spans="1:6" x14ac:dyDescent="0.25">
      <c r="A741" s="1">
        <v>39639</v>
      </c>
      <c r="B741" t="s">
        <v>46</v>
      </c>
      <c r="C741">
        <v>6</v>
      </c>
      <c r="D741">
        <f>SUMIF($B$2:$B741,B741,$C$2:$C741)</f>
        <v>22</v>
      </c>
      <c r="E741">
        <f>VLOOKUP(D741,table_3!$A$2:$B$6,2,TRUE)</f>
        <v>0</v>
      </c>
      <c r="F741">
        <f t="shared" si="11"/>
        <v>0</v>
      </c>
    </row>
    <row r="742" spans="1:6" x14ac:dyDescent="0.25">
      <c r="A742" s="1">
        <v>39640</v>
      </c>
      <c r="B742" t="s">
        <v>17</v>
      </c>
      <c r="C742">
        <v>378</v>
      </c>
      <c r="D742">
        <f>SUMIF($B$2:$B742,B742,$C$2:$C742)</f>
        <v>7768</v>
      </c>
      <c r="E742">
        <f>VLOOKUP(D742,table_3!$A$2:$B$6,2,TRUE)</f>
        <v>0.15</v>
      </c>
      <c r="F742">
        <f t="shared" si="11"/>
        <v>56.699999999999996</v>
      </c>
    </row>
    <row r="743" spans="1:6" x14ac:dyDescent="0.25">
      <c r="A743" s="1">
        <v>39643</v>
      </c>
      <c r="B743" t="s">
        <v>69</v>
      </c>
      <c r="C743">
        <v>76</v>
      </c>
      <c r="D743">
        <f>SUMIF($B$2:$B743,B743,$C$2:$C743)</f>
        <v>1493</v>
      </c>
      <c r="E743">
        <f>VLOOKUP(D743,table_3!$A$2:$B$6,2,TRUE)</f>
        <v>0.15</v>
      </c>
      <c r="F743">
        <f t="shared" si="11"/>
        <v>11.4</v>
      </c>
    </row>
    <row r="744" spans="1:6" x14ac:dyDescent="0.25">
      <c r="A744" s="1">
        <v>39644</v>
      </c>
      <c r="B744" t="s">
        <v>22</v>
      </c>
      <c r="C744">
        <v>386</v>
      </c>
      <c r="D744">
        <f>SUMIF($B$2:$B744,B744,$C$2:$C744)</f>
        <v>8171</v>
      </c>
      <c r="E744">
        <f>VLOOKUP(D744,table_3!$A$2:$B$6,2,TRUE)</f>
        <v>0.15</v>
      </c>
      <c r="F744">
        <f t="shared" si="11"/>
        <v>57.9</v>
      </c>
    </row>
    <row r="745" spans="1:6" x14ac:dyDescent="0.25">
      <c r="A745" s="1">
        <v>39645</v>
      </c>
      <c r="B745" t="s">
        <v>50</v>
      </c>
      <c r="C745">
        <v>132</v>
      </c>
      <c r="D745">
        <f>SUMIF($B$2:$B745,B745,$C$2:$C745)</f>
        <v>9738</v>
      </c>
      <c r="E745">
        <f>VLOOKUP(D745,table_3!$A$2:$B$6,2,TRUE)</f>
        <v>0.15</v>
      </c>
      <c r="F745">
        <f t="shared" si="11"/>
        <v>19.8</v>
      </c>
    </row>
    <row r="746" spans="1:6" x14ac:dyDescent="0.25">
      <c r="A746" s="1">
        <v>39645</v>
      </c>
      <c r="B746" t="s">
        <v>22</v>
      </c>
      <c r="C746">
        <v>104</v>
      </c>
      <c r="D746">
        <f>SUMIF($B$2:$B746,B746,$C$2:$C746)</f>
        <v>8275</v>
      </c>
      <c r="E746">
        <f>VLOOKUP(D746,table_3!$A$2:$B$6,2,TRUE)</f>
        <v>0.15</v>
      </c>
      <c r="F746">
        <f t="shared" si="11"/>
        <v>15.6</v>
      </c>
    </row>
    <row r="747" spans="1:6" x14ac:dyDescent="0.25">
      <c r="A747" s="1">
        <v>39646</v>
      </c>
      <c r="B747" t="s">
        <v>45</v>
      </c>
      <c r="C747">
        <v>380</v>
      </c>
      <c r="D747">
        <f>SUMIF($B$2:$B747,B747,$C$2:$C747)</f>
        <v>9463</v>
      </c>
      <c r="E747">
        <f>VLOOKUP(D747,table_3!$A$2:$B$6,2,TRUE)</f>
        <v>0.15</v>
      </c>
      <c r="F747">
        <f t="shared" si="11"/>
        <v>57</v>
      </c>
    </row>
    <row r="748" spans="1:6" x14ac:dyDescent="0.25">
      <c r="A748" s="1">
        <v>39647</v>
      </c>
      <c r="B748" t="s">
        <v>78</v>
      </c>
      <c r="C748">
        <v>76</v>
      </c>
      <c r="D748">
        <f>SUMIF($B$2:$B748,B748,$C$2:$C748)</f>
        <v>1025</v>
      </c>
      <c r="E748">
        <f>VLOOKUP(D748,table_3!$A$2:$B$6,2,TRUE)</f>
        <v>0.15</v>
      </c>
      <c r="F748">
        <f t="shared" si="11"/>
        <v>11.4</v>
      </c>
    </row>
    <row r="749" spans="1:6" x14ac:dyDescent="0.25">
      <c r="A749" s="1">
        <v>39647</v>
      </c>
      <c r="B749" t="s">
        <v>25</v>
      </c>
      <c r="C749">
        <v>194</v>
      </c>
      <c r="D749">
        <f>SUMIF($B$2:$B749,B749,$C$2:$C749)</f>
        <v>855</v>
      </c>
      <c r="E749">
        <f>VLOOKUP(D749,table_3!$A$2:$B$6,2,TRUE)</f>
        <v>0.1</v>
      </c>
      <c r="F749">
        <f t="shared" si="11"/>
        <v>19.400000000000002</v>
      </c>
    </row>
    <row r="750" spans="1:6" x14ac:dyDescent="0.25">
      <c r="A750" s="1">
        <v>39653</v>
      </c>
      <c r="B750" t="s">
        <v>61</v>
      </c>
      <c r="C750">
        <v>147</v>
      </c>
      <c r="D750">
        <f>SUMIF($B$2:$B750,B750,$C$2:$C750)</f>
        <v>933</v>
      </c>
      <c r="E750">
        <f>VLOOKUP(D750,table_3!$A$2:$B$6,2,TRUE)</f>
        <v>0.1</v>
      </c>
      <c r="F750">
        <f t="shared" si="11"/>
        <v>14.700000000000001</v>
      </c>
    </row>
    <row r="751" spans="1:6" x14ac:dyDescent="0.25">
      <c r="A751" s="1">
        <v>39656</v>
      </c>
      <c r="B751" t="s">
        <v>22</v>
      </c>
      <c r="C751">
        <v>319</v>
      </c>
      <c r="D751">
        <f>SUMIF($B$2:$B751,B751,$C$2:$C751)</f>
        <v>8594</v>
      </c>
      <c r="E751">
        <f>VLOOKUP(D751,table_3!$A$2:$B$6,2,TRUE)</f>
        <v>0.15</v>
      </c>
      <c r="F751">
        <f t="shared" si="11"/>
        <v>47.85</v>
      </c>
    </row>
    <row r="752" spans="1:6" x14ac:dyDescent="0.25">
      <c r="A752" s="1">
        <v>39657</v>
      </c>
      <c r="B752" t="s">
        <v>39</v>
      </c>
      <c r="C752">
        <v>38</v>
      </c>
      <c r="D752">
        <f>SUMIF($B$2:$B752,B752,$C$2:$C752)</f>
        <v>840</v>
      </c>
      <c r="E752">
        <f>VLOOKUP(D752,table_3!$A$2:$B$6,2,TRUE)</f>
        <v>0.1</v>
      </c>
      <c r="F752">
        <f t="shared" si="11"/>
        <v>3.8000000000000003</v>
      </c>
    </row>
    <row r="753" spans="1:6" x14ac:dyDescent="0.25">
      <c r="A753" s="1">
        <v>39662</v>
      </c>
      <c r="B753" t="s">
        <v>28</v>
      </c>
      <c r="C753">
        <v>31</v>
      </c>
      <c r="D753">
        <f>SUMIF($B$2:$B753,B753,$C$2:$C753)</f>
        <v>1504</v>
      </c>
      <c r="E753">
        <f>VLOOKUP(D753,table_3!$A$2:$B$6,2,TRUE)</f>
        <v>0.15</v>
      </c>
      <c r="F753">
        <f t="shared" si="11"/>
        <v>4.6499999999999995</v>
      </c>
    </row>
    <row r="754" spans="1:6" x14ac:dyDescent="0.25">
      <c r="A754" s="1">
        <v>39664</v>
      </c>
      <c r="B754" t="s">
        <v>6</v>
      </c>
      <c r="C754">
        <v>28</v>
      </c>
      <c r="D754">
        <f>SUMIF($B$2:$B754,B754,$C$2:$C754)</f>
        <v>1242</v>
      </c>
      <c r="E754">
        <f>VLOOKUP(D754,table_3!$A$2:$B$6,2,TRUE)</f>
        <v>0.15</v>
      </c>
      <c r="F754">
        <f t="shared" si="11"/>
        <v>4.2</v>
      </c>
    </row>
    <row r="755" spans="1:6" x14ac:dyDescent="0.25">
      <c r="A755" s="1">
        <v>39664</v>
      </c>
      <c r="B755" t="s">
        <v>105</v>
      </c>
      <c r="C755">
        <v>15</v>
      </c>
      <c r="D755">
        <f>SUMIF($B$2:$B755,B755,$C$2:$C755)</f>
        <v>59</v>
      </c>
      <c r="E755">
        <f>VLOOKUP(D755,table_3!$A$2:$B$6,2,TRUE)</f>
        <v>0</v>
      </c>
      <c r="F755">
        <f t="shared" si="11"/>
        <v>0</v>
      </c>
    </row>
    <row r="756" spans="1:6" x14ac:dyDescent="0.25">
      <c r="A756" s="1">
        <v>39667</v>
      </c>
      <c r="B756" t="s">
        <v>62</v>
      </c>
      <c r="C756">
        <v>2</v>
      </c>
      <c r="D756">
        <f>SUMIF($B$2:$B756,B756,$C$2:$C756)</f>
        <v>19</v>
      </c>
      <c r="E756">
        <f>VLOOKUP(D756,table_3!$A$2:$B$6,2,TRUE)</f>
        <v>0</v>
      </c>
      <c r="F756">
        <f t="shared" si="11"/>
        <v>0</v>
      </c>
    </row>
    <row r="757" spans="1:6" x14ac:dyDescent="0.25">
      <c r="A757" s="1">
        <v>39667</v>
      </c>
      <c r="B757" t="s">
        <v>101</v>
      </c>
      <c r="C757">
        <v>16</v>
      </c>
      <c r="D757">
        <f>SUMIF($B$2:$B757,B757,$C$2:$C757)</f>
        <v>36</v>
      </c>
      <c r="E757">
        <f>VLOOKUP(D757,table_3!$A$2:$B$6,2,TRUE)</f>
        <v>0</v>
      </c>
      <c r="F757">
        <f t="shared" si="11"/>
        <v>0</v>
      </c>
    </row>
    <row r="758" spans="1:6" x14ac:dyDescent="0.25">
      <c r="A758" s="1">
        <v>39669</v>
      </c>
      <c r="B758" t="s">
        <v>78</v>
      </c>
      <c r="C758">
        <v>83</v>
      </c>
      <c r="D758">
        <f>SUMIF($B$2:$B758,B758,$C$2:$C758)</f>
        <v>1108</v>
      </c>
      <c r="E758">
        <f>VLOOKUP(D758,table_3!$A$2:$B$6,2,TRUE)</f>
        <v>0.15</v>
      </c>
      <c r="F758">
        <f t="shared" si="11"/>
        <v>12.45</v>
      </c>
    </row>
    <row r="759" spans="1:6" x14ac:dyDescent="0.25">
      <c r="A759" s="1">
        <v>39670</v>
      </c>
      <c r="B759" t="s">
        <v>172</v>
      </c>
      <c r="C759">
        <v>16</v>
      </c>
      <c r="D759">
        <f>SUMIF($B$2:$B759,B759,$C$2:$C759)</f>
        <v>16</v>
      </c>
      <c r="E759">
        <f>VLOOKUP(D759,table_3!$A$2:$B$6,2,TRUE)</f>
        <v>0</v>
      </c>
      <c r="F759">
        <f t="shared" si="11"/>
        <v>0</v>
      </c>
    </row>
    <row r="760" spans="1:6" x14ac:dyDescent="0.25">
      <c r="A760" s="1">
        <v>39671</v>
      </c>
      <c r="B760" t="s">
        <v>9</v>
      </c>
      <c r="C760">
        <v>397</v>
      </c>
      <c r="D760">
        <f>SUMIF($B$2:$B760,B760,$C$2:$C760)</f>
        <v>9101</v>
      </c>
      <c r="E760">
        <f>VLOOKUP(D760,table_3!$A$2:$B$6,2,TRUE)</f>
        <v>0.15</v>
      </c>
      <c r="F760">
        <f t="shared" si="11"/>
        <v>59.55</v>
      </c>
    </row>
    <row r="761" spans="1:6" x14ac:dyDescent="0.25">
      <c r="A761" s="1">
        <v>39671</v>
      </c>
      <c r="B761" t="s">
        <v>78</v>
      </c>
      <c r="C761">
        <v>184</v>
      </c>
      <c r="D761">
        <f>SUMIF($B$2:$B761,B761,$C$2:$C761)</f>
        <v>1292</v>
      </c>
      <c r="E761">
        <f>VLOOKUP(D761,table_3!$A$2:$B$6,2,TRUE)</f>
        <v>0.15</v>
      </c>
      <c r="F761">
        <f t="shared" si="11"/>
        <v>27.599999999999998</v>
      </c>
    </row>
    <row r="762" spans="1:6" x14ac:dyDescent="0.25">
      <c r="A762" s="1">
        <v>39673</v>
      </c>
      <c r="B762" t="s">
        <v>78</v>
      </c>
      <c r="C762">
        <v>55</v>
      </c>
      <c r="D762">
        <f>SUMIF($B$2:$B762,B762,$C$2:$C762)</f>
        <v>1347</v>
      </c>
      <c r="E762">
        <f>VLOOKUP(D762,table_3!$A$2:$B$6,2,TRUE)</f>
        <v>0.15</v>
      </c>
      <c r="F762">
        <f t="shared" si="11"/>
        <v>8.25</v>
      </c>
    </row>
    <row r="763" spans="1:6" x14ac:dyDescent="0.25">
      <c r="A763" s="1">
        <v>39674</v>
      </c>
      <c r="B763" t="s">
        <v>69</v>
      </c>
      <c r="C763">
        <v>107</v>
      </c>
      <c r="D763">
        <f>SUMIF($B$2:$B763,B763,$C$2:$C763)</f>
        <v>1600</v>
      </c>
      <c r="E763">
        <f>VLOOKUP(D763,table_3!$A$2:$B$6,2,TRUE)</f>
        <v>0.15</v>
      </c>
      <c r="F763">
        <f t="shared" si="11"/>
        <v>16.05</v>
      </c>
    </row>
    <row r="764" spans="1:6" x14ac:dyDescent="0.25">
      <c r="A764" s="1">
        <v>39676</v>
      </c>
      <c r="B764" t="s">
        <v>69</v>
      </c>
      <c r="C764">
        <v>127</v>
      </c>
      <c r="D764">
        <f>SUMIF($B$2:$B764,B764,$C$2:$C764)</f>
        <v>1727</v>
      </c>
      <c r="E764">
        <f>VLOOKUP(D764,table_3!$A$2:$B$6,2,TRUE)</f>
        <v>0.15</v>
      </c>
      <c r="F764">
        <f t="shared" si="11"/>
        <v>19.05</v>
      </c>
    </row>
    <row r="765" spans="1:6" x14ac:dyDescent="0.25">
      <c r="A765" s="1">
        <v>39679</v>
      </c>
      <c r="B765" t="s">
        <v>173</v>
      </c>
      <c r="C765">
        <v>122</v>
      </c>
      <c r="D765">
        <f>SUMIF($B$2:$B765,B765,$C$2:$C765)</f>
        <v>122</v>
      </c>
      <c r="E765">
        <f>VLOOKUP(D765,table_3!$A$2:$B$6,2,TRUE)</f>
        <v>0.05</v>
      </c>
      <c r="F765">
        <f t="shared" si="11"/>
        <v>6.1000000000000005</v>
      </c>
    </row>
    <row r="766" spans="1:6" x14ac:dyDescent="0.25">
      <c r="A766" s="1">
        <v>39679</v>
      </c>
      <c r="B766" t="s">
        <v>18</v>
      </c>
      <c r="C766">
        <v>107</v>
      </c>
      <c r="D766">
        <f>SUMIF($B$2:$B766,B766,$C$2:$C766)</f>
        <v>2552</v>
      </c>
      <c r="E766">
        <f>VLOOKUP(D766,table_3!$A$2:$B$6,2,TRUE)</f>
        <v>0.15</v>
      </c>
      <c r="F766">
        <f t="shared" si="11"/>
        <v>16.05</v>
      </c>
    </row>
    <row r="767" spans="1:6" x14ac:dyDescent="0.25">
      <c r="A767" s="1">
        <v>39681</v>
      </c>
      <c r="B767" t="s">
        <v>22</v>
      </c>
      <c r="C767">
        <v>113</v>
      </c>
      <c r="D767">
        <f>SUMIF($B$2:$B767,B767,$C$2:$C767)</f>
        <v>8707</v>
      </c>
      <c r="E767">
        <f>VLOOKUP(D767,table_3!$A$2:$B$6,2,TRUE)</f>
        <v>0.15</v>
      </c>
      <c r="F767">
        <f t="shared" si="11"/>
        <v>16.95</v>
      </c>
    </row>
    <row r="768" spans="1:6" x14ac:dyDescent="0.25">
      <c r="A768" s="1">
        <v>39681</v>
      </c>
      <c r="B768" t="s">
        <v>7</v>
      </c>
      <c r="C768">
        <v>297</v>
      </c>
      <c r="D768">
        <f>SUMIF($B$2:$B768,B768,$C$2:$C768)</f>
        <v>10697</v>
      </c>
      <c r="E768">
        <f>VLOOKUP(D768,table_3!$A$2:$B$6,2,TRUE)</f>
        <v>0.25</v>
      </c>
      <c r="F768">
        <f t="shared" si="11"/>
        <v>74.25</v>
      </c>
    </row>
    <row r="769" spans="1:6" x14ac:dyDescent="0.25">
      <c r="A769" s="1">
        <v>39682</v>
      </c>
      <c r="B769" t="s">
        <v>44</v>
      </c>
      <c r="C769">
        <v>14</v>
      </c>
      <c r="D769">
        <f>SUMIF($B$2:$B769,B769,$C$2:$C769)</f>
        <v>40</v>
      </c>
      <c r="E769">
        <f>VLOOKUP(D769,table_3!$A$2:$B$6,2,TRUE)</f>
        <v>0</v>
      </c>
      <c r="F769">
        <f t="shared" si="11"/>
        <v>0</v>
      </c>
    </row>
    <row r="770" spans="1:6" x14ac:dyDescent="0.25">
      <c r="A770" s="1">
        <v>39684</v>
      </c>
      <c r="B770" t="s">
        <v>52</v>
      </c>
      <c r="C770">
        <v>188</v>
      </c>
      <c r="D770">
        <f>SUMIF($B$2:$B770,B770,$C$2:$C770)</f>
        <v>1490</v>
      </c>
      <c r="E770">
        <f>VLOOKUP(D770,table_3!$A$2:$B$6,2,TRUE)</f>
        <v>0.15</v>
      </c>
      <c r="F770">
        <f t="shared" si="11"/>
        <v>28.2</v>
      </c>
    </row>
    <row r="771" spans="1:6" x14ac:dyDescent="0.25">
      <c r="A771" s="1">
        <v>39686</v>
      </c>
      <c r="B771" t="s">
        <v>151</v>
      </c>
      <c r="C771">
        <v>11</v>
      </c>
      <c r="D771">
        <f>SUMIF($B$2:$B771,B771,$C$2:$C771)</f>
        <v>39</v>
      </c>
      <c r="E771">
        <f>VLOOKUP(D771,table_3!$A$2:$B$6,2,TRUE)</f>
        <v>0</v>
      </c>
      <c r="F771">
        <f t="shared" ref="F771:F834" si="12">E771*C771</f>
        <v>0</v>
      </c>
    </row>
    <row r="772" spans="1:6" x14ac:dyDescent="0.25">
      <c r="A772" s="1">
        <v>39689</v>
      </c>
      <c r="B772" t="s">
        <v>28</v>
      </c>
      <c r="C772">
        <v>105</v>
      </c>
      <c r="D772">
        <f>SUMIF($B$2:$B772,B772,$C$2:$C772)</f>
        <v>1609</v>
      </c>
      <c r="E772">
        <f>VLOOKUP(D772,table_3!$A$2:$B$6,2,TRUE)</f>
        <v>0.15</v>
      </c>
      <c r="F772">
        <f t="shared" si="12"/>
        <v>15.75</v>
      </c>
    </row>
    <row r="773" spans="1:6" x14ac:dyDescent="0.25">
      <c r="A773" s="1">
        <v>39690</v>
      </c>
      <c r="B773" t="s">
        <v>160</v>
      </c>
      <c r="C773">
        <v>18</v>
      </c>
      <c r="D773">
        <f>SUMIF($B$2:$B773,B773,$C$2:$C773)</f>
        <v>20</v>
      </c>
      <c r="E773">
        <f>VLOOKUP(D773,table_3!$A$2:$B$6,2,TRUE)</f>
        <v>0</v>
      </c>
      <c r="F773">
        <f t="shared" si="12"/>
        <v>0</v>
      </c>
    </row>
    <row r="774" spans="1:6" x14ac:dyDescent="0.25">
      <c r="A774" s="1">
        <v>39690</v>
      </c>
      <c r="B774" t="s">
        <v>7</v>
      </c>
      <c r="C774">
        <v>418</v>
      </c>
      <c r="D774">
        <f>SUMIF($B$2:$B774,B774,$C$2:$C774)</f>
        <v>11115</v>
      </c>
      <c r="E774">
        <f>VLOOKUP(D774,table_3!$A$2:$B$6,2,TRUE)</f>
        <v>0.25</v>
      </c>
      <c r="F774">
        <f t="shared" si="12"/>
        <v>104.5</v>
      </c>
    </row>
    <row r="775" spans="1:6" x14ac:dyDescent="0.25">
      <c r="A775" s="1">
        <v>39691</v>
      </c>
      <c r="B775" t="s">
        <v>174</v>
      </c>
      <c r="C775">
        <v>4</v>
      </c>
      <c r="D775">
        <f>SUMIF($B$2:$B775,B775,$C$2:$C775)</f>
        <v>4</v>
      </c>
      <c r="E775">
        <f>VLOOKUP(D775,table_3!$A$2:$B$6,2,TRUE)</f>
        <v>0</v>
      </c>
      <c r="F775">
        <f t="shared" si="12"/>
        <v>0</v>
      </c>
    </row>
    <row r="776" spans="1:6" x14ac:dyDescent="0.25">
      <c r="A776" s="1">
        <v>39691</v>
      </c>
      <c r="B776" t="s">
        <v>124</v>
      </c>
      <c r="C776">
        <v>5</v>
      </c>
      <c r="D776">
        <f>SUMIF($B$2:$B776,B776,$C$2:$C776)</f>
        <v>11</v>
      </c>
      <c r="E776">
        <f>VLOOKUP(D776,table_3!$A$2:$B$6,2,TRUE)</f>
        <v>0</v>
      </c>
      <c r="F776">
        <f t="shared" si="12"/>
        <v>0</v>
      </c>
    </row>
    <row r="777" spans="1:6" x14ac:dyDescent="0.25">
      <c r="A777" s="1">
        <v>39692</v>
      </c>
      <c r="B777" t="s">
        <v>102</v>
      </c>
      <c r="C777">
        <v>346</v>
      </c>
      <c r="D777">
        <f>SUMIF($B$2:$B777,B777,$C$2:$C777)</f>
        <v>2691</v>
      </c>
      <c r="E777">
        <f>VLOOKUP(D777,table_3!$A$2:$B$6,2,TRUE)</f>
        <v>0.15</v>
      </c>
      <c r="F777">
        <f t="shared" si="12"/>
        <v>51.9</v>
      </c>
    </row>
    <row r="778" spans="1:6" x14ac:dyDescent="0.25">
      <c r="A778" s="1">
        <v>39694</v>
      </c>
      <c r="B778" t="s">
        <v>9</v>
      </c>
      <c r="C778">
        <v>417</v>
      </c>
      <c r="D778">
        <f>SUMIF($B$2:$B778,B778,$C$2:$C778)</f>
        <v>9518</v>
      </c>
      <c r="E778">
        <f>VLOOKUP(D778,table_3!$A$2:$B$6,2,TRUE)</f>
        <v>0.15</v>
      </c>
      <c r="F778">
        <f t="shared" si="12"/>
        <v>62.55</v>
      </c>
    </row>
    <row r="779" spans="1:6" x14ac:dyDescent="0.25">
      <c r="A779" s="1">
        <v>39696</v>
      </c>
      <c r="B779" t="s">
        <v>123</v>
      </c>
      <c r="C779">
        <v>35</v>
      </c>
      <c r="D779">
        <f>SUMIF($B$2:$B779,B779,$C$2:$C779)</f>
        <v>324</v>
      </c>
      <c r="E779">
        <f>VLOOKUP(D779,table_3!$A$2:$B$6,2,TRUE)</f>
        <v>0.05</v>
      </c>
      <c r="F779">
        <f t="shared" si="12"/>
        <v>1.75</v>
      </c>
    </row>
    <row r="780" spans="1:6" x14ac:dyDescent="0.25">
      <c r="A780" s="1">
        <v>39696</v>
      </c>
      <c r="B780" t="s">
        <v>3</v>
      </c>
      <c r="C780">
        <v>6</v>
      </c>
      <c r="D780">
        <f>SUMIF($B$2:$B780,B780,$C$2:$C780)</f>
        <v>20</v>
      </c>
      <c r="E780">
        <f>VLOOKUP(D780,table_3!$A$2:$B$6,2,TRUE)</f>
        <v>0</v>
      </c>
      <c r="F780">
        <f t="shared" si="12"/>
        <v>0</v>
      </c>
    </row>
    <row r="781" spans="1:6" x14ac:dyDescent="0.25">
      <c r="A781" s="1">
        <v>39697</v>
      </c>
      <c r="B781" t="s">
        <v>50</v>
      </c>
      <c r="C781">
        <v>322</v>
      </c>
      <c r="D781">
        <f>SUMIF($B$2:$B781,B781,$C$2:$C781)</f>
        <v>10060</v>
      </c>
      <c r="E781">
        <f>VLOOKUP(D781,table_3!$A$2:$B$6,2,TRUE)</f>
        <v>0.25</v>
      </c>
      <c r="F781">
        <f t="shared" si="12"/>
        <v>80.5</v>
      </c>
    </row>
    <row r="782" spans="1:6" x14ac:dyDescent="0.25">
      <c r="A782" s="1">
        <v>39697</v>
      </c>
      <c r="B782" t="s">
        <v>37</v>
      </c>
      <c r="C782">
        <v>150</v>
      </c>
      <c r="D782">
        <f>SUMIF($B$2:$B782,B782,$C$2:$C782)</f>
        <v>1702</v>
      </c>
      <c r="E782">
        <f>VLOOKUP(D782,table_3!$A$2:$B$6,2,TRUE)</f>
        <v>0.15</v>
      </c>
      <c r="F782">
        <f t="shared" si="12"/>
        <v>22.5</v>
      </c>
    </row>
    <row r="783" spans="1:6" x14ac:dyDescent="0.25">
      <c r="A783" s="1">
        <v>39698</v>
      </c>
      <c r="B783" t="s">
        <v>14</v>
      </c>
      <c r="C783">
        <v>492</v>
      </c>
      <c r="D783">
        <f>SUMIF($B$2:$B783,B783,$C$2:$C783)</f>
        <v>8683</v>
      </c>
      <c r="E783">
        <f>VLOOKUP(D783,table_3!$A$2:$B$6,2,TRUE)</f>
        <v>0.15</v>
      </c>
      <c r="F783">
        <f t="shared" si="12"/>
        <v>73.8</v>
      </c>
    </row>
    <row r="784" spans="1:6" x14ac:dyDescent="0.25">
      <c r="A784" s="1">
        <v>39702</v>
      </c>
      <c r="B784" t="s">
        <v>18</v>
      </c>
      <c r="C784">
        <v>93</v>
      </c>
      <c r="D784">
        <f>SUMIF($B$2:$B784,B784,$C$2:$C784)</f>
        <v>2645</v>
      </c>
      <c r="E784">
        <f>VLOOKUP(D784,table_3!$A$2:$B$6,2,TRUE)</f>
        <v>0.15</v>
      </c>
      <c r="F784">
        <f t="shared" si="12"/>
        <v>13.95</v>
      </c>
    </row>
    <row r="785" spans="1:6" x14ac:dyDescent="0.25">
      <c r="A785" s="1">
        <v>39705</v>
      </c>
      <c r="B785" t="s">
        <v>61</v>
      </c>
      <c r="C785">
        <v>64</v>
      </c>
      <c r="D785">
        <f>SUMIF($B$2:$B785,B785,$C$2:$C785)</f>
        <v>997</v>
      </c>
      <c r="E785">
        <f>VLOOKUP(D785,table_3!$A$2:$B$6,2,TRUE)</f>
        <v>0.1</v>
      </c>
      <c r="F785">
        <f t="shared" si="12"/>
        <v>6.4</v>
      </c>
    </row>
    <row r="786" spans="1:6" x14ac:dyDescent="0.25">
      <c r="A786" s="1">
        <v>39705</v>
      </c>
      <c r="B786" t="s">
        <v>89</v>
      </c>
      <c r="C786">
        <v>7</v>
      </c>
      <c r="D786">
        <f>SUMIF($B$2:$B786,B786,$C$2:$C786)</f>
        <v>32</v>
      </c>
      <c r="E786">
        <f>VLOOKUP(D786,table_3!$A$2:$B$6,2,TRUE)</f>
        <v>0</v>
      </c>
      <c r="F786">
        <f t="shared" si="12"/>
        <v>0</v>
      </c>
    </row>
    <row r="787" spans="1:6" x14ac:dyDescent="0.25">
      <c r="A787" s="1">
        <v>39705</v>
      </c>
      <c r="B787" t="s">
        <v>18</v>
      </c>
      <c r="C787">
        <v>90</v>
      </c>
      <c r="D787">
        <f>SUMIF($B$2:$B787,B787,$C$2:$C787)</f>
        <v>2735</v>
      </c>
      <c r="E787">
        <f>VLOOKUP(D787,table_3!$A$2:$B$6,2,TRUE)</f>
        <v>0.15</v>
      </c>
      <c r="F787">
        <f t="shared" si="12"/>
        <v>13.5</v>
      </c>
    </row>
    <row r="788" spans="1:6" x14ac:dyDescent="0.25">
      <c r="A788" s="1">
        <v>39712</v>
      </c>
      <c r="B788" t="s">
        <v>50</v>
      </c>
      <c r="C788">
        <v>136</v>
      </c>
      <c r="D788">
        <f>SUMIF($B$2:$B788,B788,$C$2:$C788)</f>
        <v>10196</v>
      </c>
      <c r="E788">
        <f>VLOOKUP(D788,table_3!$A$2:$B$6,2,TRUE)</f>
        <v>0.25</v>
      </c>
      <c r="F788">
        <f t="shared" si="12"/>
        <v>34</v>
      </c>
    </row>
    <row r="789" spans="1:6" x14ac:dyDescent="0.25">
      <c r="A789" s="1">
        <v>39713</v>
      </c>
      <c r="B789" t="s">
        <v>19</v>
      </c>
      <c r="C789">
        <v>104</v>
      </c>
      <c r="D789">
        <f>SUMIF($B$2:$B789,B789,$C$2:$C789)</f>
        <v>1537</v>
      </c>
      <c r="E789">
        <f>VLOOKUP(D789,table_3!$A$2:$B$6,2,TRUE)</f>
        <v>0.15</v>
      </c>
      <c r="F789">
        <f t="shared" si="12"/>
        <v>15.6</v>
      </c>
    </row>
    <row r="790" spans="1:6" x14ac:dyDescent="0.25">
      <c r="A790" s="1">
        <v>39713</v>
      </c>
      <c r="B790" t="s">
        <v>150</v>
      </c>
      <c r="C790">
        <v>1</v>
      </c>
      <c r="D790">
        <f>SUMIF($B$2:$B790,B790,$C$2:$C790)</f>
        <v>3</v>
      </c>
      <c r="E790">
        <f>VLOOKUP(D790,table_3!$A$2:$B$6,2,TRUE)</f>
        <v>0</v>
      </c>
      <c r="F790">
        <f t="shared" si="12"/>
        <v>0</v>
      </c>
    </row>
    <row r="791" spans="1:6" x14ac:dyDescent="0.25">
      <c r="A791" s="1">
        <v>39714</v>
      </c>
      <c r="B791" t="s">
        <v>31</v>
      </c>
      <c r="C791">
        <v>52</v>
      </c>
      <c r="D791">
        <f>SUMIF($B$2:$B791,B791,$C$2:$C791)</f>
        <v>511</v>
      </c>
      <c r="E791">
        <f>VLOOKUP(D791,table_3!$A$2:$B$6,2,TRUE)</f>
        <v>0.1</v>
      </c>
      <c r="F791">
        <f t="shared" si="12"/>
        <v>5.2</v>
      </c>
    </row>
    <row r="792" spans="1:6" x14ac:dyDescent="0.25">
      <c r="A792" s="1">
        <v>39714</v>
      </c>
      <c r="B792" t="s">
        <v>45</v>
      </c>
      <c r="C792">
        <v>203</v>
      </c>
      <c r="D792">
        <f>SUMIF($B$2:$B792,B792,$C$2:$C792)</f>
        <v>9666</v>
      </c>
      <c r="E792">
        <f>VLOOKUP(D792,table_3!$A$2:$B$6,2,TRUE)</f>
        <v>0.15</v>
      </c>
      <c r="F792">
        <f t="shared" si="12"/>
        <v>30.45</v>
      </c>
    </row>
    <row r="793" spans="1:6" x14ac:dyDescent="0.25">
      <c r="A793" s="1">
        <v>39716</v>
      </c>
      <c r="B793" t="s">
        <v>30</v>
      </c>
      <c r="C793">
        <v>183</v>
      </c>
      <c r="D793">
        <f>SUMIF($B$2:$B793,B793,$C$2:$C793)</f>
        <v>2208</v>
      </c>
      <c r="E793">
        <f>VLOOKUP(D793,table_3!$A$2:$B$6,2,TRUE)</f>
        <v>0.15</v>
      </c>
      <c r="F793">
        <f t="shared" si="12"/>
        <v>27.45</v>
      </c>
    </row>
    <row r="794" spans="1:6" x14ac:dyDescent="0.25">
      <c r="A794" s="1">
        <v>39717</v>
      </c>
      <c r="B794" t="s">
        <v>61</v>
      </c>
      <c r="C794">
        <v>182</v>
      </c>
      <c r="D794">
        <f>SUMIF($B$2:$B794,B794,$C$2:$C794)</f>
        <v>1179</v>
      </c>
      <c r="E794">
        <f>VLOOKUP(D794,table_3!$A$2:$B$6,2,TRUE)</f>
        <v>0.15</v>
      </c>
      <c r="F794">
        <f t="shared" si="12"/>
        <v>27.3</v>
      </c>
    </row>
    <row r="795" spans="1:6" x14ac:dyDescent="0.25">
      <c r="A795" s="1">
        <v>39719</v>
      </c>
      <c r="B795" t="s">
        <v>45</v>
      </c>
      <c r="C795">
        <v>383</v>
      </c>
      <c r="D795">
        <f>SUMIF($B$2:$B795,B795,$C$2:$C795)</f>
        <v>10049</v>
      </c>
      <c r="E795">
        <f>VLOOKUP(D795,table_3!$A$2:$B$6,2,TRUE)</f>
        <v>0.25</v>
      </c>
      <c r="F795">
        <f t="shared" si="12"/>
        <v>95.75</v>
      </c>
    </row>
    <row r="796" spans="1:6" x14ac:dyDescent="0.25">
      <c r="A796" s="1">
        <v>39722</v>
      </c>
      <c r="B796" t="s">
        <v>22</v>
      </c>
      <c r="C796">
        <v>113</v>
      </c>
      <c r="D796">
        <f>SUMIF($B$2:$B796,B796,$C$2:$C796)</f>
        <v>8820</v>
      </c>
      <c r="E796">
        <f>VLOOKUP(D796,table_3!$A$2:$B$6,2,TRUE)</f>
        <v>0.15</v>
      </c>
      <c r="F796">
        <f t="shared" si="12"/>
        <v>16.95</v>
      </c>
    </row>
    <row r="797" spans="1:6" x14ac:dyDescent="0.25">
      <c r="A797" s="1">
        <v>39722</v>
      </c>
      <c r="B797" t="s">
        <v>63</v>
      </c>
      <c r="C797">
        <v>154</v>
      </c>
      <c r="D797">
        <f>SUMIF($B$2:$B797,B797,$C$2:$C797)</f>
        <v>406</v>
      </c>
      <c r="E797">
        <f>VLOOKUP(D797,table_3!$A$2:$B$6,2,TRUE)</f>
        <v>0.05</v>
      </c>
      <c r="F797">
        <f t="shared" si="12"/>
        <v>7.7</v>
      </c>
    </row>
    <row r="798" spans="1:6" x14ac:dyDescent="0.25">
      <c r="A798" s="1">
        <v>39722</v>
      </c>
      <c r="B798" t="s">
        <v>36</v>
      </c>
      <c r="C798">
        <v>8</v>
      </c>
      <c r="D798">
        <f>SUMIF($B$2:$B798,B798,$C$2:$C798)</f>
        <v>34</v>
      </c>
      <c r="E798">
        <f>VLOOKUP(D798,table_3!$A$2:$B$6,2,TRUE)</f>
        <v>0</v>
      </c>
      <c r="F798">
        <f t="shared" si="12"/>
        <v>0</v>
      </c>
    </row>
    <row r="799" spans="1:6" x14ac:dyDescent="0.25">
      <c r="A799" s="1">
        <v>39725</v>
      </c>
      <c r="B799" t="s">
        <v>116</v>
      </c>
      <c r="C799">
        <v>5</v>
      </c>
      <c r="D799">
        <f>SUMIF($B$2:$B799,B799,$C$2:$C799)</f>
        <v>20</v>
      </c>
      <c r="E799">
        <f>VLOOKUP(D799,table_3!$A$2:$B$6,2,TRUE)</f>
        <v>0</v>
      </c>
      <c r="F799">
        <f t="shared" si="12"/>
        <v>0</v>
      </c>
    </row>
    <row r="800" spans="1:6" x14ac:dyDescent="0.25">
      <c r="A800" s="1">
        <v>39725</v>
      </c>
      <c r="B800" t="s">
        <v>42</v>
      </c>
      <c r="C800">
        <v>14</v>
      </c>
      <c r="D800">
        <f>SUMIF($B$2:$B800,B800,$C$2:$C800)</f>
        <v>41</v>
      </c>
      <c r="E800">
        <f>VLOOKUP(D800,table_3!$A$2:$B$6,2,TRUE)</f>
        <v>0</v>
      </c>
      <c r="F800">
        <f t="shared" si="12"/>
        <v>0</v>
      </c>
    </row>
    <row r="801" spans="1:6" x14ac:dyDescent="0.25">
      <c r="A801" s="1">
        <v>39727</v>
      </c>
      <c r="B801" t="s">
        <v>71</v>
      </c>
      <c r="C801">
        <v>27</v>
      </c>
      <c r="D801">
        <f>SUMIF($B$2:$B801,B801,$C$2:$C801)</f>
        <v>1065</v>
      </c>
      <c r="E801">
        <f>VLOOKUP(D801,table_3!$A$2:$B$6,2,TRUE)</f>
        <v>0.15</v>
      </c>
      <c r="F801">
        <f t="shared" si="12"/>
        <v>4.05</v>
      </c>
    </row>
    <row r="802" spans="1:6" x14ac:dyDescent="0.25">
      <c r="A802" s="1">
        <v>39727</v>
      </c>
      <c r="B802" t="s">
        <v>8</v>
      </c>
      <c r="C802">
        <v>141</v>
      </c>
      <c r="D802">
        <f>SUMIF($B$2:$B802,B802,$C$2:$C802)</f>
        <v>1158</v>
      </c>
      <c r="E802">
        <f>VLOOKUP(D802,table_3!$A$2:$B$6,2,TRUE)</f>
        <v>0.15</v>
      </c>
      <c r="F802">
        <f t="shared" si="12"/>
        <v>21.15</v>
      </c>
    </row>
    <row r="803" spans="1:6" x14ac:dyDescent="0.25">
      <c r="A803" s="1">
        <v>39729</v>
      </c>
      <c r="B803" t="s">
        <v>175</v>
      </c>
      <c r="C803">
        <v>14</v>
      </c>
      <c r="D803">
        <f>SUMIF($B$2:$B803,B803,$C$2:$C803)</f>
        <v>14</v>
      </c>
      <c r="E803">
        <f>VLOOKUP(D803,table_3!$A$2:$B$6,2,TRUE)</f>
        <v>0</v>
      </c>
      <c r="F803">
        <f t="shared" si="12"/>
        <v>0</v>
      </c>
    </row>
    <row r="804" spans="1:6" x14ac:dyDescent="0.25">
      <c r="A804" s="1">
        <v>39729</v>
      </c>
      <c r="B804" t="s">
        <v>31</v>
      </c>
      <c r="C804">
        <v>136</v>
      </c>
      <c r="D804">
        <f>SUMIF($B$2:$B804,B804,$C$2:$C804)</f>
        <v>647</v>
      </c>
      <c r="E804">
        <f>VLOOKUP(D804,table_3!$A$2:$B$6,2,TRUE)</f>
        <v>0.1</v>
      </c>
      <c r="F804">
        <f t="shared" si="12"/>
        <v>13.600000000000001</v>
      </c>
    </row>
    <row r="805" spans="1:6" x14ac:dyDescent="0.25">
      <c r="A805" s="1">
        <v>39729</v>
      </c>
      <c r="B805" t="s">
        <v>5</v>
      </c>
      <c r="C805">
        <v>378</v>
      </c>
      <c r="D805">
        <f>SUMIF($B$2:$B805,B805,$C$2:$C805)</f>
        <v>5257</v>
      </c>
      <c r="E805">
        <f>VLOOKUP(D805,table_3!$A$2:$B$6,2,TRUE)</f>
        <v>0.15</v>
      </c>
      <c r="F805">
        <f t="shared" si="12"/>
        <v>56.699999999999996</v>
      </c>
    </row>
    <row r="806" spans="1:6" x14ac:dyDescent="0.25">
      <c r="A806" s="1">
        <v>39729</v>
      </c>
      <c r="B806" t="s">
        <v>159</v>
      </c>
      <c r="C806">
        <v>12</v>
      </c>
      <c r="D806">
        <f>SUMIF($B$2:$B806,B806,$C$2:$C806)</f>
        <v>17</v>
      </c>
      <c r="E806">
        <f>VLOOKUP(D806,table_3!$A$2:$B$6,2,TRUE)</f>
        <v>0</v>
      </c>
      <c r="F806">
        <f t="shared" si="12"/>
        <v>0</v>
      </c>
    </row>
    <row r="807" spans="1:6" x14ac:dyDescent="0.25">
      <c r="A807" s="1">
        <v>39732</v>
      </c>
      <c r="B807" t="s">
        <v>45</v>
      </c>
      <c r="C807">
        <v>284</v>
      </c>
      <c r="D807">
        <f>SUMIF($B$2:$B807,B807,$C$2:$C807)</f>
        <v>10333</v>
      </c>
      <c r="E807">
        <f>VLOOKUP(D807,table_3!$A$2:$B$6,2,TRUE)</f>
        <v>0.25</v>
      </c>
      <c r="F807">
        <f t="shared" si="12"/>
        <v>71</v>
      </c>
    </row>
    <row r="808" spans="1:6" x14ac:dyDescent="0.25">
      <c r="A808" s="1">
        <v>39733</v>
      </c>
      <c r="B808" t="s">
        <v>19</v>
      </c>
      <c r="C808">
        <v>54</v>
      </c>
      <c r="D808">
        <f>SUMIF($B$2:$B808,B808,$C$2:$C808)</f>
        <v>1591</v>
      </c>
      <c r="E808">
        <f>VLOOKUP(D808,table_3!$A$2:$B$6,2,TRUE)</f>
        <v>0.15</v>
      </c>
      <c r="F808">
        <f t="shared" si="12"/>
        <v>8.1</v>
      </c>
    </row>
    <row r="809" spans="1:6" x14ac:dyDescent="0.25">
      <c r="A809" s="1">
        <v>39733</v>
      </c>
      <c r="B809" t="s">
        <v>31</v>
      </c>
      <c r="C809">
        <v>51</v>
      </c>
      <c r="D809">
        <f>SUMIF($B$2:$B809,B809,$C$2:$C809)</f>
        <v>698</v>
      </c>
      <c r="E809">
        <f>VLOOKUP(D809,table_3!$A$2:$B$6,2,TRUE)</f>
        <v>0.1</v>
      </c>
      <c r="F809">
        <f t="shared" si="12"/>
        <v>5.1000000000000005</v>
      </c>
    </row>
    <row r="810" spans="1:6" x14ac:dyDescent="0.25">
      <c r="A810" s="1">
        <v>39733</v>
      </c>
      <c r="B810" t="s">
        <v>55</v>
      </c>
      <c r="C810">
        <v>159</v>
      </c>
      <c r="D810">
        <f>SUMIF($B$2:$B810,B810,$C$2:$C810)</f>
        <v>1956</v>
      </c>
      <c r="E810">
        <f>VLOOKUP(D810,table_3!$A$2:$B$6,2,TRUE)</f>
        <v>0.15</v>
      </c>
      <c r="F810">
        <f t="shared" si="12"/>
        <v>23.849999999999998</v>
      </c>
    </row>
    <row r="811" spans="1:6" x14ac:dyDescent="0.25">
      <c r="A811" s="1">
        <v>39738</v>
      </c>
      <c r="B811" t="s">
        <v>9</v>
      </c>
      <c r="C811">
        <v>351</v>
      </c>
      <c r="D811">
        <f>SUMIF($B$2:$B811,B811,$C$2:$C811)</f>
        <v>9869</v>
      </c>
      <c r="E811">
        <f>VLOOKUP(D811,table_3!$A$2:$B$6,2,TRUE)</f>
        <v>0.15</v>
      </c>
      <c r="F811">
        <f t="shared" si="12"/>
        <v>52.65</v>
      </c>
    </row>
    <row r="812" spans="1:6" x14ac:dyDescent="0.25">
      <c r="A812" s="1">
        <v>39738</v>
      </c>
      <c r="B812" t="s">
        <v>22</v>
      </c>
      <c r="C812">
        <v>390</v>
      </c>
      <c r="D812">
        <f>SUMIF($B$2:$B812,B812,$C$2:$C812)</f>
        <v>9210</v>
      </c>
      <c r="E812">
        <f>VLOOKUP(D812,table_3!$A$2:$B$6,2,TRUE)</f>
        <v>0.15</v>
      </c>
      <c r="F812">
        <f t="shared" si="12"/>
        <v>58.5</v>
      </c>
    </row>
    <row r="813" spans="1:6" x14ac:dyDescent="0.25">
      <c r="A813" s="1">
        <v>39738</v>
      </c>
      <c r="B813" t="s">
        <v>33</v>
      </c>
      <c r="C813">
        <v>4</v>
      </c>
      <c r="D813">
        <f>SUMIF($B$2:$B813,B813,$C$2:$C813)</f>
        <v>27</v>
      </c>
      <c r="E813">
        <f>VLOOKUP(D813,table_3!$A$2:$B$6,2,TRUE)</f>
        <v>0</v>
      </c>
      <c r="F813">
        <f t="shared" si="12"/>
        <v>0</v>
      </c>
    </row>
    <row r="814" spans="1:6" x14ac:dyDescent="0.25">
      <c r="A814" s="1">
        <v>39739</v>
      </c>
      <c r="B814" t="s">
        <v>35</v>
      </c>
      <c r="C814">
        <v>140</v>
      </c>
      <c r="D814">
        <f>SUMIF($B$2:$B814,B814,$C$2:$C814)</f>
        <v>1293</v>
      </c>
      <c r="E814">
        <f>VLOOKUP(D814,table_3!$A$2:$B$6,2,TRUE)</f>
        <v>0.15</v>
      </c>
      <c r="F814">
        <f t="shared" si="12"/>
        <v>21</v>
      </c>
    </row>
    <row r="815" spans="1:6" x14ac:dyDescent="0.25">
      <c r="A815" s="1">
        <v>39740</v>
      </c>
      <c r="B815" t="s">
        <v>50</v>
      </c>
      <c r="C815">
        <v>125</v>
      </c>
      <c r="D815">
        <f>SUMIF($B$2:$B815,B815,$C$2:$C815)</f>
        <v>10321</v>
      </c>
      <c r="E815">
        <f>VLOOKUP(D815,table_3!$A$2:$B$6,2,TRUE)</f>
        <v>0.25</v>
      </c>
      <c r="F815">
        <f t="shared" si="12"/>
        <v>31.25</v>
      </c>
    </row>
    <row r="816" spans="1:6" x14ac:dyDescent="0.25">
      <c r="A816" s="1">
        <v>39740</v>
      </c>
      <c r="B816" t="s">
        <v>66</v>
      </c>
      <c r="C816">
        <v>97</v>
      </c>
      <c r="D816">
        <f>SUMIF($B$2:$B816,B816,$C$2:$C816)</f>
        <v>1517</v>
      </c>
      <c r="E816">
        <f>VLOOKUP(D816,table_3!$A$2:$B$6,2,TRUE)</f>
        <v>0.15</v>
      </c>
      <c r="F816">
        <f t="shared" si="12"/>
        <v>14.549999999999999</v>
      </c>
    </row>
    <row r="817" spans="1:6" x14ac:dyDescent="0.25">
      <c r="A817" s="1">
        <v>39743</v>
      </c>
      <c r="B817" t="s">
        <v>66</v>
      </c>
      <c r="C817">
        <v>190</v>
      </c>
      <c r="D817">
        <f>SUMIF($B$2:$B817,B817,$C$2:$C817)</f>
        <v>1707</v>
      </c>
      <c r="E817">
        <f>VLOOKUP(D817,table_3!$A$2:$B$6,2,TRUE)</f>
        <v>0.15</v>
      </c>
      <c r="F817">
        <f t="shared" si="12"/>
        <v>28.5</v>
      </c>
    </row>
    <row r="818" spans="1:6" x14ac:dyDescent="0.25">
      <c r="A818" s="1">
        <v>39745</v>
      </c>
      <c r="B818" t="s">
        <v>14</v>
      </c>
      <c r="C818">
        <v>415</v>
      </c>
      <c r="D818">
        <f>SUMIF($B$2:$B818,B818,$C$2:$C818)</f>
        <v>9098</v>
      </c>
      <c r="E818">
        <f>VLOOKUP(D818,table_3!$A$2:$B$6,2,TRUE)</f>
        <v>0.15</v>
      </c>
      <c r="F818">
        <f t="shared" si="12"/>
        <v>62.25</v>
      </c>
    </row>
    <row r="819" spans="1:6" x14ac:dyDescent="0.25">
      <c r="A819" s="1">
        <v>39747</v>
      </c>
      <c r="B819" t="s">
        <v>9</v>
      </c>
      <c r="C819">
        <v>269</v>
      </c>
      <c r="D819">
        <f>SUMIF($B$2:$B819,B819,$C$2:$C819)</f>
        <v>10138</v>
      </c>
      <c r="E819">
        <f>VLOOKUP(D819,table_3!$A$2:$B$6,2,TRUE)</f>
        <v>0.25</v>
      </c>
      <c r="F819">
        <f t="shared" si="12"/>
        <v>67.25</v>
      </c>
    </row>
    <row r="820" spans="1:6" x14ac:dyDescent="0.25">
      <c r="A820" s="1">
        <v>39747</v>
      </c>
      <c r="B820" t="s">
        <v>140</v>
      </c>
      <c r="C820">
        <v>11</v>
      </c>
      <c r="D820">
        <f>SUMIF($B$2:$B820,B820,$C$2:$C820)</f>
        <v>26</v>
      </c>
      <c r="E820">
        <f>VLOOKUP(D820,table_3!$A$2:$B$6,2,TRUE)</f>
        <v>0</v>
      </c>
      <c r="F820">
        <f t="shared" si="12"/>
        <v>0</v>
      </c>
    </row>
    <row r="821" spans="1:6" x14ac:dyDescent="0.25">
      <c r="A821" s="1">
        <v>39747</v>
      </c>
      <c r="B821" t="s">
        <v>45</v>
      </c>
      <c r="C821">
        <v>162</v>
      </c>
      <c r="D821">
        <f>SUMIF($B$2:$B821,B821,$C$2:$C821)</f>
        <v>10495</v>
      </c>
      <c r="E821">
        <f>VLOOKUP(D821,table_3!$A$2:$B$6,2,TRUE)</f>
        <v>0.25</v>
      </c>
      <c r="F821">
        <f t="shared" si="12"/>
        <v>40.5</v>
      </c>
    </row>
    <row r="822" spans="1:6" x14ac:dyDescent="0.25">
      <c r="A822" s="1">
        <v>39757</v>
      </c>
      <c r="B822" t="s">
        <v>18</v>
      </c>
      <c r="C822">
        <v>75</v>
      </c>
      <c r="D822">
        <f>SUMIF($B$2:$B822,B822,$C$2:$C822)</f>
        <v>2810</v>
      </c>
      <c r="E822">
        <f>VLOOKUP(D822,table_3!$A$2:$B$6,2,TRUE)</f>
        <v>0.15</v>
      </c>
      <c r="F822">
        <f t="shared" si="12"/>
        <v>11.25</v>
      </c>
    </row>
    <row r="823" spans="1:6" x14ac:dyDescent="0.25">
      <c r="A823" s="1">
        <v>39759</v>
      </c>
      <c r="B823" t="s">
        <v>22</v>
      </c>
      <c r="C823">
        <v>358</v>
      </c>
      <c r="D823">
        <f>SUMIF($B$2:$B823,B823,$C$2:$C823)</f>
        <v>9568</v>
      </c>
      <c r="E823">
        <f>VLOOKUP(D823,table_3!$A$2:$B$6,2,TRUE)</f>
        <v>0.15</v>
      </c>
      <c r="F823">
        <f t="shared" si="12"/>
        <v>53.699999999999996</v>
      </c>
    </row>
    <row r="824" spans="1:6" x14ac:dyDescent="0.25">
      <c r="A824" s="1">
        <v>39760</v>
      </c>
      <c r="B824" t="s">
        <v>8</v>
      </c>
      <c r="C824">
        <v>198</v>
      </c>
      <c r="D824">
        <f>SUMIF($B$2:$B824,B824,$C$2:$C824)</f>
        <v>1356</v>
      </c>
      <c r="E824">
        <f>VLOOKUP(D824,table_3!$A$2:$B$6,2,TRUE)</f>
        <v>0.15</v>
      </c>
      <c r="F824">
        <f t="shared" si="12"/>
        <v>29.7</v>
      </c>
    </row>
    <row r="825" spans="1:6" x14ac:dyDescent="0.25">
      <c r="A825" s="1">
        <v>39763</v>
      </c>
      <c r="B825" t="s">
        <v>22</v>
      </c>
      <c r="C825">
        <v>189</v>
      </c>
      <c r="D825">
        <f>SUMIF($B$2:$B825,B825,$C$2:$C825)</f>
        <v>9757</v>
      </c>
      <c r="E825">
        <f>VLOOKUP(D825,table_3!$A$2:$B$6,2,TRUE)</f>
        <v>0.15</v>
      </c>
      <c r="F825">
        <f t="shared" si="12"/>
        <v>28.349999999999998</v>
      </c>
    </row>
    <row r="826" spans="1:6" x14ac:dyDescent="0.25">
      <c r="A826" s="1">
        <v>39764</v>
      </c>
      <c r="B826" t="s">
        <v>24</v>
      </c>
      <c r="C826">
        <v>226</v>
      </c>
      <c r="D826">
        <f>SUMIF($B$2:$B826,B826,$C$2:$C826)</f>
        <v>3581</v>
      </c>
      <c r="E826">
        <f>VLOOKUP(D826,table_3!$A$2:$B$6,2,TRUE)</f>
        <v>0.15</v>
      </c>
      <c r="F826">
        <f t="shared" si="12"/>
        <v>33.9</v>
      </c>
    </row>
    <row r="827" spans="1:6" x14ac:dyDescent="0.25">
      <c r="A827" s="1">
        <v>39765</v>
      </c>
      <c r="B827" t="s">
        <v>55</v>
      </c>
      <c r="C827">
        <v>94</v>
      </c>
      <c r="D827">
        <f>SUMIF($B$2:$B827,B827,$C$2:$C827)</f>
        <v>2050</v>
      </c>
      <c r="E827">
        <f>VLOOKUP(D827,table_3!$A$2:$B$6,2,TRUE)</f>
        <v>0.15</v>
      </c>
      <c r="F827">
        <f t="shared" si="12"/>
        <v>14.1</v>
      </c>
    </row>
    <row r="828" spans="1:6" x14ac:dyDescent="0.25">
      <c r="A828" s="1">
        <v>39770</v>
      </c>
      <c r="B828" t="s">
        <v>50</v>
      </c>
      <c r="C828">
        <v>401</v>
      </c>
      <c r="D828">
        <f>SUMIF($B$2:$B828,B828,$C$2:$C828)</f>
        <v>10722</v>
      </c>
      <c r="E828">
        <f>VLOOKUP(D828,table_3!$A$2:$B$6,2,TRUE)</f>
        <v>0.25</v>
      </c>
      <c r="F828">
        <f t="shared" si="12"/>
        <v>100.25</v>
      </c>
    </row>
    <row r="829" spans="1:6" x14ac:dyDescent="0.25">
      <c r="A829" s="1">
        <v>39771</v>
      </c>
      <c r="B829" t="s">
        <v>69</v>
      </c>
      <c r="C829">
        <v>52</v>
      </c>
      <c r="D829">
        <f>SUMIF($B$2:$B829,B829,$C$2:$C829)</f>
        <v>1779</v>
      </c>
      <c r="E829">
        <f>VLOOKUP(D829,table_3!$A$2:$B$6,2,TRUE)</f>
        <v>0.15</v>
      </c>
      <c r="F829">
        <f t="shared" si="12"/>
        <v>7.8</v>
      </c>
    </row>
    <row r="830" spans="1:6" x14ac:dyDescent="0.25">
      <c r="A830" s="1">
        <v>39772</v>
      </c>
      <c r="B830" t="s">
        <v>12</v>
      </c>
      <c r="C830">
        <v>189</v>
      </c>
      <c r="D830">
        <f>SUMIF($B$2:$B830,B830,$C$2:$C830)</f>
        <v>2177</v>
      </c>
      <c r="E830">
        <f>VLOOKUP(D830,table_3!$A$2:$B$6,2,TRUE)</f>
        <v>0.15</v>
      </c>
      <c r="F830">
        <f t="shared" si="12"/>
        <v>28.349999999999998</v>
      </c>
    </row>
    <row r="831" spans="1:6" x14ac:dyDescent="0.25">
      <c r="A831" s="1">
        <v>39774</v>
      </c>
      <c r="B831" t="s">
        <v>17</v>
      </c>
      <c r="C831">
        <v>201</v>
      </c>
      <c r="D831">
        <f>SUMIF($B$2:$B831,B831,$C$2:$C831)</f>
        <v>7969</v>
      </c>
      <c r="E831">
        <f>VLOOKUP(D831,table_3!$A$2:$B$6,2,TRUE)</f>
        <v>0.15</v>
      </c>
      <c r="F831">
        <f t="shared" si="12"/>
        <v>30.15</v>
      </c>
    </row>
    <row r="832" spans="1:6" x14ac:dyDescent="0.25">
      <c r="A832" s="1">
        <v>39775</v>
      </c>
      <c r="B832" t="s">
        <v>22</v>
      </c>
      <c r="C832">
        <v>235</v>
      </c>
      <c r="D832">
        <f>SUMIF($B$2:$B832,B832,$C$2:$C832)</f>
        <v>9992</v>
      </c>
      <c r="E832">
        <f>VLOOKUP(D832,table_3!$A$2:$B$6,2,TRUE)</f>
        <v>0.15</v>
      </c>
      <c r="F832">
        <f t="shared" si="12"/>
        <v>35.25</v>
      </c>
    </row>
    <row r="833" spans="1:6" x14ac:dyDescent="0.25">
      <c r="A833" s="1">
        <v>39776</v>
      </c>
      <c r="B833" t="s">
        <v>55</v>
      </c>
      <c r="C833">
        <v>78</v>
      </c>
      <c r="D833">
        <f>SUMIF($B$2:$B833,B833,$C$2:$C833)</f>
        <v>2128</v>
      </c>
      <c r="E833">
        <f>VLOOKUP(D833,table_3!$A$2:$B$6,2,TRUE)</f>
        <v>0.15</v>
      </c>
      <c r="F833">
        <f t="shared" si="12"/>
        <v>11.7</v>
      </c>
    </row>
    <row r="834" spans="1:6" x14ac:dyDescent="0.25">
      <c r="A834" s="1">
        <v>39776</v>
      </c>
      <c r="B834" t="s">
        <v>126</v>
      </c>
      <c r="C834">
        <v>13</v>
      </c>
      <c r="D834">
        <f>SUMIF($B$2:$B834,B834,$C$2:$C834)</f>
        <v>30</v>
      </c>
      <c r="E834">
        <f>VLOOKUP(D834,table_3!$A$2:$B$6,2,TRUE)</f>
        <v>0</v>
      </c>
      <c r="F834">
        <f t="shared" si="12"/>
        <v>0</v>
      </c>
    </row>
    <row r="835" spans="1:6" x14ac:dyDescent="0.25">
      <c r="A835" s="1">
        <v>39776</v>
      </c>
      <c r="B835" t="s">
        <v>20</v>
      </c>
      <c r="C835">
        <v>196</v>
      </c>
      <c r="D835">
        <f>SUMIF($B$2:$B835,B835,$C$2:$C835)</f>
        <v>396</v>
      </c>
      <c r="E835">
        <f>VLOOKUP(D835,table_3!$A$2:$B$6,2,TRUE)</f>
        <v>0.05</v>
      </c>
      <c r="F835">
        <f t="shared" ref="F835:F898" si="13">E835*C835</f>
        <v>9.8000000000000007</v>
      </c>
    </row>
    <row r="836" spans="1:6" x14ac:dyDescent="0.25">
      <c r="A836" s="1">
        <v>39780</v>
      </c>
      <c r="B836" t="s">
        <v>70</v>
      </c>
      <c r="C836">
        <v>11</v>
      </c>
      <c r="D836">
        <f>SUMIF($B$2:$B836,B836,$C$2:$C836)</f>
        <v>17</v>
      </c>
      <c r="E836">
        <f>VLOOKUP(D836,table_3!$A$2:$B$6,2,TRUE)</f>
        <v>0</v>
      </c>
      <c r="F836">
        <f t="shared" si="13"/>
        <v>0</v>
      </c>
    </row>
    <row r="837" spans="1:6" x14ac:dyDescent="0.25">
      <c r="A837" s="1">
        <v>39780</v>
      </c>
      <c r="B837" t="s">
        <v>176</v>
      </c>
      <c r="C837">
        <v>17</v>
      </c>
      <c r="D837">
        <f>SUMIF($B$2:$B837,B837,$C$2:$C837)</f>
        <v>17</v>
      </c>
      <c r="E837">
        <f>VLOOKUP(D837,table_3!$A$2:$B$6,2,TRUE)</f>
        <v>0</v>
      </c>
      <c r="F837">
        <f t="shared" si="13"/>
        <v>0</v>
      </c>
    </row>
    <row r="838" spans="1:6" x14ac:dyDescent="0.25">
      <c r="A838" s="1">
        <v>39781</v>
      </c>
      <c r="B838" t="s">
        <v>47</v>
      </c>
      <c r="C838">
        <v>4</v>
      </c>
      <c r="D838">
        <f>SUMIF($B$2:$B838,B838,$C$2:$C838)</f>
        <v>7</v>
      </c>
      <c r="E838">
        <f>VLOOKUP(D838,table_3!$A$2:$B$6,2,TRUE)</f>
        <v>0</v>
      </c>
      <c r="F838">
        <f t="shared" si="13"/>
        <v>0</v>
      </c>
    </row>
    <row r="839" spans="1:6" x14ac:dyDescent="0.25">
      <c r="A839" s="1">
        <v>39785</v>
      </c>
      <c r="B839" t="s">
        <v>54</v>
      </c>
      <c r="C839">
        <v>17</v>
      </c>
      <c r="D839">
        <f>SUMIF($B$2:$B839,B839,$C$2:$C839)</f>
        <v>20</v>
      </c>
      <c r="E839">
        <f>VLOOKUP(D839,table_3!$A$2:$B$6,2,TRUE)</f>
        <v>0</v>
      </c>
      <c r="F839">
        <f t="shared" si="13"/>
        <v>0</v>
      </c>
    </row>
    <row r="840" spans="1:6" x14ac:dyDescent="0.25">
      <c r="A840" s="1">
        <v>39785</v>
      </c>
      <c r="B840" t="s">
        <v>177</v>
      </c>
      <c r="C840">
        <v>1</v>
      </c>
      <c r="D840">
        <f>SUMIF($B$2:$B840,B840,$C$2:$C840)</f>
        <v>1</v>
      </c>
      <c r="E840">
        <f>VLOOKUP(D840,table_3!$A$2:$B$6,2,TRUE)</f>
        <v>0</v>
      </c>
      <c r="F840">
        <f t="shared" si="13"/>
        <v>0</v>
      </c>
    </row>
    <row r="841" spans="1:6" x14ac:dyDescent="0.25">
      <c r="A841" s="1">
        <v>39790</v>
      </c>
      <c r="B841" t="s">
        <v>13</v>
      </c>
      <c r="C841">
        <v>6</v>
      </c>
      <c r="D841">
        <f>SUMIF($B$2:$B841,B841,$C$2:$C841)</f>
        <v>24</v>
      </c>
      <c r="E841">
        <f>VLOOKUP(D841,table_3!$A$2:$B$6,2,TRUE)</f>
        <v>0</v>
      </c>
      <c r="F841">
        <f t="shared" si="13"/>
        <v>0</v>
      </c>
    </row>
    <row r="842" spans="1:6" x14ac:dyDescent="0.25">
      <c r="A842" s="1">
        <v>39790</v>
      </c>
      <c r="B842" t="s">
        <v>7</v>
      </c>
      <c r="C842">
        <v>496</v>
      </c>
      <c r="D842">
        <f>SUMIF($B$2:$B842,B842,$C$2:$C842)</f>
        <v>11611</v>
      </c>
      <c r="E842">
        <f>VLOOKUP(D842,table_3!$A$2:$B$6,2,TRUE)</f>
        <v>0.25</v>
      </c>
      <c r="F842">
        <f t="shared" si="13"/>
        <v>124</v>
      </c>
    </row>
    <row r="843" spans="1:6" x14ac:dyDescent="0.25">
      <c r="A843" s="1">
        <v>39794</v>
      </c>
      <c r="B843" t="s">
        <v>5</v>
      </c>
      <c r="C843">
        <v>363</v>
      </c>
      <c r="D843">
        <f>SUMIF($B$2:$B843,B843,$C$2:$C843)</f>
        <v>5620</v>
      </c>
      <c r="E843">
        <f>VLOOKUP(D843,table_3!$A$2:$B$6,2,TRUE)</f>
        <v>0.15</v>
      </c>
      <c r="F843">
        <f t="shared" si="13"/>
        <v>54.449999999999996</v>
      </c>
    </row>
    <row r="844" spans="1:6" x14ac:dyDescent="0.25">
      <c r="A844" s="1">
        <v>39797</v>
      </c>
      <c r="B844" t="s">
        <v>5</v>
      </c>
      <c r="C844">
        <v>491</v>
      </c>
      <c r="D844">
        <f>SUMIF($B$2:$B844,B844,$C$2:$C844)</f>
        <v>6111</v>
      </c>
      <c r="E844">
        <f>VLOOKUP(D844,table_3!$A$2:$B$6,2,TRUE)</f>
        <v>0.15</v>
      </c>
      <c r="F844">
        <f t="shared" si="13"/>
        <v>73.649999999999991</v>
      </c>
    </row>
    <row r="845" spans="1:6" x14ac:dyDescent="0.25">
      <c r="A845" s="1">
        <v>39797</v>
      </c>
      <c r="B845" t="s">
        <v>17</v>
      </c>
      <c r="C845">
        <v>369</v>
      </c>
      <c r="D845">
        <f>SUMIF($B$2:$B845,B845,$C$2:$C845)</f>
        <v>8338</v>
      </c>
      <c r="E845">
        <f>VLOOKUP(D845,table_3!$A$2:$B$6,2,TRUE)</f>
        <v>0.15</v>
      </c>
      <c r="F845">
        <f t="shared" si="13"/>
        <v>55.35</v>
      </c>
    </row>
    <row r="846" spans="1:6" x14ac:dyDescent="0.25">
      <c r="A846" s="1">
        <v>39799</v>
      </c>
      <c r="B846" t="s">
        <v>66</v>
      </c>
      <c r="C846">
        <v>60</v>
      </c>
      <c r="D846">
        <f>SUMIF($B$2:$B846,B846,$C$2:$C846)</f>
        <v>1767</v>
      </c>
      <c r="E846">
        <f>VLOOKUP(D846,table_3!$A$2:$B$6,2,TRUE)</f>
        <v>0.15</v>
      </c>
      <c r="F846">
        <f t="shared" si="13"/>
        <v>9</v>
      </c>
    </row>
    <row r="847" spans="1:6" x14ac:dyDescent="0.25">
      <c r="A847" s="1">
        <v>39800</v>
      </c>
      <c r="B847" t="s">
        <v>20</v>
      </c>
      <c r="C847">
        <v>35</v>
      </c>
      <c r="D847">
        <f>SUMIF($B$2:$B847,B847,$C$2:$C847)</f>
        <v>431</v>
      </c>
      <c r="E847">
        <f>VLOOKUP(D847,table_3!$A$2:$B$6,2,TRUE)</f>
        <v>0.05</v>
      </c>
      <c r="F847">
        <f t="shared" si="13"/>
        <v>1.75</v>
      </c>
    </row>
    <row r="848" spans="1:6" x14ac:dyDescent="0.25">
      <c r="A848" s="1">
        <v>39803</v>
      </c>
      <c r="B848" t="s">
        <v>7</v>
      </c>
      <c r="C848">
        <v>121</v>
      </c>
      <c r="D848">
        <f>SUMIF($B$2:$B848,B848,$C$2:$C848)</f>
        <v>11732</v>
      </c>
      <c r="E848">
        <f>VLOOKUP(D848,table_3!$A$2:$B$6,2,TRUE)</f>
        <v>0.25</v>
      </c>
      <c r="F848">
        <f t="shared" si="13"/>
        <v>30.25</v>
      </c>
    </row>
    <row r="849" spans="1:6" x14ac:dyDescent="0.25">
      <c r="A849" s="1">
        <v>39803</v>
      </c>
      <c r="B849" t="s">
        <v>50</v>
      </c>
      <c r="C849">
        <v>442</v>
      </c>
      <c r="D849">
        <f>SUMIF($B$2:$B849,B849,$C$2:$C849)</f>
        <v>11164</v>
      </c>
      <c r="E849">
        <f>VLOOKUP(D849,table_3!$A$2:$B$6,2,TRUE)</f>
        <v>0.25</v>
      </c>
      <c r="F849">
        <f t="shared" si="13"/>
        <v>110.5</v>
      </c>
    </row>
    <row r="850" spans="1:6" x14ac:dyDescent="0.25">
      <c r="A850" s="1">
        <v>39804</v>
      </c>
      <c r="B850" t="s">
        <v>7</v>
      </c>
      <c r="C850">
        <v>338</v>
      </c>
      <c r="D850">
        <f>SUMIF($B$2:$B850,B850,$C$2:$C850)</f>
        <v>12070</v>
      </c>
      <c r="E850">
        <f>VLOOKUP(D850,table_3!$A$2:$B$6,2,TRUE)</f>
        <v>0.25</v>
      </c>
      <c r="F850">
        <f t="shared" si="13"/>
        <v>84.5</v>
      </c>
    </row>
    <row r="851" spans="1:6" x14ac:dyDescent="0.25">
      <c r="A851" s="1">
        <v>39805</v>
      </c>
      <c r="B851" t="s">
        <v>31</v>
      </c>
      <c r="C851">
        <v>94</v>
      </c>
      <c r="D851">
        <f>SUMIF($B$2:$B851,B851,$C$2:$C851)</f>
        <v>792</v>
      </c>
      <c r="E851">
        <f>VLOOKUP(D851,table_3!$A$2:$B$6,2,TRUE)</f>
        <v>0.1</v>
      </c>
      <c r="F851">
        <f t="shared" si="13"/>
        <v>9.4</v>
      </c>
    </row>
    <row r="852" spans="1:6" x14ac:dyDescent="0.25">
      <c r="A852" s="1">
        <v>39808</v>
      </c>
      <c r="B852" t="s">
        <v>1</v>
      </c>
      <c r="C852">
        <v>14</v>
      </c>
      <c r="D852">
        <f>SUMIF($B$2:$B852,B852,$C$2:$C852)</f>
        <v>31</v>
      </c>
      <c r="E852">
        <f>VLOOKUP(D852,table_3!$A$2:$B$6,2,TRUE)</f>
        <v>0</v>
      </c>
      <c r="F852">
        <f t="shared" si="13"/>
        <v>0</v>
      </c>
    </row>
    <row r="853" spans="1:6" x14ac:dyDescent="0.25">
      <c r="A853" s="1">
        <v>39809</v>
      </c>
      <c r="B853" t="s">
        <v>94</v>
      </c>
      <c r="C853">
        <v>2</v>
      </c>
      <c r="D853">
        <f>SUMIF($B$2:$B853,B853,$C$2:$C853)</f>
        <v>49</v>
      </c>
      <c r="E853">
        <f>VLOOKUP(D853,table_3!$A$2:$B$6,2,TRUE)</f>
        <v>0</v>
      </c>
      <c r="F853">
        <f t="shared" si="13"/>
        <v>0</v>
      </c>
    </row>
    <row r="854" spans="1:6" x14ac:dyDescent="0.25">
      <c r="A854" s="1">
        <v>39811</v>
      </c>
      <c r="B854" t="s">
        <v>14</v>
      </c>
      <c r="C854">
        <v>110</v>
      </c>
      <c r="D854">
        <f>SUMIF($B$2:$B854,B854,$C$2:$C854)</f>
        <v>9208</v>
      </c>
      <c r="E854">
        <f>VLOOKUP(D854,table_3!$A$2:$B$6,2,TRUE)</f>
        <v>0.15</v>
      </c>
      <c r="F854">
        <f t="shared" si="13"/>
        <v>16.5</v>
      </c>
    </row>
    <row r="855" spans="1:6" x14ac:dyDescent="0.25">
      <c r="A855" s="1">
        <v>39812</v>
      </c>
      <c r="B855" t="s">
        <v>87</v>
      </c>
      <c r="C855">
        <v>18</v>
      </c>
      <c r="D855">
        <f>SUMIF($B$2:$B855,B855,$C$2:$C855)</f>
        <v>45</v>
      </c>
      <c r="E855">
        <f>VLOOKUP(D855,table_3!$A$2:$B$6,2,TRUE)</f>
        <v>0</v>
      </c>
      <c r="F855">
        <f t="shared" si="13"/>
        <v>0</v>
      </c>
    </row>
    <row r="856" spans="1:6" x14ac:dyDescent="0.25">
      <c r="A856" s="1">
        <v>39812</v>
      </c>
      <c r="B856" t="s">
        <v>147</v>
      </c>
      <c r="C856">
        <v>7</v>
      </c>
      <c r="D856">
        <f>SUMIF($B$2:$B856,B856,$C$2:$C856)</f>
        <v>17</v>
      </c>
      <c r="E856">
        <f>VLOOKUP(D856,table_3!$A$2:$B$6,2,TRUE)</f>
        <v>0</v>
      </c>
      <c r="F856">
        <f t="shared" si="13"/>
        <v>0</v>
      </c>
    </row>
    <row r="857" spans="1:6" x14ac:dyDescent="0.25">
      <c r="A857" s="1">
        <v>39814</v>
      </c>
      <c r="B857" t="s">
        <v>178</v>
      </c>
      <c r="C857">
        <v>2</v>
      </c>
      <c r="D857">
        <f>SUMIF($B$2:$B857,B857,$C$2:$C857)</f>
        <v>2</v>
      </c>
      <c r="E857">
        <f>VLOOKUP(D857,table_3!$A$2:$B$6,2,TRUE)</f>
        <v>0</v>
      </c>
      <c r="F857">
        <f t="shared" si="13"/>
        <v>0</v>
      </c>
    </row>
    <row r="858" spans="1:6" x14ac:dyDescent="0.25">
      <c r="A858" s="1">
        <v>39815</v>
      </c>
      <c r="B858" t="s">
        <v>37</v>
      </c>
      <c r="C858">
        <v>188</v>
      </c>
      <c r="D858">
        <f>SUMIF($B$2:$B858,B858,$C$2:$C858)</f>
        <v>1890</v>
      </c>
      <c r="E858">
        <f>VLOOKUP(D858,table_3!$A$2:$B$6,2,TRUE)</f>
        <v>0.15</v>
      </c>
      <c r="F858">
        <f t="shared" si="13"/>
        <v>28.2</v>
      </c>
    </row>
    <row r="859" spans="1:6" x14ac:dyDescent="0.25">
      <c r="A859" s="1">
        <v>39819</v>
      </c>
      <c r="B859" t="s">
        <v>92</v>
      </c>
      <c r="C859">
        <v>11</v>
      </c>
      <c r="D859">
        <f>SUMIF($B$2:$B859,B859,$C$2:$C859)</f>
        <v>16</v>
      </c>
      <c r="E859">
        <f>VLOOKUP(D859,table_3!$A$2:$B$6,2,TRUE)</f>
        <v>0</v>
      </c>
      <c r="F859">
        <f t="shared" si="13"/>
        <v>0</v>
      </c>
    </row>
    <row r="860" spans="1:6" x14ac:dyDescent="0.25">
      <c r="A860" s="1">
        <v>39819</v>
      </c>
      <c r="B860" t="s">
        <v>14</v>
      </c>
      <c r="C860">
        <v>129</v>
      </c>
      <c r="D860">
        <f>SUMIF($B$2:$B860,B860,$C$2:$C860)</f>
        <v>9337</v>
      </c>
      <c r="E860">
        <f>VLOOKUP(D860,table_3!$A$2:$B$6,2,TRUE)</f>
        <v>0.15</v>
      </c>
      <c r="F860">
        <f t="shared" si="13"/>
        <v>19.349999999999998</v>
      </c>
    </row>
    <row r="861" spans="1:6" x14ac:dyDescent="0.25">
      <c r="A861" s="1">
        <v>39819</v>
      </c>
      <c r="B861" t="s">
        <v>61</v>
      </c>
      <c r="C861">
        <v>117</v>
      </c>
      <c r="D861">
        <f>SUMIF($B$2:$B861,B861,$C$2:$C861)</f>
        <v>1296</v>
      </c>
      <c r="E861">
        <f>VLOOKUP(D861,table_3!$A$2:$B$6,2,TRUE)</f>
        <v>0.15</v>
      </c>
      <c r="F861">
        <f t="shared" si="13"/>
        <v>17.55</v>
      </c>
    </row>
    <row r="862" spans="1:6" x14ac:dyDescent="0.25">
      <c r="A862" s="1">
        <v>39821</v>
      </c>
      <c r="B862" t="s">
        <v>82</v>
      </c>
      <c r="C862">
        <v>11</v>
      </c>
      <c r="D862">
        <f>SUMIF($B$2:$B862,B862,$C$2:$C862)</f>
        <v>34</v>
      </c>
      <c r="E862">
        <f>VLOOKUP(D862,table_3!$A$2:$B$6,2,TRUE)</f>
        <v>0</v>
      </c>
      <c r="F862">
        <f t="shared" si="13"/>
        <v>0</v>
      </c>
    </row>
    <row r="863" spans="1:6" x14ac:dyDescent="0.25">
      <c r="A863" s="1">
        <v>39823</v>
      </c>
      <c r="B863" t="s">
        <v>61</v>
      </c>
      <c r="C863">
        <v>186</v>
      </c>
      <c r="D863">
        <f>SUMIF($B$2:$B863,B863,$C$2:$C863)</f>
        <v>1482</v>
      </c>
      <c r="E863">
        <f>VLOOKUP(D863,table_3!$A$2:$B$6,2,TRUE)</f>
        <v>0.15</v>
      </c>
      <c r="F863">
        <f t="shared" si="13"/>
        <v>27.9</v>
      </c>
    </row>
    <row r="864" spans="1:6" x14ac:dyDescent="0.25">
      <c r="A864" s="1">
        <v>39824</v>
      </c>
      <c r="B864" t="s">
        <v>18</v>
      </c>
      <c r="C864">
        <v>40</v>
      </c>
      <c r="D864">
        <f>SUMIF($B$2:$B864,B864,$C$2:$C864)</f>
        <v>2850</v>
      </c>
      <c r="E864">
        <f>VLOOKUP(D864,table_3!$A$2:$B$6,2,TRUE)</f>
        <v>0.15</v>
      </c>
      <c r="F864">
        <f t="shared" si="13"/>
        <v>6</v>
      </c>
    </row>
    <row r="865" spans="1:6" x14ac:dyDescent="0.25">
      <c r="A865" s="1">
        <v>39829</v>
      </c>
      <c r="B865" t="s">
        <v>47</v>
      </c>
      <c r="C865">
        <v>6</v>
      </c>
      <c r="D865">
        <f>SUMIF($B$2:$B865,B865,$C$2:$C865)</f>
        <v>13</v>
      </c>
      <c r="E865">
        <f>VLOOKUP(D865,table_3!$A$2:$B$6,2,TRUE)</f>
        <v>0</v>
      </c>
      <c r="F865">
        <f t="shared" si="13"/>
        <v>0</v>
      </c>
    </row>
    <row r="866" spans="1:6" x14ac:dyDescent="0.25">
      <c r="A866" s="1">
        <v>39831</v>
      </c>
      <c r="B866" t="s">
        <v>55</v>
      </c>
      <c r="C866">
        <v>153</v>
      </c>
      <c r="D866">
        <f>SUMIF($B$2:$B866,B866,$C$2:$C866)</f>
        <v>2281</v>
      </c>
      <c r="E866">
        <f>VLOOKUP(D866,table_3!$A$2:$B$6,2,TRUE)</f>
        <v>0.15</v>
      </c>
      <c r="F866">
        <f t="shared" si="13"/>
        <v>22.95</v>
      </c>
    </row>
    <row r="867" spans="1:6" x14ac:dyDescent="0.25">
      <c r="A867" s="1">
        <v>39832</v>
      </c>
      <c r="B867" t="s">
        <v>45</v>
      </c>
      <c r="C867">
        <v>163</v>
      </c>
      <c r="D867">
        <f>SUMIF($B$2:$B867,B867,$C$2:$C867)</f>
        <v>10658</v>
      </c>
      <c r="E867">
        <f>VLOOKUP(D867,table_3!$A$2:$B$6,2,TRUE)</f>
        <v>0.25</v>
      </c>
      <c r="F867">
        <f t="shared" si="13"/>
        <v>40.75</v>
      </c>
    </row>
    <row r="868" spans="1:6" x14ac:dyDescent="0.25">
      <c r="A868" s="1">
        <v>39834</v>
      </c>
      <c r="B868" t="s">
        <v>179</v>
      </c>
      <c r="C868">
        <v>16</v>
      </c>
      <c r="D868">
        <f>SUMIF($B$2:$B868,B868,$C$2:$C868)</f>
        <v>16</v>
      </c>
      <c r="E868">
        <f>VLOOKUP(D868,table_3!$A$2:$B$6,2,TRUE)</f>
        <v>0</v>
      </c>
      <c r="F868">
        <f t="shared" si="13"/>
        <v>0</v>
      </c>
    </row>
    <row r="869" spans="1:6" x14ac:dyDescent="0.25">
      <c r="A869" s="1">
        <v>39835</v>
      </c>
      <c r="B869" t="s">
        <v>25</v>
      </c>
      <c r="C869">
        <v>161</v>
      </c>
      <c r="D869">
        <f>SUMIF($B$2:$B869,B869,$C$2:$C869)</f>
        <v>1016</v>
      </c>
      <c r="E869">
        <f>VLOOKUP(D869,table_3!$A$2:$B$6,2,TRUE)</f>
        <v>0.15</v>
      </c>
      <c r="F869">
        <f t="shared" si="13"/>
        <v>24.15</v>
      </c>
    </row>
    <row r="870" spans="1:6" x14ac:dyDescent="0.25">
      <c r="A870" s="1">
        <v>39836</v>
      </c>
      <c r="B870" t="s">
        <v>180</v>
      </c>
      <c r="C870">
        <v>5</v>
      </c>
      <c r="D870">
        <f>SUMIF($B$2:$B870,B870,$C$2:$C870)</f>
        <v>5</v>
      </c>
      <c r="E870">
        <f>VLOOKUP(D870,table_3!$A$2:$B$6,2,TRUE)</f>
        <v>0</v>
      </c>
      <c r="F870">
        <f t="shared" si="13"/>
        <v>0</v>
      </c>
    </row>
    <row r="871" spans="1:6" x14ac:dyDescent="0.25">
      <c r="A871" s="1">
        <v>39839</v>
      </c>
      <c r="B871" t="s">
        <v>30</v>
      </c>
      <c r="C871">
        <v>200</v>
      </c>
      <c r="D871">
        <f>SUMIF($B$2:$B871,B871,$C$2:$C871)</f>
        <v>2408</v>
      </c>
      <c r="E871">
        <f>VLOOKUP(D871,table_3!$A$2:$B$6,2,TRUE)</f>
        <v>0.15</v>
      </c>
      <c r="F871">
        <f t="shared" si="13"/>
        <v>30</v>
      </c>
    </row>
    <row r="872" spans="1:6" x14ac:dyDescent="0.25">
      <c r="A872" s="1">
        <v>39843</v>
      </c>
      <c r="B872" t="s">
        <v>181</v>
      </c>
      <c r="C872">
        <v>11</v>
      </c>
      <c r="D872">
        <f>SUMIF($B$2:$B872,B872,$C$2:$C872)</f>
        <v>11</v>
      </c>
      <c r="E872">
        <f>VLOOKUP(D872,table_3!$A$2:$B$6,2,TRUE)</f>
        <v>0</v>
      </c>
      <c r="F872">
        <f t="shared" si="13"/>
        <v>0</v>
      </c>
    </row>
    <row r="873" spans="1:6" x14ac:dyDescent="0.25">
      <c r="A873" s="1">
        <v>39847</v>
      </c>
      <c r="B873" t="s">
        <v>96</v>
      </c>
      <c r="C873">
        <v>14</v>
      </c>
      <c r="D873">
        <f>SUMIF($B$2:$B873,B873,$C$2:$C873)</f>
        <v>21</v>
      </c>
      <c r="E873">
        <f>VLOOKUP(D873,table_3!$A$2:$B$6,2,TRUE)</f>
        <v>0</v>
      </c>
      <c r="F873">
        <f t="shared" si="13"/>
        <v>0</v>
      </c>
    </row>
    <row r="874" spans="1:6" x14ac:dyDescent="0.25">
      <c r="A874" s="1">
        <v>39849</v>
      </c>
      <c r="B874" t="s">
        <v>7</v>
      </c>
      <c r="C874">
        <v>469</v>
      </c>
      <c r="D874">
        <f>SUMIF($B$2:$B874,B874,$C$2:$C874)</f>
        <v>12539</v>
      </c>
      <c r="E874">
        <f>VLOOKUP(D874,table_3!$A$2:$B$6,2,TRUE)</f>
        <v>0.25</v>
      </c>
      <c r="F874">
        <f t="shared" si="13"/>
        <v>117.25</v>
      </c>
    </row>
    <row r="875" spans="1:6" x14ac:dyDescent="0.25">
      <c r="A875" s="1">
        <v>39853</v>
      </c>
      <c r="B875" t="s">
        <v>166</v>
      </c>
      <c r="C875">
        <v>11</v>
      </c>
      <c r="D875">
        <f>SUMIF($B$2:$B875,B875,$C$2:$C875)</f>
        <v>25</v>
      </c>
      <c r="E875">
        <f>VLOOKUP(D875,table_3!$A$2:$B$6,2,TRUE)</f>
        <v>0</v>
      </c>
      <c r="F875">
        <f t="shared" si="13"/>
        <v>0</v>
      </c>
    </row>
    <row r="876" spans="1:6" x14ac:dyDescent="0.25">
      <c r="A876" s="1">
        <v>39853</v>
      </c>
      <c r="B876" t="s">
        <v>14</v>
      </c>
      <c r="C876">
        <v>423</v>
      </c>
      <c r="D876">
        <f>SUMIF($B$2:$B876,B876,$C$2:$C876)</f>
        <v>9760</v>
      </c>
      <c r="E876">
        <f>VLOOKUP(D876,table_3!$A$2:$B$6,2,TRUE)</f>
        <v>0.15</v>
      </c>
      <c r="F876">
        <f t="shared" si="13"/>
        <v>63.449999999999996</v>
      </c>
    </row>
    <row r="877" spans="1:6" x14ac:dyDescent="0.25">
      <c r="A877" s="1">
        <v>39853</v>
      </c>
      <c r="B877" t="s">
        <v>172</v>
      </c>
      <c r="C877">
        <v>9</v>
      </c>
      <c r="D877">
        <f>SUMIF($B$2:$B877,B877,$C$2:$C877)</f>
        <v>25</v>
      </c>
      <c r="E877">
        <f>VLOOKUP(D877,table_3!$A$2:$B$6,2,TRUE)</f>
        <v>0</v>
      </c>
      <c r="F877">
        <f t="shared" si="13"/>
        <v>0</v>
      </c>
    </row>
    <row r="878" spans="1:6" x14ac:dyDescent="0.25">
      <c r="A878" s="1">
        <v>39853</v>
      </c>
      <c r="B878" t="s">
        <v>68</v>
      </c>
      <c r="C878">
        <v>3</v>
      </c>
      <c r="D878">
        <f>SUMIF($B$2:$B878,B878,$C$2:$C878)</f>
        <v>29</v>
      </c>
      <c r="E878">
        <f>VLOOKUP(D878,table_3!$A$2:$B$6,2,TRUE)</f>
        <v>0</v>
      </c>
      <c r="F878">
        <f t="shared" si="13"/>
        <v>0</v>
      </c>
    </row>
    <row r="879" spans="1:6" x14ac:dyDescent="0.25">
      <c r="A879" s="1">
        <v>39854</v>
      </c>
      <c r="B879" t="s">
        <v>22</v>
      </c>
      <c r="C879">
        <v>186</v>
      </c>
      <c r="D879">
        <f>SUMIF($B$2:$B879,B879,$C$2:$C879)</f>
        <v>10178</v>
      </c>
      <c r="E879">
        <f>VLOOKUP(D879,table_3!$A$2:$B$6,2,TRUE)</f>
        <v>0.25</v>
      </c>
      <c r="F879">
        <f t="shared" si="13"/>
        <v>46.5</v>
      </c>
    </row>
    <row r="880" spans="1:6" x14ac:dyDescent="0.25">
      <c r="A880" s="1">
        <v>39854</v>
      </c>
      <c r="B880" t="s">
        <v>7</v>
      </c>
      <c r="C880">
        <v>390</v>
      </c>
      <c r="D880">
        <f>SUMIF($B$2:$B880,B880,$C$2:$C880)</f>
        <v>12929</v>
      </c>
      <c r="E880">
        <f>VLOOKUP(D880,table_3!$A$2:$B$6,2,TRUE)</f>
        <v>0.25</v>
      </c>
      <c r="F880">
        <f t="shared" si="13"/>
        <v>97.5</v>
      </c>
    </row>
    <row r="881" spans="1:6" x14ac:dyDescent="0.25">
      <c r="A881" s="1">
        <v>39855</v>
      </c>
      <c r="B881" t="s">
        <v>5</v>
      </c>
      <c r="C881">
        <v>445</v>
      </c>
      <c r="D881">
        <f>SUMIF($B$2:$B881,B881,$C$2:$C881)</f>
        <v>6556</v>
      </c>
      <c r="E881">
        <f>VLOOKUP(D881,table_3!$A$2:$B$6,2,TRUE)</f>
        <v>0.15</v>
      </c>
      <c r="F881">
        <f t="shared" si="13"/>
        <v>66.75</v>
      </c>
    </row>
    <row r="882" spans="1:6" x14ac:dyDescent="0.25">
      <c r="A882" s="1">
        <v>39856</v>
      </c>
      <c r="B882" t="s">
        <v>50</v>
      </c>
      <c r="C882">
        <v>241</v>
      </c>
      <c r="D882">
        <f>SUMIF($B$2:$B882,B882,$C$2:$C882)</f>
        <v>11405</v>
      </c>
      <c r="E882">
        <f>VLOOKUP(D882,table_3!$A$2:$B$6,2,TRUE)</f>
        <v>0.25</v>
      </c>
      <c r="F882">
        <f t="shared" si="13"/>
        <v>60.25</v>
      </c>
    </row>
    <row r="883" spans="1:6" x14ac:dyDescent="0.25">
      <c r="A883" s="1">
        <v>39856</v>
      </c>
      <c r="B883" t="s">
        <v>29</v>
      </c>
      <c r="C883">
        <v>3</v>
      </c>
      <c r="D883">
        <f>SUMIF($B$2:$B883,B883,$C$2:$C883)</f>
        <v>13</v>
      </c>
      <c r="E883">
        <f>VLOOKUP(D883,table_3!$A$2:$B$6,2,TRUE)</f>
        <v>0</v>
      </c>
      <c r="F883">
        <f t="shared" si="13"/>
        <v>0</v>
      </c>
    </row>
    <row r="884" spans="1:6" x14ac:dyDescent="0.25">
      <c r="A884" s="1">
        <v>39858</v>
      </c>
      <c r="B884" t="s">
        <v>23</v>
      </c>
      <c r="C884">
        <v>50</v>
      </c>
      <c r="D884">
        <f>SUMIF($B$2:$B884,B884,$C$2:$C884)</f>
        <v>2336</v>
      </c>
      <c r="E884">
        <f>VLOOKUP(D884,table_3!$A$2:$B$6,2,TRUE)</f>
        <v>0.15</v>
      </c>
      <c r="F884">
        <f t="shared" si="13"/>
        <v>7.5</v>
      </c>
    </row>
    <row r="885" spans="1:6" x14ac:dyDescent="0.25">
      <c r="A885" s="1">
        <v>39859</v>
      </c>
      <c r="B885" t="s">
        <v>24</v>
      </c>
      <c r="C885">
        <v>284</v>
      </c>
      <c r="D885">
        <f>SUMIF($B$2:$B885,B885,$C$2:$C885)</f>
        <v>3865</v>
      </c>
      <c r="E885">
        <f>VLOOKUP(D885,table_3!$A$2:$B$6,2,TRUE)</f>
        <v>0.15</v>
      </c>
      <c r="F885">
        <f t="shared" si="13"/>
        <v>42.6</v>
      </c>
    </row>
    <row r="886" spans="1:6" x14ac:dyDescent="0.25">
      <c r="A886" s="1">
        <v>39860</v>
      </c>
      <c r="B886" t="s">
        <v>9</v>
      </c>
      <c r="C886">
        <v>395</v>
      </c>
      <c r="D886">
        <f>SUMIF($B$2:$B886,B886,$C$2:$C886)</f>
        <v>10533</v>
      </c>
      <c r="E886">
        <f>VLOOKUP(D886,table_3!$A$2:$B$6,2,TRUE)</f>
        <v>0.25</v>
      </c>
      <c r="F886">
        <f t="shared" si="13"/>
        <v>98.75</v>
      </c>
    </row>
    <row r="887" spans="1:6" x14ac:dyDescent="0.25">
      <c r="A887" s="1">
        <v>39862</v>
      </c>
      <c r="B887" t="s">
        <v>5</v>
      </c>
      <c r="C887">
        <v>290</v>
      </c>
      <c r="D887">
        <f>SUMIF($B$2:$B887,B887,$C$2:$C887)</f>
        <v>6846</v>
      </c>
      <c r="E887">
        <f>VLOOKUP(D887,table_3!$A$2:$B$6,2,TRUE)</f>
        <v>0.15</v>
      </c>
      <c r="F887">
        <f t="shared" si="13"/>
        <v>43.5</v>
      </c>
    </row>
    <row r="888" spans="1:6" x14ac:dyDescent="0.25">
      <c r="A888" s="1">
        <v>39863</v>
      </c>
      <c r="B888" t="s">
        <v>22</v>
      </c>
      <c r="C888">
        <v>361</v>
      </c>
      <c r="D888">
        <f>SUMIF($B$2:$B888,B888,$C$2:$C888)</f>
        <v>10539</v>
      </c>
      <c r="E888">
        <f>VLOOKUP(D888,table_3!$A$2:$B$6,2,TRUE)</f>
        <v>0.25</v>
      </c>
      <c r="F888">
        <f t="shared" si="13"/>
        <v>90.25</v>
      </c>
    </row>
    <row r="889" spans="1:6" x14ac:dyDescent="0.25">
      <c r="A889" s="1">
        <v>39865</v>
      </c>
      <c r="B889" t="s">
        <v>17</v>
      </c>
      <c r="C889">
        <v>355</v>
      </c>
      <c r="D889">
        <f>SUMIF($B$2:$B889,B889,$C$2:$C889)</f>
        <v>8693</v>
      </c>
      <c r="E889">
        <f>VLOOKUP(D889,table_3!$A$2:$B$6,2,TRUE)</f>
        <v>0.15</v>
      </c>
      <c r="F889">
        <f t="shared" si="13"/>
        <v>53.25</v>
      </c>
    </row>
    <row r="890" spans="1:6" x14ac:dyDescent="0.25">
      <c r="A890" s="1">
        <v>39866</v>
      </c>
      <c r="B890" t="s">
        <v>182</v>
      </c>
      <c r="C890">
        <v>19</v>
      </c>
      <c r="D890">
        <f>SUMIF($B$2:$B890,B890,$C$2:$C890)</f>
        <v>19</v>
      </c>
      <c r="E890">
        <f>VLOOKUP(D890,table_3!$A$2:$B$6,2,TRUE)</f>
        <v>0</v>
      </c>
      <c r="F890">
        <f t="shared" si="13"/>
        <v>0</v>
      </c>
    </row>
    <row r="891" spans="1:6" x14ac:dyDescent="0.25">
      <c r="A891" s="1">
        <v>39868</v>
      </c>
      <c r="B891" t="s">
        <v>52</v>
      </c>
      <c r="C891">
        <v>32</v>
      </c>
      <c r="D891">
        <f>SUMIF($B$2:$B891,B891,$C$2:$C891)</f>
        <v>1522</v>
      </c>
      <c r="E891">
        <f>VLOOKUP(D891,table_3!$A$2:$B$6,2,TRUE)</f>
        <v>0.15</v>
      </c>
      <c r="F891">
        <f t="shared" si="13"/>
        <v>4.8</v>
      </c>
    </row>
    <row r="892" spans="1:6" x14ac:dyDescent="0.25">
      <c r="A892" s="1">
        <v>39871</v>
      </c>
      <c r="B892" t="s">
        <v>146</v>
      </c>
      <c r="C892">
        <v>13</v>
      </c>
      <c r="D892">
        <f>SUMIF($B$2:$B892,B892,$C$2:$C892)</f>
        <v>27</v>
      </c>
      <c r="E892">
        <f>VLOOKUP(D892,table_3!$A$2:$B$6,2,TRUE)</f>
        <v>0</v>
      </c>
      <c r="F892">
        <f t="shared" si="13"/>
        <v>0</v>
      </c>
    </row>
    <row r="893" spans="1:6" x14ac:dyDescent="0.25">
      <c r="A893" s="1">
        <v>39871</v>
      </c>
      <c r="B893" t="s">
        <v>45</v>
      </c>
      <c r="C893">
        <v>156</v>
      </c>
      <c r="D893">
        <f>SUMIF($B$2:$B893,B893,$C$2:$C893)</f>
        <v>10814</v>
      </c>
      <c r="E893">
        <f>VLOOKUP(D893,table_3!$A$2:$B$6,2,TRUE)</f>
        <v>0.25</v>
      </c>
      <c r="F893">
        <f t="shared" si="13"/>
        <v>39</v>
      </c>
    </row>
    <row r="894" spans="1:6" x14ac:dyDescent="0.25">
      <c r="A894" s="1">
        <v>39873</v>
      </c>
      <c r="B894" t="s">
        <v>183</v>
      </c>
      <c r="C894">
        <v>20</v>
      </c>
      <c r="D894">
        <f>SUMIF($B$2:$B894,B894,$C$2:$C894)</f>
        <v>20</v>
      </c>
      <c r="E894">
        <f>VLOOKUP(D894,table_3!$A$2:$B$6,2,TRUE)</f>
        <v>0</v>
      </c>
      <c r="F894">
        <f t="shared" si="13"/>
        <v>0</v>
      </c>
    </row>
    <row r="895" spans="1:6" x14ac:dyDescent="0.25">
      <c r="A895" s="1">
        <v>39874</v>
      </c>
      <c r="B895" t="s">
        <v>12</v>
      </c>
      <c r="C895">
        <v>112</v>
      </c>
      <c r="D895">
        <f>SUMIF($B$2:$B895,B895,$C$2:$C895)</f>
        <v>2289</v>
      </c>
      <c r="E895">
        <f>VLOOKUP(D895,table_3!$A$2:$B$6,2,TRUE)</f>
        <v>0.15</v>
      </c>
      <c r="F895">
        <f t="shared" si="13"/>
        <v>16.8</v>
      </c>
    </row>
    <row r="896" spans="1:6" x14ac:dyDescent="0.25">
      <c r="A896" s="1">
        <v>39877</v>
      </c>
      <c r="B896" t="s">
        <v>7</v>
      </c>
      <c r="C896">
        <v>110</v>
      </c>
      <c r="D896">
        <f>SUMIF($B$2:$B896,B896,$C$2:$C896)</f>
        <v>13039</v>
      </c>
      <c r="E896">
        <f>VLOOKUP(D896,table_3!$A$2:$B$6,2,TRUE)</f>
        <v>0.25</v>
      </c>
      <c r="F896">
        <f t="shared" si="13"/>
        <v>27.5</v>
      </c>
    </row>
    <row r="897" spans="1:6" x14ac:dyDescent="0.25">
      <c r="A897" s="1">
        <v>39878</v>
      </c>
      <c r="B897" t="s">
        <v>184</v>
      </c>
      <c r="C897">
        <v>4</v>
      </c>
      <c r="D897">
        <f>SUMIF($B$2:$B897,B897,$C$2:$C897)</f>
        <v>4</v>
      </c>
      <c r="E897">
        <f>VLOOKUP(D897,table_3!$A$2:$B$6,2,TRUE)</f>
        <v>0</v>
      </c>
      <c r="F897">
        <f t="shared" si="13"/>
        <v>0</v>
      </c>
    </row>
    <row r="898" spans="1:6" x14ac:dyDescent="0.25">
      <c r="A898" s="1">
        <v>39885</v>
      </c>
      <c r="B898" t="s">
        <v>133</v>
      </c>
      <c r="C898">
        <v>18</v>
      </c>
      <c r="D898">
        <f>SUMIF($B$2:$B898,B898,$C$2:$C898)</f>
        <v>22</v>
      </c>
      <c r="E898">
        <f>VLOOKUP(D898,table_3!$A$2:$B$6,2,TRUE)</f>
        <v>0</v>
      </c>
      <c r="F898">
        <f t="shared" si="13"/>
        <v>0</v>
      </c>
    </row>
    <row r="899" spans="1:6" x14ac:dyDescent="0.25">
      <c r="A899" s="1">
        <v>39889</v>
      </c>
      <c r="B899" t="s">
        <v>20</v>
      </c>
      <c r="C899">
        <v>60</v>
      </c>
      <c r="D899">
        <f>SUMIF($B$2:$B899,B899,$C$2:$C899)</f>
        <v>491</v>
      </c>
      <c r="E899">
        <f>VLOOKUP(D899,table_3!$A$2:$B$6,2,TRUE)</f>
        <v>0.05</v>
      </c>
      <c r="F899">
        <f t="shared" ref="F899:F962" si="14">E899*C899</f>
        <v>3</v>
      </c>
    </row>
    <row r="900" spans="1:6" x14ac:dyDescent="0.25">
      <c r="A900" s="1">
        <v>39889</v>
      </c>
      <c r="B900" t="s">
        <v>88</v>
      </c>
      <c r="C900">
        <v>14</v>
      </c>
      <c r="D900">
        <f>SUMIF($B$2:$B900,B900,$C$2:$C900)</f>
        <v>22</v>
      </c>
      <c r="E900">
        <f>VLOOKUP(D900,table_3!$A$2:$B$6,2,TRUE)</f>
        <v>0</v>
      </c>
      <c r="F900">
        <f t="shared" si="14"/>
        <v>0</v>
      </c>
    </row>
    <row r="901" spans="1:6" x14ac:dyDescent="0.25">
      <c r="A901" s="1">
        <v>39889</v>
      </c>
      <c r="B901" t="s">
        <v>28</v>
      </c>
      <c r="C901">
        <v>24</v>
      </c>
      <c r="D901">
        <f>SUMIF($B$2:$B901,B901,$C$2:$C901)</f>
        <v>1633</v>
      </c>
      <c r="E901">
        <f>VLOOKUP(D901,table_3!$A$2:$B$6,2,TRUE)</f>
        <v>0.15</v>
      </c>
      <c r="F901">
        <f t="shared" si="14"/>
        <v>3.5999999999999996</v>
      </c>
    </row>
    <row r="902" spans="1:6" x14ac:dyDescent="0.25">
      <c r="A902" s="1">
        <v>39891</v>
      </c>
      <c r="B902" t="s">
        <v>22</v>
      </c>
      <c r="C902">
        <v>145</v>
      </c>
      <c r="D902">
        <f>SUMIF($B$2:$B902,B902,$C$2:$C902)</f>
        <v>10684</v>
      </c>
      <c r="E902">
        <f>VLOOKUP(D902,table_3!$A$2:$B$6,2,TRUE)</f>
        <v>0.25</v>
      </c>
      <c r="F902">
        <f t="shared" si="14"/>
        <v>36.25</v>
      </c>
    </row>
    <row r="903" spans="1:6" x14ac:dyDescent="0.25">
      <c r="A903" s="1">
        <v>39891</v>
      </c>
      <c r="B903" t="s">
        <v>50</v>
      </c>
      <c r="C903">
        <v>393</v>
      </c>
      <c r="D903">
        <f>SUMIF($B$2:$B903,B903,$C$2:$C903)</f>
        <v>11798</v>
      </c>
      <c r="E903">
        <f>VLOOKUP(D903,table_3!$A$2:$B$6,2,TRUE)</f>
        <v>0.25</v>
      </c>
      <c r="F903">
        <f t="shared" si="14"/>
        <v>98.25</v>
      </c>
    </row>
    <row r="904" spans="1:6" x14ac:dyDescent="0.25">
      <c r="A904" s="1">
        <v>39893</v>
      </c>
      <c r="B904" t="s">
        <v>28</v>
      </c>
      <c r="C904">
        <v>73</v>
      </c>
      <c r="D904">
        <f>SUMIF($B$2:$B904,B904,$C$2:$C904)</f>
        <v>1706</v>
      </c>
      <c r="E904">
        <f>VLOOKUP(D904,table_3!$A$2:$B$6,2,TRUE)</f>
        <v>0.15</v>
      </c>
      <c r="F904">
        <f t="shared" si="14"/>
        <v>10.95</v>
      </c>
    </row>
    <row r="905" spans="1:6" x14ac:dyDescent="0.25">
      <c r="A905" s="1">
        <v>39893</v>
      </c>
      <c r="B905" t="s">
        <v>8</v>
      </c>
      <c r="C905">
        <v>136</v>
      </c>
      <c r="D905">
        <f>SUMIF($B$2:$B905,B905,$C$2:$C905)</f>
        <v>1492</v>
      </c>
      <c r="E905">
        <f>VLOOKUP(D905,table_3!$A$2:$B$6,2,TRUE)</f>
        <v>0.15</v>
      </c>
      <c r="F905">
        <f t="shared" si="14"/>
        <v>20.399999999999999</v>
      </c>
    </row>
    <row r="906" spans="1:6" x14ac:dyDescent="0.25">
      <c r="A906" s="1">
        <v>39894</v>
      </c>
      <c r="B906" t="s">
        <v>45</v>
      </c>
      <c r="C906">
        <v>422</v>
      </c>
      <c r="D906">
        <f>SUMIF($B$2:$B906,B906,$C$2:$C906)</f>
        <v>11236</v>
      </c>
      <c r="E906">
        <f>VLOOKUP(D906,table_3!$A$2:$B$6,2,TRUE)</f>
        <v>0.25</v>
      </c>
      <c r="F906">
        <f t="shared" si="14"/>
        <v>105.5</v>
      </c>
    </row>
    <row r="907" spans="1:6" x14ac:dyDescent="0.25">
      <c r="A907" s="1">
        <v>39895</v>
      </c>
      <c r="B907" t="s">
        <v>9</v>
      </c>
      <c r="C907">
        <v>187</v>
      </c>
      <c r="D907">
        <f>SUMIF($B$2:$B907,B907,$C$2:$C907)</f>
        <v>10720</v>
      </c>
      <c r="E907">
        <f>VLOOKUP(D907,table_3!$A$2:$B$6,2,TRUE)</f>
        <v>0.25</v>
      </c>
      <c r="F907">
        <f t="shared" si="14"/>
        <v>46.75</v>
      </c>
    </row>
    <row r="908" spans="1:6" x14ac:dyDescent="0.25">
      <c r="A908" s="1">
        <v>39897</v>
      </c>
      <c r="B908" t="s">
        <v>18</v>
      </c>
      <c r="C908">
        <v>58</v>
      </c>
      <c r="D908">
        <f>SUMIF($B$2:$B908,B908,$C$2:$C908)</f>
        <v>2908</v>
      </c>
      <c r="E908">
        <f>VLOOKUP(D908,table_3!$A$2:$B$6,2,TRUE)</f>
        <v>0.15</v>
      </c>
      <c r="F908">
        <f t="shared" si="14"/>
        <v>8.6999999999999993</v>
      </c>
    </row>
    <row r="909" spans="1:6" x14ac:dyDescent="0.25">
      <c r="A909" s="1">
        <v>39898</v>
      </c>
      <c r="B909" t="s">
        <v>45</v>
      </c>
      <c r="C909">
        <v>436</v>
      </c>
      <c r="D909">
        <f>SUMIF($B$2:$B909,B909,$C$2:$C909)</f>
        <v>11672</v>
      </c>
      <c r="E909">
        <f>VLOOKUP(D909,table_3!$A$2:$B$6,2,TRUE)</f>
        <v>0.25</v>
      </c>
      <c r="F909">
        <f t="shared" si="14"/>
        <v>109</v>
      </c>
    </row>
    <row r="910" spans="1:6" x14ac:dyDescent="0.25">
      <c r="A910" s="1">
        <v>39902</v>
      </c>
      <c r="B910" t="s">
        <v>14</v>
      </c>
      <c r="C910">
        <v>406</v>
      </c>
      <c r="D910">
        <f>SUMIF($B$2:$B910,B910,$C$2:$C910)</f>
        <v>10166</v>
      </c>
      <c r="E910">
        <f>VLOOKUP(D910,table_3!$A$2:$B$6,2,TRUE)</f>
        <v>0.25</v>
      </c>
      <c r="F910">
        <f t="shared" si="14"/>
        <v>101.5</v>
      </c>
    </row>
    <row r="911" spans="1:6" x14ac:dyDescent="0.25">
      <c r="A911" s="1">
        <v>39904</v>
      </c>
      <c r="B911" t="s">
        <v>14</v>
      </c>
      <c r="C911">
        <v>108</v>
      </c>
      <c r="D911">
        <f>SUMIF($B$2:$B911,B911,$C$2:$C911)</f>
        <v>10274</v>
      </c>
      <c r="E911">
        <f>VLOOKUP(D911,table_3!$A$2:$B$6,2,TRUE)</f>
        <v>0.25</v>
      </c>
      <c r="F911">
        <f t="shared" si="14"/>
        <v>27</v>
      </c>
    </row>
    <row r="912" spans="1:6" x14ac:dyDescent="0.25">
      <c r="A912" s="1">
        <v>39905</v>
      </c>
      <c r="B912" t="s">
        <v>142</v>
      </c>
      <c r="C912">
        <v>10</v>
      </c>
      <c r="D912">
        <f>SUMIF($B$2:$B912,B912,$C$2:$C912)</f>
        <v>28</v>
      </c>
      <c r="E912">
        <f>VLOOKUP(D912,table_3!$A$2:$B$6,2,TRUE)</f>
        <v>0</v>
      </c>
      <c r="F912">
        <f t="shared" si="14"/>
        <v>0</v>
      </c>
    </row>
    <row r="913" spans="1:6" x14ac:dyDescent="0.25">
      <c r="A913" s="1">
        <v>39906</v>
      </c>
      <c r="B913" t="s">
        <v>37</v>
      </c>
      <c r="C913">
        <v>153</v>
      </c>
      <c r="D913">
        <f>SUMIF($B$2:$B913,B913,$C$2:$C913)</f>
        <v>2043</v>
      </c>
      <c r="E913">
        <f>VLOOKUP(D913,table_3!$A$2:$B$6,2,TRUE)</f>
        <v>0.15</v>
      </c>
      <c r="F913">
        <f t="shared" si="14"/>
        <v>22.95</v>
      </c>
    </row>
    <row r="914" spans="1:6" x14ac:dyDescent="0.25">
      <c r="A914" s="1">
        <v>39908</v>
      </c>
      <c r="B914" t="s">
        <v>185</v>
      </c>
      <c r="C914">
        <v>3</v>
      </c>
      <c r="D914">
        <f>SUMIF($B$2:$B914,B914,$C$2:$C914)</f>
        <v>3</v>
      </c>
      <c r="E914">
        <f>VLOOKUP(D914,table_3!$A$2:$B$6,2,TRUE)</f>
        <v>0</v>
      </c>
      <c r="F914">
        <f t="shared" si="14"/>
        <v>0</v>
      </c>
    </row>
    <row r="915" spans="1:6" x14ac:dyDescent="0.25">
      <c r="A915" s="1">
        <v>39909</v>
      </c>
      <c r="B915" t="s">
        <v>31</v>
      </c>
      <c r="C915">
        <v>109</v>
      </c>
      <c r="D915">
        <f>SUMIF($B$2:$B915,B915,$C$2:$C915)</f>
        <v>901</v>
      </c>
      <c r="E915">
        <f>VLOOKUP(D915,table_3!$A$2:$B$6,2,TRUE)</f>
        <v>0.1</v>
      </c>
      <c r="F915">
        <f t="shared" si="14"/>
        <v>10.9</v>
      </c>
    </row>
    <row r="916" spans="1:6" x14ac:dyDescent="0.25">
      <c r="A916" s="1">
        <v>39911</v>
      </c>
      <c r="B916" t="s">
        <v>86</v>
      </c>
      <c r="C916">
        <v>9</v>
      </c>
      <c r="D916">
        <f>SUMIF($B$2:$B916,B916,$C$2:$C916)</f>
        <v>37</v>
      </c>
      <c r="E916">
        <f>VLOOKUP(D916,table_3!$A$2:$B$6,2,TRUE)</f>
        <v>0</v>
      </c>
      <c r="F916">
        <f t="shared" si="14"/>
        <v>0</v>
      </c>
    </row>
    <row r="917" spans="1:6" x14ac:dyDescent="0.25">
      <c r="A917" s="1">
        <v>39911</v>
      </c>
      <c r="B917" t="s">
        <v>52</v>
      </c>
      <c r="C917">
        <v>112</v>
      </c>
      <c r="D917">
        <f>SUMIF($B$2:$B917,B917,$C$2:$C917)</f>
        <v>1634</v>
      </c>
      <c r="E917">
        <f>VLOOKUP(D917,table_3!$A$2:$B$6,2,TRUE)</f>
        <v>0.15</v>
      </c>
      <c r="F917">
        <f t="shared" si="14"/>
        <v>16.8</v>
      </c>
    </row>
    <row r="918" spans="1:6" x14ac:dyDescent="0.25">
      <c r="A918" s="1">
        <v>39916</v>
      </c>
      <c r="B918" t="s">
        <v>19</v>
      </c>
      <c r="C918">
        <v>29</v>
      </c>
      <c r="D918">
        <f>SUMIF($B$2:$B918,B918,$C$2:$C918)</f>
        <v>1620</v>
      </c>
      <c r="E918">
        <f>VLOOKUP(D918,table_3!$A$2:$B$6,2,TRUE)</f>
        <v>0.15</v>
      </c>
      <c r="F918">
        <f t="shared" si="14"/>
        <v>4.3499999999999996</v>
      </c>
    </row>
    <row r="919" spans="1:6" x14ac:dyDescent="0.25">
      <c r="A919" s="1">
        <v>39916</v>
      </c>
      <c r="B919" t="s">
        <v>50</v>
      </c>
      <c r="C919">
        <v>310</v>
      </c>
      <c r="D919">
        <f>SUMIF($B$2:$B919,B919,$C$2:$C919)</f>
        <v>12108</v>
      </c>
      <c r="E919">
        <f>VLOOKUP(D919,table_3!$A$2:$B$6,2,TRUE)</f>
        <v>0.25</v>
      </c>
      <c r="F919">
        <f t="shared" si="14"/>
        <v>77.5</v>
      </c>
    </row>
    <row r="920" spans="1:6" x14ac:dyDescent="0.25">
      <c r="A920" s="1">
        <v>39918</v>
      </c>
      <c r="B920" t="s">
        <v>55</v>
      </c>
      <c r="C920">
        <v>107</v>
      </c>
      <c r="D920">
        <f>SUMIF($B$2:$B920,B920,$C$2:$C920)</f>
        <v>2388</v>
      </c>
      <c r="E920">
        <f>VLOOKUP(D920,table_3!$A$2:$B$6,2,TRUE)</f>
        <v>0.15</v>
      </c>
      <c r="F920">
        <f t="shared" si="14"/>
        <v>16.05</v>
      </c>
    </row>
    <row r="921" spans="1:6" x14ac:dyDescent="0.25">
      <c r="A921" s="1">
        <v>39921</v>
      </c>
      <c r="B921" t="s">
        <v>8</v>
      </c>
      <c r="C921">
        <v>26</v>
      </c>
      <c r="D921">
        <f>SUMIF($B$2:$B921,B921,$C$2:$C921)</f>
        <v>1518</v>
      </c>
      <c r="E921">
        <f>VLOOKUP(D921,table_3!$A$2:$B$6,2,TRUE)</f>
        <v>0.15</v>
      </c>
      <c r="F921">
        <f t="shared" si="14"/>
        <v>3.9</v>
      </c>
    </row>
    <row r="922" spans="1:6" x14ac:dyDescent="0.25">
      <c r="A922" s="1">
        <v>39923</v>
      </c>
      <c r="B922" t="s">
        <v>31</v>
      </c>
      <c r="C922">
        <v>114</v>
      </c>
      <c r="D922">
        <f>SUMIF($B$2:$B922,B922,$C$2:$C922)</f>
        <v>1015</v>
      </c>
      <c r="E922">
        <f>VLOOKUP(D922,table_3!$A$2:$B$6,2,TRUE)</f>
        <v>0.15</v>
      </c>
      <c r="F922">
        <f t="shared" si="14"/>
        <v>17.099999999999998</v>
      </c>
    </row>
    <row r="923" spans="1:6" x14ac:dyDescent="0.25">
      <c r="A923" s="1">
        <v>39924</v>
      </c>
      <c r="B923" t="s">
        <v>169</v>
      </c>
      <c r="C923">
        <v>4</v>
      </c>
      <c r="D923">
        <f>SUMIF($B$2:$B923,B923,$C$2:$C923)</f>
        <v>14</v>
      </c>
      <c r="E923">
        <f>VLOOKUP(D923,table_3!$A$2:$B$6,2,TRUE)</f>
        <v>0</v>
      </c>
      <c r="F923">
        <f t="shared" si="14"/>
        <v>0</v>
      </c>
    </row>
    <row r="924" spans="1:6" x14ac:dyDescent="0.25">
      <c r="A924" s="1">
        <v>39925</v>
      </c>
      <c r="B924" t="s">
        <v>186</v>
      </c>
      <c r="C924">
        <v>15</v>
      </c>
      <c r="D924">
        <f>SUMIF($B$2:$B924,B924,$C$2:$C924)</f>
        <v>15</v>
      </c>
      <c r="E924">
        <f>VLOOKUP(D924,table_3!$A$2:$B$6,2,TRUE)</f>
        <v>0</v>
      </c>
      <c r="F924">
        <f t="shared" si="14"/>
        <v>0</v>
      </c>
    </row>
    <row r="925" spans="1:6" x14ac:dyDescent="0.25">
      <c r="A925" s="1">
        <v>39929</v>
      </c>
      <c r="B925" t="s">
        <v>66</v>
      </c>
      <c r="C925">
        <v>144</v>
      </c>
      <c r="D925">
        <f>SUMIF($B$2:$B925,B925,$C$2:$C925)</f>
        <v>1911</v>
      </c>
      <c r="E925">
        <f>VLOOKUP(D925,table_3!$A$2:$B$6,2,TRUE)</f>
        <v>0.15</v>
      </c>
      <c r="F925">
        <f t="shared" si="14"/>
        <v>21.599999999999998</v>
      </c>
    </row>
    <row r="926" spans="1:6" x14ac:dyDescent="0.25">
      <c r="A926" s="1">
        <v>39933</v>
      </c>
      <c r="B926" t="s">
        <v>5</v>
      </c>
      <c r="C926">
        <v>110</v>
      </c>
      <c r="D926">
        <f>SUMIF($B$2:$B926,B926,$C$2:$C926)</f>
        <v>6956</v>
      </c>
      <c r="E926">
        <f>VLOOKUP(D926,table_3!$A$2:$B$6,2,TRUE)</f>
        <v>0.15</v>
      </c>
      <c r="F926">
        <f t="shared" si="14"/>
        <v>16.5</v>
      </c>
    </row>
    <row r="927" spans="1:6" x14ac:dyDescent="0.25">
      <c r="A927" s="1">
        <v>39933</v>
      </c>
      <c r="B927" t="s">
        <v>37</v>
      </c>
      <c r="C927">
        <v>105</v>
      </c>
      <c r="D927">
        <f>SUMIF($B$2:$B927,B927,$C$2:$C927)</f>
        <v>2148</v>
      </c>
      <c r="E927">
        <f>VLOOKUP(D927,table_3!$A$2:$B$6,2,TRUE)</f>
        <v>0.15</v>
      </c>
      <c r="F927">
        <f t="shared" si="14"/>
        <v>15.75</v>
      </c>
    </row>
    <row r="928" spans="1:6" x14ac:dyDescent="0.25">
      <c r="A928" s="1">
        <v>39935</v>
      </c>
      <c r="B928" t="s">
        <v>52</v>
      </c>
      <c r="C928">
        <v>51</v>
      </c>
      <c r="D928">
        <f>SUMIF($B$2:$B928,B928,$C$2:$C928)</f>
        <v>1685</v>
      </c>
      <c r="E928">
        <f>VLOOKUP(D928,table_3!$A$2:$B$6,2,TRUE)</f>
        <v>0.15</v>
      </c>
      <c r="F928">
        <f t="shared" si="14"/>
        <v>7.6499999999999995</v>
      </c>
    </row>
    <row r="929" spans="1:6" x14ac:dyDescent="0.25">
      <c r="A929" s="1">
        <v>39937</v>
      </c>
      <c r="B929" t="s">
        <v>145</v>
      </c>
      <c r="C929">
        <v>1</v>
      </c>
      <c r="D929">
        <f>SUMIF($B$2:$B929,B929,$C$2:$C929)</f>
        <v>4</v>
      </c>
      <c r="E929">
        <f>VLOOKUP(D929,table_3!$A$2:$B$6,2,TRUE)</f>
        <v>0</v>
      </c>
      <c r="F929">
        <f t="shared" si="14"/>
        <v>0</v>
      </c>
    </row>
    <row r="930" spans="1:6" x14ac:dyDescent="0.25">
      <c r="A930" s="1">
        <v>39937</v>
      </c>
      <c r="B930" t="s">
        <v>152</v>
      </c>
      <c r="C930">
        <v>8</v>
      </c>
      <c r="D930">
        <f>SUMIF($B$2:$B930,B930,$C$2:$C930)</f>
        <v>12</v>
      </c>
      <c r="E930">
        <f>VLOOKUP(D930,table_3!$A$2:$B$6,2,TRUE)</f>
        <v>0</v>
      </c>
      <c r="F930">
        <f t="shared" si="14"/>
        <v>0</v>
      </c>
    </row>
    <row r="931" spans="1:6" x14ac:dyDescent="0.25">
      <c r="A931" s="1">
        <v>39939</v>
      </c>
      <c r="B931" t="s">
        <v>9</v>
      </c>
      <c r="C931">
        <v>128</v>
      </c>
      <c r="D931">
        <f>SUMIF($B$2:$B931,B931,$C$2:$C931)</f>
        <v>10848</v>
      </c>
      <c r="E931">
        <f>VLOOKUP(D931,table_3!$A$2:$B$6,2,TRUE)</f>
        <v>0.25</v>
      </c>
      <c r="F931">
        <f t="shared" si="14"/>
        <v>32</v>
      </c>
    </row>
    <row r="932" spans="1:6" x14ac:dyDescent="0.25">
      <c r="A932" s="1">
        <v>39942</v>
      </c>
      <c r="B932" t="s">
        <v>87</v>
      </c>
      <c r="C932">
        <v>9</v>
      </c>
      <c r="D932">
        <f>SUMIF($B$2:$B932,B932,$C$2:$C932)</f>
        <v>54</v>
      </c>
      <c r="E932">
        <f>VLOOKUP(D932,table_3!$A$2:$B$6,2,TRUE)</f>
        <v>0</v>
      </c>
      <c r="F932">
        <f t="shared" si="14"/>
        <v>0</v>
      </c>
    </row>
    <row r="933" spans="1:6" x14ac:dyDescent="0.25">
      <c r="A933" s="1">
        <v>39948</v>
      </c>
      <c r="B933" t="s">
        <v>9</v>
      </c>
      <c r="C933">
        <v>291</v>
      </c>
      <c r="D933">
        <f>SUMIF($B$2:$B933,B933,$C$2:$C933)</f>
        <v>11139</v>
      </c>
      <c r="E933">
        <f>VLOOKUP(D933,table_3!$A$2:$B$6,2,TRUE)</f>
        <v>0.25</v>
      </c>
      <c r="F933">
        <f t="shared" si="14"/>
        <v>72.75</v>
      </c>
    </row>
    <row r="934" spans="1:6" x14ac:dyDescent="0.25">
      <c r="A934" s="1">
        <v>39949</v>
      </c>
      <c r="B934" t="s">
        <v>14</v>
      </c>
      <c r="C934">
        <v>261</v>
      </c>
      <c r="D934">
        <f>SUMIF($B$2:$B934,B934,$C$2:$C934)</f>
        <v>10535</v>
      </c>
      <c r="E934">
        <f>VLOOKUP(D934,table_3!$A$2:$B$6,2,TRUE)</f>
        <v>0.25</v>
      </c>
      <c r="F934">
        <f t="shared" si="14"/>
        <v>65.25</v>
      </c>
    </row>
    <row r="935" spans="1:6" x14ac:dyDescent="0.25">
      <c r="A935" s="1">
        <v>39951</v>
      </c>
      <c r="B935" t="s">
        <v>52</v>
      </c>
      <c r="C935">
        <v>192</v>
      </c>
      <c r="D935">
        <f>SUMIF($B$2:$B935,B935,$C$2:$C935)</f>
        <v>1877</v>
      </c>
      <c r="E935">
        <f>VLOOKUP(D935,table_3!$A$2:$B$6,2,TRUE)</f>
        <v>0.15</v>
      </c>
      <c r="F935">
        <f t="shared" si="14"/>
        <v>28.799999999999997</v>
      </c>
    </row>
    <row r="936" spans="1:6" x14ac:dyDescent="0.25">
      <c r="A936" s="1">
        <v>39951</v>
      </c>
      <c r="B936" t="s">
        <v>7</v>
      </c>
      <c r="C936">
        <v>319</v>
      </c>
      <c r="D936">
        <f>SUMIF($B$2:$B936,B936,$C$2:$C936)</f>
        <v>13358</v>
      </c>
      <c r="E936">
        <f>VLOOKUP(D936,table_3!$A$2:$B$6,2,TRUE)</f>
        <v>0.25</v>
      </c>
      <c r="F936">
        <f t="shared" si="14"/>
        <v>79.75</v>
      </c>
    </row>
    <row r="937" spans="1:6" x14ac:dyDescent="0.25">
      <c r="A937" s="1">
        <v>39953</v>
      </c>
      <c r="B937" t="s">
        <v>45</v>
      </c>
      <c r="C937">
        <v>393</v>
      </c>
      <c r="D937">
        <f>SUMIF($B$2:$B937,B937,$C$2:$C937)</f>
        <v>12065</v>
      </c>
      <c r="E937">
        <f>VLOOKUP(D937,table_3!$A$2:$B$6,2,TRUE)</f>
        <v>0.25</v>
      </c>
      <c r="F937">
        <f t="shared" si="14"/>
        <v>98.25</v>
      </c>
    </row>
    <row r="938" spans="1:6" x14ac:dyDescent="0.25">
      <c r="A938" s="1">
        <v>39957</v>
      </c>
      <c r="B938" t="s">
        <v>187</v>
      </c>
      <c r="C938">
        <v>13</v>
      </c>
      <c r="D938">
        <f>SUMIF($B$2:$B938,B938,$C$2:$C938)</f>
        <v>13</v>
      </c>
      <c r="E938">
        <f>VLOOKUP(D938,table_3!$A$2:$B$6,2,TRUE)</f>
        <v>0</v>
      </c>
      <c r="F938">
        <f t="shared" si="14"/>
        <v>0</v>
      </c>
    </row>
    <row r="939" spans="1:6" x14ac:dyDescent="0.25">
      <c r="A939" s="1">
        <v>39958</v>
      </c>
      <c r="B939" t="s">
        <v>50</v>
      </c>
      <c r="C939">
        <v>380</v>
      </c>
      <c r="D939">
        <f>SUMIF($B$2:$B939,B939,$C$2:$C939)</f>
        <v>12488</v>
      </c>
      <c r="E939">
        <f>VLOOKUP(D939,table_3!$A$2:$B$6,2,TRUE)</f>
        <v>0.25</v>
      </c>
      <c r="F939">
        <f t="shared" si="14"/>
        <v>95</v>
      </c>
    </row>
    <row r="940" spans="1:6" x14ac:dyDescent="0.25">
      <c r="A940" s="1">
        <v>39959</v>
      </c>
      <c r="B940" t="s">
        <v>37</v>
      </c>
      <c r="C940">
        <v>36</v>
      </c>
      <c r="D940">
        <f>SUMIF($B$2:$B940,B940,$C$2:$C940)</f>
        <v>2184</v>
      </c>
      <c r="E940">
        <f>VLOOKUP(D940,table_3!$A$2:$B$6,2,TRUE)</f>
        <v>0.15</v>
      </c>
      <c r="F940">
        <f t="shared" si="14"/>
        <v>5.3999999999999995</v>
      </c>
    </row>
    <row r="941" spans="1:6" x14ac:dyDescent="0.25">
      <c r="A941" s="1">
        <v>39962</v>
      </c>
      <c r="B941" t="s">
        <v>173</v>
      </c>
      <c r="C941">
        <v>179</v>
      </c>
      <c r="D941">
        <f>SUMIF($B$2:$B941,B941,$C$2:$C941)</f>
        <v>301</v>
      </c>
      <c r="E941">
        <f>VLOOKUP(D941,table_3!$A$2:$B$6,2,TRUE)</f>
        <v>0.05</v>
      </c>
      <c r="F941">
        <f t="shared" si="14"/>
        <v>8.9500000000000011</v>
      </c>
    </row>
    <row r="942" spans="1:6" x14ac:dyDescent="0.25">
      <c r="A942" s="1">
        <v>39964</v>
      </c>
      <c r="B942" t="s">
        <v>28</v>
      </c>
      <c r="C942">
        <v>111</v>
      </c>
      <c r="D942">
        <f>SUMIF($B$2:$B942,B942,$C$2:$C942)</f>
        <v>1817</v>
      </c>
      <c r="E942">
        <f>VLOOKUP(D942,table_3!$A$2:$B$6,2,TRUE)</f>
        <v>0.15</v>
      </c>
      <c r="F942">
        <f t="shared" si="14"/>
        <v>16.649999999999999</v>
      </c>
    </row>
    <row r="943" spans="1:6" x14ac:dyDescent="0.25">
      <c r="A943" s="1">
        <v>39965</v>
      </c>
      <c r="B943" t="s">
        <v>8</v>
      </c>
      <c r="C943">
        <v>36</v>
      </c>
      <c r="D943">
        <f>SUMIF($B$2:$B943,B943,$C$2:$C943)</f>
        <v>1554</v>
      </c>
      <c r="E943">
        <f>VLOOKUP(D943,table_3!$A$2:$B$6,2,TRUE)</f>
        <v>0.15</v>
      </c>
      <c r="F943">
        <f t="shared" si="14"/>
        <v>5.3999999999999995</v>
      </c>
    </row>
    <row r="944" spans="1:6" x14ac:dyDescent="0.25">
      <c r="A944" s="1">
        <v>39965</v>
      </c>
      <c r="B944" t="s">
        <v>10</v>
      </c>
      <c r="C944">
        <v>120</v>
      </c>
      <c r="D944">
        <f>SUMIF($B$2:$B944,B944,$C$2:$C944)</f>
        <v>1578</v>
      </c>
      <c r="E944">
        <f>VLOOKUP(D944,table_3!$A$2:$B$6,2,TRUE)</f>
        <v>0.15</v>
      </c>
      <c r="F944">
        <f t="shared" si="14"/>
        <v>18</v>
      </c>
    </row>
    <row r="945" spans="1:6" x14ac:dyDescent="0.25">
      <c r="A945" s="1">
        <v>39969</v>
      </c>
      <c r="B945" t="s">
        <v>188</v>
      </c>
      <c r="C945">
        <v>11</v>
      </c>
      <c r="D945">
        <f>SUMIF($B$2:$B945,B945,$C$2:$C945)</f>
        <v>11</v>
      </c>
      <c r="E945">
        <f>VLOOKUP(D945,table_3!$A$2:$B$6,2,TRUE)</f>
        <v>0</v>
      </c>
      <c r="F945">
        <f t="shared" si="14"/>
        <v>0</v>
      </c>
    </row>
    <row r="946" spans="1:6" x14ac:dyDescent="0.25">
      <c r="A946" s="1">
        <v>39971</v>
      </c>
      <c r="B946" t="s">
        <v>126</v>
      </c>
      <c r="C946">
        <v>15</v>
      </c>
      <c r="D946">
        <f>SUMIF($B$2:$B946,B946,$C$2:$C946)</f>
        <v>45</v>
      </c>
      <c r="E946">
        <f>VLOOKUP(D946,table_3!$A$2:$B$6,2,TRUE)</f>
        <v>0</v>
      </c>
      <c r="F946">
        <f t="shared" si="14"/>
        <v>0</v>
      </c>
    </row>
    <row r="947" spans="1:6" x14ac:dyDescent="0.25">
      <c r="A947" s="1">
        <v>39971</v>
      </c>
      <c r="B947" t="s">
        <v>43</v>
      </c>
      <c r="C947">
        <v>4</v>
      </c>
      <c r="D947">
        <f>SUMIF($B$2:$B947,B947,$C$2:$C947)</f>
        <v>37</v>
      </c>
      <c r="E947">
        <f>VLOOKUP(D947,table_3!$A$2:$B$6,2,TRUE)</f>
        <v>0</v>
      </c>
      <c r="F947">
        <f t="shared" si="14"/>
        <v>0</v>
      </c>
    </row>
    <row r="948" spans="1:6" x14ac:dyDescent="0.25">
      <c r="A948" s="1">
        <v>39974</v>
      </c>
      <c r="B948" t="s">
        <v>115</v>
      </c>
      <c r="C948">
        <v>11</v>
      </c>
      <c r="D948">
        <f>SUMIF($B$2:$B948,B948,$C$2:$C948)</f>
        <v>29</v>
      </c>
      <c r="E948">
        <f>VLOOKUP(D948,table_3!$A$2:$B$6,2,TRUE)</f>
        <v>0</v>
      </c>
      <c r="F948">
        <f t="shared" si="14"/>
        <v>0</v>
      </c>
    </row>
    <row r="949" spans="1:6" x14ac:dyDescent="0.25">
      <c r="A949" s="1">
        <v>39977</v>
      </c>
      <c r="B949" t="s">
        <v>189</v>
      </c>
      <c r="C949">
        <v>9</v>
      </c>
      <c r="D949">
        <f>SUMIF($B$2:$B949,B949,$C$2:$C949)</f>
        <v>9</v>
      </c>
      <c r="E949">
        <f>VLOOKUP(D949,table_3!$A$2:$B$6,2,TRUE)</f>
        <v>0</v>
      </c>
      <c r="F949">
        <f t="shared" si="14"/>
        <v>0</v>
      </c>
    </row>
    <row r="950" spans="1:6" x14ac:dyDescent="0.25">
      <c r="A950" s="1">
        <v>39978</v>
      </c>
      <c r="B950" t="s">
        <v>50</v>
      </c>
      <c r="C950">
        <v>498</v>
      </c>
      <c r="D950">
        <f>SUMIF($B$2:$B950,B950,$C$2:$C950)</f>
        <v>12986</v>
      </c>
      <c r="E950">
        <f>VLOOKUP(D950,table_3!$A$2:$B$6,2,TRUE)</f>
        <v>0.25</v>
      </c>
      <c r="F950">
        <f t="shared" si="14"/>
        <v>124.5</v>
      </c>
    </row>
    <row r="951" spans="1:6" x14ac:dyDescent="0.25">
      <c r="A951" s="1">
        <v>39980</v>
      </c>
      <c r="B951" t="s">
        <v>45</v>
      </c>
      <c r="C951">
        <v>350</v>
      </c>
      <c r="D951">
        <f>SUMIF($B$2:$B951,B951,$C$2:$C951)</f>
        <v>12415</v>
      </c>
      <c r="E951">
        <f>VLOOKUP(D951,table_3!$A$2:$B$6,2,TRUE)</f>
        <v>0.25</v>
      </c>
      <c r="F951">
        <f t="shared" si="14"/>
        <v>87.5</v>
      </c>
    </row>
    <row r="952" spans="1:6" x14ac:dyDescent="0.25">
      <c r="A952" s="1">
        <v>39980</v>
      </c>
      <c r="B952" t="s">
        <v>8</v>
      </c>
      <c r="C952">
        <v>191</v>
      </c>
      <c r="D952">
        <f>SUMIF($B$2:$B952,B952,$C$2:$C952)</f>
        <v>1745</v>
      </c>
      <c r="E952">
        <f>VLOOKUP(D952,table_3!$A$2:$B$6,2,TRUE)</f>
        <v>0.15</v>
      </c>
      <c r="F952">
        <f t="shared" si="14"/>
        <v>28.65</v>
      </c>
    </row>
    <row r="953" spans="1:6" x14ac:dyDescent="0.25">
      <c r="A953" s="1">
        <v>39980</v>
      </c>
      <c r="B953" t="s">
        <v>9</v>
      </c>
      <c r="C953">
        <v>402</v>
      </c>
      <c r="D953">
        <f>SUMIF($B$2:$B953,B953,$C$2:$C953)</f>
        <v>11541</v>
      </c>
      <c r="E953">
        <f>VLOOKUP(D953,table_3!$A$2:$B$6,2,TRUE)</f>
        <v>0.25</v>
      </c>
      <c r="F953">
        <f t="shared" si="14"/>
        <v>100.5</v>
      </c>
    </row>
    <row r="954" spans="1:6" x14ac:dyDescent="0.25">
      <c r="A954" s="1">
        <v>39984</v>
      </c>
      <c r="B954" t="s">
        <v>69</v>
      </c>
      <c r="C954">
        <v>140</v>
      </c>
      <c r="D954">
        <f>SUMIF($B$2:$B954,B954,$C$2:$C954)</f>
        <v>1919</v>
      </c>
      <c r="E954">
        <f>VLOOKUP(D954,table_3!$A$2:$B$6,2,TRUE)</f>
        <v>0.15</v>
      </c>
      <c r="F954">
        <f t="shared" si="14"/>
        <v>21</v>
      </c>
    </row>
    <row r="955" spans="1:6" x14ac:dyDescent="0.25">
      <c r="A955" s="1">
        <v>39985</v>
      </c>
      <c r="B955" t="s">
        <v>190</v>
      </c>
      <c r="C955">
        <v>3</v>
      </c>
      <c r="D955">
        <f>SUMIF($B$2:$B955,B955,$C$2:$C955)</f>
        <v>3</v>
      </c>
      <c r="E955">
        <f>VLOOKUP(D955,table_3!$A$2:$B$6,2,TRUE)</f>
        <v>0</v>
      </c>
      <c r="F955">
        <f t="shared" si="14"/>
        <v>0</v>
      </c>
    </row>
    <row r="956" spans="1:6" x14ac:dyDescent="0.25">
      <c r="A956" s="1">
        <v>39987</v>
      </c>
      <c r="B956" t="s">
        <v>52</v>
      </c>
      <c r="C956">
        <v>25</v>
      </c>
      <c r="D956">
        <f>SUMIF($B$2:$B956,B956,$C$2:$C956)</f>
        <v>1902</v>
      </c>
      <c r="E956">
        <f>VLOOKUP(D956,table_3!$A$2:$B$6,2,TRUE)</f>
        <v>0.15</v>
      </c>
      <c r="F956">
        <f t="shared" si="14"/>
        <v>3.75</v>
      </c>
    </row>
    <row r="957" spans="1:6" x14ac:dyDescent="0.25">
      <c r="A957" s="1">
        <v>39992</v>
      </c>
      <c r="B957" t="s">
        <v>191</v>
      </c>
      <c r="C957">
        <v>7</v>
      </c>
      <c r="D957">
        <f>SUMIF($B$2:$B957,B957,$C$2:$C957)</f>
        <v>7</v>
      </c>
      <c r="E957">
        <f>VLOOKUP(D957,table_3!$A$2:$B$6,2,TRUE)</f>
        <v>0</v>
      </c>
      <c r="F957">
        <f t="shared" si="14"/>
        <v>0</v>
      </c>
    </row>
    <row r="958" spans="1:6" x14ac:dyDescent="0.25">
      <c r="A958" s="1">
        <v>39994</v>
      </c>
      <c r="B958" t="s">
        <v>192</v>
      </c>
      <c r="C958">
        <v>17</v>
      </c>
      <c r="D958">
        <f>SUMIF($B$2:$B958,B958,$C$2:$C958)</f>
        <v>17</v>
      </c>
      <c r="E958">
        <f>VLOOKUP(D958,table_3!$A$2:$B$6,2,TRUE)</f>
        <v>0</v>
      </c>
      <c r="F958">
        <f t="shared" si="14"/>
        <v>0</v>
      </c>
    </row>
    <row r="959" spans="1:6" x14ac:dyDescent="0.25">
      <c r="A959" s="1">
        <v>39994</v>
      </c>
      <c r="B959" t="s">
        <v>9</v>
      </c>
      <c r="C959">
        <v>479</v>
      </c>
      <c r="D959">
        <f>SUMIF($B$2:$B959,B959,$C$2:$C959)</f>
        <v>12020</v>
      </c>
      <c r="E959">
        <f>VLOOKUP(D959,table_3!$A$2:$B$6,2,TRUE)</f>
        <v>0.25</v>
      </c>
      <c r="F959">
        <f t="shared" si="14"/>
        <v>119.75</v>
      </c>
    </row>
    <row r="960" spans="1:6" x14ac:dyDescent="0.25">
      <c r="A960" s="1">
        <v>39994</v>
      </c>
      <c r="B960" t="s">
        <v>193</v>
      </c>
      <c r="C960">
        <v>6</v>
      </c>
      <c r="D960">
        <f>SUMIF($B$2:$B960,B960,$C$2:$C960)</f>
        <v>6</v>
      </c>
      <c r="E960">
        <f>VLOOKUP(D960,table_3!$A$2:$B$6,2,TRUE)</f>
        <v>0</v>
      </c>
      <c r="F960">
        <f t="shared" si="14"/>
        <v>0</v>
      </c>
    </row>
    <row r="961" spans="1:6" x14ac:dyDescent="0.25">
      <c r="A961" s="1">
        <v>39994</v>
      </c>
      <c r="B961" t="s">
        <v>16</v>
      </c>
      <c r="C961">
        <v>10</v>
      </c>
      <c r="D961">
        <f>SUMIF($B$2:$B961,B961,$C$2:$C961)</f>
        <v>31</v>
      </c>
      <c r="E961">
        <f>VLOOKUP(D961,table_3!$A$2:$B$6,2,TRUE)</f>
        <v>0</v>
      </c>
      <c r="F961">
        <f t="shared" si="14"/>
        <v>0</v>
      </c>
    </row>
    <row r="962" spans="1:6" x14ac:dyDescent="0.25">
      <c r="A962" s="1">
        <v>39995</v>
      </c>
      <c r="B962" t="s">
        <v>29</v>
      </c>
      <c r="C962">
        <v>2</v>
      </c>
      <c r="D962">
        <f>SUMIF($B$2:$B962,B962,$C$2:$C962)</f>
        <v>15</v>
      </c>
      <c r="E962">
        <f>VLOOKUP(D962,table_3!$A$2:$B$6,2,TRUE)</f>
        <v>0</v>
      </c>
      <c r="F962">
        <f t="shared" si="14"/>
        <v>0</v>
      </c>
    </row>
    <row r="963" spans="1:6" x14ac:dyDescent="0.25">
      <c r="A963" s="1">
        <v>39997</v>
      </c>
      <c r="B963" t="s">
        <v>194</v>
      </c>
      <c r="C963">
        <v>13</v>
      </c>
      <c r="D963">
        <f>SUMIF($B$2:$B963,B963,$C$2:$C963)</f>
        <v>13</v>
      </c>
      <c r="E963">
        <f>VLOOKUP(D963,table_3!$A$2:$B$6,2,TRUE)</f>
        <v>0</v>
      </c>
      <c r="F963">
        <f t="shared" ref="F963:F1026" si="15">E963*C963</f>
        <v>0</v>
      </c>
    </row>
    <row r="964" spans="1:6" x14ac:dyDescent="0.25">
      <c r="A964" s="1">
        <v>40000</v>
      </c>
      <c r="B964" t="s">
        <v>183</v>
      </c>
      <c r="C964">
        <v>12</v>
      </c>
      <c r="D964">
        <f>SUMIF($B$2:$B964,B964,$C$2:$C964)</f>
        <v>32</v>
      </c>
      <c r="E964">
        <f>VLOOKUP(D964,table_3!$A$2:$B$6,2,TRUE)</f>
        <v>0</v>
      </c>
      <c r="F964">
        <f t="shared" si="15"/>
        <v>0</v>
      </c>
    </row>
    <row r="965" spans="1:6" x14ac:dyDescent="0.25">
      <c r="A965" s="1">
        <v>40000</v>
      </c>
      <c r="B965" t="s">
        <v>5</v>
      </c>
      <c r="C965">
        <v>191</v>
      </c>
      <c r="D965">
        <f>SUMIF($B$2:$B965,B965,$C$2:$C965)</f>
        <v>7147</v>
      </c>
      <c r="E965">
        <f>VLOOKUP(D965,table_3!$A$2:$B$6,2,TRUE)</f>
        <v>0.15</v>
      </c>
      <c r="F965">
        <f t="shared" si="15"/>
        <v>28.65</v>
      </c>
    </row>
    <row r="966" spans="1:6" x14ac:dyDescent="0.25">
      <c r="A966" s="1">
        <v>40000</v>
      </c>
      <c r="B966" t="s">
        <v>10</v>
      </c>
      <c r="C966">
        <v>123</v>
      </c>
      <c r="D966">
        <f>SUMIF($B$2:$B966,B966,$C$2:$C966)</f>
        <v>1701</v>
      </c>
      <c r="E966">
        <f>VLOOKUP(D966,table_3!$A$2:$B$6,2,TRUE)</f>
        <v>0.15</v>
      </c>
      <c r="F966">
        <f t="shared" si="15"/>
        <v>18.45</v>
      </c>
    </row>
    <row r="967" spans="1:6" x14ac:dyDescent="0.25">
      <c r="A967" s="1">
        <v>40001</v>
      </c>
      <c r="B967" t="s">
        <v>18</v>
      </c>
      <c r="C967">
        <v>66</v>
      </c>
      <c r="D967">
        <f>SUMIF($B$2:$B967,B967,$C$2:$C967)</f>
        <v>2974</v>
      </c>
      <c r="E967">
        <f>VLOOKUP(D967,table_3!$A$2:$B$6,2,TRUE)</f>
        <v>0.15</v>
      </c>
      <c r="F967">
        <f t="shared" si="15"/>
        <v>9.9</v>
      </c>
    </row>
    <row r="968" spans="1:6" x14ac:dyDescent="0.25">
      <c r="A968" s="1">
        <v>40002</v>
      </c>
      <c r="B968" t="s">
        <v>61</v>
      </c>
      <c r="C968">
        <v>132</v>
      </c>
      <c r="D968">
        <f>SUMIF($B$2:$B968,B968,$C$2:$C968)</f>
        <v>1614</v>
      </c>
      <c r="E968">
        <f>VLOOKUP(D968,table_3!$A$2:$B$6,2,TRUE)</f>
        <v>0.15</v>
      </c>
      <c r="F968">
        <f t="shared" si="15"/>
        <v>19.8</v>
      </c>
    </row>
    <row r="969" spans="1:6" x14ac:dyDescent="0.25">
      <c r="A969" s="1">
        <v>40006</v>
      </c>
      <c r="B969" t="s">
        <v>195</v>
      </c>
      <c r="C969">
        <v>9</v>
      </c>
      <c r="D969">
        <f>SUMIF($B$2:$B969,B969,$C$2:$C969)</f>
        <v>9</v>
      </c>
      <c r="E969">
        <f>VLOOKUP(D969,table_3!$A$2:$B$6,2,TRUE)</f>
        <v>0</v>
      </c>
      <c r="F969">
        <f t="shared" si="15"/>
        <v>0</v>
      </c>
    </row>
    <row r="970" spans="1:6" x14ac:dyDescent="0.25">
      <c r="A970" s="1">
        <v>40006</v>
      </c>
      <c r="B970" t="s">
        <v>78</v>
      </c>
      <c r="C970">
        <v>111</v>
      </c>
      <c r="D970">
        <f>SUMIF($B$2:$B970,B970,$C$2:$C970)</f>
        <v>1458</v>
      </c>
      <c r="E970">
        <f>VLOOKUP(D970,table_3!$A$2:$B$6,2,TRUE)</f>
        <v>0.15</v>
      </c>
      <c r="F970">
        <f t="shared" si="15"/>
        <v>16.649999999999999</v>
      </c>
    </row>
    <row r="971" spans="1:6" x14ac:dyDescent="0.25">
      <c r="A971" s="1">
        <v>40007</v>
      </c>
      <c r="B971" t="s">
        <v>19</v>
      </c>
      <c r="C971">
        <v>163</v>
      </c>
      <c r="D971">
        <f>SUMIF($B$2:$B971,B971,$C$2:$C971)</f>
        <v>1783</v>
      </c>
      <c r="E971">
        <f>VLOOKUP(D971,table_3!$A$2:$B$6,2,TRUE)</f>
        <v>0.15</v>
      </c>
      <c r="F971">
        <f t="shared" si="15"/>
        <v>24.45</v>
      </c>
    </row>
    <row r="972" spans="1:6" x14ac:dyDescent="0.25">
      <c r="A972" s="1">
        <v>40007</v>
      </c>
      <c r="B972" t="s">
        <v>155</v>
      </c>
      <c r="C972">
        <v>4</v>
      </c>
      <c r="D972">
        <f>SUMIF($B$2:$B972,B972,$C$2:$C972)</f>
        <v>15</v>
      </c>
      <c r="E972">
        <f>VLOOKUP(D972,table_3!$A$2:$B$6,2,TRUE)</f>
        <v>0</v>
      </c>
      <c r="F972">
        <f t="shared" si="15"/>
        <v>0</v>
      </c>
    </row>
    <row r="973" spans="1:6" x14ac:dyDescent="0.25">
      <c r="A973" s="1">
        <v>40009</v>
      </c>
      <c r="B973" t="s">
        <v>145</v>
      </c>
      <c r="C973">
        <v>10</v>
      </c>
      <c r="D973">
        <f>SUMIF($B$2:$B973,B973,$C$2:$C973)</f>
        <v>14</v>
      </c>
      <c r="E973">
        <f>VLOOKUP(D973,table_3!$A$2:$B$6,2,TRUE)</f>
        <v>0</v>
      </c>
      <c r="F973">
        <f t="shared" si="15"/>
        <v>0</v>
      </c>
    </row>
    <row r="974" spans="1:6" x14ac:dyDescent="0.25">
      <c r="A974" s="1">
        <v>40010</v>
      </c>
      <c r="B974" t="s">
        <v>9</v>
      </c>
      <c r="C974">
        <v>457</v>
      </c>
      <c r="D974">
        <f>SUMIF($B$2:$B974,B974,$C$2:$C974)</f>
        <v>12477</v>
      </c>
      <c r="E974">
        <f>VLOOKUP(D974,table_3!$A$2:$B$6,2,TRUE)</f>
        <v>0.25</v>
      </c>
      <c r="F974">
        <f t="shared" si="15"/>
        <v>114.25</v>
      </c>
    </row>
    <row r="975" spans="1:6" x14ac:dyDescent="0.25">
      <c r="A975" s="1">
        <v>40012</v>
      </c>
      <c r="B975" t="s">
        <v>50</v>
      </c>
      <c r="C975">
        <v>260</v>
      </c>
      <c r="D975">
        <f>SUMIF($B$2:$B975,B975,$C$2:$C975)</f>
        <v>13246</v>
      </c>
      <c r="E975">
        <f>VLOOKUP(D975,table_3!$A$2:$B$6,2,TRUE)</f>
        <v>0.25</v>
      </c>
      <c r="F975">
        <f t="shared" si="15"/>
        <v>65</v>
      </c>
    </row>
    <row r="976" spans="1:6" x14ac:dyDescent="0.25">
      <c r="A976" s="1">
        <v>40013</v>
      </c>
      <c r="B976" t="s">
        <v>120</v>
      </c>
      <c r="C976">
        <v>181</v>
      </c>
      <c r="D976">
        <f>SUMIF($B$2:$B976,B976,$C$2:$C976)</f>
        <v>347</v>
      </c>
      <c r="E976">
        <f>VLOOKUP(D976,table_3!$A$2:$B$6,2,TRUE)</f>
        <v>0.05</v>
      </c>
      <c r="F976">
        <f t="shared" si="15"/>
        <v>9.0500000000000007</v>
      </c>
    </row>
    <row r="977" spans="1:6" x14ac:dyDescent="0.25">
      <c r="A977" s="1">
        <v>40014</v>
      </c>
      <c r="B977" t="s">
        <v>50</v>
      </c>
      <c r="C977">
        <v>144</v>
      </c>
      <c r="D977">
        <f>SUMIF($B$2:$B977,B977,$C$2:$C977)</f>
        <v>13390</v>
      </c>
      <c r="E977">
        <f>VLOOKUP(D977,table_3!$A$2:$B$6,2,TRUE)</f>
        <v>0.25</v>
      </c>
      <c r="F977">
        <f t="shared" si="15"/>
        <v>36</v>
      </c>
    </row>
    <row r="978" spans="1:6" x14ac:dyDescent="0.25">
      <c r="A978" s="1">
        <v>40015</v>
      </c>
      <c r="B978" t="s">
        <v>22</v>
      </c>
      <c r="C978">
        <v>246</v>
      </c>
      <c r="D978">
        <f>SUMIF($B$2:$B978,B978,$C$2:$C978)</f>
        <v>10930</v>
      </c>
      <c r="E978">
        <f>VLOOKUP(D978,table_3!$A$2:$B$6,2,TRUE)</f>
        <v>0.25</v>
      </c>
      <c r="F978">
        <f t="shared" si="15"/>
        <v>61.5</v>
      </c>
    </row>
    <row r="979" spans="1:6" x14ac:dyDescent="0.25">
      <c r="A979" s="1">
        <v>40017</v>
      </c>
      <c r="B979" t="s">
        <v>196</v>
      </c>
      <c r="C979">
        <v>10</v>
      </c>
      <c r="D979">
        <f>SUMIF($B$2:$B979,B979,$C$2:$C979)</f>
        <v>10</v>
      </c>
      <c r="E979">
        <f>VLOOKUP(D979,table_3!$A$2:$B$6,2,TRUE)</f>
        <v>0</v>
      </c>
      <c r="F979">
        <f t="shared" si="15"/>
        <v>0</v>
      </c>
    </row>
    <row r="980" spans="1:6" x14ac:dyDescent="0.25">
      <c r="A980" s="1">
        <v>40019</v>
      </c>
      <c r="B980" t="s">
        <v>26</v>
      </c>
      <c r="C980">
        <v>148</v>
      </c>
      <c r="D980">
        <f>SUMIF($B$2:$B980,B980,$C$2:$C980)</f>
        <v>636</v>
      </c>
      <c r="E980">
        <f>VLOOKUP(D980,table_3!$A$2:$B$6,2,TRUE)</f>
        <v>0.1</v>
      </c>
      <c r="F980">
        <f t="shared" si="15"/>
        <v>14.8</v>
      </c>
    </row>
    <row r="981" spans="1:6" x14ac:dyDescent="0.25">
      <c r="A981" s="1">
        <v>40021</v>
      </c>
      <c r="B981" t="s">
        <v>35</v>
      </c>
      <c r="C981">
        <v>24</v>
      </c>
      <c r="D981">
        <f>SUMIF($B$2:$B981,B981,$C$2:$C981)</f>
        <v>1317</v>
      </c>
      <c r="E981">
        <f>VLOOKUP(D981,table_3!$A$2:$B$6,2,TRUE)</f>
        <v>0.15</v>
      </c>
      <c r="F981">
        <f t="shared" si="15"/>
        <v>3.5999999999999996</v>
      </c>
    </row>
    <row r="982" spans="1:6" x14ac:dyDescent="0.25">
      <c r="A982" s="1">
        <v>40024</v>
      </c>
      <c r="B982" t="s">
        <v>25</v>
      </c>
      <c r="C982">
        <v>66</v>
      </c>
      <c r="D982">
        <f>SUMIF($B$2:$B982,B982,$C$2:$C982)</f>
        <v>1082</v>
      </c>
      <c r="E982">
        <f>VLOOKUP(D982,table_3!$A$2:$B$6,2,TRUE)</f>
        <v>0.15</v>
      </c>
      <c r="F982">
        <f t="shared" si="15"/>
        <v>9.9</v>
      </c>
    </row>
    <row r="983" spans="1:6" x14ac:dyDescent="0.25">
      <c r="A983" s="1">
        <v>40027</v>
      </c>
      <c r="B983" t="s">
        <v>45</v>
      </c>
      <c r="C983">
        <v>333</v>
      </c>
      <c r="D983">
        <f>SUMIF($B$2:$B983,B983,$C$2:$C983)</f>
        <v>12748</v>
      </c>
      <c r="E983">
        <f>VLOOKUP(D983,table_3!$A$2:$B$6,2,TRUE)</f>
        <v>0.25</v>
      </c>
      <c r="F983">
        <f t="shared" si="15"/>
        <v>83.25</v>
      </c>
    </row>
    <row r="984" spans="1:6" x14ac:dyDescent="0.25">
      <c r="A984" s="1">
        <v>40027</v>
      </c>
      <c r="B984" t="s">
        <v>37</v>
      </c>
      <c r="C984">
        <v>194</v>
      </c>
      <c r="D984">
        <f>SUMIF($B$2:$B984,B984,$C$2:$C984)</f>
        <v>2378</v>
      </c>
      <c r="E984">
        <f>VLOOKUP(D984,table_3!$A$2:$B$6,2,TRUE)</f>
        <v>0.15</v>
      </c>
      <c r="F984">
        <f t="shared" si="15"/>
        <v>29.099999999999998</v>
      </c>
    </row>
    <row r="985" spans="1:6" x14ac:dyDescent="0.25">
      <c r="A985" s="1">
        <v>40031</v>
      </c>
      <c r="B985" t="s">
        <v>18</v>
      </c>
      <c r="C985">
        <v>154</v>
      </c>
      <c r="D985">
        <f>SUMIF($B$2:$B985,B985,$C$2:$C985)</f>
        <v>3128</v>
      </c>
      <c r="E985">
        <f>VLOOKUP(D985,table_3!$A$2:$B$6,2,TRUE)</f>
        <v>0.15</v>
      </c>
      <c r="F985">
        <f t="shared" si="15"/>
        <v>23.099999999999998</v>
      </c>
    </row>
    <row r="986" spans="1:6" x14ac:dyDescent="0.25">
      <c r="A986" s="1">
        <v>40031</v>
      </c>
      <c r="B986" t="s">
        <v>55</v>
      </c>
      <c r="C986">
        <v>100</v>
      </c>
      <c r="D986">
        <f>SUMIF($B$2:$B986,B986,$C$2:$C986)</f>
        <v>2488</v>
      </c>
      <c r="E986">
        <f>VLOOKUP(D986,table_3!$A$2:$B$6,2,TRUE)</f>
        <v>0.15</v>
      </c>
      <c r="F986">
        <f t="shared" si="15"/>
        <v>15</v>
      </c>
    </row>
    <row r="987" spans="1:6" x14ac:dyDescent="0.25">
      <c r="A987" s="1">
        <v>40031</v>
      </c>
      <c r="B987" t="s">
        <v>1</v>
      </c>
      <c r="C987">
        <v>18</v>
      </c>
      <c r="D987">
        <f>SUMIF($B$2:$B987,B987,$C$2:$C987)</f>
        <v>49</v>
      </c>
      <c r="E987">
        <f>VLOOKUP(D987,table_3!$A$2:$B$6,2,TRUE)</f>
        <v>0</v>
      </c>
      <c r="F987">
        <f t="shared" si="15"/>
        <v>0</v>
      </c>
    </row>
    <row r="988" spans="1:6" x14ac:dyDescent="0.25">
      <c r="A988" s="1">
        <v>40031</v>
      </c>
      <c r="B988" t="s">
        <v>170</v>
      </c>
      <c r="C988">
        <v>20</v>
      </c>
      <c r="D988">
        <f>SUMIF($B$2:$B988,B988,$C$2:$C988)</f>
        <v>24</v>
      </c>
      <c r="E988">
        <f>VLOOKUP(D988,table_3!$A$2:$B$6,2,TRUE)</f>
        <v>0</v>
      </c>
      <c r="F988">
        <f t="shared" si="15"/>
        <v>0</v>
      </c>
    </row>
    <row r="989" spans="1:6" x14ac:dyDescent="0.25">
      <c r="A989" s="1">
        <v>40033</v>
      </c>
      <c r="B989" t="s">
        <v>55</v>
      </c>
      <c r="C989">
        <v>200</v>
      </c>
      <c r="D989">
        <f>SUMIF($B$2:$B989,B989,$C$2:$C989)</f>
        <v>2688</v>
      </c>
      <c r="E989">
        <f>VLOOKUP(D989,table_3!$A$2:$B$6,2,TRUE)</f>
        <v>0.15</v>
      </c>
      <c r="F989">
        <f t="shared" si="15"/>
        <v>30</v>
      </c>
    </row>
    <row r="990" spans="1:6" x14ac:dyDescent="0.25">
      <c r="A990" s="1">
        <v>40034</v>
      </c>
      <c r="B990" t="s">
        <v>18</v>
      </c>
      <c r="C990">
        <v>48</v>
      </c>
      <c r="D990">
        <f>SUMIF($B$2:$B990,B990,$C$2:$C990)</f>
        <v>3176</v>
      </c>
      <c r="E990">
        <f>VLOOKUP(D990,table_3!$A$2:$B$6,2,TRUE)</f>
        <v>0.15</v>
      </c>
      <c r="F990">
        <f t="shared" si="15"/>
        <v>7.1999999999999993</v>
      </c>
    </row>
    <row r="991" spans="1:6" x14ac:dyDescent="0.25">
      <c r="A991" s="1">
        <v>40034</v>
      </c>
      <c r="B991" t="s">
        <v>61</v>
      </c>
      <c r="C991">
        <v>68</v>
      </c>
      <c r="D991">
        <f>SUMIF($B$2:$B991,B991,$C$2:$C991)</f>
        <v>1682</v>
      </c>
      <c r="E991">
        <f>VLOOKUP(D991,table_3!$A$2:$B$6,2,TRUE)</f>
        <v>0.15</v>
      </c>
      <c r="F991">
        <f t="shared" si="15"/>
        <v>10.199999999999999</v>
      </c>
    </row>
    <row r="992" spans="1:6" x14ac:dyDescent="0.25">
      <c r="A992" s="1">
        <v>40035</v>
      </c>
      <c r="B992" t="s">
        <v>174</v>
      </c>
      <c r="C992">
        <v>9</v>
      </c>
      <c r="D992">
        <f>SUMIF($B$2:$B992,B992,$C$2:$C992)</f>
        <v>13</v>
      </c>
      <c r="E992">
        <f>VLOOKUP(D992,table_3!$A$2:$B$6,2,TRUE)</f>
        <v>0</v>
      </c>
      <c r="F992">
        <f t="shared" si="15"/>
        <v>0</v>
      </c>
    </row>
    <row r="993" spans="1:6" x14ac:dyDescent="0.25">
      <c r="A993" s="1">
        <v>40039</v>
      </c>
      <c r="B993" t="s">
        <v>50</v>
      </c>
      <c r="C993">
        <v>493</v>
      </c>
      <c r="D993">
        <f>SUMIF($B$2:$B993,B993,$C$2:$C993)</f>
        <v>13883</v>
      </c>
      <c r="E993">
        <f>VLOOKUP(D993,table_3!$A$2:$B$6,2,TRUE)</f>
        <v>0.25</v>
      </c>
      <c r="F993">
        <f t="shared" si="15"/>
        <v>123.25</v>
      </c>
    </row>
    <row r="994" spans="1:6" x14ac:dyDescent="0.25">
      <c r="A994" s="1">
        <v>40039</v>
      </c>
      <c r="B994" t="s">
        <v>14</v>
      </c>
      <c r="C994">
        <v>340</v>
      </c>
      <c r="D994">
        <f>SUMIF($B$2:$B994,B994,$C$2:$C994)</f>
        <v>10875</v>
      </c>
      <c r="E994">
        <f>VLOOKUP(D994,table_3!$A$2:$B$6,2,TRUE)</f>
        <v>0.25</v>
      </c>
      <c r="F994">
        <f t="shared" si="15"/>
        <v>85</v>
      </c>
    </row>
    <row r="995" spans="1:6" x14ac:dyDescent="0.25">
      <c r="A995" s="1">
        <v>40041</v>
      </c>
      <c r="B995" t="s">
        <v>174</v>
      </c>
      <c r="C995">
        <v>2</v>
      </c>
      <c r="D995">
        <f>SUMIF($B$2:$B995,B995,$C$2:$C995)</f>
        <v>15</v>
      </c>
      <c r="E995">
        <f>VLOOKUP(D995,table_3!$A$2:$B$6,2,TRUE)</f>
        <v>0</v>
      </c>
      <c r="F995">
        <f t="shared" si="15"/>
        <v>0</v>
      </c>
    </row>
    <row r="996" spans="1:6" x14ac:dyDescent="0.25">
      <c r="A996" s="1">
        <v>40044</v>
      </c>
      <c r="B996" t="s">
        <v>28</v>
      </c>
      <c r="C996">
        <v>62</v>
      </c>
      <c r="D996">
        <f>SUMIF($B$2:$B996,B996,$C$2:$C996)</f>
        <v>1879</v>
      </c>
      <c r="E996">
        <f>VLOOKUP(D996,table_3!$A$2:$B$6,2,TRUE)</f>
        <v>0.15</v>
      </c>
      <c r="F996">
        <f t="shared" si="15"/>
        <v>9.2999999999999989</v>
      </c>
    </row>
    <row r="997" spans="1:6" x14ac:dyDescent="0.25">
      <c r="A997" s="1">
        <v>40044</v>
      </c>
      <c r="B997" t="s">
        <v>22</v>
      </c>
      <c r="C997">
        <v>164</v>
      </c>
      <c r="D997">
        <f>SUMIF($B$2:$B997,B997,$C$2:$C997)</f>
        <v>11094</v>
      </c>
      <c r="E997">
        <f>VLOOKUP(D997,table_3!$A$2:$B$6,2,TRUE)</f>
        <v>0.25</v>
      </c>
      <c r="F997">
        <f t="shared" si="15"/>
        <v>41</v>
      </c>
    </row>
    <row r="998" spans="1:6" x14ac:dyDescent="0.25">
      <c r="A998" s="1">
        <v>40045</v>
      </c>
      <c r="B998" t="s">
        <v>28</v>
      </c>
      <c r="C998">
        <v>170</v>
      </c>
      <c r="D998">
        <f>SUMIF($B$2:$B998,B998,$C$2:$C998)</f>
        <v>2049</v>
      </c>
      <c r="E998">
        <f>VLOOKUP(D998,table_3!$A$2:$B$6,2,TRUE)</f>
        <v>0.15</v>
      </c>
      <c r="F998">
        <f t="shared" si="15"/>
        <v>25.5</v>
      </c>
    </row>
    <row r="999" spans="1:6" x14ac:dyDescent="0.25">
      <c r="A999" s="1">
        <v>40047</v>
      </c>
      <c r="B999" t="s">
        <v>71</v>
      </c>
      <c r="C999">
        <v>164</v>
      </c>
      <c r="D999">
        <f>SUMIF($B$2:$B999,B999,$C$2:$C999)</f>
        <v>1229</v>
      </c>
      <c r="E999">
        <f>VLOOKUP(D999,table_3!$A$2:$B$6,2,TRUE)</f>
        <v>0.15</v>
      </c>
      <c r="F999">
        <f t="shared" si="15"/>
        <v>24.599999999999998</v>
      </c>
    </row>
    <row r="1000" spans="1:6" x14ac:dyDescent="0.25">
      <c r="A1000" s="1">
        <v>40049</v>
      </c>
      <c r="B1000" t="s">
        <v>6</v>
      </c>
      <c r="C1000">
        <v>70</v>
      </c>
      <c r="D1000">
        <f>SUMIF($B$2:$B1000,B1000,$C$2:$C1000)</f>
        <v>1312</v>
      </c>
      <c r="E1000">
        <f>VLOOKUP(D1000,table_3!$A$2:$B$6,2,TRUE)</f>
        <v>0.15</v>
      </c>
      <c r="F1000">
        <f t="shared" si="15"/>
        <v>10.5</v>
      </c>
    </row>
    <row r="1001" spans="1:6" x14ac:dyDescent="0.25">
      <c r="A1001" s="1">
        <v>40056</v>
      </c>
      <c r="B1001" t="s">
        <v>50</v>
      </c>
      <c r="C1001">
        <v>133</v>
      </c>
      <c r="D1001">
        <f>SUMIF($B$2:$B1001,B1001,$C$2:$C1001)</f>
        <v>14016</v>
      </c>
      <c r="E1001">
        <f>VLOOKUP(D1001,table_3!$A$2:$B$6,2,TRUE)</f>
        <v>0.25</v>
      </c>
      <c r="F1001">
        <f t="shared" si="15"/>
        <v>33.25</v>
      </c>
    </row>
    <row r="1002" spans="1:6" x14ac:dyDescent="0.25">
      <c r="A1002" s="1">
        <v>40057</v>
      </c>
      <c r="B1002" t="s">
        <v>197</v>
      </c>
      <c r="C1002">
        <v>20</v>
      </c>
      <c r="D1002">
        <f>SUMIF($B$2:$B1002,B1002,$C$2:$C1002)</f>
        <v>20</v>
      </c>
      <c r="E1002">
        <f>VLOOKUP(D1002,table_3!$A$2:$B$6,2,TRUE)</f>
        <v>0</v>
      </c>
      <c r="F1002">
        <f t="shared" si="15"/>
        <v>0</v>
      </c>
    </row>
    <row r="1003" spans="1:6" x14ac:dyDescent="0.25">
      <c r="A1003" s="1">
        <v>40059</v>
      </c>
      <c r="B1003" t="s">
        <v>198</v>
      </c>
      <c r="C1003">
        <v>15</v>
      </c>
      <c r="D1003">
        <f>SUMIF($B$2:$B1003,B1003,$C$2:$C1003)</f>
        <v>15</v>
      </c>
      <c r="E1003">
        <f>VLOOKUP(D1003,table_3!$A$2:$B$6,2,TRUE)</f>
        <v>0</v>
      </c>
      <c r="F1003">
        <f t="shared" si="15"/>
        <v>0</v>
      </c>
    </row>
    <row r="1004" spans="1:6" x14ac:dyDescent="0.25">
      <c r="A1004" s="1">
        <v>40060</v>
      </c>
      <c r="B1004" t="s">
        <v>199</v>
      </c>
      <c r="C1004">
        <v>15</v>
      </c>
      <c r="D1004">
        <f>SUMIF($B$2:$B1004,B1004,$C$2:$C1004)</f>
        <v>15</v>
      </c>
      <c r="E1004">
        <f>VLOOKUP(D1004,table_3!$A$2:$B$6,2,TRUE)</f>
        <v>0</v>
      </c>
      <c r="F1004">
        <f t="shared" si="15"/>
        <v>0</v>
      </c>
    </row>
    <row r="1005" spans="1:6" x14ac:dyDescent="0.25">
      <c r="A1005" s="1">
        <v>40061</v>
      </c>
      <c r="B1005" t="s">
        <v>58</v>
      </c>
      <c r="C1005">
        <v>105</v>
      </c>
      <c r="D1005">
        <f>SUMIF($B$2:$B1005,B1005,$C$2:$C1005)</f>
        <v>525</v>
      </c>
      <c r="E1005">
        <f>VLOOKUP(D1005,table_3!$A$2:$B$6,2,TRUE)</f>
        <v>0.1</v>
      </c>
      <c r="F1005">
        <f t="shared" si="15"/>
        <v>10.5</v>
      </c>
    </row>
    <row r="1006" spans="1:6" x14ac:dyDescent="0.25">
      <c r="A1006" s="1">
        <v>40065</v>
      </c>
      <c r="B1006" t="s">
        <v>31</v>
      </c>
      <c r="C1006">
        <v>192</v>
      </c>
      <c r="D1006">
        <f>SUMIF($B$2:$B1006,B1006,$C$2:$C1006)</f>
        <v>1207</v>
      </c>
      <c r="E1006">
        <f>VLOOKUP(D1006,table_3!$A$2:$B$6,2,TRUE)</f>
        <v>0.15</v>
      </c>
      <c r="F1006">
        <f t="shared" si="15"/>
        <v>28.799999999999997</v>
      </c>
    </row>
    <row r="1007" spans="1:6" x14ac:dyDescent="0.25">
      <c r="A1007" s="1">
        <v>40065</v>
      </c>
      <c r="B1007" t="s">
        <v>80</v>
      </c>
      <c r="C1007">
        <v>142</v>
      </c>
      <c r="D1007">
        <f>SUMIF($B$2:$B1007,B1007,$C$2:$C1007)</f>
        <v>615</v>
      </c>
      <c r="E1007">
        <f>VLOOKUP(D1007,table_3!$A$2:$B$6,2,TRUE)</f>
        <v>0.1</v>
      </c>
      <c r="F1007">
        <f t="shared" si="15"/>
        <v>14.200000000000001</v>
      </c>
    </row>
    <row r="1008" spans="1:6" x14ac:dyDescent="0.25">
      <c r="A1008" s="1">
        <v>40066</v>
      </c>
      <c r="B1008" t="s">
        <v>106</v>
      </c>
      <c r="C1008">
        <v>3</v>
      </c>
      <c r="D1008">
        <f>SUMIF($B$2:$B1008,B1008,$C$2:$C1008)</f>
        <v>20</v>
      </c>
      <c r="E1008">
        <f>VLOOKUP(D1008,table_3!$A$2:$B$6,2,TRUE)</f>
        <v>0</v>
      </c>
      <c r="F1008">
        <f t="shared" si="15"/>
        <v>0</v>
      </c>
    </row>
    <row r="1009" spans="1:6" x14ac:dyDescent="0.25">
      <c r="A1009" s="1">
        <v>40066</v>
      </c>
      <c r="B1009" t="s">
        <v>17</v>
      </c>
      <c r="C1009">
        <v>219</v>
      </c>
      <c r="D1009">
        <f>SUMIF($B$2:$B1009,B1009,$C$2:$C1009)</f>
        <v>8912</v>
      </c>
      <c r="E1009">
        <f>VLOOKUP(D1009,table_3!$A$2:$B$6,2,TRUE)</f>
        <v>0.15</v>
      </c>
      <c r="F1009">
        <f t="shared" si="15"/>
        <v>32.85</v>
      </c>
    </row>
    <row r="1010" spans="1:6" x14ac:dyDescent="0.25">
      <c r="A1010" s="1">
        <v>40070</v>
      </c>
      <c r="B1010" t="s">
        <v>30</v>
      </c>
      <c r="C1010">
        <v>137</v>
      </c>
      <c r="D1010">
        <f>SUMIF($B$2:$B1010,B1010,$C$2:$C1010)</f>
        <v>2545</v>
      </c>
      <c r="E1010">
        <f>VLOOKUP(D1010,table_3!$A$2:$B$6,2,TRUE)</f>
        <v>0.15</v>
      </c>
      <c r="F1010">
        <f t="shared" si="15"/>
        <v>20.55</v>
      </c>
    </row>
    <row r="1011" spans="1:6" x14ac:dyDescent="0.25">
      <c r="A1011" s="1">
        <v>40071</v>
      </c>
      <c r="B1011" t="s">
        <v>20</v>
      </c>
      <c r="C1011">
        <v>108</v>
      </c>
      <c r="D1011">
        <f>SUMIF($B$2:$B1011,B1011,$C$2:$C1011)</f>
        <v>599</v>
      </c>
      <c r="E1011">
        <f>VLOOKUP(D1011,table_3!$A$2:$B$6,2,TRUE)</f>
        <v>0.1</v>
      </c>
      <c r="F1011">
        <f t="shared" si="15"/>
        <v>10.8</v>
      </c>
    </row>
    <row r="1012" spans="1:6" x14ac:dyDescent="0.25">
      <c r="A1012" s="1">
        <v>40072</v>
      </c>
      <c r="B1012" t="s">
        <v>102</v>
      </c>
      <c r="C1012">
        <v>395</v>
      </c>
      <c r="D1012">
        <f>SUMIF($B$2:$B1012,B1012,$C$2:$C1012)</f>
        <v>3086</v>
      </c>
      <c r="E1012">
        <f>VLOOKUP(D1012,table_3!$A$2:$B$6,2,TRUE)</f>
        <v>0.15</v>
      </c>
      <c r="F1012">
        <f t="shared" si="15"/>
        <v>59.25</v>
      </c>
    </row>
    <row r="1013" spans="1:6" x14ac:dyDescent="0.25">
      <c r="A1013" s="1">
        <v>40073</v>
      </c>
      <c r="B1013" t="s">
        <v>200</v>
      </c>
      <c r="C1013">
        <v>3</v>
      </c>
      <c r="D1013">
        <f>SUMIF($B$2:$B1013,B1013,$C$2:$C1013)</f>
        <v>3</v>
      </c>
      <c r="E1013">
        <f>VLOOKUP(D1013,table_3!$A$2:$B$6,2,TRUE)</f>
        <v>0</v>
      </c>
      <c r="F1013">
        <f t="shared" si="15"/>
        <v>0</v>
      </c>
    </row>
    <row r="1014" spans="1:6" x14ac:dyDescent="0.25">
      <c r="A1014" s="1">
        <v>40075</v>
      </c>
      <c r="B1014" t="s">
        <v>6</v>
      </c>
      <c r="C1014">
        <v>73</v>
      </c>
      <c r="D1014">
        <f>SUMIF($B$2:$B1014,B1014,$C$2:$C1014)</f>
        <v>1385</v>
      </c>
      <c r="E1014">
        <f>VLOOKUP(D1014,table_3!$A$2:$B$6,2,TRUE)</f>
        <v>0.15</v>
      </c>
      <c r="F1014">
        <f t="shared" si="15"/>
        <v>10.95</v>
      </c>
    </row>
    <row r="1015" spans="1:6" x14ac:dyDescent="0.25">
      <c r="A1015" s="1">
        <v>40075</v>
      </c>
      <c r="B1015" t="s">
        <v>45</v>
      </c>
      <c r="C1015">
        <v>209</v>
      </c>
      <c r="D1015">
        <f>SUMIF($B$2:$B1015,B1015,$C$2:$C1015)</f>
        <v>12957</v>
      </c>
      <c r="E1015">
        <f>VLOOKUP(D1015,table_3!$A$2:$B$6,2,TRUE)</f>
        <v>0.25</v>
      </c>
      <c r="F1015">
        <f t="shared" si="15"/>
        <v>52.25</v>
      </c>
    </row>
    <row r="1016" spans="1:6" x14ac:dyDescent="0.25">
      <c r="A1016" s="1">
        <v>40077</v>
      </c>
      <c r="B1016" t="s">
        <v>37</v>
      </c>
      <c r="C1016">
        <v>41</v>
      </c>
      <c r="D1016">
        <f>SUMIF($B$2:$B1016,B1016,$C$2:$C1016)</f>
        <v>2419</v>
      </c>
      <c r="E1016">
        <f>VLOOKUP(D1016,table_3!$A$2:$B$6,2,TRUE)</f>
        <v>0.15</v>
      </c>
      <c r="F1016">
        <f t="shared" si="15"/>
        <v>6.1499999999999995</v>
      </c>
    </row>
    <row r="1017" spans="1:6" x14ac:dyDescent="0.25">
      <c r="A1017" s="1">
        <v>40083</v>
      </c>
      <c r="B1017" t="s">
        <v>17</v>
      </c>
      <c r="C1017">
        <v>488</v>
      </c>
      <c r="D1017">
        <f>SUMIF($B$2:$B1017,B1017,$C$2:$C1017)</f>
        <v>9400</v>
      </c>
      <c r="E1017">
        <f>VLOOKUP(D1017,table_3!$A$2:$B$6,2,TRUE)</f>
        <v>0.15</v>
      </c>
      <c r="F1017">
        <f t="shared" si="15"/>
        <v>73.2</v>
      </c>
    </row>
    <row r="1018" spans="1:6" x14ac:dyDescent="0.25">
      <c r="A1018" s="1">
        <v>40084</v>
      </c>
      <c r="B1018" t="s">
        <v>97</v>
      </c>
      <c r="C1018">
        <v>5</v>
      </c>
      <c r="D1018">
        <f>SUMIF($B$2:$B1018,B1018,$C$2:$C1018)</f>
        <v>34</v>
      </c>
      <c r="E1018">
        <f>VLOOKUP(D1018,table_3!$A$2:$B$6,2,TRUE)</f>
        <v>0</v>
      </c>
      <c r="F1018">
        <f t="shared" si="15"/>
        <v>0</v>
      </c>
    </row>
    <row r="1019" spans="1:6" x14ac:dyDescent="0.25">
      <c r="A1019" s="1">
        <v>40084</v>
      </c>
      <c r="B1019" t="s">
        <v>69</v>
      </c>
      <c r="C1019">
        <v>97</v>
      </c>
      <c r="D1019">
        <f>SUMIF($B$2:$B1019,B1019,$C$2:$C1019)</f>
        <v>2016</v>
      </c>
      <c r="E1019">
        <f>VLOOKUP(D1019,table_3!$A$2:$B$6,2,TRUE)</f>
        <v>0.15</v>
      </c>
      <c r="F1019">
        <f t="shared" si="15"/>
        <v>14.549999999999999</v>
      </c>
    </row>
    <row r="1020" spans="1:6" x14ac:dyDescent="0.25">
      <c r="A1020" s="1">
        <v>40085</v>
      </c>
      <c r="B1020" t="s">
        <v>8</v>
      </c>
      <c r="C1020">
        <v>58</v>
      </c>
      <c r="D1020">
        <f>SUMIF($B$2:$B1020,B1020,$C$2:$C1020)</f>
        <v>1803</v>
      </c>
      <c r="E1020">
        <f>VLOOKUP(D1020,table_3!$A$2:$B$6,2,TRUE)</f>
        <v>0.15</v>
      </c>
      <c r="F1020">
        <f t="shared" si="15"/>
        <v>8.6999999999999993</v>
      </c>
    </row>
    <row r="1021" spans="1:6" x14ac:dyDescent="0.25">
      <c r="A1021" s="1">
        <v>40085</v>
      </c>
      <c r="B1021" t="s">
        <v>55</v>
      </c>
      <c r="C1021">
        <v>179</v>
      </c>
      <c r="D1021">
        <f>SUMIF($B$2:$B1021,B1021,$C$2:$C1021)</f>
        <v>2867</v>
      </c>
      <c r="E1021">
        <f>VLOOKUP(D1021,table_3!$A$2:$B$6,2,TRUE)</f>
        <v>0.15</v>
      </c>
      <c r="F1021">
        <f t="shared" si="15"/>
        <v>26.849999999999998</v>
      </c>
    </row>
    <row r="1022" spans="1:6" x14ac:dyDescent="0.25">
      <c r="A1022" s="1">
        <v>40087</v>
      </c>
      <c r="B1022" t="s">
        <v>38</v>
      </c>
      <c r="C1022">
        <v>18</v>
      </c>
      <c r="D1022">
        <f>SUMIF($B$2:$B1022,B1022,$C$2:$C1022)</f>
        <v>22</v>
      </c>
      <c r="E1022">
        <f>VLOOKUP(D1022,table_3!$A$2:$B$6,2,TRUE)</f>
        <v>0</v>
      </c>
      <c r="F1022">
        <f t="shared" si="15"/>
        <v>0</v>
      </c>
    </row>
    <row r="1023" spans="1:6" x14ac:dyDescent="0.25">
      <c r="A1023" s="1">
        <v>40088</v>
      </c>
      <c r="B1023" t="s">
        <v>51</v>
      </c>
      <c r="C1023">
        <v>4</v>
      </c>
      <c r="D1023">
        <f>SUMIF($B$2:$B1023,B1023,$C$2:$C1023)</f>
        <v>13</v>
      </c>
      <c r="E1023">
        <f>VLOOKUP(D1023,table_3!$A$2:$B$6,2,TRUE)</f>
        <v>0</v>
      </c>
      <c r="F1023">
        <f t="shared" si="15"/>
        <v>0</v>
      </c>
    </row>
    <row r="1024" spans="1:6" x14ac:dyDescent="0.25">
      <c r="A1024" s="1">
        <v>40088</v>
      </c>
      <c r="B1024" t="s">
        <v>33</v>
      </c>
      <c r="C1024">
        <v>1</v>
      </c>
      <c r="D1024">
        <f>SUMIF($B$2:$B1024,B1024,$C$2:$C1024)</f>
        <v>28</v>
      </c>
      <c r="E1024">
        <f>VLOOKUP(D1024,table_3!$A$2:$B$6,2,TRUE)</f>
        <v>0</v>
      </c>
      <c r="F1024">
        <f t="shared" si="15"/>
        <v>0</v>
      </c>
    </row>
    <row r="1025" spans="1:6" x14ac:dyDescent="0.25">
      <c r="A1025" s="1">
        <v>40089</v>
      </c>
      <c r="B1025" t="s">
        <v>31</v>
      </c>
      <c r="C1025">
        <v>86</v>
      </c>
      <c r="D1025">
        <f>SUMIF($B$2:$B1025,B1025,$C$2:$C1025)</f>
        <v>1293</v>
      </c>
      <c r="E1025">
        <f>VLOOKUP(D1025,table_3!$A$2:$B$6,2,TRUE)</f>
        <v>0.15</v>
      </c>
      <c r="F1025">
        <f t="shared" si="15"/>
        <v>12.9</v>
      </c>
    </row>
    <row r="1026" spans="1:6" x14ac:dyDescent="0.25">
      <c r="A1026" s="1">
        <v>40090</v>
      </c>
      <c r="B1026" t="s">
        <v>14</v>
      </c>
      <c r="C1026">
        <v>290</v>
      </c>
      <c r="D1026">
        <f>SUMIF($B$2:$B1026,B1026,$C$2:$C1026)</f>
        <v>11165</v>
      </c>
      <c r="E1026">
        <f>VLOOKUP(D1026,table_3!$A$2:$B$6,2,TRUE)</f>
        <v>0.25</v>
      </c>
      <c r="F1026">
        <f t="shared" si="15"/>
        <v>72.5</v>
      </c>
    </row>
    <row r="1027" spans="1:6" x14ac:dyDescent="0.25">
      <c r="A1027" s="1">
        <v>40092</v>
      </c>
      <c r="B1027" t="s">
        <v>184</v>
      </c>
      <c r="C1027">
        <v>14</v>
      </c>
      <c r="D1027">
        <f>SUMIF($B$2:$B1027,B1027,$C$2:$C1027)</f>
        <v>18</v>
      </c>
      <c r="E1027">
        <f>VLOOKUP(D1027,table_3!$A$2:$B$6,2,TRUE)</f>
        <v>0</v>
      </c>
      <c r="F1027">
        <f t="shared" ref="F1027:F1090" si="16">E1027*C1027</f>
        <v>0</v>
      </c>
    </row>
    <row r="1028" spans="1:6" x14ac:dyDescent="0.25">
      <c r="A1028" s="1">
        <v>40094</v>
      </c>
      <c r="B1028" t="s">
        <v>39</v>
      </c>
      <c r="C1028">
        <v>120</v>
      </c>
      <c r="D1028">
        <f>SUMIF($B$2:$B1028,B1028,$C$2:$C1028)</f>
        <v>960</v>
      </c>
      <c r="E1028">
        <f>VLOOKUP(D1028,table_3!$A$2:$B$6,2,TRUE)</f>
        <v>0.1</v>
      </c>
      <c r="F1028">
        <f t="shared" si="16"/>
        <v>12</v>
      </c>
    </row>
    <row r="1029" spans="1:6" x14ac:dyDescent="0.25">
      <c r="A1029" s="1">
        <v>40094</v>
      </c>
      <c r="B1029" t="s">
        <v>123</v>
      </c>
      <c r="C1029">
        <v>28</v>
      </c>
      <c r="D1029">
        <f>SUMIF($B$2:$B1029,B1029,$C$2:$C1029)</f>
        <v>352</v>
      </c>
      <c r="E1029">
        <f>VLOOKUP(D1029,table_3!$A$2:$B$6,2,TRUE)</f>
        <v>0.05</v>
      </c>
      <c r="F1029">
        <f t="shared" si="16"/>
        <v>1.4000000000000001</v>
      </c>
    </row>
    <row r="1030" spans="1:6" x14ac:dyDescent="0.25">
      <c r="A1030" s="1">
        <v>40095</v>
      </c>
      <c r="B1030" t="s">
        <v>9</v>
      </c>
      <c r="C1030">
        <v>213</v>
      </c>
      <c r="D1030">
        <f>SUMIF($B$2:$B1030,B1030,$C$2:$C1030)</f>
        <v>12690</v>
      </c>
      <c r="E1030">
        <f>VLOOKUP(D1030,table_3!$A$2:$B$6,2,TRUE)</f>
        <v>0.25</v>
      </c>
      <c r="F1030">
        <f t="shared" si="16"/>
        <v>53.25</v>
      </c>
    </row>
    <row r="1031" spans="1:6" x14ac:dyDescent="0.25">
      <c r="A1031" s="1">
        <v>40101</v>
      </c>
      <c r="B1031" t="s">
        <v>108</v>
      </c>
      <c r="C1031">
        <v>10</v>
      </c>
      <c r="D1031">
        <f>SUMIF($B$2:$B1031,B1031,$C$2:$C1031)</f>
        <v>29</v>
      </c>
      <c r="E1031">
        <f>VLOOKUP(D1031,table_3!$A$2:$B$6,2,TRUE)</f>
        <v>0</v>
      </c>
      <c r="F1031">
        <f t="shared" si="16"/>
        <v>0</v>
      </c>
    </row>
    <row r="1032" spans="1:6" x14ac:dyDescent="0.25">
      <c r="A1032" s="1">
        <v>40102</v>
      </c>
      <c r="B1032" t="s">
        <v>69</v>
      </c>
      <c r="C1032">
        <v>53</v>
      </c>
      <c r="D1032">
        <f>SUMIF($B$2:$B1032,B1032,$C$2:$C1032)</f>
        <v>2069</v>
      </c>
      <c r="E1032">
        <f>VLOOKUP(D1032,table_3!$A$2:$B$6,2,TRUE)</f>
        <v>0.15</v>
      </c>
      <c r="F1032">
        <f t="shared" si="16"/>
        <v>7.9499999999999993</v>
      </c>
    </row>
    <row r="1033" spans="1:6" x14ac:dyDescent="0.25">
      <c r="A1033" s="1">
        <v>40103</v>
      </c>
      <c r="B1033" t="s">
        <v>30</v>
      </c>
      <c r="C1033">
        <v>178</v>
      </c>
      <c r="D1033">
        <f>SUMIF($B$2:$B1033,B1033,$C$2:$C1033)</f>
        <v>2723</v>
      </c>
      <c r="E1033">
        <f>VLOOKUP(D1033,table_3!$A$2:$B$6,2,TRUE)</f>
        <v>0.15</v>
      </c>
      <c r="F1033">
        <f t="shared" si="16"/>
        <v>26.7</v>
      </c>
    </row>
    <row r="1034" spans="1:6" x14ac:dyDescent="0.25">
      <c r="A1034" s="1">
        <v>40103</v>
      </c>
      <c r="B1034" t="s">
        <v>74</v>
      </c>
      <c r="C1034">
        <v>6</v>
      </c>
      <c r="D1034">
        <f>SUMIF($B$2:$B1034,B1034,$C$2:$C1034)</f>
        <v>17</v>
      </c>
      <c r="E1034">
        <f>VLOOKUP(D1034,table_3!$A$2:$B$6,2,TRUE)</f>
        <v>0</v>
      </c>
      <c r="F1034">
        <f t="shared" si="16"/>
        <v>0</v>
      </c>
    </row>
    <row r="1035" spans="1:6" x14ac:dyDescent="0.25">
      <c r="A1035" s="1">
        <v>40107</v>
      </c>
      <c r="B1035" t="s">
        <v>9</v>
      </c>
      <c r="C1035">
        <v>118</v>
      </c>
      <c r="D1035">
        <f>SUMIF($B$2:$B1035,B1035,$C$2:$C1035)</f>
        <v>12808</v>
      </c>
      <c r="E1035">
        <f>VLOOKUP(D1035,table_3!$A$2:$B$6,2,TRUE)</f>
        <v>0.25</v>
      </c>
      <c r="F1035">
        <f t="shared" si="16"/>
        <v>29.5</v>
      </c>
    </row>
    <row r="1036" spans="1:6" x14ac:dyDescent="0.25">
      <c r="A1036" s="1">
        <v>40107</v>
      </c>
      <c r="B1036" t="s">
        <v>70</v>
      </c>
      <c r="C1036">
        <v>5</v>
      </c>
      <c r="D1036">
        <f>SUMIF($B$2:$B1036,B1036,$C$2:$C1036)</f>
        <v>22</v>
      </c>
      <c r="E1036">
        <f>VLOOKUP(D1036,table_3!$A$2:$B$6,2,TRUE)</f>
        <v>0</v>
      </c>
      <c r="F1036">
        <f t="shared" si="16"/>
        <v>0</v>
      </c>
    </row>
    <row r="1037" spans="1:6" x14ac:dyDescent="0.25">
      <c r="A1037" s="1">
        <v>40108</v>
      </c>
      <c r="B1037" t="s">
        <v>18</v>
      </c>
      <c r="C1037">
        <v>89</v>
      </c>
      <c r="D1037">
        <f>SUMIF($B$2:$B1037,B1037,$C$2:$C1037)</f>
        <v>3265</v>
      </c>
      <c r="E1037">
        <f>VLOOKUP(D1037,table_3!$A$2:$B$6,2,TRUE)</f>
        <v>0.15</v>
      </c>
      <c r="F1037">
        <f t="shared" si="16"/>
        <v>13.35</v>
      </c>
    </row>
    <row r="1038" spans="1:6" x14ac:dyDescent="0.25">
      <c r="A1038" s="1">
        <v>40113</v>
      </c>
      <c r="B1038" t="s">
        <v>35</v>
      </c>
      <c r="C1038">
        <v>22</v>
      </c>
      <c r="D1038">
        <f>SUMIF($B$2:$B1038,B1038,$C$2:$C1038)</f>
        <v>1339</v>
      </c>
      <c r="E1038">
        <f>VLOOKUP(D1038,table_3!$A$2:$B$6,2,TRUE)</f>
        <v>0.15</v>
      </c>
      <c r="F1038">
        <f t="shared" si="16"/>
        <v>3.3</v>
      </c>
    </row>
    <row r="1039" spans="1:6" x14ac:dyDescent="0.25">
      <c r="A1039" s="1">
        <v>40114</v>
      </c>
      <c r="B1039" t="s">
        <v>18</v>
      </c>
      <c r="C1039">
        <v>199</v>
      </c>
      <c r="D1039">
        <f>SUMIF($B$2:$B1039,B1039,$C$2:$C1039)</f>
        <v>3464</v>
      </c>
      <c r="E1039">
        <f>VLOOKUP(D1039,table_3!$A$2:$B$6,2,TRUE)</f>
        <v>0.15</v>
      </c>
      <c r="F1039">
        <f t="shared" si="16"/>
        <v>29.849999999999998</v>
      </c>
    </row>
    <row r="1040" spans="1:6" x14ac:dyDescent="0.25">
      <c r="A1040" s="1">
        <v>40120</v>
      </c>
      <c r="B1040" t="s">
        <v>109</v>
      </c>
      <c r="C1040">
        <v>8</v>
      </c>
      <c r="D1040">
        <f>SUMIF($B$2:$B1040,B1040,$C$2:$C1040)</f>
        <v>38</v>
      </c>
      <c r="E1040">
        <f>VLOOKUP(D1040,table_3!$A$2:$B$6,2,TRUE)</f>
        <v>0</v>
      </c>
      <c r="F1040">
        <f t="shared" si="16"/>
        <v>0</v>
      </c>
    </row>
    <row r="1041" spans="1:6" x14ac:dyDescent="0.25">
      <c r="A1041" s="1">
        <v>40120</v>
      </c>
      <c r="B1041" t="s">
        <v>18</v>
      </c>
      <c r="C1041">
        <v>198</v>
      </c>
      <c r="D1041">
        <f>SUMIF($B$2:$B1041,B1041,$C$2:$C1041)</f>
        <v>3662</v>
      </c>
      <c r="E1041">
        <f>VLOOKUP(D1041,table_3!$A$2:$B$6,2,TRUE)</f>
        <v>0.15</v>
      </c>
      <c r="F1041">
        <f t="shared" si="16"/>
        <v>29.7</v>
      </c>
    </row>
    <row r="1042" spans="1:6" x14ac:dyDescent="0.25">
      <c r="A1042" s="1">
        <v>40121</v>
      </c>
      <c r="B1042" t="s">
        <v>95</v>
      </c>
      <c r="C1042">
        <v>6</v>
      </c>
      <c r="D1042">
        <f>SUMIF($B$2:$B1042,B1042,$C$2:$C1042)</f>
        <v>8</v>
      </c>
      <c r="E1042">
        <f>VLOOKUP(D1042,table_3!$A$2:$B$6,2,TRUE)</f>
        <v>0</v>
      </c>
      <c r="F1042">
        <f t="shared" si="16"/>
        <v>0</v>
      </c>
    </row>
    <row r="1043" spans="1:6" x14ac:dyDescent="0.25">
      <c r="A1043" s="1">
        <v>40121</v>
      </c>
      <c r="B1043" t="s">
        <v>23</v>
      </c>
      <c r="C1043">
        <v>68</v>
      </c>
      <c r="D1043">
        <f>SUMIF($B$2:$B1043,B1043,$C$2:$C1043)</f>
        <v>2404</v>
      </c>
      <c r="E1043">
        <f>VLOOKUP(D1043,table_3!$A$2:$B$6,2,TRUE)</f>
        <v>0.15</v>
      </c>
      <c r="F1043">
        <f t="shared" si="16"/>
        <v>10.199999999999999</v>
      </c>
    </row>
    <row r="1044" spans="1:6" x14ac:dyDescent="0.25">
      <c r="A1044" s="1">
        <v>40121</v>
      </c>
      <c r="B1044" t="s">
        <v>102</v>
      </c>
      <c r="C1044">
        <v>200</v>
      </c>
      <c r="D1044">
        <f>SUMIF($B$2:$B1044,B1044,$C$2:$C1044)</f>
        <v>3286</v>
      </c>
      <c r="E1044">
        <f>VLOOKUP(D1044,table_3!$A$2:$B$6,2,TRUE)</f>
        <v>0.15</v>
      </c>
      <c r="F1044">
        <f t="shared" si="16"/>
        <v>30</v>
      </c>
    </row>
    <row r="1045" spans="1:6" x14ac:dyDescent="0.25">
      <c r="A1045" s="1">
        <v>40122</v>
      </c>
      <c r="B1045" t="s">
        <v>5</v>
      </c>
      <c r="C1045">
        <v>426</v>
      </c>
      <c r="D1045">
        <f>SUMIF($B$2:$B1045,B1045,$C$2:$C1045)</f>
        <v>7573</v>
      </c>
      <c r="E1045">
        <f>VLOOKUP(D1045,table_3!$A$2:$B$6,2,TRUE)</f>
        <v>0.15</v>
      </c>
      <c r="F1045">
        <f t="shared" si="16"/>
        <v>63.9</v>
      </c>
    </row>
    <row r="1046" spans="1:6" x14ac:dyDescent="0.25">
      <c r="A1046" s="1">
        <v>40122</v>
      </c>
      <c r="B1046" t="s">
        <v>78</v>
      </c>
      <c r="C1046">
        <v>142</v>
      </c>
      <c r="D1046">
        <f>SUMIF($B$2:$B1046,B1046,$C$2:$C1046)</f>
        <v>1600</v>
      </c>
      <c r="E1046">
        <f>VLOOKUP(D1046,table_3!$A$2:$B$6,2,TRUE)</f>
        <v>0.15</v>
      </c>
      <c r="F1046">
        <f t="shared" si="16"/>
        <v>21.3</v>
      </c>
    </row>
    <row r="1047" spans="1:6" x14ac:dyDescent="0.25">
      <c r="A1047" s="1">
        <v>40122</v>
      </c>
      <c r="B1047" t="s">
        <v>7</v>
      </c>
      <c r="C1047">
        <v>298</v>
      </c>
      <c r="D1047">
        <f>SUMIF($B$2:$B1047,B1047,$C$2:$C1047)</f>
        <v>13656</v>
      </c>
      <c r="E1047">
        <f>VLOOKUP(D1047,table_3!$A$2:$B$6,2,TRUE)</f>
        <v>0.25</v>
      </c>
      <c r="F1047">
        <f t="shared" si="16"/>
        <v>74.5</v>
      </c>
    </row>
    <row r="1048" spans="1:6" x14ac:dyDescent="0.25">
      <c r="A1048" s="1">
        <v>40124</v>
      </c>
      <c r="B1048" t="s">
        <v>17</v>
      </c>
      <c r="C1048">
        <v>224</v>
      </c>
      <c r="D1048">
        <f>SUMIF($B$2:$B1048,B1048,$C$2:$C1048)</f>
        <v>9624</v>
      </c>
      <c r="E1048">
        <f>VLOOKUP(D1048,table_3!$A$2:$B$6,2,TRUE)</f>
        <v>0.15</v>
      </c>
      <c r="F1048">
        <f t="shared" si="16"/>
        <v>33.6</v>
      </c>
    </row>
    <row r="1049" spans="1:6" x14ac:dyDescent="0.25">
      <c r="A1049" s="1">
        <v>40126</v>
      </c>
      <c r="B1049" t="s">
        <v>5</v>
      </c>
      <c r="C1049">
        <v>133</v>
      </c>
      <c r="D1049">
        <f>SUMIF($B$2:$B1049,B1049,$C$2:$C1049)</f>
        <v>7706</v>
      </c>
      <c r="E1049">
        <f>VLOOKUP(D1049,table_3!$A$2:$B$6,2,TRUE)</f>
        <v>0.15</v>
      </c>
      <c r="F1049">
        <f t="shared" si="16"/>
        <v>19.95</v>
      </c>
    </row>
    <row r="1050" spans="1:6" x14ac:dyDescent="0.25">
      <c r="A1050" s="1">
        <v>40128</v>
      </c>
      <c r="B1050" t="s">
        <v>45</v>
      </c>
      <c r="C1050">
        <v>326</v>
      </c>
      <c r="D1050">
        <f>SUMIF($B$2:$B1050,B1050,$C$2:$C1050)</f>
        <v>13283</v>
      </c>
      <c r="E1050">
        <f>VLOOKUP(D1050,table_3!$A$2:$B$6,2,TRUE)</f>
        <v>0.25</v>
      </c>
      <c r="F1050">
        <f t="shared" si="16"/>
        <v>81.5</v>
      </c>
    </row>
    <row r="1051" spans="1:6" x14ac:dyDescent="0.25">
      <c r="A1051" s="1">
        <v>40128</v>
      </c>
      <c r="B1051" t="s">
        <v>120</v>
      </c>
      <c r="C1051">
        <v>102</v>
      </c>
      <c r="D1051">
        <f>SUMIF($B$2:$B1051,B1051,$C$2:$C1051)</f>
        <v>449</v>
      </c>
      <c r="E1051">
        <f>VLOOKUP(D1051,table_3!$A$2:$B$6,2,TRUE)</f>
        <v>0.05</v>
      </c>
      <c r="F1051">
        <f t="shared" si="16"/>
        <v>5.1000000000000005</v>
      </c>
    </row>
    <row r="1052" spans="1:6" x14ac:dyDescent="0.25">
      <c r="A1052" s="1">
        <v>40129</v>
      </c>
      <c r="B1052" t="s">
        <v>7</v>
      </c>
      <c r="C1052">
        <v>332</v>
      </c>
      <c r="D1052">
        <f>SUMIF($B$2:$B1052,B1052,$C$2:$C1052)</f>
        <v>13988</v>
      </c>
      <c r="E1052">
        <f>VLOOKUP(D1052,table_3!$A$2:$B$6,2,TRUE)</f>
        <v>0.25</v>
      </c>
      <c r="F1052">
        <f t="shared" si="16"/>
        <v>83</v>
      </c>
    </row>
    <row r="1053" spans="1:6" x14ac:dyDescent="0.25">
      <c r="A1053" s="1">
        <v>40130</v>
      </c>
      <c r="B1053" t="s">
        <v>19</v>
      </c>
      <c r="C1053">
        <v>95</v>
      </c>
      <c r="D1053">
        <f>SUMIF($B$2:$B1053,B1053,$C$2:$C1053)</f>
        <v>1878</v>
      </c>
      <c r="E1053">
        <f>VLOOKUP(D1053,table_3!$A$2:$B$6,2,TRUE)</f>
        <v>0.15</v>
      </c>
      <c r="F1053">
        <f t="shared" si="16"/>
        <v>14.25</v>
      </c>
    </row>
    <row r="1054" spans="1:6" x14ac:dyDescent="0.25">
      <c r="A1054" s="1">
        <v>40134</v>
      </c>
      <c r="B1054" t="s">
        <v>136</v>
      </c>
      <c r="C1054">
        <v>7</v>
      </c>
      <c r="D1054">
        <f>SUMIF($B$2:$B1054,B1054,$C$2:$C1054)</f>
        <v>26</v>
      </c>
      <c r="E1054">
        <f>VLOOKUP(D1054,table_3!$A$2:$B$6,2,TRUE)</f>
        <v>0</v>
      </c>
      <c r="F1054">
        <f t="shared" si="16"/>
        <v>0</v>
      </c>
    </row>
    <row r="1055" spans="1:6" x14ac:dyDescent="0.25">
      <c r="A1055" s="1">
        <v>40134</v>
      </c>
      <c r="B1055" t="s">
        <v>14</v>
      </c>
      <c r="C1055">
        <v>276</v>
      </c>
      <c r="D1055">
        <f>SUMIF($B$2:$B1055,B1055,$C$2:$C1055)</f>
        <v>11441</v>
      </c>
      <c r="E1055">
        <f>VLOOKUP(D1055,table_3!$A$2:$B$6,2,TRUE)</f>
        <v>0.25</v>
      </c>
      <c r="F1055">
        <f t="shared" si="16"/>
        <v>69</v>
      </c>
    </row>
    <row r="1056" spans="1:6" x14ac:dyDescent="0.25">
      <c r="A1056" s="1">
        <v>40134</v>
      </c>
      <c r="B1056" t="s">
        <v>139</v>
      </c>
      <c r="C1056">
        <v>6</v>
      </c>
      <c r="D1056">
        <f>SUMIF($B$2:$B1056,B1056,$C$2:$C1056)</f>
        <v>18</v>
      </c>
      <c r="E1056">
        <f>VLOOKUP(D1056,table_3!$A$2:$B$6,2,TRUE)</f>
        <v>0</v>
      </c>
      <c r="F1056">
        <f t="shared" si="16"/>
        <v>0</v>
      </c>
    </row>
    <row r="1057" spans="1:6" x14ac:dyDescent="0.25">
      <c r="A1057" s="1">
        <v>40136</v>
      </c>
      <c r="B1057" t="s">
        <v>45</v>
      </c>
      <c r="C1057">
        <v>232</v>
      </c>
      <c r="D1057">
        <f>SUMIF($B$2:$B1057,B1057,$C$2:$C1057)</f>
        <v>13515</v>
      </c>
      <c r="E1057">
        <f>VLOOKUP(D1057,table_3!$A$2:$B$6,2,TRUE)</f>
        <v>0.25</v>
      </c>
      <c r="F1057">
        <f t="shared" si="16"/>
        <v>58</v>
      </c>
    </row>
    <row r="1058" spans="1:6" x14ac:dyDescent="0.25">
      <c r="A1058" s="1">
        <v>40136</v>
      </c>
      <c r="B1058" t="s">
        <v>66</v>
      </c>
      <c r="C1058">
        <v>162</v>
      </c>
      <c r="D1058">
        <f>SUMIF($B$2:$B1058,B1058,$C$2:$C1058)</f>
        <v>2073</v>
      </c>
      <c r="E1058">
        <f>VLOOKUP(D1058,table_3!$A$2:$B$6,2,TRUE)</f>
        <v>0.15</v>
      </c>
      <c r="F1058">
        <f t="shared" si="16"/>
        <v>24.3</v>
      </c>
    </row>
    <row r="1059" spans="1:6" x14ac:dyDescent="0.25">
      <c r="A1059" s="1">
        <v>40139</v>
      </c>
      <c r="B1059" t="s">
        <v>10</v>
      </c>
      <c r="C1059">
        <v>66</v>
      </c>
      <c r="D1059">
        <f>SUMIF($B$2:$B1059,B1059,$C$2:$C1059)</f>
        <v>1767</v>
      </c>
      <c r="E1059">
        <f>VLOOKUP(D1059,table_3!$A$2:$B$6,2,TRUE)</f>
        <v>0.15</v>
      </c>
      <c r="F1059">
        <f t="shared" si="16"/>
        <v>9.9</v>
      </c>
    </row>
    <row r="1060" spans="1:6" x14ac:dyDescent="0.25">
      <c r="A1060" s="1">
        <v>40139</v>
      </c>
      <c r="B1060" t="s">
        <v>157</v>
      </c>
      <c r="C1060">
        <v>2</v>
      </c>
      <c r="D1060">
        <f>SUMIF($B$2:$B1060,B1060,$C$2:$C1060)</f>
        <v>4</v>
      </c>
      <c r="E1060">
        <f>VLOOKUP(D1060,table_3!$A$2:$B$6,2,TRUE)</f>
        <v>0</v>
      </c>
      <c r="F1060">
        <f t="shared" si="16"/>
        <v>0</v>
      </c>
    </row>
    <row r="1061" spans="1:6" x14ac:dyDescent="0.25">
      <c r="A1061" s="1">
        <v>40139</v>
      </c>
      <c r="B1061" t="s">
        <v>12</v>
      </c>
      <c r="C1061">
        <v>152</v>
      </c>
      <c r="D1061">
        <f>SUMIF($B$2:$B1061,B1061,$C$2:$C1061)</f>
        <v>2441</v>
      </c>
      <c r="E1061">
        <f>VLOOKUP(D1061,table_3!$A$2:$B$6,2,TRUE)</f>
        <v>0.15</v>
      </c>
      <c r="F1061">
        <f t="shared" si="16"/>
        <v>22.8</v>
      </c>
    </row>
    <row r="1062" spans="1:6" x14ac:dyDescent="0.25">
      <c r="A1062" s="1">
        <v>40139</v>
      </c>
      <c r="B1062" t="s">
        <v>201</v>
      </c>
      <c r="C1062">
        <v>2</v>
      </c>
      <c r="D1062">
        <f>SUMIF($B$2:$B1062,B1062,$C$2:$C1062)</f>
        <v>2</v>
      </c>
      <c r="E1062">
        <f>VLOOKUP(D1062,table_3!$A$2:$B$6,2,TRUE)</f>
        <v>0</v>
      </c>
      <c r="F1062">
        <f t="shared" si="16"/>
        <v>0</v>
      </c>
    </row>
    <row r="1063" spans="1:6" x14ac:dyDescent="0.25">
      <c r="A1063" s="1">
        <v>40142</v>
      </c>
      <c r="B1063" t="s">
        <v>20</v>
      </c>
      <c r="C1063">
        <v>115</v>
      </c>
      <c r="D1063">
        <f>SUMIF($B$2:$B1063,B1063,$C$2:$C1063)</f>
        <v>714</v>
      </c>
      <c r="E1063">
        <f>VLOOKUP(D1063,table_3!$A$2:$B$6,2,TRUE)</f>
        <v>0.1</v>
      </c>
      <c r="F1063">
        <f t="shared" si="16"/>
        <v>11.5</v>
      </c>
    </row>
    <row r="1064" spans="1:6" x14ac:dyDescent="0.25">
      <c r="A1064" s="1">
        <v>40142</v>
      </c>
      <c r="B1064" t="s">
        <v>37</v>
      </c>
      <c r="C1064">
        <v>29</v>
      </c>
      <c r="D1064">
        <f>SUMIF($B$2:$B1064,B1064,$C$2:$C1064)</f>
        <v>2448</v>
      </c>
      <c r="E1064">
        <f>VLOOKUP(D1064,table_3!$A$2:$B$6,2,TRUE)</f>
        <v>0.15</v>
      </c>
      <c r="F1064">
        <f t="shared" si="16"/>
        <v>4.3499999999999996</v>
      </c>
    </row>
    <row r="1065" spans="1:6" x14ac:dyDescent="0.25">
      <c r="A1065" s="1">
        <v>40142</v>
      </c>
      <c r="B1065" t="s">
        <v>35</v>
      </c>
      <c r="C1065">
        <v>91</v>
      </c>
      <c r="D1065">
        <f>SUMIF($B$2:$B1065,B1065,$C$2:$C1065)</f>
        <v>1430</v>
      </c>
      <c r="E1065">
        <f>VLOOKUP(D1065,table_3!$A$2:$B$6,2,TRUE)</f>
        <v>0.15</v>
      </c>
      <c r="F1065">
        <f t="shared" si="16"/>
        <v>13.65</v>
      </c>
    </row>
    <row r="1066" spans="1:6" x14ac:dyDescent="0.25">
      <c r="A1066" s="1">
        <v>40144</v>
      </c>
      <c r="B1066" t="s">
        <v>19</v>
      </c>
      <c r="C1066">
        <v>125</v>
      </c>
      <c r="D1066">
        <f>SUMIF($B$2:$B1066,B1066,$C$2:$C1066)</f>
        <v>2003</v>
      </c>
      <c r="E1066">
        <f>VLOOKUP(D1066,table_3!$A$2:$B$6,2,TRUE)</f>
        <v>0.15</v>
      </c>
      <c r="F1066">
        <f t="shared" si="16"/>
        <v>18.75</v>
      </c>
    </row>
    <row r="1067" spans="1:6" x14ac:dyDescent="0.25">
      <c r="A1067" s="1">
        <v>40146</v>
      </c>
      <c r="B1067" t="s">
        <v>61</v>
      </c>
      <c r="C1067">
        <v>40</v>
      </c>
      <c r="D1067">
        <f>SUMIF($B$2:$B1067,B1067,$C$2:$C1067)</f>
        <v>1722</v>
      </c>
      <c r="E1067">
        <f>VLOOKUP(D1067,table_3!$A$2:$B$6,2,TRUE)</f>
        <v>0.15</v>
      </c>
      <c r="F1067">
        <f t="shared" si="16"/>
        <v>6</v>
      </c>
    </row>
    <row r="1068" spans="1:6" x14ac:dyDescent="0.25">
      <c r="A1068" s="1">
        <v>40146</v>
      </c>
      <c r="B1068" t="s">
        <v>9</v>
      </c>
      <c r="C1068">
        <v>279</v>
      </c>
      <c r="D1068">
        <f>SUMIF($B$2:$B1068,B1068,$C$2:$C1068)</f>
        <v>13087</v>
      </c>
      <c r="E1068">
        <f>VLOOKUP(D1068,table_3!$A$2:$B$6,2,TRUE)</f>
        <v>0.25</v>
      </c>
      <c r="F1068">
        <f t="shared" si="16"/>
        <v>69.75</v>
      </c>
    </row>
    <row r="1069" spans="1:6" x14ac:dyDescent="0.25">
      <c r="A1069" s="1">
        <v>40147</v>
      </c>
      <c r="B1069" t="s">
        <v>11</v>
      </c>
      <c r="C1069">
        <v>8</v>
      </c>
      <c r="D1069">
        <f>SUMIF($B$2:$B1069,B1069,$C$2:$C1069)</f>
        <v>25</v>
      </c>
      <c r="E1069">
        <f>VLOOKUP(D1069,table_3!$A$2:$B$6,2,TRUE)</f>
        <v>0</v>
      </c>
      <c r="F1069">
        <f t="shared" si="16"/>
        <v>0</v>
      </c>
    </row>
    <row r="1070" spans="1:6" x14ac:dyDescent="0.25">
      <c r="A1070" s="1">
        <v>40151</v>
      </c>
      <c r="B1070" t="s">
        <v>71</v>
      </c>
      <c r="C1070">
        <v>194</v>
      </c>
      <c r="D1070">
        <f>SUMIF($B$2:$B1070,B1070,$C$2:$C1070)</f>
        <v>1423</v>
      </c>
      <c r="E1070">
        <f>VLOOKUP(D1070,table_3!$A$2:$B$6,2,TRUE)</f>
        <v>0.15</v>
      </c>
      <c r="F1070">
        <f t="shared" si="16"/>
        <v>29.099999999999998</v>
      </c>
    </row>
    <row r="1071" spans="1:6" x14ac:dyDescent="0.25">
      <c r="A1071" s="1">
        <v>40152</v>
      </c>
      <c r="B1071" t="s">
        <v>6</v>
      </c>
      <c r="C1071">
        <v>168</v>
      </c>
      <c r="D1071">
        <f>SUMIF($B$2:$B1071,B1071,$C$2:$C1071)</f>
        <v>1553</v>
      </c>
      <c r="E1071">
        <f>VLOOKUP(D1071,table_3!$A$2:$B$6,2,TRUE)</f>
        <v>0.15</v>
      </c>
      <c r="F1071">
        <f t="shared" si="16"/>
        <v>25.2</v>
      </c>
    </row>
    <row r="1072" spans="1:6" x14ac:dyDescent="0.25">
      <c r="A1072" s="1">
        <v>40153</v>
      </c>
      <c r="B1072" t="s">
        <v>14</v>
      </c>
      <c r="C1072">
        <v>211</v>
      </c>
      <c r="D1072">
        <f>SUMIF($B$2:$B1072,B1072,$C$2:$C1072)</f>
        <v>11652</v>
      </c>
      <c r="E1072">
        <f>VLOOKUP(D1072,table_3!$A$2:$B$6,2,TRUE)</f>
        <v>0.25</v>
      </c>
      <c r="F1072">
        <f t="shared" si="16"/>
        <v>52.75</v>
      </c>
    </row>
    <row r="1073" spans="1:6" x14ac:dyDescent="0.25">
      <c r="A1073" s="1">
        <v>40153</v>
      </c>
      <c r="B1073" t="s">
        <v>155</v>
      </c>
      <c r="C1073">
        <v>19</v>
      </c>
      <c r="D1073">
        <f>SUMIF($B$2:$B1073,B1073,$C$2:$C1073)</f>
        <v>34</v>
      </c>
      <c r="E1073">
        <f>VLOOKUP(D1073,table_3!$A$2:$B$6,2,TRUE)</f>
        <v>0</v>
      </c>
      <c r="F1073">
        <f t="shared" si="16"/>
        <v>0</v>
      </c>
    </row>
    <row r="1074" spans="1:6" x14ac:dyDescent="0.25">
      <c r="A1074" s="1">
        <v>40155</v>
      </c>
      <c r="B1074" t="s">
        <v>153</v>
      </c>
      <c r="C1074">
        <v>16</v>
      </c>
      <c r="D1074">
        <f>SUMIF($B$2:$B1074,B1074,$C$2:$C1074)</f>
        <v>21</v>
      </c>
      <c r="E1074">
        <f>VLOOKUP(D1074,table_3!$A$2:$B$6,2,TRUE)</f>
        <v>0</v>
      </c>
      <c r="F1074">
        <f t="shared" si="16"/>
        <v>0</v>
      </c>
    </row>
    <row r="1075" spans="1:6" x14ac:dyDescent="0.25">
      <c r="A1075" s="1">
        <v>40158</v>
      </c>
      <c r="B1075" t="s">
        <v>27</v>
      </c>
      <c r="C1075">
        <v>18</v>
      </c>
      <c r="D1075">
        <f>SUMIF($B$2:$B1075,B1075,$C$2:$C1075)</f>
        <v>66</v>
      </c>
      <c r="E1075">
        <f>VLOOKUP(D1075,table_3!$A$2:$B$6,2,TRUE)</f>
        <v>0</v>
      </c>
      <c r="F1075">
        <f t="shared" si="16"/>
        <v>0</v>
      </c>
    </row>
    <row r="1076" spans="1:6" x14ac:dyDescent="0.25">
      <c r="A1076" s="1">
        <v>40158</v>
      </c>
      <c r="B1076" t="s">
        <v>7</v>
      </c>
      <c r="C1076">
        <v>399</v>
      </c>
      <c r="D1076">
        <f>SUMIF($B$2:$B1076,B1076,$C$2:$C1076)</f>
        <v>14387</v>
      </c>
      <c r="E1076">
        <f>VLOOKUP(D1076,table_3!$A$2:$B$6,2,TRUE)</f>
        <v>0.25</v>
      </c>
      <c r="F1076">
        <f t="shared" si="16"/>
        <v>99.75</v>
      </c>
    </row>
    <row r="1077" spans="1:6" x14ac:dyDescent="0.25">
      <c r="A1077" s="1">
        <v>40160</v>
      </c>
      <c r="B1077" t="s">
        <v>202</v>
      </c>
      <c r="C1077">
        <v>11</v>
      </c>
      <c r="D1077">
        <f>SUMIF($B$2:$B1077,B1077,$C$2:$C1077)</f>
        <v>11</v>
      </c>
      <c r="E1077">
        <f>VLOOKUP(D1077,table_3!$A$2:$B$6,2,TRUE)</f>
        <v>0</v>
      </c>
      <c r="F1077">
        <f t="shared" si="16"/>
        <v>0</v>
      </c>
    </row>
    <row r="1078" spans="1:6" x14ac:dyDescent="0.25">
      <c r="A1078" s="1">
        <v>40164</v>
      </c>
      <c r="B1078" t="s">
        <v>23</v>
      </c>
      <c r="C1078">
        <v>131</v>
      </c>
      <c r="D1078">
        <f>SUMIF($B$2:$B1078,B1078,$C$2:$C1078)</f>
        <v>2535</v>
      </c>
      <c r="E1078">
        <f>VLOOKUP(D1078,table_3!$A$2:$B$6,2,TRUE)</f>
        <v>0.15</v>
      </c>
      <c r="F1078">
        <f t="shared" si="16"/>
        <v>19.649999999999999</v>
      </c>
    </row>
    <row r="1079" spans="1:6" x14ac:dyDescent="0.25">
      <c r="A1079" s="1">
        <v>40165</v>
      </c>
      <c r="B1079" t="s">
        <v>39</v>
      </c>
      <c r="C1079">
        <v>67</v>
      </c>
      <c r="D1079">
        <f>SUMIF($B$2:$B1079,B1079,$C$2:$C1079)</f>
        <v>1027</v>
      </c>
      <c r="E1079">
        <f>VLOOKUP(D1079,table_3!$A$2:$B$6,2,TRUE)</f>
        <v>0.15</v>
      </c>
      <c r="F1079">
        <f t="shared" si="16"/>
        <v>10.049999999999999</v>
      </c>
    </row>
    <row r="1080" spans="1:6" x14ac:dyDescent="0.25">
      <c r="A1080" s="1">
        <v>40166</v>
      </c>
      <c r="B1080" t="s">
        <v>10</v>
      </c>
      <c r="C1080">
        <v>151</v>
      </c>
      <c r="D1080">
        <f>SUMIF($B$2:$B1080,B1080,$C$2:$C1080)</f>
        <v>1918</v>
      </c>
      <c r="E1080">
        <f>VLOOKUP(D1080,table_3!$A$2:$B$6,2,TRUE)</f>
        <v>0.15</v>
      </c>
      <c r="F1080">
        <f t="shared" si="16"/>
        <v>22.65</v>
      </c>
    </row>
    <row r="1081" spans="1:6" x14ac:dyDescent="0.25">
      <c r="A1081" s="1">
        <v>40171</v>
      </c>
      <c r="B1081" t="s">
        <v>23</v>
      </c>
      <c r="C1081">
        <v>105</v>
      </c>
      <c r="D1081">
        <f>SUMIF($B$2:$B1081,B1081,$C$2:$C1081)</f>
        <v>2640</v>
      </c>
      <c r="E1081">
        <f>VLOOKUP(D1081,table_3!$A$2:$B$6,2,TRUE)</f>
        <v>0.15</v>
      </c>
      <c r="F1081">
        <f t="shared" si="16"/>
        <v>15.75</v>
      </c>
    </row>
    <row r="1082" spans="1:6" x14ac:dyDescent="0.25">
      <c r="A1082" s="1">
        <v>40172</v>
      </c>
      <c r="B1082" t="s">
        <v>71</v>
      </c>
      <c r="C1082">
        <v>132</v>
      </c>
      <c r="D1082">
        <f>SUMIF($B$2:$B1082,B1082,$C$2:$C1082)</f>
        <v>1555</v>
      </c>
      <c r="E1082">
        <f>VLOOKUP(D1082,table_3!$A$2:$B$6,2,TRUE)</f>
        <v>0.15</v>
      </c>
      <c r="F1082">
        <f t="shared" si="16"/>
        <v>19.8</v>
      </c>
    </row>
    <row r="1083" spans="1:6" x14ac:dyDescent="0.25">
      <c r="A1083" s="1">
        <v>40172</v>
      </c>
      <c r="B1083" t="s">
        <v>17</v>
      </c>
      <c r="C1083">
        <v>142</v>
      </c>
      <c r="D1083">
        <f>SUMIF($B$2:$B1083,B1083,$C$2:$C1083)</f>
        <v>9766</v>
      </c>
      <c r="E1083">
        <f>VLOOKUP(D1083,table_3!$A$2:$B$6,2,TRUE)</f>
        <v>0.15</v>
      </c>
      <c r="F1083">
        <f t="shared" si="16"/>
        <v>21.3</v>
      </c>
    </row>
    <row r="1084" spans="1:6" x14ac:dyDescent="0.25">
      <c r="A1084" s="1">
        <v>40172</v>
      </c>
      <c r="B1084" t="s">
        <v>203</v>
      </c>
      <c r="C1084">
        <v>17</v>
      </c>
      <c r="D1084">
        <f>SUMIF($B$2:$B1084,B1084,$C$2:$C1084)</f>
        <v>17</v>
      </c>
      <c r="E1084">
        <f>VLOOKUP(D1084,table_3!$A$2:$B$6,2,TRUE)</f>
        <v>0</v>
      </c>
      <c r="F1084">
        <f t="shared" si="16"/>
        <v>0</v>
      </c>
    </row>
    <row r="1085" spans="1:6" x14ac:dyDescent="0.25">
      <c r="A1085" s="1">
        <v>40173</v>
      </c>
      <c r="B1085" t="s">
        <v>7</v>
      </c>
      <c r="C1085">
        <v>444</v>
      </c>
      <c r="D1085">
        <f>SUMIF($B$2:$B1085,B1085,$C$2:$C1085)</f>
        <v>14831</v>
      </c>
      <c r="E1085">
        <f>VLOOKUP(D1085,table_3!$A$2:$B$6,2,TRUE)</f>
        <v>0.25</v>
      </c>
      <c r="F1085">
        <f t="shared" si="16"/>
        <v>111</v>
      </c>
    </row>
    <row r="1086" spans="1:6" x14ac:dyDescent="0.25">
      <c r="A1086" s="1">
        <v>40173</v>
      </c>
      <c r="B1086" t="s">
        <v>50</v>
      </c>
      <c r="C1086">
        <v>294</v>
      </c>
      <c r="D1086">
        <f>SUMIF($B$2:$B1086,B1086,$C$2:$C1086)</f>
        <v>14310</v>
      </c>
      <c r="E1086">
        <f>VLOOKUP(D1086,table_3!$A$2:$B$6,2,TRUE)</f>
        <v>0.25</v>
      </c>
      <c r="F1086">
        <f t="shared" si="16"/>
        <v>73.5</v>
      </c>
    </row>
    <row r="1087" spans="1:6" x14ac:dyDescent="0.25">
      <c r="A1087" s="1">
        <v>40174</v>
      </c>
      <c r="B1087" t="s">
        <v>7</v>
      </c>
      <c r="C1087">
        <v>274</v>
      </c>
      <c r="D1087">
        <f>SUMIF($B$2:$B1087,B1087,$C$2:$C1087)</f>
        <v>15105</v>
      </c>
      <c r="E1087">
        <f>VLOOKUP(D1087,table_3!$A$2:$B$6,2,TRUE)</f>
        <v>0.25</v>
      </c>
      <c r="F1087">
        <f t="shared" si="16"/>
        <v>68.5</v>
      </c>
    </row>
    <row r="1088" spans="1:6" x14ac:dyDescent="0.25">
      <c r="A1088" s="1">
        <v>40176</v>
      </c>
      <c r="B1088" t="s">
        <v>35</v>
      </c>
      <c r="C1088">
        <v>168</v>
      </c>
      <c r="D1088">
        <f>SUMIF($B$2:$B1088,B1088,$C$2:$C1088)</f>
        <v>1598</v>
      </c>
      <c r="E1088">
        <f>VLOOKUP(D1088,table_3!$A$2:$B$6,2,TRUE)</f>
        <v>0.15</v>
      </c>
      <c r="F1088">
        <f t="shared" si="16"/>
        <v>25.2</v>
      </c>
    </row>
    <row r="1089" spans="1:6" x14ac:dyDescent="0.25">
      <c r="A1089" s="1">
        <v>40177</v>
      </c>
      <c r="B1089" t="s">
        <v>8</v>
      </c>
      <c r="C1089">
        <v>115</v>
      </c>
      <c r="D1089">
        <f>SUMIF($B$2:$B1089,B1089,$C$2:$C1089)</f>
        <v>1918</v>
      </c>
      <c r="E1089">
        <f>VLOOKUP(D1089,table_3!$A$2:$B$6,2,TRUE)</f>
        <v>0.15</v>
      </c>
      <c r="F1089">
        <f t="shared" si="16"/>
        <v>17.25</v>
      </c>
    </row>
    <row r="1090" spans="1:6" x14ac:dyDescent="0.25">
      <c r="A1090" s="1">
        <v>40177</v>
      </c>
      <c r="B1090" t="s">
        <v>30</v>
      </c>
      <c r="C1090">
        <v>126</v>
      </c>
      <c r="D1090">
        <f>SUMIF($B$2:$B1090,B1090,$C$2:$C1090)</f>
        <v>2849</v>
      </c>
      <c r="E1090">
        <f>VLOOKUP(D1090,table_3!$A$2:$B$6,2,TRUE)</f>
        <v>0.15</v>
      </c>
      <c r="F1090">
        <f t="shared" si="16"/>
        <v>18.899999999999999</v>
      </c>
    </row>
    <row r="1091" spans="1:6" x14ac:dyDescent="0.25">
      <c r="A1091" s="1">
        <v>40180</v>
      </c>
      <c r="B1091" t="s">
        <v>28</v>
      </c>
      <c r="C1091">
        <v>73</v>
      </c>
      <c r="D1091">
        <f>SUMIF($B$2:$B1091,B1091,$C$2:$C1091)</f>
        <v>2122</v>
      </c>
      <c r="E1091">
        <f>VLOOKUP(D1091,table_3!$A$2:$B$6,2,TRUE)</f>
        <v>0.15</v>
      </c>
      <c r="F1091">
        <f t="shared" ref="F1091:F1154" si="17">E1091*C1091</f>
        <v>10.95</v>
      </c>
    </row>
    <row r="1092" spans="1:6" x14ac:dyDescent="0.25">
      <c r="A1092" s="1">
        <v>40180</v>
      </c>
      <c r="B1092" t="s">
        <v>22</v>
      </c>
      <c r="C1092">
        <v>413</v>
      </c>
      <c r="D1092">
        <f>SUMIF($B$2:$B1092,B1092,$C$2:$C1092)</f>
        <v>11507</v>
      </c>
      <c r="E1092">
        <f>VLOOKUP(D1092,table_3!$A$2:$B$6,2,TRUE)</f>
        <v>0.25</v>
      </c>
      <c r="F1092">
        <f t="shared" si="17"/>
        <v>103.25</v>
      </c>
    </row>
    <row r="1093" spans="1:6" x14ac:dyDescent="0.25">
      <c r="A1093" s="1">
        <v>40181</v>
      </c>
      <c r="B1093" t="s">
        <v>7</v>
      </c>
      <c r="C1093">
        <v>393</v>
      </c>
      <c r="D1093">
        <f>SUMIF($B$2:$B1093,B1093,$C$2:$C1093)</f>
        <v>15498</v>
      </c>
      <c r="E1093">
        <f>VLOOKUP(D1093,table_3!$A$2:$B$6,2,TRUE)</f>
        <v>0.25</v>
      </c>
      <c r="F1093">
        <f t="shared" si="17"/>
        <v>98.25</v>
      </c>
    </row>
    <row r="1094" spans="1:6" x14ac:dyDescent="0.25">
      <c r="A1094" s="1">
        <v>40184</v>
      </c>
      <c r="B1094" t="s">
        <v>143</v>
      </c>
      <c r="C1094">
        <v>13</v>
      </c>
      <c r="D1094">
        <f>SUMIF($B$2:$B1094,B1094,$C$2:$C1094)</f>
        <v>22</v>
      </c>
      <c r="E1094">
        <f>VLOOKUP(D1094,table_3!$A$2:$B$6,2,TRUE)</f>
        <v>0</v>
      </c>
      <c r="F1094">
        <f t="shared" si="17"/>
        <v>0</v>
      </c>
    </row>
    <row r="1095" spans="1:6" x14ac:dyDescent="0.25">
      <c r="A1095" s="1">
        <v>40185</v>
      </c>
      <c r="B1095" t="s">
        <v>22</v>
      </c>
      <c r="C1095">
        <v>211</v>
      </c>
      <c r="D1095">
        <f>SUMIF($B$2:$B1095,B1095,$C$2:$C1095)</f>
        <v>11718</v>
      </c>
      <c r="E1095">
        <f>VLOOKUP(D1095,table_3!$A$2:$B$6,2,TRUE)</f>
        <v>0.25</v>
      </c>
      <c r="F1095">
        <f t="shared" si="17"/>
        <v>52.75</v>
      </c>
    </row>
    <row r="1096" spans="1:6" x14ac:dyDescent="0.25">
      <c r="A1096" s="1">
        <v>40189</v>
      </c>
      <c r="B1096" t="s">
        <v>61</v>
      </c>
      <c r="C1096">
        <v>116</v>
      </c>
      <c r="D1096">
        <f>SUMIF($B$2:$B1096,B1096,$C$2:$C1096)</f>
        <v>1838</v>
      </c>
      <c r="E1096">
        <f>VLOOKUP(D1096,table_3!$A$2:$B$6,2,TRUE)</f>
        <v>0.15</v>
      </c>
      <c r="F1096">
        <f t="shared" si="17"/>
        <v>17.399999999999999</v>
      </c>
    </row>
    <row r="1097" spans="1:6" x14ac:dyDescent="0.25">
      <c r="A1097" s="1">
        <v>40189</v>
      </c>
      <c r="B1097" t="s">
        <v>0</v>
      </c>
      <c r="C1097">
        <v>9</v>
      </c>
      <c r="D1097">
        <f>SUMIF($B$2:$B1097,B1097,$C$2:$C1097)</f>
        <v>39</v>
      </c>
      <c r="E1097">
        <f>VLOOKUP(D1097,table_3!$A$2:$B$6,2,TRUE)</f>
        <v>0</v>
      </c>
      <c r="F1097">
        <f t="shared" si="17"/>
        <v>0</v>
      </c>
    </row>
    <row r="1098" spans="1:6" x14ac:dyDescent="0.25">
      <c r="A1098" s="1">
        <v>40193</v>
      </c>
      <c r="B1098" t="s">
        <v>45</v>
      </c>
      <c r="C1098">
        <v>117</v>
      </c>
      <c r="D1098">
        <f>SUMIF($B$2:$B1098,B1098,$C$2:$C1098)</f>
        <v>13632</v>
      </c>
      <c r="E1098">
        <f>VLOOKUP(D1098,table_3!$A$2:$B$6,2,TRUE)</f>
        <v>0.25</v>
      </c>
      <c r="F1098">
        <f t="shared" si="17"/>
        <v>29.25</v>
      </c>
    </row>
    <row r="1099" spans="1:6" x14ac:dyDescent="0.25">
      <c r="A1099" s="1">
        <v>40194</v>
      </c>
      <c r="B1099" t="s">
        <v>50</v>
      </c>
      <c r="C1099">
        <v>221</v>
      </c>
      <c r="D1099">
        <f>SUMIF($B$2:$B1099,B1099,$C$2:$C1099)</f>
        <v>14531</v>
      </c>
      <c r="E1099">
        <f>VLOOKUP(D1099,table_3!$A$2:$B$6,2,TRUE)</f>
        <v>0.25</v>
      </c>
      <c r="F1099">
        <f t="shared" si="17"/>
        <v>55.25</v>
      </c>
    </row>
    <row r="1100" spans="1:6" x14ac:dyDescent="0.25">
      <c r="A1100" s="1">
        <v>40198</v>
      </c>
      <c r="B1100" t="s">
        <v>152</v>
      </c>
      <c r="C1100">
        <v>9</v>
      </c>
      <c r="D1100">
        <f>SUMIF($B$2:$B1100,B1100,$C$2:$C1100)</f>
        <v>21</v>
      </c>
      <c r="E1100">
        <f>VLOOKUP(D1100,table_3!$A$2:$B$6,2,TRUE)</f>
        <v>0</v>
      </c>
      <c r="F1100">
        <f t="shared" si="17"/>
        <v>0</v>
      </c>
    </row>
    <row r="1101" spans="1:6" x14ac:dyDescent="0.25">
      <c r="A1101" s="1">
        <v>40199</v>
      </c>
      <c r="B1101" t="s">
        <v>17</v>
      </c>
      <c r="C1101">
        <v>214</v>
      </c>
      <c r="D1101">
        <f>SUMIF($B$2:$B1101,B1101,$C$2:$C1101)</f>
        <v>9980</v>
      </c>
      <c r="E1101">
        <f>VLOOKUP(D1101,table_3!$A$2:$B$6,2,TRUE)</f>
        <v>0.15</v>
      </c>
      <c r="F1101">
        <f t="shared" si="17"/>
        <v>32.1</v>
      </c>
    </row>
    <row r="1102" spans="1:6" x14ac:dyDescent="0.25">
      <c r="A1102" s="1">
        <v>40200</v>
      </c>
      <c r="B1102" t="s">
        <v>37</v>
      </c>
      <c r="C1102">
        <v>138</v>
      </c>
      <c r="D1102">
        <f>SUMIF($B$2:$B1102,B1102,$C$2:$C1102)</f>
        <v>2586</v>
      </c>
      <c r="E1102">
        <f>VLOOKUP(D1102,table_3!$A$2:$B$6,2,TRUE)</f>
        <v>0.15</v>
      </c>
      <c r="F1102">
        <f t="shared" si="17"/>
        <v>20.7</v>
      </c>
    </row>
    <row r="1103" spans="1:6" x14ac:dyDescent="0.25">
      <c r="A1103" s="1">
        <v>40201</v>
      </c>
      <c r="B1103" t="s">
        <v>81</v>
      </c>
      <c r="C1103">
        <v>11</v>
      </c>
      <c r="D1103">
        <f>SUMIF($B$2:$B1103,B1103,$C$2:$C1103)</f>
        <v>28</v>
      </c>
      <c r="E1103">
        <f>VLOOKUP(D1103,table_3!$A$2:$B$6,2,TRUE)</f>
        <v>0</v>
      </c>
      <c r="F1103">
        <f t="shared" si="17"/>
        <v>0</v>
      </c>
    </row>
    <row r="1104" spans="1:6" x14ac:dyDescent="0.25">
      <c r="A1104" s="1">
        <v>40201</v>
      </c>
      <c r="B1104" t="s">
        <v>52</v>
      </c>
      <c r="C1104">
        <v>128</v>
      </c>
      <c r="D1104">
        <f>SUMIF($B$2:$B1104,B1104,$C$2:$C1104)</f>
        <v>2030</v>
      </c>
      <c r="E1104">
        <f>VLOOKUP(D1104,table_3!$A$2:$B$6,2,TRUE)</f>
        <v>0.15</v>
      </c>
      <c r="F1104">
        <f t="shared" si="17"/>
        <v>19.2</v>
      </c>
    </row>
    <row r="1105" spans="1:6" x14ac:dyDescent="0.25">
      <c r="A1105" s="1">
        <v>40202</v>
      </c>
      <c r="B1105" t="s">
        <v>17</v>
      </c>
      <c r="C1105">
        <v>376</v>
      </c>
      <c r="D1105">
        <f>SUMIF($B$2:$B1105,B1105,$C$2:$C1105)</f>
        <v>10356</v>
      </c>
      <c r="E1105">
        <f>VLOOKUP(D1105,table_3!$A$2:$B$6,2,TRUE)</f>
        <v>0.25</v>
      </c>
      <c r="F1105">
        <f t="shared" si="17"/>
        <v>94</v>
      </c>
    </row>
    <row r="1106" spans="1:6" x14ac:dyDescent="0.25">
      <c r="A1106" s="1">
        <v>40203</v>
      </c>
      <c r="B1106" t="s">
        <v>17</v>
      </c>
      <c r="C1106">
        <v>121</v>
      </c>
      <c r="D1106">
        <f>SUMIF($B$2:$B1106,B1106,$C$2:$C1106)</f>
        <v>10477</v>
      </c>
      <c r="E1106">
        <f>VLOOKUP(D1106,table_3!$A$2:$B$6,2,TRUE)</f>
        <v>0.25</v>
      </c>
      <c r="F1106">
        <f t="shared" si="17"/>
        <v>30.25</v>
      </c>
    </row>
    <row r="1107" spans="1:6" x14ac:dyDescent="0.25">
      <c r="A1107" s="1">
        <v>40203</v>
      </c>
      <c r="B1107" t="s">
        <v>14</v>
      </c>
      <c r="C1107">
        <v>200</v>
      </c>
      <c r="D1107">
        <f>SUMIF($B$2:$B1107,B1107,$C$2:$C1107)</f>
        <v>11852</v>
      </c>
      <c r="E1107">
        <f>VLOOKUP(D1107,table_3!$A$2:$B$6,2,TRUE)</f>
        <v>0.25</v>
      </c>
      <c r="F1107">
        <f t="shared" si="17"/>
        <v>50</v>
      </c>
    </row>
    <row r="1108" spans="1:6" x14ac:dyDescent="0.25">
      <c r="A1108" s="1">
        <v>40204</v>
      </c>
      <c r="B1108" t="s">
        <v>17</v>
      </c>
      <c r="C1108">
        <v>500</v>
      </c>
      <c r="D1108">
        <f>SUMIF($B$2:$B1108,B1108,$C$2:$C1108)</f>
        <v>10977</v>
      </c>
      <c r="E1108">
        <f>VLOOKUP(D1108,table_3!$A$2:$B$6,2,TRUE)</f>
        <v>0.25</v>
      </c>
      <c r="F1108">
        <f t="shared" si="17"/>
        <v>125</v>
      </c>
    </row>
    <row r="1109" spans="1:6" x14ac:dyDescent="0.25">
      <c r="A1109" s="1">
        <v>40206</v>
      </c>
      <c r="B1109" t="s">
        <v>71</v>
      </c>
      <c r="C1109">
        <v>108</v>
      </c>
      <c r="D1109">
        <f>SUMIF($B$2:$B1109,B1109,$C$2:$C1109)</f>
        <v>1663</v>
      </c>
      <c r="E1109">
        <f>VLOOKUP(D1109,table_3!$A$2:$B$6,2,TRUE)</f>
        <v>0.15</v>
      </c>
      <c r="F1109">
        <f t="shared" si="17"/>
        <v>16.2</v>
      </c>
    </row>
    <row r="1110" spans="1:6" x14ac:dyDescent="0.25">
      <c r="A1110" s="1">
        <v>40207</v>
      </c>
      <c r="B1110" t="s">
        <v>25</v>
      </c>
      <c r="C1110">
        <v>59</v>
      </c>
      <c r="D1110">
        <f>SUMIF($B$2:$B1110,B1110,$C$2:$C1110)</f>
        <v>1141</v>
      </c>
      <c r="E1110">
        <f>VLOOKUP(D1110,table_3!$A$2:$B$6,2,TRUE)</f>
        <v>0.15</v>
      </c>
      <c r="F1110">
        <f t="shared" si="17"/>
        <v>8.85</v>
      </c>
    </row>
    <row r="1111" spans="1:6" x14ac:dyDescent="0.25">
      <c r="A1111" s="1">
        <v>40208</v>
      </c>
      <c r="B1111" t="s">
        <v>10</v>
      </c>
      <c r="C1111">
        <v>191</v>
      </c>
      <c r="D1111">
        <f>SUMIF($B$2:$B1111,B1111,$C$2:$C1111)</f>
        <v>2109</v>
      </c>
      <c r="E1111">
        <f>VLOOKUP(D1111,table_3!$A$2:$B$6,2,TRUE)</f>
        <v>0.15</v>
      </c>
      <c r="F1111">
        <f t="shared" si="17"/>
        <v>28.65</v>
      </c>
    </row>
    <row r="1112" spans="1:6" x14ac:dyDescent="0.25">
      <c r="A1112" s="1">
        <v>40209</v>
      </c>
      <c r="B1112" t="s">
        <v>19</v>
      </c>
      <c r="C1112">
        <v>189</v>
      </c>
      <c r="D1112">
        <f>SUMIF($B$2:$B1112,B1112,$C$2:$C1112)</f>
        <v>2192</v>
      </c>
      <c r="E1112">
        <f>VLOOKUP(D1112,table_3!$A$2:$B$6,2,TRUE)</f>
        <v>0.15</v>
      </c>
      <c r="F1112">
        <f t="shared" si="17"/>
        <v>28.349999999999998</v>
      </c>
    </row>
    <row r="1113" spans="1:6" x14ac:dyDescent="0.25">
      <c r="A1113" s="1">
        <v>40211</v>
      </c>
      <c r="B1113" t="s">
        <v>45</v>
      </c>
      <c r="C1113">
        <v>247</v>
      </c>
      <c r="D1113">
        <f>SUMIF($B$2:$B1113,B1113,$C$2:$C1113)</f>
        <v>13879</v>
      </c>
      <c r="E1113">
        <f>VLOOKUP(D1113,table_3!$A$2:$B$6,2,TRUE)</f>
        <v>0.25</v>
      </c>
      <c r="F1113">
        <f t="shared" si="17"/>
        <v>61.75</v>
      </c>
    </row>
    <row r="1114" spans="1:6" x14ac:dyDescent="0.25">
      <c r="A1114" s="1">
        <v>40211</v>
      </c>
      <c r="B1114" t="s">
        <v>35</v>
      </c>
      <c r="C1114">
        <v>195</v>
      </c>
      <c r="D1114">
        <f>SUMIF($B$2:$B1114,B1114,$C$2:$C1114)</f>
        <v>1793</v>
      </c>
      <c r="E1114">
        <f>VLOOKUP(D1114,table_3!$A$2:$B$6,2,TRUE)</f>
        <v>0.15</v>
      </c>
      <c r="F1114">
        <f t="shared" si="17"/>
        <v>29.25</v>
      </c>
    </row>
    <row r="1115" spans="1:6" x14ac:dyDescent="0.25">
      <c r="A1115" s="1">
        <v>40212</v>
      </c>
      <c r="B1115" t="s">
        <v>204</v>
      </c>
      <c r="C1115">
        <v>6</v>
      </c>
      <c r="D1115">
        <f>SUMIF($B$2:$B1115,B1115,$C$2:$C1115)</f>
        <v>6</v>
      </c>
      <c r="E1115">
        <f>VLOOKUP(D1115,table_3!$A$2:$B$6,2,TRUE)</f>
        <v>0</v>
      </c>
      <c r="F1115">
        <f t="shared" si="17"/>
        <v>0</v>
      </c>
    </row>
    <row r="1116" spans="1:6" x14ac:dyDescent="0.25">
      <c r="A1116" s="1">
        <v>40213</v>
      </c>
      <c r="B1116" t="s">
        <v>205</v>
      </c>
      <c r="C1116">
        <v>1</v>
      </c>
      <c r="D1116">
        <f>SUMIF($B$2:$B1116,B1116,$C$2:$C1116)</f>
        <v>1</v>
      </c>
      <c r="E1116">
        <f>VLOOKUP(D1116,table_3!$A$2:$B$6,2,TRUE)</f>
        <v>0</v>
      </c>
      <c r="F1116">
        <f t="shared" si="17"/>
        <v>0</v>
      </c>
    </row>
    <row r="1117" spans="1:6" x14ac:dyDescent="0.25">
      <c r="A1117" s="1">
        <v>40214</v>
      </c>
      <c r="B1117" t="s">
        <v>50</v>
      </c>
      <c r="C1117">
        <v>347</v>
      </c>
      <c r="D1117">
        <f>SUMIF($B$2:$B1117,B1117,$C$2:$C1117)</f>
        <v>14878</v>
      </c>
      <c r="E1117">
        <f>VLOOKUP(D1117,table_3!$A$2:$B$6,2,TRUE)</f>
        <v>0.25</v>
      </c>
      <c r="F1117">
        <f t="shared" si="17"/>
        <v>86.75</v>
      </c>
    </row>
    <row r="1118" spans="1:6" x14ac:dyDescent="0.25">
      <c r="A1118" s="1">
        <v>40217</v>
      </c>
      <c r="B1118" t="s">
        <v>14</v>
      </c>
      <c r="C1118">
        <v>317</v>
      </c>
      <c r="D1118">
        <f>SUMIF($B$2:$B1118,B1118,$C$2:$C1118)</f>
        <v>12169</v>
      </c>
      <c r="E1118">
        <f>VLOOKUP(D1118,table_3!$A$2:$B$6,2,TRUE)</f>
        <v>0.25</v>
      </c>
      <c r="F1118">
        <f t="shared" si="17"/>
        <v>79.25</v>
      </c>
    </row>
    <row r="1119" spans="1:6" x14ac:dyDescent="0.25">
      <c r="A1119" s="1">
        <v>40218</v>
      </c>
      <c r="B1119" t="s">
        <v>45</v>
      </c>
      <c r="C1119">
        <v>271</v>
      </c>
      <c r="D1119">
        <f>SUMIF($B$2:$B1119,B1119,$C$2:$C1119)</f>
        <v>14150</v>
      </c>
      <c r="E1119">
        <f>VLOOKUP(D1119,table_3!$A$2:$B$6,2,TRUE)</f>
        <v>0.25</v>
      </c>
      <c r="F1119">
        <f t="shared" si="17"/>
        <v>67.75</v>
      </c>
    </row>
    <row r="1120" spans="1:6" x14ac:dyDescent="0.25">
      <c r="A1120" s="1">
        <v>40218</v>
      </c>
      <c r="B1120" t="s">
        <v>85</v>
      </c>
      <c r="C1120">
        <v>4</v>
      </c>
      <c r="D1120">
        <f>SUMIF($B$2:$B1120,B1120,$C$2:$C1120)</f>
        <v>14</v>
      </c>
      <c r="E1120">
        <f>VLOOKUP(D1120,table_3!$A$2:$B$6,2,TRUE)</f>
        <v>0</v>
      </c>
      <c r="F1120">
        <f t="shared" si="17"/>
        <v>0</v>
      </c>
    </row>
    <row r="1121" spans="1:6" x14ac:dyDescent="0.25">
      <c r="A1121" s="1">
        <v>40220</v>
      </c>
      <c r="B1121" t="s">
        <v>28</v>
      </c>
      <c r="C1121">
        <v>121</v>
      </c>
      <c r="D1121">
        <f>SUMIF($B$2:$B1121,B1121,$C$2:$C1121)</f>
        <v>2243</v>
      </c>
      <c r="E1121">
        <f>VLOOKUP(D1121,table_3!$A$2:$B$6,2,TRUE)</f>
        <v>0.15</v>
      </c>
      <c r="F1121">
        <f t="shared" si="17"/>
        <v>18.149999999999999</v>
      </c>
    </row>
    <row r="1122" spans="1:6" x14ac:dyDescent="0.25">
      <c r="A1122" s="1">
        <v>40221</v>
      </c>
      <c r="B1122" t="s">
        <v>6</v>
      </c>
      <c r="C1122">
        <v>81</v>
      </c>
      <c r="D1122">
        <f>SUMIF($B$2:$B1122,B1122,$C$2:$C1122)</f>
        <v>1634</v>
      </c>
      <c r="E1122">
        <f>VLOOKUP(D1122,table_3!$A$2:$B$6,2,TRUE)</f>
        <v>0.15</v>
      </c>
      <c r="F1122">
        <f t="shared" si="17"/>
        <v>12.15</v>
      </c>
    </row>
    <row r="1123" spans="1:6" x14ac:dyDescent="0.25">
      <c r="A1123" s="1">
        <v>40221</v>
      </c>
      <c r="B1123" t="s">
        <v>84</v>
      </c>
      <c r="C1123">
        <v>1</v>
      </c>
      <c r="D1123">
        <f>SUMIF($B$2:$B1123,B1123,$C$2:$C1123)</f>
        <v>11</v>
      </c>
      <c r="E1123">
        <f>VLOOKUP(D1123,table_3!$A$2:$B$6,2,TRUE)</f>
        <v>0</v>
      </c>
      <c r="F1123">
        <f t="shared" si="17"/>
        <v>0</v>
      </c>
    </row>
    <row r="1124" spans="1:6" x14ac:dyDescent="0.25">
      <c r="A1124" s="1">
        <v>40223</v>
      </c>
      <c r="B1124" t="s">
        <v>30</v>
      </c>
      <c r="C1124">
        <v>142</v>
      </c>
      <c r="D1124">
        <f>SUMIF($B$2:$B1124,B1124,$C$2:$C1124)</f>
        <v>2991</v>
      </c>
      <c r="E1124">
        <f>VLOOKUP(D1124,table_3!$A$2:$B$6,2,TRUE)</f>
        <v>0.15</v>
      </c>
      <c r="F1124">
        <f t="shared" si="17"/>
        <v>21.3</v>
      </c>
    </row>
    <row r="1125" spans="1:6" x14ac:dyDescent="0.25">
      <c r="A1125" s="1">
        <v>40224</v>
      </c>
      <c r="B1125" t="s">
        <v>22</v>
      </c>
      <c r="C1125">
        <v>265</v>
      </c>
      <c r="D1125">
        <f>SUMIF($B$2:$B1125,B1125,$C$2:$C1125)</f>
        <v>11983</v>
      </c>
      <c r="E1125">
        <f>VLOOKUP(D1125,table_3!$A$2:$B$6,2,TRUE)</f>
        <v>0.25</v>
      </c>
      <c r="F1125">
        <f t="shared" si="17"/>
        <v>66.25</v>
      </c>
    </row>
    <row r="1126" spans="1:6" x14ac:dyDescent="0.25">
      <c r="A1126" s="1">
        <v>40225</v>
      </c>
      <c r="B1126" t="s">
        <v>6</v>
      </c>
      <c r="C1126">
        <v>194</v>
      </c>
      <c r="D1126">
        <f>SUMIF($B$2:$B1126,B1126,$C$2:$C1126)</f>
        <v>1828</v>
      </c>
      <c r="E1126">
        <f>VLOOKUP(D1126,table_3!$A$2:$B$6,2,TRUE)</f>
        <v>0.15</v>
      </c>
      <c r="F1126">
        <f t="shared" si="17"/>
        <v>29.099999999999998</v>
      </c>
    </row>
    <row r="1127" spans="1:6" x14ac:dyDescent="0.25">
      <c r="A1127" s="1">
        <v>40225</v>
      </c>
      <c r="B1127" t="s">
        <v>161</v>
      </c>
      <c r="C1127">
        <v>15</v>
      </c>
      <c r="D1127">
        <f>SUMIF($B$2:$B1127,B1127,$C$2:$C1127)</f>
        <v>25</v>
      </c>
      <c r="E1127">
        <f>VLOOKUP(D1127,table_3!$A$2:$B$6,2,TRUE)</f>
        <v>0</v>
      </c>
      <c r="F1127">
        <f t="shared" si="17"/>
        <v>0</v>
      </c>
    </row>
    <row r="1128" spans="1:6" x14ac:dyDescent="0.25">
      <c r="A1128" s="1">
        <v>40227</v>
      </c>
      <c r="B1128" t="s">
        <v>10</v>
      </c>
      <c r="C1128">
        <v>23</v>
      </c>
      <c r="D1128">
        <f>SUMIF($B$2:$B1128,B1128,$C$2:$C1128)</f>
        <v>2132</v>
      </c>
      <c r="E1128">
        <f>VLOOKUP(D1128,table_3!$A$2:$B$6,2,TRUE)</f>
        <v>0.15</v>
      </c>
      <c r="F1128">
        <f t="shared" si="17"/>
        <v>3.4499999999999997</v>
      </c>
    </row>
    <row r="1129" spans="1:6" x14ac:dyDescent="0.25">
      <c r="A1129" s="1">
        <v>40227</v>
      </c>
      <c r="B1129" t="s">
        <v>22</v>
      </c>
      <c r="C1129">
        <v>279</v>
      </c>
      <c r="D1129">
        <f>SUMIF($B$2:$B1129,B1129,$C$2:$C1129)</f>
        <v>12262</v>
      </c>
      <c r="E1129">
        <f>VLOOKUP(D1129,table_3!$A$2:$B$6,2,TRUE)</f>
        <v>0.25</v>
      </c>
      <c r="F1129">
        <f t="shared" si="17"/>
        <v>69.75</v>
      </c>
    </row>
    <row r="1130" spans="1:6" x14ac:dyDescent="0.25">
      <c r="A1130" s="1">
        <v>40229</v>
      </c>
      <c r="B1130" t="s">
        <v>206</v>
      </c>
      <c r="C1130">
        <v>1</v>
      </c>
      <c r="D1130">
        <f>SUMIF($B$2:$B1130,B1130,$C$2:$C1130)</f>
        <v>1</v>
      </c>
      <c r="E1130">
        <f>VLOOKUP(D1130,table_3!$A$2:$B$6,2,TRUE)</f>
        <v>0</v>
      </c>
      <c r="F1130">
        <f t="shared" si="17"/>
        <v>0</v>
      </c>
    </row>
    <row r="1131" spans="1:6" x14ac:dyDescent="0.25">
      <c r="A1131" s="1">
        <v>40234</v>
      </c>
      <c r="B1131" t="s">
        <v>22</v>
      </c>
      <c r="C1131">
        <v>487</v>
      </c>
      <c r="D1131">
        <f>SUMIF($B$2:$B1131,B1131,$C$2:$C1131)</f>
        <v>12749</v>
      </c>
      <c r="E1131">
        <f>VLOOKUP(D1131,table_3!$A$2:$B$6,2,TRUE)</f>
        <v>0.25</v>
      </c>
      <c r="F1131">
        <f t="shared" si="17"/>
        <v>121.75</v>
      </c>
    </row>
    <row r="1132" spans="1:6" x14ac:dyDescent="0.25">
      <c r="A1132" s="1">
        <v>40234</v>
      </c>
      <c r="B1132" t="s">
        <v>7</v>
      </c>
      <c r="C1132">
        <v>395</v>
      </c>
      <c r="D1132">
        <f>SUMIF($B$2:$B1132,B1132,$C$2:$C1132)</f>
        <v>15893</v>
      </c>
      <c r="E1132">
        <f>VLOOKUP(D1132,table_3!$A$2:$B$6,2,TRUE)</f>
        <v>0.25</v>
      </c>
      <c r="F1132">
        <f t="shared" si="17"/>
        <v>98.75</v>
      </c>
    </row>
    <row r="1133" spans="1:6" x14ac:dyDescent="0.25">
      <c r="A1133" s="1">
        <v>40236</v>
      </c>
      <c r="B1133" t="s">
        <v>71</v>
      </c>
      <c r="C1133">
        <v>91</v>
      </c>
      <c r="D1133">
        <f>SUMIF($B$2:$B1133,B1133,$C$2:$C1133)</f>
        <v>1754</v>
      </c>
      <c r="E1133">
        <f>VLOOKUP(D1133,table_3!$A$2:$B$6,2,TRUE)</f>
        <v>0.15</v>
      </c>
      <c r="F1133">
        <f t="shared" si="17"/>
        <v>13.65</v>
      </c>
    </row>
    <row r="1134" spans="1:6" x14ac:dyDescent="0.25">
      <c r="A1134" s="1">
        <v>40236</v>
      </c>
      <c r="B1134" t="s">
        <v>25</v>
      </c>
      <c r="C1134">
        <v>39</v>
      </c>
      <c r="D1134">
        <f>SUMIF($B$2:$B1134,B1134,$C$2:$C1134)</f>
        <v>1180</v>
      </c>
      <c r="E1134">
        <f>VLOOKUP(D1134,table_3!$A$2:$B$6,2,TRUE)</f>
        <v>0.15</v>
      </c>
      <c r="F1134">
        <f t="shared" si="17"/>
        <v>5.85</v>
      </c>
    </row>
    <row r="1135" spans="1:6" x14ac:dyDescent="0.25">
      <c r="A1135" s="1">
        <v>40236</v>
      </c>
      <c r="B1135" t="s">
        <v>22</v>
      </c>
      <c r="C1135">
        <v>312</v>
      </c>
      <c r="D1135">
        <f>SUMIF($B$2:$B1135,B1135,$C$2:$C1135)</f>
        <v>13061</v>
      </c>
      <c r="E1135">
        <f>VLOOKUP(D1135,table_3!$A$2:$B$6,2,TRUE)</f>
        <v>0.25</v>
      </c>
      <c r="F1135">
        <f t="shared" si="17"/>
        <v>78</v>
      </c>
    </row>
    <row r="1136" spans="1:6" x14ac:dyDescent="0.25">
      <c r="A1136" s="1">
        <v>40237</v>
      </c>
      <c r="B1136" t="s">
        <v>207</v>
      </c>
      <c r="C1136">
        <v>20</v>
      </c>
      <c r="D1136">
        <f>SUMIF($B$2:$B1136,B1136,$C$2:$C1136)</f>
        <v>20</v>
      </c>
      <c r="E1136">
        <f>VLOOKUP(D1136,table_3!$A$2:$B$6,2,TRUE)</f>
        <v>0</v>
      </c>
      <c r="F1136">
        <f t="shared" si="17"/>
        <v>0</v>
      </c>
    </row>
    <row r="1137" spans="1:6" x14ac:dyDescent="0.25">
      <c r="A1137" s="1">
        <v>40240</v>
      </c>
      <c r="B1137" t="s">
        <v>28</v>
      </c>
      <c r="C1137">
        <v>35</v>
      </c>
      <c r="D1137">
        <f>SUMIF($B$2:$B1137,B1137,$C$2:$C1137)</f>
        <v>2278</v>
      </c>
      <c r="E1137">
        <f>VLOOKUP(D1137,table_3!$A$2:$B$6,2,TRUE)</f>
        <v>0.15</v>
      </c>
      <c r="F1137">
        <f t="shared" si="17"/>
        <v>5.25</v>
      </c>
    </row>
    <row r="1138" spans="1:6" x14ac:dyDescent="0.25">
      <c r="A1138" s="1">
        <v>40242</v>
      </c>
      <c r="B1138" t="s">
        <v>203</v>
      </c>
      <c r="C1138">
        <v>20</v>
      </c>
      <c r="D1138">
        <f>SUMIF($B$2:$B1138,B1138,$C$2:$C1138)</f>
        <v>37</v>
      </c>
      <c r="E1138">
        <f>VLOOKUP(D1138,table_3!$A$2:$B$6,2,TRUE)</f>
        <v>0</v>
      </c>
      <c r="F1138">
        <f t="shared" si="17"/>
        <v>0</v>
      </c>
    </row>
    <row r="1139" spans="1:6" x14ac:dyDescent="0.25">
      <c r="A1139" s="1">
        <v>40245</v>
      </c>
      <c r="B1139" t="s">
        <v>30</v>
      </c>
      <c r="C1139">
        <v>125</v>
      </c>
      <c r="D1139">
        <f>SUMIF($B$2:$B1139,B1139,$C$2:$C1139)</f>
        <v>3116</v>
      </c>
      <c r="E1139">
        <f>VLOOKUP(D1139,table_3!$A$2:$B$6,2,TRUE)</f>
        <v>0.15</v>
      </c>
      <c r="F1139">
        <f t="shared" si="17"/>
        <v>18.75</v>
      </c>
    </row>
    <row r="1140" spans="1:6" x14ac:dyDescent="0.25">
      <c r="A1140" s="1">
        <v>40245</v>
      </c>
      <c r="B1140" t="s">
        <v>45</v>
      </c>
      <c r="C1140">
        <v>396</v>
      </c>
      <c r="D1140">
        <f>SUMIF($B$2:$B1140,B1140,$C$2:$C1140)</f>
        <v>14546</v>
      </c>
      <c r="E1140">
        <f>VLOOKUP(D1140,table_3!$A$2:$B$6,2,TRUE)</f>
        <v>0.25</v>
      </c>
      <c r="F1140">
        <f t="shared" si="17"/>
        <v>99</v>
      </c>
    </row>
    <row r="1141" spans="1:6" x14ac:dyDescent="0.25">
      <c r="A1141" s="1">
        <v>40246</v>
      </c>
      <c r="B1141" t="s">
        <v>208</v>
      </c>
      <c r="C1141">
        <v>7</v>
      </c>
      <c r="D1141">
        <f>SUMIF($B$2:$B1141,B1141,$C$2:$C1141)</f>
        <v>7</v>
      </c>
      <c r="E1141">
        <f>VLOOKUP(D1141,table_3!$A$2:$B$6,2,TRUE)</f>
        <v>0</v>
      </c>
      <c r="F1141">
        <f t="shared" si="17"/>
        <v>0</v>
      </c>
    </row>
    <row r="1142" spans="1:6" x14ac:dyDescent="0.25">
      <c r="A1142" s="1">
        <v>40247</v>
      </c>
      <c r="B1142" t="s">
        <v>78</v>
      </c>
      <c r="C1142">
        <v>59</v>
      </c>
      <c r="D1142">
        <f>SUMIF($B$2:$B1142,B1142,$C$2:$C1142)</f>
        <v>1659</v>
      </c>
      <c r="E1142">
        <f>VLOOKUP(D1142,table_3!$A$2:$B$6,2,TRUE)</f>
        <v>0.15</v>
      </c>
      <c r="F1142">
        <f t="shared" si="17"/>
        <v>8.85</v>
      </c>
    </row>
    <row r="1143" spans="1:6" x14ac:dyDescent="0.25">
      <c r="A1143" s="1">
        <v>40250</v>
      </c>
      <c r="B1143" t="s">
        <v>14</v>
      </c>
      <c r="C1143">
        <v>417</v>
      </c>
      <c r="D1143">
        <f>SUMIF($B$2:$B1143,B1143,$C$2:$C1143)</f>
        <v>12586</v>
      </c>
      <c r="E1143">
        <f>VLOOKUP(D1143,table_3!$A$2:$B$6,2,TRUE)</f>
        <v>0.25</v>
      </c>
      <c r="F1143">
        <f t="shared" si="17"/>
        <v>104.25</v>
      </c>
    </row>
    <row r="1144" spans="1:6" x14ac:dyDescent="0.25">
      <c r="A1144" s="1">
        <v>40250</v>
      </c>
      <c r="B1144" t="s">
        <v>45</v>
      </c>
      <c r="C1144">
        <v>115</v>
      </c>
      <c r="D1144">
        <f>SUMIF($B$2:$B1144,B1144,$C$2:$C1144)</f>
        <v>14661</v>
      </c>
      <c r="E1144">
        <f>VLOOKUP(D1144,table_3!$A$2:$B$6,2,TRUE)</f>
        <v>0.25</v>
      </c>
      <c r="F1144">
        <f t="shared" si="17"/>
        <v>28.75</v>
      </c>
    </row>
    <row r="1145" spans="1:6" x14ac:dyDescent="0.25">
      <c r="A1145" s="1">
        <v>40253</v>
      </c>
      <c r="B1145" t="s">
        <v>54</v>
      </c>
      <c r="C1145">
        <v>6</v>
      </c>
      <c r="D1145">
        <f>SUMIF($B$2:$B1145,B1145,$C$2:$C1145)</f>
        <v>26</v>
      </c>
      <c r="E1145">
        <f>VLOOKUP(D1145,table_3!$A$2:$B$6,2,TRUE)</f>
        <v>0</v>
      </c>
      <c r="F1145">
        <f t="shared" si="17"/>
        <v>0</v>
      </c>
    </row>
    <row r="1146" spans="1:6" x14ac:dyDescent="0.25">
      <c r="A1146" s="1">
        <v>40254</v>
      </c>
      <c r="B1146" t="s">
        <v>19</v>
      </c>
      <c r="C1146">
        <v>69</v>
      </c>
      <c r="D1146">
        <f>SUMIF($B$2:$B1146,B1146,$C$2:$C1146)</f>
        <v>2261</v>
      </c>
      <c r="E1146">
        <f>VLOOKUP(D1146,table_3!$A$2:$B$6,2,TRUE)</f>
        <v>0.15</v>
      </c>
      <c r="F1146">
        <f t="shared" si="17"/>
        <v>10.35</v>
      </c>
    </row>
    <row r="1147" spans="1:6" x14ac:dyDescent="0.25">
      <c r="A1147" s="1">
        <v>40256</v>
      </c>
      <c r="B1147" t="s">
        <v>12</v>
      </c>
      <c r="C1147">
        <v>58</v>
      </c>
      <c r="D1147">
        <f>SUMIF($B$2:$B1147,B1147,$C$2:$C1147)</f>
        <v>2499</v>
      </c>
      <c r="E1147">
        <f>VLOOKUP(D1147,table_3!$A$2:$B$6,2,TRUE)</f>
        <v>0.15</v>
      </c>
      <c r="F1147">
        <f t="shared" si="17"/>
        <v>8.6999999999999993</v>
      </c>
    </row>
    <row r="1148" spans="1:6" x14ac:dyDescent="0.25">
      <c r="A1148" s="1">
        <v>40256</v>
      </c>
      <c r="B1148" t="s">
        <v>25</v>
      </c>
      <c r="C1148">
        <v>159</v>
      </c>
      <c r="D1148">
        <f>SUMIF($B$2:$B1148,B1148,$C$2:$C1148)</f>
        <v>1339</v>
      </c>
      <c r="E1148">
        <f>VLOOKUP(D1148,table_3!$A$2:$B$6,2,TRUE)</f>
        <v>0.15</v>
      </c>
      <c r="F1148">
        <f t="shared" si="17"/>
        <v>23.849999999999998</v>
      </c>
    </row>
    <row r="1149" spans="1:6" x14ac:dyDescent="0.25">
      <c r="A1149" s="1">
        <v>40258</v>
      </c>
      <c r="B1149" t="s">
        <v>209</v>
      </c>
      <c r="C1149">
        <v>6</v>
      </c>
      <c r="D1149">
        <f>SUMIF($B$2:$B1149,B1149,$C$2:$C1149)</f>
        <v>6</v>
      </c>
      <c r="E1149">
        <f>VLOOKUP(D1149,table_3!$A$2:$B$6,2,TRUE)</f>
        <v>0</v>
      </c>
      <c r="F1149">
        <f t="shared" si="17"/>
        <v>0</v>
      </c>
    </row>
    <row r="1150" spans="1:6" x14ac:dyDescent="0.25">
      <c r="A1150" s="1">
        <v>40259</v>
      </c>
      <c r="B1150" t="s">
        <v>12</v>
      </c>
      <c r="C1150">
        <v>103</v>
      </c>
      <c r="D1150">
        <f>SUMIF($B$2:$B1150,B1150,$C$2:$C1150)</f>
        <v>2602</v>
      </c>
      <c r="E1150">
        <f>VLOOKUP(D1150,table_3!$A$2:$B$6,2,TRUE)</f>
        <v>0.15</v>
      </c>
      <c r="F1150">
        <f t="shared" si="17"/>
        <v>15.45</v>
      </c>
    </row>
    <row r="1151" spans="1:6" x14ac:dyDescent="0.25">
      <c r="A1151" s="1">
        <v>40263</v>
      </c>
      <c r="B1151" t="s">
        <v>7</v>
      </c>
      <c r="C1151">
        <v>155</v>
      </c>
      <c r="D1151">
        <f>SUMIF($B$2:$B1151,B1151,$C$2:$C1151)</f>
        <v>16048</v>
      </c>
      <c r="E1151">
        <f>VLOOKUP(D1151,table_3!$A$2:$B$6,2,TRUE)</f>
        <v>0.25</v>
      </c>
      <c r="F1151">
        <f t="shared" si="17"/>
        <v>38.75</v>
      </c>
    </row>
    <row r="1152" spans="1:6" x14ac:dyDescent="0.25">
      <c r="A1152" s="1">
        <v>40263</v>
      </c>
      <c r="B1152" t="s">
        <v>81</v>
      </c>
      <c r="C1152">
        <v>10</v>
      </c>
      <c r="D1152">
        <f>SUMIF($B$2:$B1152,B1152,$C$2:$C1152)</f>
        <v>38</v>
      </c>
      <c r="E1152">
        <f>VLOOKUP(D1152,table_3!$A$2:$B$6,2,TRUE)</f>
        <v>0</v>
      </c>
      <c r="F1152">
        <f t="shared" si="17"/>
        <v>0</v>
      </c>
    </row>
    <row r="1153" spans="1:6" x14ac:dyDescent="0.25">
      <c r="A1153" s="1">
        <v>40265</v>
      </c>
      <c r="B1153" t="s">
        <v>28</v>
      </c>
      <c r="C1153">
        <v>158</v>
      </c>
      <c r="D1153">
        <f>SUMIF($B$2:$B1153,B1153,$C$2:$C1153)</f>
        <v>2436</v>
      </c>
      <c r="E1153">
        <f>VLOOKUP(D1153,table_3!$A$2:$B$6,2,TRUE)</f>
        <v>0.15</v>
      </c>
      <c r="F1153">
        <f t="shared" si="17"/>
        <v>23.7</v>
      </c>
    </row>
    <row r="1154" spans="1:6" x14ac:dyDescent="0.25">
      <c r="A1154" s="1">
        <v>40267</v>
      </c>
      <c r="B1154" t="s">
        <v>55</v>
      </c>
      <c r="C1154">
        <v>146</v>
      </c>
      <c r="D1154">
        <f>SUMIF($B$2:$B1154,B1154,$C$2:$C1154)</f>
        <v>3013</v>
      </c>
      <c r="E1154">
        <f>VLOOKUP(D1154,table_3!$A$2:$B$6,2,TRUE)</f>
        <v>0.15</v>
      </c>
      <c r="F1154">
        <f t="shared" si="17"/>
        <v>21.9</v>
      </c>
    </row>
    <row r="1155" spans="1:6" x14ac:dyDescent="0.25">
      <c r="A1155" s="1">
        <v>40268</v>
      </c>
      <c r="B1155" t="s">
        <v>22</v>
      </c>
      <c r="C1155">
        <v>230</v>
      </c>
      <c r="D1155">
        <f>SUMIF($B$2:$B1155,B1155,$C$2:$C1155)</f>
        <v>13291</v>
      </c>
      <c r="E1155">
        <f>VLOOKUP(D1155,table_3!$A$2:$B$6,2,TRUE)</f>
        <v>0.25</v>
      </c>
      <c r="F1155">
        <f t="shared" ref="F1155:F1218" si="18">E1155*C1155</f>
        <v>57.5</v>
      </c>
    </row>
    <row r="1156" spans="1:6" x14ac:dyDescent="0.25">
      <c r="A1156" s="1">
        <v>40270</v>
      </c>
      <c r="B1156" t="s">
        <v>39</v>
      </c>
      <c r="C1156">
        <v>143</v>
      </c>
      <c r="D1156">
        <f>SUMIF($B$2:$B1156,B1156,$C$2:$C1156)</f>
        <v>1170</v>
      </c>
      <c r="E1156">
        <f>VLOOKUP(D1156,table_3!$A$2:$B$6,2,TRUE)</f>
        <v>0.15</v>
      </c>
      <c r="F1156">
        <f t="shared" si="18"/>
        <v>21.45</v>
      </c>
    </row>
    <row r="1157" spans="1:6" x14ac:dyDescent="0.25">
      <c r="A1157" s="1">
        <v>40270</v>
      </c>
      <c r="B1157" t="s">
        <v>61</v>
      </c>
      <c r="C1157">
        <v>167</v>
      </c>
      <c r="D1157">
        <f>SUMIF($B$2:$B1157,B1157,$C$2:$C1157)</f>
        <v>2005</v>
      </c>
      <c r="E1157">
        <f>VLOOKUP(D1157,table_3!$A$2:$B$6,2,TRUE)</f>
        <v>0.15</v>
      </c>
      <c r="F1157">
        <f t="shared" si="18"/>
        <v>25.05</v>
      </c>
    </row>
    <row r="1158" spans="1:6" x14ac:dyDescent="0.25">
      <c r="A1158" s="1">
        <v>40270</v>
      </c>
      <c r="B1158" t="s">
        <v>52</v>
      </c>
      <c r="C1158">
        <v>119</v>
      </c>
      <c r="D1158">
        <f>SUMIF($B$2:$B1158,B1158,$C$2:$C1158)</f>
        <v>2149</v>
      </c>
      <c r="E1158">
        <f>VLOOKUP(D1158,table_3!$A$2:$B$6,2,TRUE)</f>
        <v>0.15</v>
      </c>
      <c r="F1158">
        <f t="shared" si="18"/>
        <v>17.849999999999998</v>
      </c>
    </row>
    <row r="1159" spans="1:6" x14ac:dyDescent="0.25">
      <c r="A1159" s="1">
        <v>40272</v>
      </c>
      <c r="B1159" t="s">
        <v>14</v>
      </c>
      <c r="C1159">
        <v>400</v>
      </c>
      <c r="D1159">
        <f>SUMIF($B$2:$B1159,B1159,$C$2:$C1159)</f>
        <v>12986</v>
      </c>
      <c r="E1159">
        <f>VLOOKUP(D1159,table_3!$A$2:$B$6,2,TRUE)</f>
        <v>0.25</v>
      </c>
      <c r="F1159">
        <f t="shared" si="18"/>
        <v>100</v>
      </c>
    </row>
    <row r="1160" spans="1:6" x14ac:dyDescent="0.25">
      <c r="A1160" s="1">
        <v>40274</v>
      </c>
      <c r="B1160" t="s">
        <v>37</v>
      </c>
      <c r="C1160">
        <v>172</v>
      </c>
      <c r="D1160">
        <f>SUMIF($B$2:$B1160,B1160,$C$2:$C1160)</f>
        <v>2758</v>
      </c>
      <c r="E1160">
        <f>VLOOKUP(D1160,table_3!$A$2:$B$6,2,TRUE)</f>
        <v>0.15</v>
      </c>
      <c r="F1160">
        <f t="shared" si="18"/>
        <v>25.8</v>
      </c>
    </row>
    <row r="1161" spans="1:6" x14ac:dyDescent="0.25">
      <c r="A1161" s="1">
        <v>40275</v>
      </c>
      <c r="B1161" t="s">
        <v>98</v>
      </c>
      <c r="C1161">
        <v>19</v>
      </c>
      <c r="D1161">
        <f>SUMIF($B$2:$B1161,B1161,$C$2:$C1161)</f>
        <v>31</v>
      </c>
      <c r="E1161">
        <f>VLOOKUP(D1161,table_3!$A$2:$B$6,2,TRUE)</f>
        <v>0</v>
      </c>
      <c r="F1161">
        <f t="shared" si="18"/>
        <v>0</v>
      </c>
    </row>
    <row r="1162" spans="1:6" x14ac:dyDescent="0.25">
      <c r="A1162" s="1">
        <v>40277</v>
      </c>
      <c r="B1162" t="s">
        <v>7</v>
      </c>
      <c r="C1162">
        <v>116</v>
      </c>
      <c r="D1162">
        <f>SUMIF($B$2:$B1162,B1162,$C$2:$C1162)</f>
        <v>16164</v>
      </c>
      <c r="E1162">
        <f>VLOOKUP(D1162,table_3!$A$2:$B$6,2,TRUE)</f>
        <v>0.25</v>
      </c>
      <c r="F1162">
        <f t="shared" si="18"/>
        <v>29</v>
      </c>
    </row>
    <row r="1163" spans="1:6" x14ac:dyDescent="0.25">
      <c r="A1163" s="1">
        <v>40279</v>
      </c>
      <c r="B1163" t="s">
        <v>22</v>
      </c>
      <c r="C1163">
        <v>143</v>
      </c>
      <c r="D1163">
        <f>SUMIF($B$2:$B1163,B1163,$C$2:$C1163)</f>
        <v>13434</v>
      </c>
      <c r="E1163">
        <f>VLOOKUP(D1163,table_3!$A$2:$B$6,2,TRUE)</f>
        <v>0.25</v>
      </c>
      <c r="F1163">
        <f t="shared" si="18"/>
        <v>35.75</v>
      </c>
    </row>
    <row r="1164" spans="1:6" x14ac:dyDescent="0.25">
      <c r="A1164" s="1">
        <v>40280</v>
      </c>
      <c r="B1164" t="s">
        <v>9</v>
      </c>
      <c r="C1164">
        <v>222</v>
      </c>
      <c r="D1164">
        <f>SUMIF($B$2:$B1164,B1164,$C$2:$C1164)</f>
        <v>13309</v>
      </c>
      <c r="E1164">
        <f>VLOOKUP(D1164,table_3!$A$2:$B$6,2,TRUE)</f>
        <v>0.25</v>
      </c>
      <c r="F1164">
        <f t="shared" si="18"/>
        <v>55.5</v>
      </c>
    </row>
    <row r="1165" spans="1:6" x14ac:dyDescent="0.25">
      <c r="A1165" s="1">
        <v>40282</v>
      </c>
      <c r="B1165" t="s">
        <v>9</v>
      </c>
      <c r="C1165">
        <v>352</v>
      </c>
      <c r="D1165">
        <f>SUMIF($B$2:$B1165,B1165,$C$2:$C1165)</f>
        <v>13661</v>
      </c>
      <c r="E1165">
        <f>VLOOKUP(D1165,table_3!$A$2:$B$6,2,TRUE)</f>
        <v>0.25</v>
      </c>
      <c r="F1165">
        <f t="shared" si="18"/>
        <v>88</v>
      </c>
    </row>
    <row r="1166" spans="1:6" x14ac:dyDescent="0.25">
      <c r="A1166" s="1">
        <v>40282</v>
      </c>
      <c r="B1166" t="s">
        <v>52</v>
      </c>
      <c r="C1166">
        <v>69</v>
      </c>
      <c r="D1166">
        <f>SUMIF($B$2:$B1166,B1166,$C$2:$C1166)</f>
        <v>2218</v>
      </c>
      <c r="E1166">
        <f>VLOOKUP(D1166,table_3!$A$2:$B$6,2,TRUE)</f>
        <v>0.15</v>
      </c>
      <c r="F1166">
        <f t="shared" si="18"/>
        <v>10.35</v>
      </c>
    </row>
    <row r="1167" spans="1:6" x14ac:dyDescent="0.25">
      <c r="A1167" s="1">
        <v>40283</v>
      </c>
      <c r="B1167" t="s">
        <v>45</v>
      </c>
      <c r="C1167">
        <v>182</v>
      </c>
      <c r="D1167">
        <f>SUMIF($B$2:$B1167,B1167,$C$2:$C1167)</f>
        <v>14843</v>
      </c>
      <c r="E1167">
        <f>VLOOKUP(D1167,table_3!$A$2:$B$6,2,TRUE)</f>
        <v>0.25</v>
      </c>
      <c r="F1167">
        <f t="shared" si="18"/>
        <v>45.5</v>
      </c>
    </row>
    <row r="1168" spans="1:6" x14ac:dyDescent="0.25">
      <c r="A1168" s="1">
        <v>40285</v>
      </c>
      <c r="B1168" t="s">
        <v>9</v>
      </c>
      <c r="C1168">
        <v>182</v>
      </c>
      <c r="D1168">
        <f>SUMIF($B$2:$B1168,B1168,$C$2:$C1168)</f>
        <v>13843</v>
      </c>
      <c r="E1168">
        <f>VLOOKUP(D1168,table_3!$A$2:$B$6,2,TRUE)</f>
        <v>0.25</v>
      </c>
      <c r="F1168">
        <f t="shared" si="18"/>
        <v>45.5</v>
      </c>
    </row>
    <row r="1169" spans="1:6" x14ac:dyDescent="0.25">
      <c r="A1169" s="1">
        <v>40285</v>
      </c>
      <c r="B1169" t="s">
        <v>52</v>
      </c>
      <c r="C1169">
        <v>165</v>
      </c>
      <c r="D1169">
        <f>SUMIF($B$2:$B1169,B1169,$C$2:$C1169)</f>
        <v>2383</v>
      </c>
      <c r="E1169">
        <f>VLOOKUP(D1169,table_3!$A$2:$B$6,2,TRUE)</f>
        <v>0.15</v>
      </c>
      <c r="F1169">
        <f t="shared" si="18"/>
        <v>24.75</v>
      </c>
    </row>
    <row r="1170" spans="1:6" x14ac:dyDescent="0.25">
      <c r="A1170" s="1">
        <v>40286</v>
      </c>
      <c r="B1170" t="s">
        <v>40</v>
      </c>
      <c r="C1170">
        <v>18</v>
      </c>
      <c r="D1170">
        <f>SUMIF($B$2:$B1170,B1170,$C$2:$C1170)</f>
        <v>50</v>
      </c>
      <c r="E1170">
        <f>VLOOKUP(D1170,table_3!$A$2:$B$6,2,TRUE)</f>
        <v>0</v>
      </c>
      <c r="F1170">
        <f t="shared" si="18"/>
        <v>0</v>
      </c>
    </row>
    <row r="1171" spans="1:6" x14ac:dyDescent="0.25">
      <c r="A1171" s="1">
        <v>40286</v>
      </c>
      <c r="B1171" t="s">
        <v>210</v>
      </c>
      <c r="C1171">
        <v>2</v>
      </c>
      <c r="D1171">
        <f>SUMIF($B$2:$B1171,B1171,$C$2:$C1171)</f>
        <v>2</v>
      </c>
      <c r="E1171">
        <f>VLOOKUP(D1171,table_3!$A$2:$B$6,2,TRUE)</f>
        <v>0</v>
      </c>
      <c r="F1171">
        <f t="shared" si="18"/>
        <v>0</v>
      </c>
    </row>
    <row r="1172" spans="1:6" x14ac:dyDescent="0.25">
      <c r="A1172" s="1">
        <v>40287</v>
      </c>
      <c r="B1172" t="s">
        <v>184</v>
      </c>
      <c r="C1172">
        <v>15</v>
      </c>
      <c r="D1172">
        <f>SUMIF($B$2:$B1172,B1172,$C$2:$C1172)</f>
        <v>33</v>
      </c>
      <c r="E1172">
        <f>VLOOKUP(D1172,table_3!$A$2:$B$6,2,TRUE)</f>
        <v>0</v>
      </c>
      <c r="F1172">
        <f t="shared" si="18"/>
        <v>0</v>
      </c>
    </row>
    <row r="1173" spans="1:6" x14ac:dyDescent="0.25">
      <c r="A1173" s="1">
        <v>40288</v>
      </c>
      <c r="B1173" t="s">
        <v>211</v>
      </c>
      <c r="C1173">
        <v>19</v>
      </c>
      <c r="D1173">
        <f>SUMIF($B$2:$B1173,B1173,$C$2:$C1173)</f>
        <v>19</v>
      </c>
      <c r="E1173">
        <f>VLOOKUP(D1173,table_3!$A$2:$B$6,2,TRUE)</f>
        <v>0</v>
      </c>
      <c r="F1173">
        <f t="shared" si="18"/>
        <v>0</v>
      </c>
    </row>
    <row r="1174" spans="1:6" x14ac:dyDescent="0.25">
      <c r="A1174" s="1">
        <v>40289</v>
      </c>
      <c r="B1174" t="s">
        <v>37</v>
      </c>
      <c r="C1174">
        <v>66</v>
      </c>
      <c r="D1174">
        <f>SUMIF($B$2:$B1174,B1174,$C$2:$C1174)</f>
        <v>2824</v>
      </c>
      <c r="E1174">
        <f>VLOOKUP(D1174,table_3!$A$2:$B$6,2,TRUE)</f>
        <v>0.15</v>
      </c>
      <c r="F1174">
        <f t="shared" si="18"/>
        <v>9.9</v>
      </c>
    </row>
    <row r="1175" spans="1:6" x14ac:dyDescent="0.25">
      <c r="A1175" s="1">
        <v>40289</v>
      </c>
      <c r="B1175" t="s">
        <v>170</v>
      </c>
      <c r="C1175">
        <v>12</v>
      </c>
      <c r="D1175">
        <f>SUMIF($B$2:$B1175,B1175,$C$2:$C1175)</f>
        <v>36</v>
      </c>
      <c r="E1175">
        <f>VLOOKUP(D1175,table_3!$A$2:$B$6,2,TRUE)</f>
        <v>0</v>
      </c>
      <c r="F1175">
        <f t="shared" si="18"/>
        <v>0</v>
      </c>
    </row>
    <row r="1176" spans="1:6" x14ac:dyDescent="0.25">
      <c r="A1176" s="1">
        <v>40290</v>
      </c>
      <c r="B1176" t="s">
        <v>118</v>
      </c>
      <c r="C1176">
        <v>19</v>
      </c>
      <c r="D1176">
        <f>SUMIF($B$2:$B1176,B1176,$C$2:$C1176)</f>
        <v>39</v>
      </c>
      <c r="E1176">
        <f>VLOOKUP(D1176,table_3!$A$2:$B$6,2,TRUE)</f>
        <v>0</v>
      </c>
      <c r="F1176">
        <f t="shared" si="18"/>
        <v>0</v>
      </c>
    </row>
    <row r="1177" spans="1:6" x14ac:dyDescent="0.25">
      <c r="A1177" s="1">
        <v>40290</v>
      </c>
      <c r="B1177" t="s">
        <v>23</v>
      </c>
      <c r="C1177">
        <v>96</v>
      </c>
      <c r="D1177">
        <f>SUMIF($B$2:$B1177,B1177,$C$2:$C1177)</f>
        <v>2736</v>
      </c>
      <c r="E1177">
        <f>VLOOKUP(D1177,table_3!$A$2:$B$6,2,TRUE)</f>
        <v>0.15</v>
      </c>
      <c r="F1177">
        <f t="shared" si="18"/>
        <v>14.399999999999999</v>
      </c>
    </row>
    <row r="1178" spans="1:6" x14ac:dyDescent="0.25">
      <c r="A1178" s="1">
        <v>40293</v>
      </c>
      <c r="B1178" t="s">
        <v>9</v>
      </c>
      <c r="C1178">
        <v>240</v>
      </c>
      <c r="D1178">
        <f>SUMIF($B$2:$B1178,B1178,$C$2:$C1178)</f>
        <v>14083</v>
      </c>
      <c r="E1178">
        <f>VLOOKUP(D1178,table_3!$A$2:$B$6,2,TRUE)</f>
        <v>0.25</v>
      </c>
      <c r="F1178">
        <f t="shared" si="18"/>
        <v>60</v>
      </c>
    </row>
    <row r="1179" spans="1:6" x14ac:dyDescent="0.25">
      <c r="A1179" s="1">
        <v>40295</v>
      </c>
      <c r="B1179" t="s">
        <v>28</v>
      </c>
      <c r="C1179">
        <v>57</v>
      </c>
      <c r="D1179">
        <f>SUMIF($B$2:$B1179,B1179,$C$2:$C1179)</f>
        <v>2493</v>
      </c>
      <c r="E1179">
        <f>VLOOKUP(D1179,table_3!$A$2:$B$6,2,TRUE)</f>
        <v>0.15</v>
      </c>
      <c r="F1179">
        <f t="shared" si="18"/>
        <v>8.5499999999999989</v>
      </c>
    </row>
    <row r="1180" spans="1:6" x14ac:dyDescent="0.25">
      <c r="A1180" s="1">
        <v>40299</v>
      </c>
      <c r="B1180" t="s">
        <v>14</v>
      </c>
      <c r="C1180">
        <v>475</v>
      </c>
      <c r="D1180">
        <f>SUMIF($B$2:$B1180,B1180,$C$2:$C1180)</f>
        <v>13461</v>
      </c>
      <c r="E1180">
        <f>VLOOKUP(D1180,table_3!$A$2:$B$6,2,TRUE)</f>
        <v>0.25</v>
      </c>
      <c r="F1180">
        <f t="shared" si="18"/>
        <v>118.75</v>
      </c>
    </row>
    <row r="1181" spans="1:6" x14ac:dyDescent="0.25">
      <c r="A1181" s="1">
        <v>40300</v>
      </c>
      <c r="B1181" t="s">
        <v>7</v>
      </c>
      <c r="C1181">
        <v>162</v>
      </c>
      <c r="D1181">
        <f>SUMIF($B$2:$B1181,B1181,$C$2:$C1181)</f>
        <v>16326</v>
      </c>
      <c r="E1181">
        <f>VLOOKUP(D1181,table_3!$A$2:$B$6,2,TRUE)</f>
        <v>0.25</v>
      </c>
      <c r="F1181">
        <f t="shared" si="18"/>
        <v>40.5</v>
      </c>
    </row>
    <row r="1182" spans="1:6" x14ac:dyDescent="0.25">
      <c r="A1182" s="1">
        <v>40302</v>
      </c>
      <c r="B1182" t="s">
        <v>7</v>
      </c>
      <c r="C1182">
        <v>150</v>
      </c>
      <c r="D1182">
        <f>SUMIF($B$2:$B1182,B1182,$C$2:$C1182)</f>
        <v>16476</v>
      </c>
      <c r="E1182">
        <f>VLOOKUP(D1182,table_3!$A$2:$B$6,2,TRUE)</f>
        <v>0.25</v>
      </c>
      <c r="F1182">
        <f t="shared" si="18"/>
        <v>37.5</v>
      </c>
    </row>
    <row r="1183" spans="1:6" x14ac:dyDescent="0.25">
      <c r="A1183" s="1">
        <v>40303</v>
      </c>
      <c r="B1183" t="s">
        <v>50</v>
      </c>
      <c r="C1183">
        <v>139</v>
      </c>
      <c r="D1183">
        <f>SUMIF($B$2:$B1183,B1183,$C$2:$C1183)</f>
        <v>15017</v>
      </c>
      <c r="E1183">
        <f>VLOOKUP(D1183,table_3!$A$2:$B$6,2,TRUE)</f>
        <v>0.25</v>
      </c>
      <c r="F1183">
        <f t="shared" si="18"/>
        <v>34.75</v>
      </c>
    </row>
    <row r="1184" spans="1:6" x14ac:dyDescent="0.25">
      <c r="A1184" s="1">
        <v>40305</v>
      </c>
      <c r="B1184" t="s">
        <v>19</v>
      </c>
      <c r="C1184">
        <v>183</v>
      </c>
      <c r="D1184">
        <f>SUMIF($B$2:$B1184,B1184,$C$2:$C1184)</f>
        <v>2444</v>
      </c>
      <c r="E1184">
        <f>VLOOKUP(D1184,table_3!$A$2:$B$6,2,TRUE)</f>
        <v>0.15</v>
      </c>
      <c r="F1184">
        <f t="shared" si="18"/>
        <v>27.45</v>
      </c>
    </row>
    <row r="1185" spans="1:6" x14ac:dyDescent="0.25">
      <c r="A1185" s="1">
        <v>40315</v>
      </c>
      <c r="B1185" t="s">
        <v>7</v>
      </c>
      <c r="C1185">
        <v>214</v>
      </c>
      <c r="D1185">
        <f>SUMIF($B$2:$B1185,B1185,$C$2:$C1185)</f>
        <v>16690</v>
      </c>
      <c r="E1185">
        <f>VLOOKUP(D1185,table_3!$A$2:$B$6,2,TRUE)</f>
        <v>0.25</v>
      </c>
      <c r="F1185">
        <f t="shared" si="18"/>
        <v>53.5</v>
      </c>
    </row>
    <row r="1186" spans="1:6" x14ac:dyDescent="0.25">
      <c r="A1186" s="1">
        <v>40318</v>
      </c>
      <c r="B1186" t="s">
        <v>175</v>
      </c>
      <c r="C1186">
        <v>14</v>
      </c>
      <c r="D1186">
        <f>SUMIF($B$2:$B1186,B1186,$C$2:$C1186)</f>
        <v>28</v>
      </c>
      <c r="E1186">
        <f>VLOOKUP(D1186,table_3!$A$2:$B$6,2,TRUE)</f>
        <v>0</v>
      </c>
      <c r="F1186">
        <f t="shared" si="18"/>
        <v>0</v>
      </c>
    </row>
    <row r="1187" spans="1:6" x14ac:dyDescent="0.25">
      <c r="A1187" s="1">
        <v>40319</v>
      </c>
      <c r="B1187" t="s">
        <v>195</v>
      </c>
      <c r="C1187">
        <v>2</v>
      </c>
      <c r="D1187">
        <f>SUMIF($B$2:$B1187,B1187,$C$2:$C1187)</f>
        <v>11</v>
      </c>
      <c r="E1187">
        <f>VLOOKUP(D1187,table_3!$A$2:$B$6,2,TRUE)</f>
        <v>0</v>
      </c>
      <c r="F1187">
        <f t="shared" si="18"/>
        <v>0</v>
      </c>
    </row>
    <row r="1188" spans="1:6" x14ac:dyDescent="0.25">
      <c r="A1188" s="1">
        <v>40320</v>
      </c>
      <c r="B1188" t="s">
        <v>22</v>
      </c>
      <c r="C1188">
        <v>383</v>
      </c>
      <c r="D1188">
        <f>SUMIF($B$2:$B1188,B1188,$C$2:$C1188)</f>
        <v>13817</v>
      </c>
      <c r="E1188">
        <f>VLOOKUP(D1188,table_3!$A$2:$B$6,2,TRUE)</f>
        <v>0.25</v>
      </c>
      <c r="F1188">
        <f t="shared" si="18"/>
        <v>95.75</v>
      </c>
    </row>
    <row r="1189" spans="1:6" x14ac:dyDescent="0.25">
      <c r="A1189" s="1">
        <v>40321</v>
      </c>
      <c r="B1189" t="s">
        <v>0</v>
      </c>
      <c r="C1189">
        <v>14</v>
      </c>
      <c r="D1189">
        <f>SUMIF($B$2:$B1189,B1189,$C$2:$C1189)</f>
        <v>53</v>
      </c>
      <c r="E1189">
        <f>VLOOKUP(D1189,table_3!$A$2:$B$6,2,TRUE)</f>
        <v>0</v>
      </c>
      <c r="F1189">
        <f t="shared" si="18"/>
        <v>0</v>
      </c>
    </row>
    <row r="1190" spans="1:6" x14ac:dyDescent="0.25">
      <c r="A1190" s="1">
        <v>40321</v>
      </c>
      <c r="B1190" t="s">
        <v>52</v>
      </c>
      <c r="C1190">
        <v>127</v>
      </c>
      <c r="D1190">
        <f>SUMIF($B$2:$B1190,B1190,$C$2:$C1190)</f>
        <v>2510</v>
      </c>
      <c r="E1190">
        <f>VLOOKUP(D1190,table_3!$A$2:$B$6,2,TRUE)</f>
        <v>0.15</v>
      </c>
      <c r="F1190">
        <f t="shared" si="18"/>
        <v>19.05</v>
      </c>
    </row>
    <row r="1191" spans="1:6" x14ac:dyDescent="0.25">
      <c r="A1191" s="1">
        <v>40322</v>
      </c>
      <c r="B1191" t="s">
        <v>30</v>
      </c>
      <c r="C1191">
        <v>179</v>
      </c>
      <c r="D1191">
        <f>SUMIF($B$2:$B1191,B1191,$C$2:$C1191)</f>
        <v>3295</v>
      </c>
      <c r="E1191">
        <f>VLOOKUP(D1191,table_3!$A$2:$B$6,2,TRUE)</f>
        <v>0.15</v>
      </c>
      <c r="F1191">
        <f t="shared" si="18"/>
        <v>26.849999999999998</v>
      </c>
    </row>
    <row r="1192" spans="1:6" x14ac:dyDescent="0.25">
      <c r="A1192" s="1">
        <v>40323</v>
      </c>
      <c r="B1192" t="s">
        <v>23</v>
      </c>
      <c r="C1192">
        <v>74</v>
      </c>
      <c r="D1192">
        <f>SUMIF($B$2:$B1192,B1192,$C$2:$C1192)</f>
        <v>2810</v>
      </c>
      <c r="E1192">
        <f>VLOOKUP(D1192,table_3!$A$2:$B$6,2,TRUE)</f>
        <v>0.15</v>
      </c>
      <c r="F1192">
        <f t="shared" si="18"/>
        <v>11.1</v>
      </c>
    </row>
    <row r="1193" spans="1:6" x14ac:dyDescent="0.25">
      <c r="A1193" s="1">
        <v>40323</v>
      </c>
      <c r="B1193" t="s">
        <v>50</v>
      </c>
      <c r="C1193">
        <v>311</v>
      </c>
      <c r="D1193">
        <f>SUMIF($B$2:$B1193,B1193,$C$2:$C1193)</f>
        <v>15328</v>
      </c>
      <c r="E1193">
        <f>VLOOKUP(D1193,table_3!$A$2:$B$6,2,TRUE)</f>
        <v>0.25</v>
      </c>
      <c r="F1193">
        <f t="shared" si="18"/>
        <v>77.75</v>
      </c>
    </row>
    <row r="1194" spans="1:6" x14ac:dyDescent="0.25">
      <c r="A1194" s="1">
        <v>40327</v>
      </c>
      <c r="B1194" t="s">
        <v>66</v>
      </c>
      <c r="C1194">
        <v>190</v>
      </c>
      <c r="D1194">
        <f>SUMIF($B$2:$B1194,B1194,$C$2:$C1194)</f>
        <v>2263</v>
      </c>
      <c r="E1194">
        <f>VLOOKUP(D1194,table_3!$A$2:$B$6,2,TRUE)</f>
        <v>0.15</v>
      </c>
      <c r="F1194">
        <f t="shared" si="18"/>
        <v>28.5</v>
      </c>
    </row>
    <row r="1195" spans="1:6" x14ac:dyDescent="0.25">
      <c r="A1195" s="1">
        <v>40329</v>
      </c>
      <c r="B1195" t="s">
        <v>31</v>
      </c>
      <c r="C1195">
        <v>67</v>
      </c>
      <c r="D1195">
        <f>SUMIF($B$2:$B1195,B1195,$C$2:$C1195)</f>
        <v>1360</v>
      </c>
      <c r="E1195">
        <f>VLOOKUP(D1195,table_3!$A$2:$B$6,2,TRUE)</f>
        <v>0.15</v>
      </c>
      <c r="F1195">
        <f t="shared" si="18"/>
        <v>10.049999999999999</v>
      </c>
    </row>
    <row r="1196" spans="1:6" x14ac:dyDescent="0.25">
      <c r="A1196" s="1">
        <v>40331</v>
      </c>
      <c r="B1196" t="s">
        <v>7</v>
      </c>
      <c r="C1196">
        <v>331</v>
      </c>
      <c r="D1196">
        <f>SUMIF($B$2:$B1196,B1196,$C$2:$C1196)</f>
        <v>17021</v>
      </c>
      <c r="E1196">
        <f>VLOOKUP(D1196,table_3!$A$2:$B$6,2,TRUE)</f>
        <v>0.25</v>
      </c>
      <c r="F1196">
        <f t="shared" si="18"/>
        <v>82.75</v>
      </c>
    </row>
    <row r="1197" spans="1:6" x14ac:dyDescent="0.25">
      <c r="A1197" s="1">
        <v>40331</v>
      </c>
      <c r="B1197" t="s">
        <v>39</v>
      </c>
      <c r="C1197">
        <v>114</v>
      </c>
      <c r="D1197">
        <f>SUMIF($B$2:$B1197,B1197,$C$2:$C1197)</f>
        <v>1284</v>
      </c>
      <c r="E1197">
        <f>VLOOKUP(D1197,table_3!$A$2:$B$6,2,TRUE)</f>
        <v>0.15</v>
      </c>
      <c r="F1197">
        <f t="shared" si="18"/>
        <v>17.099999999999998</v>
      </c>
    </row>
    <row r="1198" spans="1:6" x14ac:dyDescent="0.25">
      <c r="A1198" s="1">
        <v>40332</v>
      </c>
      <c r="B1198" t="s">
        <v>52</v>
      </c>
      <c r="C1198">
        <v>79</v>
      </c>
      <c r="D1198">
        <f>SUMIF($B$2:$B1198,B1198,$C$2:$C1198)</f>
        <v>2589</v>
      </c>
      <c r="E1198">
        <f>VLOOKUP(D1198,table_3!$A$2:$B$6,2,TRUE)</f>
        <v>0.15</v>
      </c>
      <c r="F1198">
        <f t="shared" si="18"/>
        <v>11.85</v>
      </c>
    </row>
    <row r="1199" spans="1:6" x14ac:dyDescent="0.25">
      <c r="A1199" s="1">
        <v>40333</v>
      </c>
      <c r="B1199" t="s">
        <v>71</v>
      </c>
      <c r="C1199">
        <v>22</v>
      </c>
      <c r="D1199">
        <f>SUMIF($B$2:$B1199,B1199,$C$2:$C1199)</f>
        <v>1776</v>
      </c>
      <c r="E1199">
        <f>VLOOKUP(D1199,table_3!$A$2:$B$6,2,TRUE)</f>
        <v>0.15</v>
      </c>
      <c r="F1199">
        <f t="shared" si="18"/>
        <v>3.3</v>
      </c>
    </row>
    <row r="1200" spans="1:6" x14ac:dyDescent="0.25">
      <c r="A1200" s="1">
        <v>40333</v>
      </c>
      <c r="B1200" t="s">
        <v>92</v>
      </c>
      <c r="C1200">
        <v>5</v>
      </c>
      <c r="D1200">
        <f>SUMIF($B$2:$B1200,B1200,$C$2:$C1200)</f>
        <v>21</v>
      </c>
      <c r="E1200">
        <f>VLOOKUP(D1200,table_3!$A$2:$B$6,2,TRUE)</f>
        <v>0</v>
      </c>
      <c r="F1200">
        <f t="shared" si="18"/>
        <v>0</v>
      </c>
    </row>
    <row r="1201" spans="1:6" x14ac:dyDescent="0.25">
      <c r="A1201" s="1">
        <v>40336</v>
      </c>
      <c r="B1201" t="s">
        <v>72</v>
      </c>
      <c r="C1201">
        <v>17</v>
      </c>
      <c r="D1201">
        <f>SUMIF($B$2:$B1201,B1201,$C$2:$C1201)</f>
        <v>51</v>
      </c>
      <c r="E1201">
        <f>VLOOKUP(D1201,table_3!$A$2:$B$6,2,TRUE)</f>
        <v>0</v>
      </c>
      <c r="F1201">
        <f t="shared" si="18"/>
        <v>0</v>
      </c>
    </row>
    <row r="1202" spans="1:6" x14ac:dyDescent="0.25">
      <c r="A1202" s="1">
        <v>40337</v>
      </c>
      <c r="B1202" t="s">
        <v>45</v>
      </c>
      <c r="C1202">
        <v>344</v>
      </c>
      <c r="D1202">
        <f>SUMIF($B$2:$B1202,B1202,$C$2:$C1202)</f>
        <v>15187</v>
      </c>
      <c r="E1202">
        <f>VLOOKUP(D1202,table_3!$A$2:$B$6,2,TRUE)</f>
        <v>0.25</v>
      </c>
      <c r="F1202">
        <f t="shared" si="18"/>
        <v>86</v>
      </c>
    </row>
    <row r="1203" spans="1:6" x14ac:dyDescent="0.25">
      <c r="A1203" s="1">
        <v>40337</v>
      </c>
      <c r="B1203" t="s">
        <v>14</v>
      </c>
      <c r="C1203">
        <v>329</v>
      </c>
      <c r="D1203">
        <f>SUMIF($B$2:$B1203,B1203,$C$2:$C1203)</f>
        <v>13790</v>
      </c>
      <c r="E1203">
        <f>VLOOKUP(D1203,table_3!$A$2:$B$6,2,TRUE)</f>
        <v>0.25</v>
      </c>
      <c r="F1203">
        <f t="shared" si="18"/>
        <v>82.25</v>
      </c>
    </row>
    <row r="1204" spans="1:6" x14ac:dyDescent="0.25">
      <c r="A1204" s="1">
        <v>40337</v>
      </c>
      <c r="B1204" t="s">
        <v>112</v>
      </c>
      <c r="C1204">
        <v>10</v>
      </c>
      <c r="D1204">
        <f>SUMIF($B$2:$B1204,B1204,$C$2:$C1204)</f>
        <v>69</v>
      </c>
      <c r="E1204">
        <f>VLOOKUP(D1204,table_3!$A$2:$B$6,2,TRUE)</f>
        <v>0</v>
      </c>
      <c r="F1204">
        <f t="shared" si="18"/>
        <v>0</v>
      </c>
    </row>
    <row r="1205" spans="1:6" x14ac:dyDescent="0.25">
      <c r="A1205" s="1">
        <v>40341</v>
      </c>
      <c r="B1205" t="s">
        <v>30</v>
      </c>
      <c r="C1205">
        <v>105</v>
      </c>
      <c r="D1205">
        <f>SUMIF($B$2:$B1205,B1205,$C$2:$C1205)</f>
        <v>3400</v>
      </c>
      <c r="E1205">
        <f>VLOOKUP(D1205,table_3!$A$2:$B$6,2,TRUE)</f>
        <v>0.15</v>
      </c>
      <c r="F1205">
        <f t="shared" si="18"/>
        <v>15.75</v>
      </c>
    </row>
    <row r="1206" spans="1:6" x14ac:dyDescent="0.25">
      <c r="A1206" s="1">
        <v>40342</v>
      </c>
      <c r="B1206" t="s">
        <v>69</v>
      </c>
      <c r="C1206">
        <v>26</v>
      </c>
      <c r="D1206">
        <f>SUMIF($B$2:$B1206,B1206,$C$2:$C1206)</f>
        <v>2095</v>
      </c>
      <c r="E1206">
        <f>VLOOKUP(D1206,table_3!$A$2:$B$6,2,TRUE)</f>
        <v>0.15</v>
      </c>
      <c r="F1206">
        <f t="shared" si="18"/>
        <v>3.9</v>
      </c>
    </row>
    <row r="1207" spans="1:6" x14ac:dyDescent="0.25">
      <c r="A1207" s="1">
        <v>40343</v>
      </c>
      <c r="B1207" t="s">
        <v>39</v>
      </c>
      <c r="C1207">
        <v>121</v>
      </c>
      <c r="D1207">
        <f>SUMIF($B$2:$B1207,B1207,$C$2:$C1207)</f>
        <v>1405</v>
      </c>
      <c r="E1207">
        <f>VLOOKUP(D1207,table_3!$A$2:$B$6,2,TRUE)</f>
        <v>0.15</v>
      </c>
      <c r="F1207">
        <f t="shared" si="18"/>
        <v>18.149999999999999</v>
      </c>
    </row>
    <row r="1208" spans="1:6" x14ac:dyDescent="0.25">
      <c r="A1208" s="1">
        <v>40345</v>
      </c>
      <c r="B1208" t="s">
        <v>8</v>
      </c>
      <c r="C1208">
        <v>174</v>
      </c>
      <c r="D1208">
        <f>SUMIF($B$2:$B1208,B1208,$C$2:$C1208)</f>
        <v>2092</v>
      </c>
      <c r="E1208">
        <f>VLOOKUP(D1208,table_3!$A$2:$B$6,2,TRUE)</f>
        <v>0.15</v>
      </c>
      <c r="F1208">
        <f t="shared" si="18"/>
        <v>26.099999999999998</v>
      </c>
    </row>
    <row r="1209" spans="1:6" x14ac:dyDescent="0.25">
      <c r="A1209" s="1">
        <v>40346</v>
      </c>
      <c r="B1209" t="s">
        <v>14</v>
      </c>
      <c r="C1209">
        <v>233</v>
      </c>
      <c r="D1209">
        <f>SUMIF($B$2:$B1209,B1209,$C$2:$C1209)</f>
        <v>14023</v>
      </c>
      <c r="E1209">
        <f>VLOOKUP(D1209,table_3!$A$2:$B$6,2,TRUE)</f>
        <v>0.25</v>
      </c>
      <c r="F1209">
        <f t="shared" si="18"/>
        <v>58.25</v>
      </c>
    </row>
    <row r="1210" spans="1:6" x14ac:dyDescent="0.25">
      <c r="A1210" s="1">
        <v>40347</v>
      </c>
      <c r="B1210" t="s">
        <v>10</v>
      </c>
      <c r="C1210">
        <v>117</v>
      </c>
      <c r="D1210">
        <f>SUMIF($B$2:$B1210,B1210,$C$2:$C1210)</f>
        <v>2249</v>
      </c>
      <c r="E1210">
        <f>VLOOKUP(D1210,table_3!$A$2:$B$6,2,TRUE)</f>
        <v>0.15</v>
      </c>
      <c r="F1210">
        <f t="shared" si="18"/>
        <v>17.55</v>
      </c>
    </row>
    <row r="1211" spans="1:6" x14ac:dyDescent="0.25">
      <c r="A1211" s="1">
        <v>40348</v>
      </c>
      <c r="B1211" t="s">
        <v>72</v>
      </c>
      <c r="C1211">
        <v>11</v>
      </c>
      <c r="D1211">
        <f>SUMIF($B$2:$B1211,B1211,$C$2:$C1211)</f>
        <v>62</v>
      </c>
      <c r="E1211">
        <f>VLOOKUP(D1211,table_3!$A$2:$B$6,2,TRUE)</f>
        <v>0</v>
      </c>
      <c r="F1211">
        <f t="shared" si="18"/>
        <v>0</v>
      </c>
    </row>
    <row r="1212" spans="1:6" x14ac:dyDescent="0.25">
      <c r="A1212" s="1">
        <v>40348</v>
      </c>
      <c r="B1212" t="s">
        <v>212</v>
      </c>
      <c r="C1212">
        <v>18</v>
      </c>
      <c r="D1212">
        <f>SUMIF($B$2:$B1212,B1212,$C$2:$C1212)</f>
        <v>18</v>
      </c>
      <c r="E1212">
        <f>VLOOKUP(D1212,table_3!$A$2:$B$6,2,TRUE)</f>
        <v>0</v>
      </c>
      <c r="F1212">
        <f t="shared" si="18"/>
        <v>0</v>
      </c>
    </row>
    <row r="1213" spans="1:6" x14ac:dyDescent="0.25">
      <c r="A1213" s="1">
        <v>40348</v>
      </c>
      <c r="B1213" t="s">
        <v>45</v>
      </c>
      <c r="C1213">
        <v>332</v>
      </c>
      <c r="D1213">
        <f>SUMIF($B$2:$B1213,B1213,$C$2:$C1213)</f>
        <v>15519</v>
      </c>
      <c r="E1213">
        <f>VLOOKUP(D1213,table_3!$A$2:$B$6,2,TRUE)</f>
        <v>0.25</v>
      </c>
      <c r="F1213">
        <f t="shared" si="18"/>
        <v>83</v>
      </c>
    </row>
    <row r="1214" spans="1:6" x14ac:dyDescent="0.25">
      <c r="A1214" s="1">
        <v>40349</v>
      </c>
      <c r="B1214" t="s">
        <v>156</v>
      </c>
      <c r="C1214">
        <v>6</v>
      </c>
      <c r="D1214">
        <f>SUMIF($B$2:$B1214,B1214,$C$2:$C1214)</f>
        <v>11</v>
      </c>
      <c r="E1214">
        <f>VLOOKUP(D1214,table_3!$A$2:$B$6,2,TRUE)</f>
        <v>0</v>
      </c>
      <c r="F1214">
        <f t="shared" si="18"/>
        <v>0</v>
      </c>
    </row>
    <row r="1215" spans="1:6" x14ac:dyDescent="0.25">
      <c r="A1215" s="1">
        <v>40350</v>
      </c>
      <c r="B1215" t="s">
        <v>102</v>
      </c>
      <c r="C1215">
        <v>260</v>
      </c>
      <c r="D1215">
        <f>SUMIF($B$2:$B1215,B1215,$C$2:$C1215)</f>
        <v>3546</v>
      </c>
      <c r="E1215">
        <f>VLOOKUP(D1215,table_3!$A$2:$B$6,2,TRUE)</f>
        <v>0.15</v>
      </c>
      <c r="F1215">
        <f t="shared" si="18"/>
        <v>39</v>
      </c>
    </row>
    <row r="1216" spans="1:6" x14ac:dyDescent="0.25">
      <c r="A1216" s="1">
        <v>40350</v>
      </c>
      <c r="B1216" t="s">
        <v>80</v>
      </c>
      <c r="C1216">
        <v>22</v>
      </c>
      <c r="D1216">
        <f>SUMIF($B$2:$B1216,B1216,$C$2:$C1216)</f>
        <v>637</v>
      </c>
      <c r="E1216">
        <f>VLOOKUP(D1216,table_3!$A$2:$B$6,2,TRUE)</f>
        <v>0.1</v>
      </c>
      <c r="F1216">
        <f t="shared" si="18"/>
        <v>2.2000000000000002</v>
      </c>
    </row>
    <row r="1217" spans="1:6" x14ac:dyDescent="0.25">
      <c r="A1217" s="1">
        <v>40352</v>
      </c>
      <c r="B1217" t="s">
        <v>129</v>
      </c>
      <c r="C1217">
        <v>9</v>
      </c>
      <c r="D1217">
        <f>SUMIF($B$2:$B1217,B1217,$C$2:$C1217)</f>
        <v>16</v>
      </c>
      <c r="E1217">
        <f>VLOOKUP(D1217,table_3!$A$2:$B$6,2,TRUE)</f>
        <v>0</v>
      </c>
      <c r="F1217">
        <f t="shared" si="18"/>
        <v>0</v>
      </c>
    </row>
    <row r="1218" spans="1:6" x14ac:dyDescent="0.25">
      <c r="A1218" s="1">
        <v>40353</v>
      </c>
      <c r="B1218" t="s">
        <v>66</v>
      </c>
      <c r="C1218">
        <v>79</v>
      </c>
      <c r="D1218">
        <f>SUMIF($B$2:$B1218,B1218,$C$2:$C1218)</f>
        <v>2342</v>
      </c>
      <c r="E1218">
        <f>VLOOKUP(D1218,table_3!$A$2:$B$6,2,TRUE)</f>
        <v>0.15</v>
      </c>
      <c r="F1218">
        <f t="shared" si="18"/>
        <v>11.85</v>
      </c>
    </row>
    <row r="1219" spans="1:6" x14ac:dyDescent="0.25">
      <c r="A1219" s="1">
        <v>40355</v>
      </c>
      <c r="B1219" t="s">
        <v>45</v>
      </c>
      <c r="C1219">
        <v>480</v>
      </c>
      <c r="D1219">
        <f>SUMIF($B$2:$B1219,B1219,$C$2:$C1219)</f>
        <v>15999</v>
      </c>
      <c r="E1219">
        <f>VLOOKUP(D1219,table_3!$A$2:$B$6,2,TRUE)</f>
        <v>0.25</v>
      </c>
      <c r="F1219">
        <f t="shared" ref="F1219:F1282" si="19">E1219*C1219</f>
        <v>120</v>
      </c>
    </row>
    <row r="1220" spans="1:6" x14ac:dyDescent="0.25">
      <c r="A1220" s="1">
        <v>40360</v>
      </c>
      <c r="B1220" t="s">
        <v>9</v>
      </c>
      <c r="C1220">
        <v>154</v>
      </c>
      <c r="D1220">
        <f>SUMIF($B$2:$B1220,B1220,$C$2:$C1220)</f>
        <v>14237</v>
      </c>
      <c r="E1220">
        <f>VLOOKUP(D1220,table_3!$A$2:$B$6,2,TRUE)</f>
        <v>0.25</v>
      </c>
      <c r="F1220">
        <f t="shared" si="19"/>
        <v>38.5</v>
      </c>
    </row>
    <row r="1221" spans="1:6" x14ac:dyDescent="0.25">
      <c r="A1221" s="1">
        <v>40360</v>
      </c>
      <c r="B1221" t="s">
        <v>35</v>
      </c>
      <c r="C1221">
        <v>170</v>
      </c>
      <c r="D1221">
        <f>SUMIF($B$2:$B1221,B1221,$C$2:$C1221)</f>
        <v>1963</v>
      </c>
      <c r="E1221">
        <f>VLOOKUP(D1221,table_3!$A$2:$B$6,2,TRUE)</f>
        <v>0.15</v>
      </c>
      <c r="F1221">
        <f t="shared" si="19"/>
        <v>25.5</v>
      </c>
    </row>
    <row r="1222" spans="1:6" x14ac:dyDescent="0.25">
      <c r="A1222" s="1">
        <v>40361</v>
      </c>
      <c r="B1222" t="s">
        <v>213</v>
      </c>
      <c r="C1222">
        <v>13</v>
      </c>
      <c r="D1222">
        <f>SUMIF($B$2:$B1222,B1222,$C$2:$C1222)</f>
        <v>13</v>
      </c>
      <c r="E1222">
        <f>VLOOKUP(D1222,table_3!$A$2:$B$6,2,TRUE)</f>
        <v>0</v>
      </c>
      <c r="F1222">
        <f t="shared" si="19"/>
        <v>0</v>
      </c>
    </row>
    <row r="1223" spans="1:6" x14ac:dyDescent="0.25">
      <c r="A1223" s="1">
        <v>40364</v>
      </c>
      <c r="B1223" t="s">
        <v>18</v>
      </c>
      <c r="C1223">
        <v>29</v>
      </c>
      <c r="D1223">
        <f>SUMIF($B$2:$B1223,B1223,$C$2:$C1223)</f>
        <v>3691</v>
      </c>
      <c r="E1223">
        <f>VLOOKUP(D1223,table_3!$A$2:$B$6,2,TRUE)</f>
        <v>0.15</v>
      </c>
      <c r="F1223">
        <f t="shared" si="19"/>
        <v>4.3499999999999996</v>
      </c>
    </row>
    <row r="1224" spans="1:6" x14ac:dyDescent="0.25">
      <c r="A1224" s="1">
        <v>40366</v>
      </c>
      <c r="B1224" t="s">
        <v>19</v>
      </c>
      <c r="C1224">
        <v>80</v>
      </c>
      <c r="D1224">
        <f>SUMIF($B$2:$B1224,B1224,$C$2:$C1224)</f>
        <v>2524</v>
      </c>
      <c r="E1224">
        <f>VLOOKUP(D1224,table_3!$A$2:$B$6,2,TRUE)</f>
        <v>0.15</v>
      </c>
      <c r="F1224">
        <f t="shared" si="19"/>
        <v>12</v>
      </c>
    </row>
    <row r="1225" spans="1:6" x14ac:dyDescent="0.25">
      <c r="A1225" s="1">
        <v>40370</v>
      </c>
      <c r="B1225" t="s">
        <v>176</v>
      </c>
      <c r="C1225">
        <v>20</v>
      </c>
      <c r="D1225">
        <f>SUMIF($B$2:$B1225,B1225,$C$2:$C1225)</f>
        <v>37</v>
      </c>
      <c r="E1225">
        <f>VLOOKUP(D1225,table_3!$A$2:$B$6,2,TRUE)</f>
        <v>0</v>
      </c>
      <c r="F1225">
        <f t="shared" si="19"/>
        <v>0</v>
      </c>
    </row>
    <row r="1226" spans="1:6" x14ac:dyDescent="0.25">
      <c r="A1226" s="1">
        <v>40370</v>
      </c>
      <c r="B1226" t="s">
        <v>9</v>
      </c>
      <c r="C1226">
        <v>401</v>
      </c>
      <c r="D1226">
        <f>SUMIF($B$2:$B1226,B1226,$C$2:$C1226)</f>
        <v>14638</v>
      </c>
      <c r="E1226">
        <f>VLOOKUP(D1226,table_3!$A$2:$B$6,2,TRUE)</f>
        <v>0.25</v>
      </c>
      <c r="F1226">
        <f t="shared" si="19"/>
        <v>100.25</v>
      </c>
    </row>
    <row r="1227" spans="1:6" x14ac:dyDescent="0.25">
      <c r="A1227" s="1">
        <v>40372</v>
      </c>
      <c r="B1227" t="s">
        <v>39</v>
      </c>
      <c r="C1227">
        <v>134</v>
      </c>
      <c r="D1227">
        <f>SUMIF($B$2:$B1227,B1227,$C$2:$C1227)</f>
        <v>1539</v>
      </c>
      <c r="E1227">
        <f>VLOOKUP(D1227,table_3!$A$2:$B$6,2,TRUE)</f>
        <v>0.15</v>
      </c>
      <c r="F1227">
        <f t="shared" si="19"/>
        <v>20.099999999999998</v>
      </c>
    </row>
    <row r="1228" spans="1:6" x14ac:dyDescent="0.25">
      <c r="A1228" s="1">
        <v>40374</v>
      </c>
      <c r="B1228" t="s">
        <v>37</v>
      </c>
      <c r="C1228">
        <v>107</v>
      </c>
      <c r="D1228">
        <f>SUMIF($B$2:$B1228,B1228,$C$2:$C1228)</f>
        <v>2931</v>
      </c>
      <c r="E1228">
        <f>VLOOKUP(D1228,table_3!$A$2:$B$6,2,TRUE)</f>
        <v>0.15</v>
      </c>
      <c r="F1228">
        <f t="shared" si="19"/>
        <v>16.05</v>
      </c>
    </row>
    <row r="1229" spans="1:6" x14ac:dyDescent="0.25">
      <c r="A1229" s="1">
        <v>40379</v>
      </c>
      <c r="B1229" t="s">
        <v>10</v>
      </c>
      <c r="C1229">
        <v>30</v>
      </c>
      <c r="D1229">
        <f>SUMIF($B$2:$B1229,B1229,$C$2:$C1229)</f>
        <v>2279</v>
      </c>
      <c r="E1229">
        <f>VLOOKUP(D1229,table_3!$A$2:$B$6,2,TRUE)</f>
        <v>0.15</v>
      </c>
      <c r="F1229">
        <f t="shared" si="19"/>
        <v>4.5</v>
      </c>
    </row>
    <row r="1230" spans="1:6" x14ac:dyDescent="0.25">
      <c r="A1230" s="1">
        <v>40381</v>
      </c>
      <c r="B1230" t="s">
        <v>24</v>
      </c>
      <c r="C1230">
        <v>138</v>
      </c>
      <c r="D1230">
        <f>SUMIF($B$2:$B1230,B1230,$C$2:$C1230)</f>
        <v>4003</v>
      </c>
      <c r="E1230">
        <f>VLOOKUP(D1230,table_3!$A$2:$B$6,2,TRUE)</f>
        <v>0.15</v>
      </c>
      <c r="F1230">
        <f t="shared" si="19"/>
        <v>20.7</v>
      </c>
    </row>
    <row r="1231" spans="1:6" x14ac:dyDescent="0.25">
      <c r="A1231" s="1">
        <v>40382</v>
      </c>
      <c r="B1231" t="s">
        <v>22</v>
      </c>
      <c r="C1231">
        <v>404</v>
      </c>
      <c r="D1231">
        <f>SUMIF($B$2:$B1231,B1231,$C$2:$C1231)</f>
        <v>14221</v>
      </c>
      <c r="E1231">
        <f>VLOOKUP(D1231,table_3!$A$2:$B$6,2,TRUE)</f>
        <v>0.25</v>
      </c>
      <c r="F1231">
        <f t="shared" si="19"/>
        <v>101</v>
      </c>
    </row>
    <row r="1232" spans="1:6" x14ac:dyDescent="0.25">
      <c r="A1232" s="1">
        <v>40386</v>
      </c>
      <c r="B1232" t="s">
        <v>37</v>
      </c>
      <c r="C1232">
        <v>117</v>
      </c>
      <c r="D1232">
        <f>SUMIF($B$2:$B1232,B1232,$C$2:$C1232)</f>
        <v>3048</v>
      </c>
      <c r="E1232">
        <f>VLOOKUP(D1232,table_3!$A$2:$B$6,2,TRUE)</f>
        <v>0.15</v>
      </c>
      <c r="F1232">
        <f t="shared" si="19"/>
        <v>17.55</v>
      </c>
    </row>
    <row r="1233" spans="1:6" x14ac:dyDescent="0.25">
      <c r="A1233" s="1">
        <v>40389</v>
      </c>
      <c r="B1233" t="s">
        <v>9</v>
      </c>
      <c r="C1233">
        <v>124</v>
      </c>
      <c r="D1233">
        <f>SUMIF($B$2:$B1233,B1233,$C$2:$C1233)</f>
        <v>14762</v>
      </c>
      <c r="E1233">
        <f>VLOOKUP(D1233,table_3!$A$2:$B$6,2,TRUE)</f>
        <v>0.25</v>
      </c>
      <c r="F1233">
        <f t="shared" si="19"/>
        <v>31</v>
      </c>
    </row>
    <row r="1234" spans="1:6" x14ac:dyDescent="0.25">
      <c r="A1234" s="1">
        <v>40390</v>
      </c>
      <c r="B1234" t="s">
        <v>52</v>
      </c>
      <c r="C1234">
        <v>155</v>
      </c>
      <c r="D1234">
        <f>SUMIF($B$2:$B1234,B1234,$C$2:$C1234)</f>
        <v>2744</v>
      </c>
      <c r="E1234">
        <f>VLOOKUP(D1234,table_3!$A$2:$B$6,2,TRUE)</f>
        <v>0.15</v>
      </c>
      <c r="F1234">
        <f t="shared" si="19"/>
        <v>23.25</v>
      </c>
    </row>
    <row r="1235" spans="1:6" x14ac:dyDescent="0.25">
      <c r="A1235" s="1">
        <v>40391</v>
      </c>
      <c r="B1235" t="s">
        <v>28</v>
      </c>
      <c r="C1235">
        <v>161</v>
      </c>
      <c r="D1235">
        <f>SUMIF($B$2:$B1235,B1235,$C$2:$C1235)</f>
        <v>2654</v>
      </c>
      <c r="E1235">
        <f>VLOOKUP(D1235,table_3!$A$2:$B$6,2,TRUE)</f>
        <v>0.15</v>
      </c>
      <c r="F1235">
        <f t="shared" si="19"/>
        <v>24.15</v>
      </c>
    </row>
    <row r="1236" spans="1:6" x14ac:dyDescent="0.25">
      <c r="A1236" s="1">
        <v>40395</v>
      </c>
      <c r="B1236" t="s">
        <v>12</v>
      </c>
      <c r="C1236">
        <v>80</v>
      </c>
      <c r="D1236">
        <f>SUMIF($B$2:$B1236,B1236,$C$2:$C1236)</f>
        <v>2682</v>
      </c>
      <c r="E1236">
        <f>VLOOKUP(D1236,table_3!$A$2:$B$6,2,TRUE)</f>
        <v>0.15</v>
      </c>
      <c r="F1236">
        <f t="shared" si="19"/>
        <v>12</v>
      </c>
    </row>
    <row r="1237" spans="1:6" x14ac:dyDescent="0.25">
      <c r="A1237" s="1">
        <v>40395</v>
      </c>
      <c r="B1237" t="s">
        <v>172</v>
      </c>
      <c r="C1237">
        <v>9</v>
      </c>
      <c r="D1237">
        <f>SUMIF($B$2:$B1237,B1237,$C$2:$C1237)</f>
        <v>34</v>
      </c>
      <c r="E1237">
        <f>VLOOKUP(D1237,table_3!$A$2:$B$6,2,TRUE)</f>
        <v>0</v>
      </c>
      <c r="F1237">
        <f t="shared" si="19"/>
        <v>0</v>
      </c>
    </row>
    <row r="1238" spans="1:6" x14ac:dyDescent="0.25">
      <c r="A1238" s="1">
        <v>40396</v>
      </c>
      <c r="B1238" t="s">
        <v>12</v>
      </c>
      <c r="C1238">
        <v>160</v>
      </c>
      <c r="D1238">
        <f>SUMIF($B$2:$B1238,B1238,$C$2:$C1238)</f>
        <v>2842</v>
      </c>
      <c r="E1238">
        <f>VLOOKUP(D1238,table_3!$A$2:$B$6,2,TRUE)</f>
        <v>0.15</v>
      </c>
      <c r="F1238">
        <f t="shared" si="19"/>
        <v>24</v>
      </c>
    </row>
    <row r="1239" spans="1:6" x14ac:dyDescent="0.25">
      <c r="A1239" s="1">
        <v>40399</v>
      </c>
      <c r="B1239" t="s">
        <v>113</v>
      </c>
      <c r="C1239">
        <v>18</v>
      </c>
      <c r="D1239">
        <f>SUMIF($B$2:$B1239,B1239,$C$2:$C1239)</f>
        <v>46</v>
      </c>
      <c r="E1239">
        <f>VLOOKUP(D1239,table_3!$A$2:$B$6,2,TRUE)</f>
        <v>0</v>
      </c>
      <c r="F1239">
        <f t="shared" si="19"/>
        <v>0</v>
      </c>
    </row>
    <row r="1240" spans="1:6" x14ac:dyDescent="0.25">
      <c r="A1240" s="1">
        <v>40401</v>
      </c>
      <c r="B1240" t="s">
        <v>10</v>
      </c>
      <c r="C1240">
        <v>150</v>
      </c>
      <c r="D1240">
        <f>SUMIF($B$2:$B1240,B1240,$C$2:$C1240)</f>
        <v>2429</v>
      </c>
      <c r="E1240">
        <f>VLOOKUP(D1240,table_3!$A$2:$B$6,2,TRUE)</f>
        <v>0.15</v>
      </c>
      <c r="F1240">
        <f t="shared" si="19"/>
        <v>22.5</v>
      </c>
    </row>
    <row r="1241" spans="1:6" x14ac:dyDescent="0.25">
      <c r="A1241" s="1">
        <v>40405</v>
      </c>
      <c r="B1241" t="s">
        <v>214</v>
      </c>
      <c r="C1241">
        <v>16</v>
      </c>
      <c r="D1241">
        <f>SUMIF($B$2:$B1241,B1241,$C$2:$C1241)</f>
        <v>16</v>
      </c>
      <c r="E1241">
        <f>VLOOKUP(D1241,table_3!$A$2:$B$6,2,TRUE)</f>
        <v>0</v>
      </c>
      <c r="F1241">
        <f t="shared" si="19"/>
        <v>0</v>
      </c>
    </row>
    <row r="1242" spans="1:6" x14ac:dyDescent="0.25">
      <c r="A1242" s="1">
        <v>40412</v>
      </c>
      <c r="B1242" t="s">
        <v>69</v>
      </c>
      <c r="C1242">
        <v>158</v>
      </c>
      <c r="D1242">
        <f>SUMIF($B$2:$B1242,B1242,$C$2:$C1242)</f>
        <v>2253</v>
      </c>
      <c r="E1242">
        <f>VLOOKUP(D1242,table_3!$A$2:$B$6,2,TRUE)</f>
        <v>0.15</v>
      </c>
      <c r="F1242">
        <f t="shared" si="19"/>
        <v>23.7</v>
      </c>
    </row>
    <row r="1243" spans="1:6" x14ac:dyDescent="0.25">
      <c r="A1243" s="1">
        <v>40414</v>
      </c>
      <c r="B1243" t="s">
        <v>61</v>
      </c>
      <c r="C1243">
        <v>29</v>
      </c>
      <c r="D1243">
        <f>SUMIF($B$2:$B1243,B1243,$C$2:$C1243)</f>
        <v>2034</v>
      </c>
      <c r="E1243">
        <f>VLOOKUP(D1243,table_3!$A$2:$B$6,2,TRUE)</f>
        <v>0.15</v>
      </c>
      <c r="F1243">
        <f t="shared" si="19"/>
        <v>4.3499999999999996</v>
      </c>
    </row>
    <row r="1244" spans="1:6" x14ac:dyDescent="0.25">
      <c r="A1244" s="1">
        <v>40423</v>
      </c>
      <c r="B1244" t="s">
        <v>106</v>
      </c>
      <c r="C1244">
        <v>6</v>
      </c>
      <c r="D1244">
        <f>SUMIF($B$2:$B1244,B1244,$C$2:$C1244)</f>
        <v>26</v>
      </c>
      <c r="E1244">
        <f>VLOOKUP(D1244,table_3!$A$2:$B$6,2,TRUE)</f>
        <v>0</v>
      </c>
      <c r="F1244">
        <f t="shared" si="19"/>
        <v>0</v>
      </c>
    </row>
    <row r="1245" spans="1:6" x14ac:dyDescent="0.25">
      <c r="A1245" s="1">
        <v>40423</v>
      </c>
      <c r="B1245" t="s">
        <v>9</v>
      </c>
      <c r="C1245">
        <v>489</v>
      </c>
      <c r="D1245">
        <f>SUMIF($B$2:$B1245,B1245,$C$2:$C1245)</f>
        <v>15251</v>
      </c>
      <c r="E1245">
        <f>VLOOKUP(D1245,table_3!$A$2:$B$6,2,TRUE)</f>
        <v>0.25</v>
      </c>
      <c r="F1245">
        <f t="shared" si="19"/>
        <v>122.25</v>
      </c>
    </row>
    <row r="1246" spans="1:6" x14ac:dyDescent="0.25">
      <c r="A1246" s="1">
        <v>40425</v>
      </c>
      <c r="B1246" t="s">
        <v>35</v>
      </c>
      <c r="C1246">
        <v>200</v>
      </c>
      <c r="D1246">
        <f>SUMIF($B$2:$B1246,B1246,$C$2:$C1246)</f>
        <v>2163</v>
      </c>
      <c r="E1246">
        <f>VLOOKUP(D1246,table_3!$A$2:$B$6,2,TRUE)</f>
        <v>0.15</v>
      </c>
      <c r="F1246">
        <f t="shared" si="19"/>
        <v>30</v>
      </c>
    </row>
    <row r="1247" spans="1:6" x14ac:dyDescent="0.25">
      <c r="A1247" s="1">
        <v>40427</v>
      </c>
      <c r="B1247" t="s">
        <v>10</v>
      </c>
      <c r="C1247">
        <v>28</v>
      </c>
      <c r="D1247">
        <f>SUMIF($B$2:$B1247,B1247,$C$2:$C1247)</f>
        <v>2457</v>
      </c>
      <c r="E1247">
        <f>VLOOKUP(D1247,table_3!$A$2:$B$6,2,TRUE)</f>
        <v>0.15</v>
      </c>
      <c r="F1247">
        <f t="shared" si="19"/>
        <v>4.2</v>
      </c>
    </row>
    <row r="1248" spans="1:6" x14ac:dyDescent="0.25">
      <c r="A1248" s="1">
        <v>40431</v>
      </c>
      <c r="B1248" t="s">
        <v>10</v>
      </c>
      <c r="C1248">
        <v>28</v>
      </c>
      <c r="D1248">
        <f>SUMIF($B$2:$B1248,B1248,$C$2:$C1248)</f>
        <v>2485</v>
      </c>
      <c r="E1248">
        <f>VLOOKUP(D1248,table_3!$A$2:$B$6,2,TRUE)</f>
        <v>0.15</v>
      </c>
      <c r="F1248">
        <f t="shared" si="19"/>
        <v>4.2</v>
      </c>
    </row>
    <row r="1249" spans="1:6" x14ac:dyDescent="0.25">
      <c r="A1249" s="1">
        <v>40432</v>
      </c>
      <c r="B1249" t="s">
        <v>9</v>
      </c>
      <c r="C1249">
        <v>297</v>
      </c>
      <c r="D1249">
        <f>SUMIF($B$2:$B1249,B1249,$C$2:$C1249)</f>
        <v>15548</v>
      </c>
      <c r="E1249">
        <f>VLOOKUP(D1249,table_3!$A$2:$B$6,2,TRUE)</f>
        <v>0.25</v>
      </c>
      <c r="F1249">
        <f t="shared" si="19"/>
        <v>74.25</v>
      </c>
    </row>
    <row r="1250" spans="1:6" x14ac:dyDescent="0.25">
      <c r="A1250" s="1">
        <v>40434</v>
      </c>
      <c r="B1250" t="s">
        <v>17</v>
      </c>
      <c r="C1250">
        <v>227</v>
      </c>
      <c r="D1250">
        <f>SUMIF($B$2:$B1250,B1250,$C$2:$C1250)</f>
        <v>11204</v>
      </c>
      <c r="E1250">
        <f>VLOOKUP(D1250,table_3!$A$2:$B$6,2,TRUE)</f>
        <v>0.25</v>
      </c>
      <c r="F1250">
        <f t="shared" si="19"/>
        <v>56.75</v>
      </c>
    </row>
    <row r="1251" spans="1:6" x14ac:dyDescent="0.25">
      <c r="A1251" s="1">
        <v>40434</v>
      </c>
      <c r="B1251" t="s">
        <v>140</v>
      </c>
      <c r="C1251">
        <v>14</v>
      </c>
      <c r="D1251">
        <f>SUMIF($B$2:$B1251,B1251,$C$2:$C1251)</f>
        <v>40</v>
      </c>
      <c r="E1251">
        <f>VLOOKUP(D1251,table_3!$A$2:$B$6,2,TRUE)</f>
        <v>0</v>
      </c>
      <c r="F1251">
        <f t="shared" si="19"/>
        <v>0</v>
      </c>
    </row>
    <row r="1252" spans="1:6" x14ac:dyDescent="0.25">
      <c r="A1252" s="1">
        <v>40437</v>
      </c>
      <c r="B1252" t="s">
        <v>98</v>
      </c>
      <c r="C1252">
        <v>20</v>
      </c>
      <c r="D1252">
        <f>SUMIF($B$2:$B1252,B1252,$C$2:$C1252)</f>
        <v>51</v>
      </c>
      <c r="E1252">
        <f>VLOOKUP(D1252,table_3!$A$2:$B$6,2,TRUE)</f>
        <v>0</v>
      </c>
      <c r="F1252">
        <f t="shared" si="19"/>
        <v>0</v>
      </c>
    </row>
    <row r="1253" spans="1:6" x14ac:dyDescent="0.25">
      <c r="A1253" s="1">
        <v>40439</v>
      </c>
      <c r="B1253" t="s">
        <v>63</v>
      </c>
      <c r="C1253">
        <v>194</v>
      </c>
      <c r="D1253">
        <f>SUMIF($B$2:$B1253,B1253,$C$2:$C1253)</f>
        <v>600</v>
      </c>
      <c r="E1253">
        <f>VLOOKUP(D1253,table_3!$A$2:$B$6,2,TRUE)</f>
        <v>0.1</v>
      </c>
      <c r="F1253">
        <f t="shared" si="19"/>
        <v>19.400000000000002</v>
      </c>
    </row>
    <row r="1254" spans="1:6" x14ac:dyDescent="0.25">
      <c r="A1254" s="1">
        <v>40439</v>
      </c>
      <c r="B1254" t="s">
        <v>35</v>
      </c>
      <c r="C1254">
        <v>58</v>
      </c>
      <c r="D1254">
        <f>SUMIF($B$2:$B1254,B1254,$C$2:$C1254)</f>
        <v>2221</v>
      </c>
      <c r="E1254">
        <f>VLOOKUP(D1254,table_3!$A$2:$B$6,2,TRUE)</f>
        <v>0.15</v>
      </c>
      <c r="F1254">
        <f t="shared" si="19"/>
        <v>8.6999999999999993</v>
      </c>
    </row>
    <row r="1255" spans="1:6" x14ac:dyDescent="0.25">
      <c r="A1255" s="1">
        <v>40440</v>
      </c>
      <c r="B1255" t="s">
        <v>66</v>
      </c>
      <c r="C1255">
        <v>30</v>
      </c>
      <c r="D1255">
        <f>SUMIF($B$2:$B1255,B1255,$C$2:$C1255)</f>
        <v>2372</v>
      </c>
      <c r="E1255">
        <f>VLOOKUP(D1255,table_3!$A$2:$B$6,2,TRUE)</f>
        <v>0.15</v>
      </c>
      <c r="F1255">
        <f t="shared" si="19"/>
        <v>4.5</v>
      </c>
    </row>
    <row r="1256" spans="1:6" x14ac:dyDescent="0.25">
      <c r="A1256" s="1">
        <v>40440</v>
      </c>
      <c r="B1256" t="s">
        <v>17</v>
      </c>
      <c r="C1256">
        <v>159</v>
      </c>
      <c r="D1256">
        <f>SUMIF($B$2:$B1256,B1256,$C$2:$C1256)</f>
        <v>11363</v>
      </c>
      <c r="E1256">
        <f>VLOOKUP(D1256,table_3!$A$2:$B$6,2,TRUE)</f>
        <v>0.25</v>
      </c>
      <c r="F1256">
        <f t="shared" si="19"/>
        <v>39.75</v>
      </c>
    </row>
    <row r="1257" spans="1:6" x14ac:dyDescent="0.25">
      <c r="A1257" s="1">
        <v>40443</v>
      </c>
      <c r="B1257" t="s">
        <v>22</v>
      </c>
      <c r="C1257">
        <v>279</v>
      </c>
      <c r="D1257">
        <f>SUMIF($B$2:$B1257,B1257,$C$2:$C1257)</f>
        <v>14500</v>
      </c>
      <c r="E1257">
        <f>VLOOKUP(D1257,table_3!$A$2:$B$6,2,TRUE)</f>
        <v>0.25</v>
      </c>
      <c r="F1257">
        <f t="shared" si="19"/>
        <v>69.75</v>
      </c>
    </row>
    <row r="1258" spans="1:6" x14ac:dyDescent="0.25">
      <c r="A1258" s="1">
        <v>40444</v>
      </c>
      <c r="B1258" t="s">
        <v>26</v>
      </c>
      <c r="C1258">
        <v>38</v>
      </c>
      <c r="D1258">
        <f>SUMIF($B$2:$B1258,B1258,$C$2:$C1258)</f>
        <v>674</v>
      </c>
      <c r="E1258">
        <f>VLOOKUP(D1258,table_3!$A$2:$B$6,2,TRUE)</f>
        <v>0.1</v>
      </c>
      <c r="F1258">
        <f t="shared" si="19"/>
        <v>3.8000000000000003</v>
      </c>
    </row>
    <row r="1259" spans="1:6" x14ac:dyDescent="0.25">
      <c r="A1259" s="1">
        <v>40446</v>
      </c>
      <c r="B1259" t="s">
        <v>36</v>
      </c>
      <c r="C1259">
        <v>7</v>
      </c>
      <c r="D1259">
        <f>SUMIF($B$2:$B1259,B1259,$C$2:$C1259)</f>
        <v>41</v>
      </c>
      <c r="E1259">
        <f>VLOOKUP(D1259,table_3!$A$2:$B$6,2,TRUE)</f>
        <v>0</v>
      </c>
      <c r="F1259">
        <f t="shared" si="19"/>
        <v>0</v>
      </c>
    </row>
    <row r="1260" spans="1:6" x14ac:dyDescent="0.25">
      <c r="A1260" s="1">
        <v>40447</v>
      </c>
      <c r="B1260" t="s">
        <v>22</v>
      </c>
      <c r="C1260">
        <v>154</v>
      </c>
      <c r="D1260">
        <f>SUMIF($B$2:$B1260,B1260,$C$2:$C1260)</f>
        <v>14654</v>
      </c>
      <c r="E1260">
        <f>VLOOKUP(D1260,table_3!$A$2:$B$6,2,TRUE)</f>
        <v>0.25</v>
      </c>
      <c r="F1260">
        <f t="shared" si="19"/>
        <v>38.5</v>
      </c>
    </row>
    <row r="1261" spans="1:6" x14ac:dyDescent="0.25">
      <c r="A1261" s="1">
        <v>40447</v>
      </c>
      <c r="B1261" t="s">
        <v>50</v>
      </c>
      <c r="C1261">
        <v>274</v>
      </c>
      <c r="D1261">
        <f>SUMIF($B$2:$B1261,B1261,$C$2:$C1261)</f>
        <v>15602</v>
      </c>
      <c r="E1261">
        <f>VLOOKUP(D1261,table_3!$A$2:$B$6,2,TRUE)</f>
        <v>0.25</v>
      </c>
      <c r="F1261">
        <f t="shared" si="19"/>
        <v>68.5</v>
      </c>
    </row>
    <row r="1262" spans="1:6" x14ac:dyDescent="0.25">
      <c r="A1262" s="1">
        <v>40448</v>
      </c>
      <c r="B1262" t="s">
        <v>14</v>
      </c>
      <c r="C1262">
        <v>219</v>
      </c>
      <c r="D1262">
        <f>SUMIF($B$2:$B1262,B1262,$C$2:$C1262)</f>
        <v>14242</v>
      </c>
      <c r="E1262">
        <f>VLOOKUP(D1262,table_3!$A$2:$B$6,2,TRUE)</f>
        <v>0.25</v>
      </c>
      <c r="F1262">
        <f t="shared" si="19"/>
        <v>54.75</v>
      </c>
    </row>
    <row r="1263" spans="1:6" x14ac:dyDescent="0.25">
      <c r="A1263" s="1">
        <v>40449</v>
      </c>
      <c r="B1263" t="s">
        <v>30</v>
      </c>
      <c r="C1263">
        <v>57</v>
      </c>
      <c r="D1263">
        <f>SUMIF($B$2:$B1263,B1263,$C$2:$C1263)</f>
        <v>3457</v>
      </c>
      <c r="E1263">
        <f>VLOOKUP(D1263,table_3!$A$2:$B$6,2,TRUE)</f>
        <v>0.15</v>
      </c>
      <c r="F1263">
        <f t="shared" si="19"/>
        <v>8.5499999999999989</v>
      </c>
    </row>
    <row r="1264" spans="1:6" x14ac:dyDescent="0.25">
      <c r="A1264" s="1">
        <v>40449</v>
      </c>
      <c r="B1264" t="s">
        <v>12</v>
      </c>
      <c r="C1264">
        <v>152</v>
      </c>
      <c r="D1264">
        <f>SUMIF($B$2:$B1264,B1264,$C$2:$C1264)</f>
        <v>2994</v>
      </c>
      <c r="E1264">
        <f>VLOOKUP(D1264,table_3!$A$2:$B$6,2,TRUE)</f>
        <v>0.15</v>
      </c>
      <c r="F1264">
        <f t="shared" si="19"/>
        <v>22.8</v>
      </c>
    </row>
    <row r="1265" spans="1:6" x14ac:dyDescent="0.25">
      <c r="A1265" s="1">
        <v>40454</v>
      </c>
      <c r="B1265" t="s">
        <v>45</v>
      </c>
      <c r="C1265">
        <v>263</v>
      </c>
      <c r="D1265">
        <f>SUMIF($B$2:$B1265,B1265,$C$2:$C1265)</f>
        <v>16262</v>
      </c>
      <c r="E1265">
        <f>VLOOKUP(D1265,table_3!$A$2:$B$6,2,TRUE)</f>
        <v>0.25</v>
      </c>
      <c r="F1265">
        <f t="shared" si="19"/>
        <v>65.75</v>
      </c>
    </row>
    <row r="1266" spans="1:6" x14ac:dyDescent="0.25">
      <c r="A1266" s="1">
        <v>40456</v>
      </c>
      <c r="B1266" t="s">
        <v>28</v>
      </c>
      <c r="C1266">
        <v>61</v>
      </c>
      <c r="D1266">
        <f>SUMIF($B$2:$B1266,B1266,$C$2:$C1266)</f>
        <v>2715</v>
      </c>
      <c r="E1266">
        <f>VLOOKUP(D1266,table_3!$A$2:$B$6,2,TRUE)</f>
        <v>0.15</v>
      </c>
      <c r="F1266">
        <f t="shared" si="19"/>
        <v>9.15</v>
      </c>
    </row>
    <row r="1267" spans="1:6" x14ac:dyDescent="0.25">
      <c r="A1267" s="1">
        <v>40456</v>
      </c>
      <c r="B1267" t="s">
        <v>50</v>
      </c>
      <c r="C1267">
        <v>217</v>
      </c>
      <c r="D1267">
        <f>SUMIF($B$2:$B1267,B1267,$C$2:$C1267)</f>
        <v>15819</v>
      </c>
      <c r="E1267">
        <f>VLOOKUP(D1267,table_3!$A$2:$B$6,2,TRUE)</f>
        <v>0.25</v>
      </c>
      <c r="F1267">
        <f t="shared" si="19"/>
        <v>54.25</v>
      </c>
    </row>
    <row r="1268" spans="1:6" x14ac:dyDescent="0.25">
      <c r="A1268" s="1">
        <v>40457</v>
      </c>
      <c r="B1268" t="s">
        <v>61</v>
      </c>
      <c r="C1268">
        <v>28</v>
      </c>
      <c r="D1268">
        <f>SUMIF($B$2:$B1268,B1268,$C$2:$C1268)</f>
        <v>2062</v>
      </c>
      <c r="E1268">
        <f>VLOOKUP(D1268,table_3!$A$2:$B$6,2,TRUE)</f>
        <v>0.15</v>
      </c>
      <c r="F1268">
        <f t="shared" si="19"/>
        <v>4.2</v>
      </c>
    </row>
    <row r="1269" spans="1:6" x14ac:dyDescent="0.25">
      <c r="A1269" s="1">
        <v>40457</v>
      </c>
      <c r="B1269" t="s">
        <v>45</v>
      </c>
      <c r="C1269">
        <v>299</v>
      </c>
      <c r="D1269">
        <f>SUMIF($B$2:$B1269,B1269,$C$2:$C1269)</f>
        <v>16561</v>
      </c>
      <c r="E1269">
        <f>VLOOKUP(D1269,table_3!$A$2:$B$6,2,TRUE)</f>
        <v>0.25</v>
      </c>
      <c r="F1269">
        <f t="shared" si="19"/>
        <v>74.75</v>
      </c>
    </row>
    <row r="1270" spans="1:6" x14ac:dyDescent="0.25">
      <c r="A1270" s="1">
        <v>40460</v>
      </c>
      <c r="B1270" t="s">
        <v>14</v>
      </c>
      <c r="C1270">
        <v>429</v>
      </c>
      <c r="D1270">
        <f>SUMIF($B$2:$B1270,B1270,$C$2:$C1270)</f>
        <v>14671</v>
      </c>
      <c r="E1270">
        <f>VLOOKUP(D1270,table_3!$A$2:$B$6,2,TRUE)</f>
        <v>0.25</v>
      </c>
      <c r="F1270">
        <f t="shared" si="19"/>
        <v>107.25</v>
      </c>
    </row>
    <row r="1271" spans="1:6" x14ac:dyDescent="0.25">
      <c r="A1271" s="1">
        <v>40463</v>
      </c>
      <c r="B1271" t="s">
        <v>14</v>
      </c>
      <c r="C1271">
        <v>427</v>
      </c>
      <c r="D1271">
        <f>SUMIF($B$2:$B1271,B1271,$C$2:$C1271)</f>
        <v>15098</v>
      </c>
      <c r="E1271">
        <f>VLOOKUP(D1271,table_3!$A$2:$B$6,2,TRUE)</f>
        <v>0.25</v>
      </c>
      <c r="F1271">
        <f t="shared" si="19"/>
        <v>106.75</v>
      </c>
    </row>
    <row r="1272" spans="1:6" x14ac:dyDescent="0.25">
      <c r="A1272" s="1">
        <v>40463</v>
      </c>
      <c r="B1272" t="s">
        <v>12</v>
      </c>
      <c r="C1272">
        <v>87</v>
      </c>
      <c r="D1272">
        <f>SUMIF($B$2:$B1272,B1272,$C$2:$C1272)</f>
        <v>3081</v>
      </c>
      <c r="E1272">
        <f>VLOOKUP(D1272,table_3!$A$2:$B$6,2,TRUE)</f>
        <v>0.15</v>
      </c>
      <c r="F1272">
        <f t="shared" si="19"/>
        <v>13.049999999999999</v>
      </c>
    </row>
    <row r="1273" spans="1:6" x14ac:dyDescent="0.25">
      <c r="A1273" s="1">
        <v>40463</v>
      </c>
      <c r="B1273" t="s">
        <v>141</v>
      </c>
      <c r="C1273">
        <v>17</v>
      </c>
      <c r="D1273">
        <f>SUMIF($B$2:$B1273,B1273,$C$2:$C1273)</f>
        <v>29</v>
      </c>
      <c r="E1273">
        <f>VLOOKUP(D1273,table_3!$A$2:$B$6,2,TRUE)</f>
        <v>0</v>
      </c>
      <c r="F1273">
        <f t="shared" si="19"/>
        <v>0</v>
      </c>
    </row>
    <row r="1274" spans="1:6" x14ac:dyDescent="0.25">
      <c r="A1274" s="1">
        <v>40465</v>
      </c>
      <c r="B1274" t="s">
        <v>35</v>
      </c>
      <c r="C1274">
        <v>124</v>
      </c>
      <c r="D1274">
        <f>SUMIF($B$2:$B1274,B1274,$C$2:$C1274)</f>
        <v>2345</v>
      </c>
      <c r="E1274">
        <f>VLOOKUP(D1274,table_3!$A$2:$B$6,2,TRUE)</f>
        <v>0.15</v>
      </c>
      <c r="F1274">
        <f t="shared" si="19"/>
        <v>18.599999999999998</v>
      </c>
    </row>
    <row r="1275" spans="1:6" x14ac:dyDescent="0.25">
      <c r="A1275" s="1">
        <v>40467</v>
      </c>
      <c r="B1275" t="s">
        <v>7</v>
      </c>
      <c r="C1275">
        <v>406</v>
      </c>
      <c r="D1275">
        <f>SUMIF($B$2:$B1275,B1275,$C$2:$C1275)</f>
        <v>17427</v>
      </c>
      <c r="E1275">
        <f>VLOOKUP(D1275,table_3!$A$2:$B$6,2,TRUE)</f>
        <v>0.25</v>
      </c>
      <c r="F1275">
        <f t="shared" si="19"/>
        <v>101.5</v>
      </c>
    </row>
    <row r="1276" spans="1:6" x14ac:dyDescent="0.25">
      <c r="A1276" s="1">
        <v>40467</v>
      </c>
      <c r="B1276" t="s">
        <v>52</v>
      </c>
      <c r="C1276">
        <v>136</v>
      </c>
      <c r="D1276">
        <f>SUMIF($B$2:$B1276,B1276,$C$2:$C1276)</f>
        <v>2880</v>
      </c>
      <c r="E1276">
        <f>VLOOKUP(D1276,table_3!$A$2:$B$6,2,TRUE)</f>
        <v>0.15</v>
      </c>
      <c r="F1276">
        <f t="shared" si="19"/>
        <v>20.399999999999999</v>
      </c>
    </row>
    <row r="1277" spans="1:6" x14ac:dyDescent="0.25">
      <c r="A1277" s="1">
        <v>40468</v>
      </c>
      <c r="B1277" t="s">
        <v>25</v>
      </c>
      <c r="C1277">
        <v>44</v>
      </c>
      <c r="D1277">
        <f>SUMIF($B$2:$B1277,B1277,$C$2:$C1277)</f>
        <v>1383</v>
      </c>
      <c r="E1277">
        <f>VLOOKUP(D1277,table_3!$A$2:$B$6,2,TRUE)</f>
        <v>0.15</v>
      </c>
      <c r="F1277">
        <f t="shared" si="19"/>
        <v>6.6</v>
      </c>
    </row>
    <row r="1278" spans="1:6" x14ac:dyDescent="0.25">
      <c r="A1278" s="1">
        <v>40470</v>
      </c>
      <c r="B1278" t="s">
        <v>39</v>
      </c>
      <c r="C1278">
        <v>76</v>
      </c>
      <c r="D1278">
        <f>SUMIF($B$2:$B1278,B1278,$C$2:$C1278)</f>
        <v>1615</v>
      </c>
      <c r="E1278">
        <f>VLOOKUP(D1278,table_3!$A$2:$B$6,2,TRUE)</f>
        <v>0.15</v>
      </c>
      <c r="F1278">
        <f t="shared" si="19"/>
        <v>11.4</v>
      </c>
    </row>
    <row r="1279" spans="1:6" x14ac:dyDescent="0.25">
      <c r="A1279" s="1">
        <v>40473</v>
      </c>
      <c r="B1279" t="s">
        <v>19</v>
      </c>
      <c r="C1279">
        <v>104</v>
      </c>
      <c r="D1279">
        <f>SUMIF($B$2:$B1279,B1279,$C$2:$C1279)</f>
        <v>2628</v>
      </c>
      <c r="E1279">
        <f>VLOOKUP(D1279,table_3!$A$2:$B$6,2,TRUE)</f>
        <v>0.15</v>
      </c>
      <c r="F1279">
        <f t="shared" si="19"/>
        <v>15.6</v>
      </c>
    </row>
    <row r="1280" spans="1:6" x14ac:dyDescent="0.25">
      <c r="A1280" s="1">
        <v>40474</v>
      </c>
      <c r="B1280" t="s">
        <v>12</v>
      </c>
      <c r="C1280">
        <v>107</v>
      </c>
      <c r="D1280">
        <f>SUMIF($B$2:$B1280,B1280,$C$2:$C1280)</f>
        <v>3188</v>
      </c>
      <c r="E1280">
        <f>VLOOKUP(D1280,table_3!$A$2:$B$6,2,TRUE)</f>
        <v>0.15</v>
      </c>
      <c r="F1280">
        <f t="shared" si="19"/>
        <v>16.05</v>
      </c>
    </row>
    <row r="1281" spans="1:6" x14ac:dyDescent="0.25">
      <c r="A1281" s="1">
        <v>40477</v>
      </c>
      <c r="B1281" t="s">
        <v>22</v>
      </c>
      <c r="C1281">
        <v>339</v>
      </c>
      <c r="D1281">
        <f>SUMIF($B$2:$B1281,B1281,$C$2:$C1281)</f>
        <v>14993</v>
      </c>
      <c r="E1281">
        <f>VLOOKUP(D1281,table_3!$A$2:$B$6,2,TRUE)</f>
        <v>0.25</v>
      </c>
      <c r="F1281">
        <f t="shared" si="19"/>
        <v>84.75</v>
      </c>
    </row>
    <row r="1282" spans="1:6" x14ac:dyDescent="0.25">
      <c r="A1282" s="1">
        <v>40480</v>
      </c>
      <c r="B1282" t="s">
        <v>45</v>
      </c>
      <c r="C1282">
        <v>313</v>
      </c>
      <c r="D1282">
        <f>SUMIF($B$2:$B1282,B1282,$C$2:$C1282)</f>
        <v>16874</v>
      </c>
      <c r="E1282">
        <f>VLOOKUP(D1282,table_3!$A$2:$B$6,2,TRUE)</f>
        <v>0.25</v>
      </c>
      <c r="F1282">
        <f t="shared" si="19"/>
        <v>78.25</v>
      </c>
    </row>
    <row r="1283" spans="1:6" x14ac:dyDescent="0.25">
      <c r="A1283" s="1">
        <v>40481</v>
      </c>
      <c r="B1283" t="s">
        <v>45</v>
      </c>
      <c r="C1283">
        <v>251</v>
      </c>
      <c r="D1283">
        <f>SUMIF($B$2:$B1283,B1283,$C$2:$C1283)</f>
        <v>17125</v>
      </c>
      <c r="E1283">
        <f>VLOOKUP(D1283,table_3!$A$2:$B$6,2,TRUE)</f>
        <v>0.25</v>
      </c>
      <c r="F1283">
        <f t="shared" ref="F1283:F1346" si="20">E1283*C1283</f>
        <v>62.75</v>
      </c>
    </row>
    <row r="1284" spans="1:6" x14ac:dyDescent="0.25">
      <c r="A1284" s="1">
        <v>40481</v>
      </c>
      <c r="B1284" t="s">
        <v>14</v>
      </c>
      <c r="C1284">
        <v>126</v>
      </c>
      <c r="D1284">
        <f>SUMIF($B$2:$B1284,B1284,$C$2:$C1284)</f>
        <v>15224</v>
      </c>
      <c r="E1284">
        <f>VLOOKUP(D1284,table_3!$A$2:$B$6,2,TRUE)</f>
        <v>0.25</v>
      </c>
      <c r="F1284">
        <f t="shared" si="20"/>
        <v>31.5</v>
      </c>
    </row>
    <row r="1285" spans="1:6" x14ac:dyDescent="0.25">
      <c r="A1285" s="1">
        <v>40483</v>
      </c>
      <c r="B1285" t="s">
        <v>25</v>
      </c>
      <c r="C1285">
        <v>20</v>
      </c>
      <c r="D1285">
        <f>SUMIF($B$2:$B1285,B1285,$C$2:$C1285)</f>
        <v>1403</v>
      </c>
      <c r="E1285">
        <f>VLOOKUP(D1285,table_3!$A$2:$B$6,2,TRUE)</f>
        <v>0.15</v>
      </c>
      <c r="F1285">
        <f t="shared" si="20"/>
        <v>3</v>
      </c>
    </row>
    <row r="1286" spans="1:6" x14ac:dyDescent="0.25">
      <c r="A1286" s="1">
        <v>40484</v>
      </c>
      <c r="B1286" t="s">
        <v>69</v>
      </c>
      <c r="C1286">
        <v>80</v>
      </c>
      <c r="D1286">
        <f>SUMIF($B$2:$B1286,B1286,$C$2:$C1286)</f>
        <v>2333</v>
      </c>
      <c r="E1286">
        <f>VLOOKUP(D1286,table_3!$A$2:$B$6,2,TRUE)</f>
        <v>0.15</v>
      </c>
      <c r="F1286">
        <f t="shared" si="20"/>
        <v>12</v>
      </c>
    </row>
    <row r="1287" spans="1:6" x14ac:dyDescent="0.25">
      <c r="A1287" s="1">
        <v>40485</v>
      </c>
      <c r="B1287" t="s">
        <v>136</v>
      </c>
      <c r="C1287">
        <v>9</v>
      </c>
      <c r="D1287">
        <f>SUMIF($B$2:$B1287,B1287,$C$2:$C1287)</f>
        <v>35</v>
      </c>
      <c r="E1287">
        <f>VLOOKUP(D1287,table_3!$A$2:$B$6,2,TRUE)</f>
        <v>0</v>
      </c>
      <c r="F1287">
        <f t="shared" si="20"/>
        <v>0</v>
      </c>
    </row>
    <row r="1288" spans="1:6" x14ac:dyDescent="0.25">
      <c r="A1288" s="1">
        <v>40487</v>
      </c>
      <c r="B1288" t="s">
        <v>19</v>
      </c>
      <c r="C1288">
        <v>50</v>
      </c>
      <c r="D1288">
        <f>SUMIF($B$2:$B1288,B1288,$C$2:$C1288)</f>
        <v>2678</v>
      </c>
      <c r="E1288">
        <f>VLOOKUP(D1288,table_3!$A$2:$B$6,2,TRUE)</f>
        <v>0.15</v>
      </c>
      <c r="F1288">
        <f t="shared" si="20"/>
        <v>7.5</v>
      </c>
    </row>
    <row r="1289" spans="1:6" x14ac:dyDescent="0.25">
      <c r="A1289" s="1">
        <v>40488</v>
      </c>
      <c r="B1289" t="s">
        <v>23</v>
      </c>
      <c r="C1289">
        <v>100</v>
      </c>
      <c r="D1289">
        <f>SUMIF($B$2:$B1289,B1289,$C$2:$C1289)</f>
        <v>2910</v>
      </c>
      <c r="E1289">
        <f>VLOOKUP(D1289,table_3!$A$2:$B$6,2,TRUE)</f>
        <v>0.15</v>
      </c>
      <c r="F1289">
        <f t="shared" si="20"/>
        <v>15</v>
      </c>
    </row>
    <row r="1290" spans="1:6" x14ac:dyDescent="0.25">
      <c r="A1290" s="1">
        <v>40489</v>
      </c>
      <c r="B1290" t="s">
        <v>142</v>
      </c>
      <c r="C1290">
        <v>2</v>
      </c>
      <c r="D1290">
        <f>SUMIF($B$2:$B1290,B1290,$C$2:$C1290)</f>
        <v>30</v>
      </c>
      <c r="E1290">
        <f>VLOOKUP(D1290,table_3!$A$2:$B$6,2,TRUE)</f>
        <v>0</v>
      </c>
      <c r="F1290">
        <f t="shared" si="20"/>
        <v>0</v>
      </c>
    </row>
    <row r="1291" spans="1:6" x14ac:dyDescent="0.25">
      <c r="A1291" s="1">
        <v>40490</v>
      </c>
      <c r="B1291" t="s">
        <v>17</v>
      </c>
      <c r="C1291">
        <v>214</v>
      </c>
      <c r="D1291">
        <f>SUMIF($B$2:$B1291,B1291,$C$2:$C1291)</f>
        <v>11577</v>
      </c>
      <c r="E1291">
        <f>VLOOKUP(D1291,table_3!$A$2:$B$6,2,TRUE)</f>
        <v>0.25</v>
      </c>
      <c r="F1291">
        <f t="shared" si="20"/>
        <v>53.5</v>
      </c>
    </row>
    <row r="1292" spans="1:6" x14ac:dyDescent="0.25">
      <c r="A1292" s="1">
        <v>40491</v>
      </c>
      <c r="B1292" t="s">
        <v>70</v>
      </c>
      <c r="C1292">
        <v>17</v>
      </c>
      <c r="D1292">
        <f>SUMIF($B$2:$B1292,B1292,$C$2:$C1292)</f>
        <v>39</v>
      </c>
      <c r="E1292">
        <f>VLOOKUP(D1292,table_3!$A$2:$B$6,2,TRUE)</f>
        <v>0</v>
      </c>
      <c r="F1292">
        <f t="shared" si="20"/>
        <v>0</v>
      </c>
    </row>
    <row r="1293" spans="1:6" x14ac:dyDescent="0.25">
      <c r="A1293" s="1">
        <v>40492</v>
      </c>
      <c r="B1293" t="s">
        <v>45</v>
      </c>
      <c r="C1293">
        <v>269</v>
      </c>
      <c r="D1293">
        <f>SUMIF($B$2:$B1293,B1293,$C$2:$C1293)</f>
        <v>17394</v>
      </c>
      <c r="E1293">
        <f>VLOOKUP(D1293,table_3!$A$2:$B$6,2,TRUE)</f>
        <v>0.25</v>
      </c>
      <c r="F1293">
        <f t="shared" si="20"/>
        <v>67.25</v>
      </c>
    </row>
    <row r="1294" spans="1:6" x14ac:dyDescent="0.25">
      <c r="A1294" s="1">
        <v>40496</v>
      </c>
      <c r="B1294" t="s">
        <v>172</v>
      </c>
      <c r="C1294">
        <v>2</v>
      </c>
      <c r="D1294">
        <f>SUMIF($B$2:$B1294,B1294,$C$2:$C1294)</f>
        <v>36</v>
      </c>
      <c r="E1294">
        <f>VLOOKUP(D1294,table_3!$A$2:$B$6,2,TRUE)</f>
        <v>0</v>
      </c>
      <c r="F1294">
        <f t="shared" si="20"/>
        <v>0</v>
      </c>
    </row>
    <row r="1295" spans="1:6" x14ac:dyDescent="0.25">
      <c r="A1295" s="1">
        <v>40503</v>
      </c>
      <c r="B1295" t="s">
        <v>12</v>
      </c>
      <c r="C1295">
        <v>159</v>
      </c>
      <c r="D1295">
        <f>SUMIF($B$2:$B1295,B1295,$C$2:$C1295)</f>
        <v>3347</v>
      </c>
      <c r="E1295">
        <f>VLOOKUP(D1295,table_3!$A$2:$B$6,2,TRUE)</f>
        <v>0.15</v>
      </c>
      <c r="F1295">
        <f t="shared" si="20"/>
        <v>23.849999999999998</v>
      </c>
    </row>
    <row r="1296" spans="1:6" x14ac:dyDescent="0.25">
      <c r="A1296" s="1">
        <v>40504</v>
      </c>
      <c r="B1296" t="s">
        <v>28</v>
      </c>
      <c r="C1296">
        <v>167</v>
      </c>
      <c r="D1296">
        <f>SUMIF($B$2:$B1296,B1296,$C$2:$C1296)</f>
        <v>2882</v>
      </c>
      <c r="E1296">
        <f>VLOOKUP(D1296,table_3!$A$2:$B$6,2,TRUE)</f>
        <v>0.15</v>
      </c>
      <c r="F1296">
        <f t="shared" si="20"/>
        <v>25.05</v>
      </c>
    </row>
    <row r="1297" spans="1:6" x14ac:dyDescent="0.25">
      <c r="A1297" s="1">
        <v>40505</v>
      </c>
      <c r="B1297" t="s">
        <v>37</v>
      </c>
      <c r="C1297">
        <v>123</v>
      </c>
      <c r="D1297">
        <f>SUMIF($B$2:$B1297,B1297,$C$2:$C1297)</f>
        <v>3171</v>
      </c>
      <c r="E1297">
        <f>VLOOKUP(D1297,table_3!$A$2:$B$6,2,TRUE)</f>
        <v>0.15</v>
      </c>
      <c r="F1297">
        <f t="shared" si="20"/>
        <v>18.45</v>
      </c>
    </row>
    <row r="1298" spans="1:6" x14ac:dyDescent="0.25">
      <c r="A1298" s="1">
        <v>40505</v>
      </c>
      <c r="B1298" t="s">
        <v>28</v>
      </c>
      <c r="C1298">
        <v>32</v>
      </c>
      <c r="D1298">
        <f>SUMIF($B$2:$B1298,B1298,$C$2:$C1298)</f>
        <v>2914</v>
      </c>
      <c r="E1298">
        <f>VLOOKUP(D1298,table_3!$A$2:$B$6,2,TRUE)</f>
        <v>0.15</v>
      </c>
      <c r="F1298">
        <f t="shared" si="20"/>
        <v>4.8</v>
      </c>
    </row>
    <row r="1299" spans="1:6" x14ac:dyDescent="0.25">
      <c r="A1299" s="1">
        <v>40505</v>
      </c>
      <c r="B1299" t="s">
        <v>7</v>
      </c>
      <c r="C1299">
        <v>276</v>
      </c>
      <c r="D1299">
        <f>SUMIF($B$2:$B1299,B1299,$C$2:$C1299)</f>
        <v>17703</v>
      </c>
      <c r="E1299">
        <f>VLOOKUP(D1299,table_3!$A$2:$B$6,2,TRUE)</f>
        <v>0.25</v>
      </c>
      <c r="F1299">
        <f t="shared" si="20"/>
        <v>69</v>
      </c>
    </row>
    <row r="1300" spans="1:6" x14ac:dyDescent="0.25">
      <c r="A1300" s="1">
        <v>40508</v>
      </c>
      <c r="B1300" t="s">
        <v>14</v>
      </c>
      <c r="C1300">
        <v>191</v>
      </c>
      <c r="D1300">
        <f>SUMIF($B$2:$B1300,B1300,$C$2:$C1300)</f>
        <v>15415</v>
      </c>
      <c r="E1300">
        <f>VLOOKUP(D1300,table_3!$A$2:$B$6,2,TRUE)</f>
        <v>0.25</v>
      </c>
      <c r="F1300">
        <f t="shared" si="20"/>
        <v>47.75</v>
      </c>
    </row>
    <row r="1301" spans="1:6" x14ac:dyDescent="0.25">
      <c r="A1301" s="1">
        <v>40510</v>
      </c>
      <c r="B1301" t="s">
        <v>215</v>
      </c>
      <c r="C1301">
        <v>9</v>
      </c>
      <c r="D1301">
        <f>SUMIF($B$2:$B1301,B1301,$C$2:$C1301)</f>
        <v>9</v>
      </c>
      <c r="E1301">
        <f>VLOOKUP(D1301,table_3!$A$2:$B$6,2,TRUE)</f>
        <v>0</v>
      </c>
      <c r="F1301">
        <f t="shared" si="20"/>
        <v>0</v>
      </c>
    </row>
    <row r="1302" spans="1:6" x14ac:dyDescent="0.25">
      <c r="A1302" s="1">
        <v>40511</v>
      </c>
      <c r="B1302" t="s">
        <v>30</v>
      </c>
      <c r="C1302">
        <v>174</v>
      </c>
      <c r="D1302">
        <f>SUMIF($B$2:$B1302,B1302,$C$2:$C1302)</f>
        <v>3631</v>
      </c>
      <c r="E1302">
        <f>VLOOKUP(D1302,table_3!$A$2:$B$6,2,TRUE)</f>
        <v>0.15</v>
      </c>
      <c r="F1302">
        <f t="shared" si="20"/>
        <v>26.099999999999998</v>
      </c>
    </row>
    <row r="1303" spans="1:6" x14ac:dyDescent="0.25">
      <c r="A1303" s="1">
        <v>40512</v>
      </c>
      <c r="B1303" t="s">
        <v>69</v>
      </c>
      <c r="C1303">
        <v>39</v>
      </c>
      <c r="D1303">
        <f>SUMIF($B$2:$B1303,B1303,$C$2:$C1303)</f>
        <v>2372</v>
      </c>
      <c r="E1303">
        <f>VLOOKUP(D1303,table_3!$A$2:$B$6,2,TRUE)</f>
        <v>0.15</v>
      </c>
      <c r="F1303">
        <f t="shared" si="20"/>
        <v>5.85</v>
      </c>
    </row>
    <row r="1304" spans="1:6" x14ac:dyDescent="0.25">
      <c r="A1304" s="1">
        <v>40513</v>
      </c>
      <c r="B1304" t="s">
        <v>7</v>
      </c>
      <c r="C1304">
        <v>330</v>
      </c>
      <c r="D1304">
        <f>SUMIF($B$2:$B1304,B1304,$C$2:$C1304)</f>
        <v>18033</v>
      </c>
      <c r="E1304">
        <f>VLOOKUP(D1304,table_3!$A$2:$B$6,2,TRUE)</f>
        <v>0.25</v>
      </c>
      <c r="F1304">
        <f t="shared" si="20"/>
        <v>82.5</v>
      </c>
    </row>
    <row r="1305" spans="1:6" x14ac:dyDescent="0.25">
      <c r="A1305" s="1">
        <v>40513</v>
      </c>
      <c r="B1305" t="s">
        <v>146</v>
      </c>
      <c r="C1305">
        <v>5</v>
      </c>
      <c r="D1305">
        <f>SUMIF($B$2:$B1305,B1305,$C$2:$C1305)</f>
        <v>32</v>
      </c>
      <c r="E1305">
        <f>VLOOKUP(D1305,table_3!$A$2:$B$6,2,TRUE)</f>
        <v>0</v>
      </c>
      <c r="F1305">
        <f t="shared" si="20"/>
        <v>0</v>
      </c>
    </row>
    <row r="1306" spans="1:6" x14ac:dyDescent="0.25">
      <c r="A1306" s="1">
        <v>40516</v>
      </c>
      <c r="B1306" t="s">
        <v>14</v>
      </c>
      <c r="C1306">
        <v>175</v>
      </c>
      <c r="D1306">
        <f>SUMIF($B$2:$B1306,B1306,$C$2:$C1306)</f>
        <v>15590</v>
      </c>
      <c r="E1306">
        <f>VLOOKUP(D1306,table_3!$A$2:$B$6,2,TRUE)</f>
        <v>0.25</v>
      </c>
      <c r="F1306">
        <f t="shared" si="20"/>
        <v>43.75</v>
      </c>
    </row>
    <row r="1307" spans="1:6" x14ac:dyDescent="0.25">
      <c r="A1307" s="1">
        <v>40520</v>
      </c>
      <c r="B1307" t="s">
        <v>131</v>
      </c>
      <c r="C1307">
        <v>183</v>
      </c>
      <c r="D1307">
        <f>SUMIF($B$2:$B1307,B1307,$C$2:$C1307)</f>
        <v>546</v>
      </c>
      <c r="E1307">
        <f>VLOOKUP(D1307,table_3!$A$2:$B$6,2,TRUE)</f>
        <v>0.1</v>
      </c>
      <c r="F1307">
        <f t="shared" si="20"/>
        <v>18.3</v>
      </c>
    </row>
    <row r="1308" spans="1:6" x14ac:dyDescent="0.25">
      <c r="A1308" s="1">
        <v>40520</v>
      </c>
      <c r="B1308" t="s">
        <v>45</v>
      </c>
      <c r="C1308">
        <v>423</v>
      </c>
      <c r="D1308">
        <f>SUMIF($B$2:$B1308,B1308,$C$2:$C1308)</f>
        <v>17817</v>
      </c>
      <c r="E1308">
        <f>VLOOKUP(D1308,table_3!$A$2:$B$6,2,TRUE)</f>
        <v>0.25</v>
      </c>
      <c r="F1308">
        <f t="shared" si="20"/>
        <v>105.75</v>
      </c>
    </row>
    <row r="1309" spans="1:6" x14ac:dyDescent="0.25">
      <c r="A1309" s="1">
        <v>40520</v>
      </c>
      <c r="B1309" t="s">
        <v>52</v>
      </c>
      <c r="C1309">
        <v>88</v>
      </c>
      <c r="D1309">
        <f>SUMIF($B$2:$B1309,B1309,$C$2:$C1309)</f>
        <v>2968</v>
      </c>
      <c r="E1309">
        <f>VLOOKUP(D1309,table_3!$A$2:$B$6,2,TRUE)</f>
        <v>0.15</v>
      </c>
      <c r="F1309">
        <f t="shared" si="20"/>
        <v>13.2</v>
      </c>
    </row>
    <row r="1310" spans="1:6" x14ac:dyDescent="0.25">
      <c r="A1310" s="1">
        <v>40521</v>
      </c>
      <c r="B1310" t="s">
        <v>17</v>
      </c>
      <c r="C1310">
        <v>241</v>
      </c>
      <c r="D1310">
        <f>SUMIF($B$2:$B1310,B1310,$C$2:$C1310)</f>
        <v>11818</v>
      </c>
      <c r="E1310">
        <f>VLOOKUP(D1310,table_3!$A$2:$B$6,2,TRUE)</f>
        <v>0.25</v>
      </c>
      <c r="F1310">
        <f t="shared" si="20"/>
        <v>60.25</v>
      </c>
    </row>
    <row r="1311" spans="1:6" x14ac:dyDescent="0.25">
      <c r="A1311" s="1">
        <v>40522</v>
      </c>
      <c r="B1311" t="s">
        <v>12</v>
      </c>
      <c r="C1311">
        <v>37</v>
      </c>
      <c r="D1311">
        <f>SUMIF($B$2:$B1311,B1311,$C$2:$C1311)</f>
        <v>3384</v>
      </c>
      <c r="E1311">
        <f>VLOOKUP(D1311,table_3!$A$2:$B$6,2,TRUE)</f>
        <v>0.15</v>
      </c>
      <c r="F1311">
        <f t="shared" si="20"/>
        <v>5.55</v>
      </c>
    </row>
    <row r="1312" spans="1:6" x14ac:dyDescent="0.25">
      <c r="A1312" s="1">
        <v>40528</v>
      </c>
      <c r="B1312" t="s">
        <v>78</v>
      </c>
      <c r="C1312">
        <v>164</v>
      </c>
      <c r="D1312">
        <f>SUMIF($B$2:$B1312,B1312,$C$2:$C1312)</f>
        <v>1823</v>
      </c>
      <c r="E1312">
        <f>VLOOKUP(D1312,table_3!$A$2:$B$6,2,TRUE)</f>
        <v>0.15</v>
      </c>
      <c r="F1312">
        <f t="shared" si="20"/>
        <v>24.599999999999998</v>
      </c>
    </row>
    <row r="1313" spans="1:6" x14ac:dyDescent="0.25">
      <c r="A1313" s="1">
        <v>40529</v>
      </c>
      <c r="B1313" t="s">
        <v>94</v>
      </c>
      <c r="C1313">
        <v>20</v>
      </c>
      <c r="D1313">
        <f>SUMIF($B$2:$B1313,B1313,$C$2:$C1313)</f>
        <v>69</v>
      </c>
      <c r="E1313">
        <f>VLOOKUP(D1313,table_3!$A$2:$B$6,2,TRUE)</f>
        <v>0</v>
      </c>
      <c r="F1313">
        <f t="shared" si="20"/>
        <v>0</v>
      </c>
    </row>
    <row r="1314" spans="1:6" x14ac:dyDescent="0.25">
      <c r="A1314" s="1">
        <v>40533</v>
      </c>
      <c r="B1314" t="s">
        <v>182</v>
      </c>
      <c r="C1314">
        <v>8</v>
      </c>
      <c r="D1314">
        <f>SUMIF($B$2:$B1314,B1314,$C$2:$C1314)</f>
        <v>27</v>
      </c>
      <c r="E1314">
        <f>VLOOKUP(D1314,table_3!$A$2:$B$6,2,TRUE)</f>
        <v>0</v>
      </c>
      <c r="F1314">
        <f t="shared" si="20"/>
        <v>0</v>
      </c>
    </row>
    <row r="1315" spans="1:6" x14ac:dyDescent="0.25">
      <c r="A1315" s="1">
        <v>40533</v>
      </c>
      <c r="B1315" t="s">
        <v>156</v>
      </c>
      <c r="C1315">
        <v>4</v>
      </c>
      <c r="D1315">
        <f>SUMIF($B$2:$B1315,B1315,$C$2:$C1315)</f>
        <v>15</v>
      </c>
      <c r="E1315">
        <f>VLOOKUP(D1315,table_3!$A$2:$B$6,2,TRUE)</f>
        <v>0</v>
      </c>
      <c r="F1315">
        <f t="shared" si="20"/>
        <v>0</v>
      </c>
    </row>
    <row r="1316" spans="1:6" x14ac:dyDescent="0.25">
      <c r="A1316" s="1">
        <v>40538</v>
      </c>
      <c r="B1316" t="s">
        <v>22</v>
      </c>
      <c r="C1316">
        <v>408</v>
      </c>
      <c r="D1316">
        <f>SUMIF($B$2:$B1316,B1316,$C$2:$C1316)</f>
        <v>15401</v>
      </c>
      <c r="E1316">
        <f>VLOOKUP(D1316,table_3!$A$2:$B$6,2,TRUE)</f>
        <v>0.25</v>
      </c>
      <c r="F1316">
        <f t="shared" si="20"/>
        <v>102</v>
      </c>
    </row>
    <row r="1317" spans="1:6" x14ac:dyDescent="0.25">
      <c r="A1317" s="1">
        <v>40544</v>
      </c>
      <c r="B1317" t="s">
        <v>142</v>
      </c>
      <c r="C1317">
        <v>20</v>
      </c>
      <c r="D1317">
        <f>SUMIF($B$2:$B1317,B1317,$C$2:$C1317)</f>
        <v>50</v>
      </c>
      <c r="E1317">
        <f>VLOOKUP(D1317,table_3!$A$2:$B$6,2,TRUE)</f>
        <v>0</v>
      </c>
      <c r="F1317">
        <f t="shared" si="20"/>
        <v>0</v>
      </c>
    </row>
    <row r="1318" spans="1:6" x14ac:dyDescent="0.25">
      <c r="A1318" s="1">
        <v>40545</v>
      </c>
      <c r="B1318" t="s">
        <v>31</v>
      </c>
      <c r="C1318">
        <v>102</v>
      </c>
      <c r="D1318">
        <f>SUMIF($B$2:$B1318,B1318,$C$2:$C1318)</f>
        <v>1462</v>
      </c>
      <c r="E1318">
        <f>VLOOKUP(D1318,table_3!$A$2:$B$6,2,TRUE)</f>
        <v>0.15</v>
      </c>
      <c r="F1318">
        <f t="shared" si="20"/>
        <v>15.299999999999999</v>
      </c>
    </row>
    <row r="1319" spans="1:6" x14ac:dyDescent="0.25">
      <c r="A1319" s="1">
        <v>40546</v>
      </c>
      <c r="B1319" t="s">
        <v>9</v>
      </c>
      <c r="C1319">
        <v>240</v>
      </c>
      <c r="D1319">
        <f>SUMIF($B$2:$B1319,B1319,$C$2:$C1319)</f>
        <v>15788</v>
      </c>
      <c r="E1319">
        <f>VLOOKUP(D1319,table_3!$A$2:$B$6,2,TRUE)</f>
        <v>0.25</v>
      </c>
      <c r="F1319">
        <f t="shared" si="20"/>
        <v>60</v>
      </c>
    </row>
    <row r="1320" spans="1:6" x14ac:dyDescent="0.25">
      <c r="A1320" s="1">
        <v>40548</v>
      </c>
      <c r="B1320" t="s">
        <v>10</v>
      </c>
      <c r="C1320">
        <v>124</v>
      </c>
      <c r="D1320">
        <f>SUMIF($B$2:$B1320,B1320,$C$2:$C1320)</f>
        <v>2609</v>
      </c>
      <c r="E1320">
        <f>VLOOKUP(D1320,table_3!$A$2:$B$6,2,TRUE)</f>
        <v>0.15</v>
      </c>
      <c r="F1320">
        <f t="shared" si="20"/>
        <v>18.599999999999998</v>
      </c>
    </row>
    <row r="1321" spans="1:6" x14ac:dyDescent="0.25">
      <c r="A1321" s="1">
        <v>40550</v>
      </c>
      <c r="B1321" t="s">
        <v>45</v>
      </c>
      <c r="C1321">
        <v>330</v>
      </c>
      <c r="D1321">
        <f>SUMIF($B$2:$B1321,B1321,$C$2:$C1321)</f>
        <v>18147</v>
      </c>
      <c r="E1321">
        <f>VLOOKUP(D1321,table_3!$A$2:$B$6,2,TRUE)</f>
        <v>0.25</v>
      </c>
      <c r="F1321">
        <f t="shared" si="20"/>
        <v>82.5</v>
      </c>
    </row>
    <row r="1322" spans="1:6" x14ac:dyDescent="0.25">
      <c r="A1322" s="1">
        <v>40554</v>
      </c>
      <c r="B1322" t="s">
        <v>26</v>
      </c>
      <c r="C1322">
        <v>187</v>
      </c>
      <c r="D1322">
        <f>SUMIF($B$2:$B1322,B1322,$C$2:$C1322)</f>
        <v>861</v>
      </c>
      <c r="E1322">
        <f>VLOOKUP(D1322,table_3!$A$2:$B$6,2,TRUE)</f>
        <v>0.1</v>
      </c>
      <c r="F1322">
        <f t="shared" si="20"/>
        <v>18.7</v>
      </c>
    </row>
    <row r="1323" spans="1:6" x14ac:dyDescent="0.25">
      <c r="A1323" s="1">
        <v>40561</v>
      </c>
      <c r="B1323" t="s">
        <v>52</v>
      </c>
      <c r="C1323">
        <v>165</v>
      </c>
      <c r="D1323">
        <f>SUMIF($B$2:$B1323,B1323,$C$2:$C1323)</f>
        <v>3133</v>
      </c>
      <c r="E1323">
        <f>VLOOKUP(D1323,table_3!$A$2:$B$6,2,TRUE)</f>
        <v>0.15</v>
      </c>
      <c r="F1323">
        <f t="shared" si="20"/>
        <v>24.75</v>
      </c>
    </row>
    <row r="1324" spans="1:6" x14ac:dyDescent="0.25">
      <c r="A1324" s="1">
        <v>40562</v>
      </c>
      <c r="B1324" t="s">
        <v>5</v>
      </c>
      <c r="C1324">
        <v>371</v>
      </c>
      <c r="D1324">
        <f>SUMIF($B$2:$B1324,B1324,$C$2:$C1324)</f>
        <v>8077</v>
      </c>
      <c r="E1324">
        <f>VLOOKUP(D1324,table_3!$A$2:$B$6,2,TRUE)</f>
        <v>0.15</v>
      </c>
      <c r="F1324">
        <f t="shared" si="20"/>
        <v>55.65</v>
      </c>
    </row>
    <row r="1325" spans="1:6" x14ac:dyDescent="0.25">
      <c r="A1325" s="1">
        <v>40564</v>
      </c>
      <c r="B1325" t="s">
        <v>39</v>
      </c>
      <c r="C1325">
        <v>185</v>
      </c>
      <c r="D1325">
        <f>SUMIF($B$2:$B1325,B1325,$C$2:$C1325)</f>
        <v>1800</v>
      </c>
      <c r="E1325">
        <f>VLOOKUP(D1325,table_3!$A$2:$B$6,2,TRUE)</f>
        <v>0.15</v>
      </c>
      <c r="F1325">
        <f t="shared" si="20"/>
        <v>27.75</v>
      </c>
    </row>
    <row r="1326" spans="1:6" x14ac:dyDescent="0.25">
      <c r="A1326" s="1">
        <v>40566</v>
      </c>
      <c r="B1326" t="s">
        <v>9</v>
      </c>
      <c r="C1326">
        <v>401</v>
      </c>
      <c r="D1326">
        <f>SUMIF($B$2:$B1326,B1326,$C$2:$C1326)</f>
        <v>16189</v>
      </c>
      <c r="E1326">
        <f>VLOOKUP(D1326,table_3!$A$2:$B$6,2,TRUE)</f>
        <v>0.25</v>
      </c>
      <c r="F1326">
        <f t="shared" si="20"/>
        <v>100.25</v>
      </c>
    </row>
    <row r="1327" spans="1:6" x14ac:dyDescent="0.25">
      <c r="A1327" s="1">
        <v>40568</v>
      </c>
      <c r="B1327" t="s">
        <v>55</v>
      </c>
      <c r="C1327">
        <v>25</v>
      </c>
      <c r="D1327">
        <f>SUMIF($B$2:$B1327,B1327,$C$2:$C1327)</f>
        <v>3038</v>
      </c>
      <c r="E1327">
        <f>VLOOKUP(D1327,table_3!$A$2:$B$6,2,TRUE)</f>
        <v>0.15</v>
      </c>
      <c r="F1327">
        <f t="shared" si="20"/>
        <v>3.75</v>
      </c>
    </row>
    <row r="1328" spans="1:6" x14ac:dyDescent="0.25">
      <c r="A1328" s="1">
        <v>40568</v>
      </c>
      <c r="B1328" t="s">
        <v>93</v>
      </c>
      <c r="C1328">
        <v>3</v>
      </c>
      <c r="D1328">
        <f>SUMIF($B$2:$B1328,B1328,$C$2:$C1328)</f>
        <v>19</v>
      </c>
      <c r="E1328">
        <f>VLOOKUP(D1328,table_3!$A$2:$B$6,2,TRUE)</f>
        <v>0</v>
      </c>
      <c r="F1328">
        <f t="shared" si="20"/>
        <v>0</v>
      </c>
    </row>
    <row r="1329" spans="1:6" x14ac:dyDescent="0.25">
      <c r="A1329" s="1">
        <v>40568</v>
      </c>
      <c r="B1329" t="s">
        <v>170</v>
      </c>
      <c r="C1329">
        <v>11</v>
      </c>
      <c r="D1329">
        <f>SUMIF($B$2:$B1329,B1329,$C$2:$C1329)</f>
        <v>47</v>
      </c>
      <c r="E1329">
        <f>VLOOKUP(D1329,table_3!$A$2:$B$6,2,TRUE)</f>
        <v>0</v>
      </c>
      <c r="F1329">
        <f t="shared" si="20"/>
        <v>0</v>
      </c>
    </row>
    <row r="1330" spans="1:6" x14ac:dyDescent="0.25">
      <c r="A1330" s="1">
        <v>40573</v>
      </c>
      <c r="B1330" t="s">
        <v>216</v>
      </c>
      <c r="C1330">
        <v>18</v>
      </c>
      <c r="D1330">
        <f>SUMIF($B$2:$B1330,B1330,$C$2:$C1330)</f>
        <v>18</v>
      </c>
      <c r="E1330">
        <f>VLOOKUP(D1330,table_3!$A$2:$B$6,2,TRUE)</f>
        <v>0</v>
      </c>
      <c r="F1330">
        <f t="shared" si="20"/>
        <v>0</v>
      </c>
    </row>
    <row r="1331" spans="1:6" x14ac:dyDescent="0.25">
      <c r="A1331" s="1">
        <v>40573</v>
      </c>
      <c r="B1331" t="s">
        <v>45</v>
      </c>
      <c r="C1331">
        <v>154</v>
      </c>
      <c r="D1331">
        <f>SUMIF($B$2:$B1331,B1331,$C$2:$C1331)</f>
        <v>18301</v>
      </c>
      <c r="E1331">
        <f>VLOOKUP(D1331,table_3!$A$2:$B$6,2,TRUE)</f>
        <v>0.25</v>
      </c>
      <c r="F1331">
        <f t="shared" si="20"/>
        <v>38.5</v>
      </c>
    </row>
    <row r="1332" spans="1:6" x14ac:dyDescent="0.25">
      <c r="A1332" s="1">
        <v>40574</v>
      </c>
      <c r="B1332" t="s">
        <v>50</v>
      </c>
      <c r="C1332">
        <v>423</v>
      </c>
      <c r="D1332">
        <f>SUMIF($B$2:$B1332,B1332,$C$2:$C1332)</f>
        <v>16242</v>
      </c>
      <c r="E1332">
        <f>VLOOKUP(D1332,table_3!$A$2:$B$6,2,TRUE)</f>
        <v>0.25</v>
      </c>
      <c r="F1332">
        <f t="shared" si="20"/>
        <v>105.75</v>
      </c>
    </row>
    <row r="1333" spans="1:6" x14ac:dyDescent="0.25">
      <c r="A1333" s="1">
        <v>40576</v>
      </c>
      <c r="B1333" t="s">
        <v>127</v>
      </c>
      <c r="C1333">
        <v>6</v>
      </c>
      <c r="D1333">
        <f>SUMIF($B$2:$B1333,B1333,$C$2:$C1333)</f>
        <v>26</v>
      </c>
      <c r="E1333">
        <f>VLOOKUP(D1333,table_3!$A$2:$B$6,2,TRUE)</f>
        <v>0</v>
      </c>
      <c r="F1333">
        <f t="shared" si="20"/>
        <v>0</v>
      </c>
    </row>
    <row r="1334" spans="1:6" x14ac:dyDescent="0.25">
      <c r="A1334" s="1">
        <v>40580</v>
      </c>
      <c r="B1334" t="s">
        <v>28</v>
      </c>
      <c r="C1334">
        <v>62</v>
      </c>
      <c r="D1334">
        <f>SUMIF($B$2:$B1334,B1334,$C$2:$C1334)</f>
        <v>2976</v>
      </c>
      <c r="E1334">
        <f>VLOOKUP(D1334,table_3!$A$2:$B$6,2,TRUE)</f>
        <v>0.15</v>
      </c>
      <c r="F1334">
        <f t="shared" si="20"/>
        <v>9.2999999999999989</v>
      </c>
    </row>
    <row r="1335" spans="1:6" x14ac:dyDescent="0.25">
      <c r="A1335" s="1">
        <v>40581</v>
      </c>
      <c r="B1335" t="s">
        <v>136</v>
      </c>
      <c r="C1335">
        <v>15</v>
      </c>
      <c r="D1335">
        <f>SUMIF($B$2:$B1335,B1335,$C$2:$C1335)</f>
        <v>50</v>
      </c>
      <c r="E1335">
        <f>VLOOKUP(D1335,table_3!$A$2:$B$6,2,TRUE)</f>
        <v>0</v>
      </c>
      <c r="F1335">
        <f t="shared" si="20"/>
        <v>0</v>
      </c>
    </row>
    <row r="1336" spans="1:6" x14ac:dyDescent="0.25">
      <c r="A1336" s="1">
        <v>40583</v>
      </c>
      <c r="B1336" t="s">
        <v>9</v>
      </c>
      <c r="C1336">
        <v>311</v>
      </c>
      <c r="D1336">
        <f>SUMIF($B$2:$B1336,B1336,$C$2:$C1336)</f>
        <v>16500</v>
      </c>
      <c r="E1336">
        <f>VLOOKUP(D1336,table_3!$A$2:$B$6,2,TRUE)</f>
        <v>0.25</v>
      </c>
      <c r="F1336">
        <f t="shared" si="20"/>
        <v>77.75</v>
      </c>
    </row>
    <row r="1337" spans="1:6" x14ac:dyDescent="0.25">
      <c r="A1337" s="1">
        <v>40584</v>
      </c>
      <c r="B1337" t="s">
        <v>19</v>
      </c>
      <c r="C1337">
        <v>127</v>
      </c>
      <c r="D1337">
        <f>SUMIF($B$2:$B1337,B1337,$C$2:$C1337)</f>
        <v>2805</v>
      </c>
      <c r="E1337">
        <f>VLOOKUP(D1337,table_3!$A$2:$B$6,2,TRUE)</f>
        <v>0.15</v>
      </c>
      <c r="F1337">
        <f t="shared" si="20"/>
        <v>19.05</v>
      </c>
    </row>
    <row r="1338" spans="1:6" x14ac:dyDescent="0.25">
      <c r="A1338" s="1">
        <v>40585</v>
      </c>
      <c r="B1338" t="s">
        <v>22</v>
      </c>
      <c r="C1338">
        <v>483</v>
      </c>
      <c r="D1338">
        <f>SUMIF($B$2:$B1338,B1338,$C$2:$C1338)</f>
        <v>15884</v>
      </c>
      <c r="E1338">
        <f>VLOOKUP(D1338,table_3!$A$2:$B$6,2,TRUE)</f>
        <v>0.25</v>
      </c>
      <c r="F1338">
        <f t="shared" si="20"/>
        <v>120.75</v>
      </c>
    </row>
    <row r="1339" spans="1:6" x14ac:dyDescent="0.25">
      <c r="A1339" s="1">
        <v>40588</v>
      </c>
      <c r="B1339" t="s">
        <v>217</v>
      </c>
      <c r="C1339">
        <v>9</v>
      </c>
      <c r="D1339">
        <f>SUMIF($B$2:$B1339,B1339,$C$2:$C1339)</f>
        <v>9</v>
      </c>
      <c r="E1339">
        <f>VLOOKUP(D1339,table_3!$A$2:$B$6,2,TRUE)</f>
        <v>0</v>
      </c>
      <c r="F1339">
        <f t="shared" si="20"/>
        <v>0</v>
      </c>
    </row>
    <row r="1340" spans="1:6" x14ac:dyDescent="0.25">
      <c r="A1340" s="1">
        <v>40593</v>
      </c>
      <c r="B1340" t="s">
        <v>20</v>
      </c>
      <c r="C1340">
        <v>75</v>
      </c>
      <c r="D1340">
        <f>SUMIF($B$2:$B1340,B1340,$C$2:$C1340)</f>
        <v>789</v>
      </c>
      <c r="E1340">
        <f>VLOOKUP(D1340,table_3!$A$2:$B$6,2,TRUE)</f>
        <v>0.1</v>
      </c>
      <c r="F1340">
        <f t="shared" si="20"/>
        <v>7.5</v>
      </c>
    </row>
    <row r="1341" spans="1:6" x14ac:dyDescent="0.25">
      <c r="A1341" s="1">
        <v>40598</v>
      </c>
      <c r="B1341" t="s">
        <v>218</v>
      </c>
      <c r="C1341">
        <v>7</v>
      </c>
      <c r="D1341">
        <f>SUMIF($B$2:$B1341,B1341,$C$2:$C1341)</f>
        <v>7</v>
      </c>
      <c r="E1341">
        <f>VLOOKUP(D1341,table_3!$A$2:$B$6,2,TRUE)</f>
        <v>0</v>
      </c>
      <c r="F1341">
        <f t="shared" si="20"/>
        <v>0</v>
      </c>
    </row>
    <row r="1342" spans="1:6" x14ac:dyDescent="0.25">
      <c r="A1342" s="1">
        <v>40602</v>
      </c>
      <c r="B1342" t="s">
        <v>35</v>
      </c>
      <c r="C1342">
        <v>114</v>
      </c>
      <c r="D1342">
        <f>SUMIF($B$2:$B1342,B1342,$C$2:$C1342)</f>
        <v>2459</v>
      </c>
      <c r="E1342">
        <f>VLOOKUP(D1342,table_3!$A$2:$B$6,2,TRUE)</f>
        <v>0.15</v>
      </c>
      <c r="F1342">
        <f t="shared" si="20"/>
        <v>17.099999999999998</v>
      </c>
    </row>
    <row r="1343" spans="1:6" x14ac:dyDescent="0.25">
      <c r="A1343" s="1">
        <v>40605</v>
      </c>
      <c r="B1343" t="s">
        <v>123</v>
      </c>
      <c r="C1343">
        <v>151</v>
      </c>
      <c r="D1343">
        <f>SUMIF($B$2:$B1343,B1343,$C$2:$C1343)</f>
        <v>503</v>
      </c>
      <c r="E1343">
        <f>VLOOKUP(D1343,table_3!$A$2:$B$6,2,TRUE)</f>
        <v>0.1</v>
      </c>
      <c r="F1343">
        <f t="shared" si="20"/>
        <v>15.100000000000001</v>
      </c>
    </row>
    <row r="1344" spans="1:6" x14ac:dyDescent="0.25">
      <c r="A1344" s="1">
        <v>40608</v>
      </c>
      <c r="B1344" t="s">
        <v>10</v>
      </c>
      <c r="C1344">
        <v>116</v>
      </c>
      <c r="D1344">
        <f>SUMIF($B$2:$B1344,B1344,$C$2:$C1344)</f>
        <v>2725</v>
      </c>
      <c r="E1344">
        <f>VLOOKUP(D1344,table_3!$A$2:$B$6,2,TRUE)</f>
        <v>0.15</v>
      </c>
      <c r="F1344">
        <f t="shared" si="20"/>
        <v>17.399999999999999</v>
      </c>
    </row>
    <row r="1345" spans="1:6" x14ac:dyDescent="0.25">
      <c r="A1345" s="1">
        <v>40609</v>
      </c>
      <c r="B1345" t="s">
        <v>12</v>
      </c>
      <c r="C1345">
        <v>76</v>
      </c>
      <c r="D1345">
        <f>SUMIF($B$2:$B1345,B1345,$C$2:$C1345)</f>
        <v>3460</v>
      </c>
      <c r="E1345">
        <f>VLOOKUP(D1345,table_3!$A$2:$B$6,2,TRUE)</f>
        <v>0.15</v>
      </c>
      <c r="F1345">
        <f t="shared" si="20"/>
        <v>11.4</v>
      </c>
    </row>
    <row r="1346" spans="1:6" x14ac:dyDescent="0.25">
      <c r="A1346" s="1">
        <v>40610</v>
      </c>
      <c r="B1346" t="s">
        <v>6</v>
      </c>
      <c r="C1346">
        <v>25</v>
      </c>
      <c r="D1346">
        <f>SUMIF($B$2:$B1346,B1346,$C$2:$C1346)</f>
        <v>1853</v>
      </c>
      <c r="E1346">
        <f>VLOOKUP(D1346,table_3!$A$2:$B$6,2,TRUE)</f>
        <v>0.15</v>
      </c>
      <c r="F1346">
        <f t="shared" si="20"/>
        <v>3.75</v>
      </c>
    </row>
    <row r="1347" spans="1:6" x14ac:dyDescent="0.25">
      <c r="A1347" s="1">
        <v>40614</v>
      </c>
      <c r="B1347" t="s">
        <v>31</v>
      </c>
      <c r="C1347">
        <v>37</v>
      </c>
      <c r="D1347">
        <f>SUMIF($B$2:$B1347,B1347,$C$2:$C1347)</f>
        <v>1499</v>
      </c>
      <c r="E1347">
        <f>VLOOKUP(D1347,table_3!$A$2:$B$6,2,TRUE)</f>
        <v>0.15</v>
      </c>
      <c r="F1347">
        <f t="shared" ref="F1347:F1410" si="21">E1347*C1347</f>
        <v>5.55</v>
      </c>
    </row>
    <row r="1348" spans="1:6" x14ac:dyDescent="0.25">
      <c r="A1348" s="1">
        <v>40616</v>
      </c>
      <c r="B1348" t="s">
        <v>80</v>
      </c>
      <c r="C1348">
        <v>108</v>
      </c>
      <c r="D1348">
        <f>SUMIF($B$2:$B1348,B1348,$C$2:$C1348)</f>
        <v>745</v>
      </c>
      <c r="E1348">
        <f>VLOOKUP(D1348,table_3!$A$2:$B$6,2,TRUE)</f>
        <v>0.1</v>
      </c>
      <c r="F1348">
        <f t="shared" si="21"/>
        <v>10.8</v>
      </c>
    </row>
    <row r="1349" spans="1:6" x14ac:dyDescent="0.25">
      <c r="A1349" s="1">
        <v>40617</v>
      </c>
      <c r="B1349" t="s">
        <v>7</v>
      </c>
      <c r="C1349">
        <v>199</v>
      </c>
      <c r="D1349">
        <f>SUMIF($B$2:$B1349,B1349,$C$2:$C1349)</f>
        <v>18232</v>
      </c>
      <c r="E1349">
        <f>VLOOKUP(D1349,table_3!$A$2:$B$6,2,TRUE)</f>
        <v>0.25</v>
      </c>
      <c r="F1349">
        <f t="shared" si="21"/>
        <v>49.75</v>
      </c>
    </row>
    <row r="1350" spans="1:6" x14ac:dyDescent="0.25">
      <c r="A1350" s="1">
        <v>40617</v>
      </c>
      <c r="B1350" t="s">
        <v>45</v>
      </c>
      <c r="C1350">
        <v>128</v>
      </c>
      <c r="D1350">
        <f>SUMIF($B$2:$B1350,B1350,$C$2:$C1350)</f>
        <v>18429</v>
      </c>
      <c r="E1350">
        <f>VLOOKUP(D1350,table_3!$A$2:$B$6,2,TRUE)</f>
        <v>0.25</v>
      </c>
      <c r="F1350">
        <f t="shared" si="21"/>
        <v>32</v>
      </c>
    </row>
    <row r="1351" spans="1:6" x14ac:dyDescent="0.25">
      <c r="A1351" s="1">
        <v>40618</v>
      </c>
      <c r="B1351" t="s">
        <v>58</v>
      </c>
      <c r="C1351">
        <v>32</v>
      </c>
      <c r="D1351">
        <f>SUMIF($B$2:$B1351,B1351,$C$2:$C1351)</f>
        <v>557</v>
      </c>
      <c r="E1351">
        <f>VLOOKUP(D1351,table_3!$A$2:$B$6,2,TRUE)</f>
        <v>0.1</v>
      </c>
      <c r="F1351">
        <f t="shared" si="21"/>
        <v>3.2</v>
      </c>
    </row>
    <row r="1352" spans="1:6" x14ac:dyDescent="0.25">
      <c r="A1352" s="1">
        <v>40625</v>
      </c>
      <c r="B1352" t="s">
        <v>30</v>
      </c>
      <c r="C1352">
        <v>151</v>
      </c>
      <c r="D1352">
        <f>SUMIF($B$2:$B1352,B1352,$C$2:$C1352)</f>
        <v>3782</v>
      </c>
      <c r="E1352">
        <f>VLOOKUP(D1352,table_3!$A$2:$B$6,2,TRUE)</f>
        <v>0.15</v>
      </c>
      <c r="F1352">
        <f t="shared" si="21"/>
        <v>22.65</v>
      </c>
    </row>
    <row r="1353" spans="1:6" x14ac:dyDescent="0.25">
      <c r="A1353" s="1">
        <v>40626</v>
      </c>
      <c r="B1353" t="s">
        <v>153</v>
      </c>
      <c r="C1353">
        <v>8</v>
      </c>
      <c r="D1353">
        <f>SUMIF($B$2:$B1353,B1353,$C$2:$C1353)</f>
        <v>29</v>
      </c>
      <c r="E1353">
        <f>VLOOKUP(D1353,table_3!$A$2:$B$6,2,TRUE)</f>
        <v>0</v>
      </c>
      <c r="F1353">
        <f t="shared" si="21"/>
        <v>0</v>
      </c>
    </row>
    <row r="1354" spans="1:6" x14ac:dyDescent="0.25">
      <c r="A1354" s="1">
        <v>40627</v>
      </c>
      <c r="B1354" t="s">
        <v>14</v>
      </c>
      <c r="C1354">
        <v>411</v>
      </c>
      <c r="D1354">
        <f>SUMIF($B$2:$B1354,B1354,$C$2:$C1354)</f>
        <v>16001</v>
      </c>
      <c r="E1354">
        <f>VLOOKUP(D1354,table_3!$A$2:$B$6,2,TRUE)</f>
        <v>0.25</v>
      </c>
      <c r="F1354">
        <f t="shared" si="21"/>
        <v>102.75</v>
      </c>
    </row>
    <row r="1355" spans="1:6" x14ac:dyDescent="0.25">
      <c r="A1355" s="1">
        <v>40628</v>
      </c>
      <c r="B1355" t="s">
        <v>52</v>
      </c>
      <c r="C1355">
        <v>119</v>
      </c>
      <c r="D1355">
        <f>SUMIF($B$2:$B1355,B1355,$C$2:$C1355)</f>
        <v>3252</v>
      </c>
      <c r="E1355">
        <f>VLOOKUP(D1355,table_3!$A$2:$B$6,2,TRUE)</f>
        <v>0.15</v>
      </c>
      <c r="F1355">
        <f t="shared" si="21"/>
        <v>17.849999999999998</v>
      </c>
    </row>
    <row r="1356" spans="1:6" x14ac:dyDescent="0.25">
      <c r="A1356" s="1">
        <v>40630</v>
      </c>
      <c r="B1356" t="s">
        <v>17</v>
      </c>
      <c r="C1356">
        <v>366</v>
      </c>
      <c r="D1356">
        <f>SUMIF($B$2:$B1356,B1356,$C$2:$C1356)</f>
        <v>12184</v>
      </c>
      <c r="E1356">
        <f>VLOOKUP(D1356,table_3!$A$2:$B$6,2,TRUE)</f>
        <v>0.25</v>
      </c>
      <c r="F1356">
        <f t="shared" si="21"/>
        <v>91.5</v>
      </c>
    </row>
    <row r="1357" spans="1:6" x14ac:dyDescent="0.25">
      <c r="A1357" s="1">
        <v>40633</v>
      </c>
      <c r="B1357" t="s">
        <v>69</v>
      </c>
      <c r="C1357">
        <v>20</v>
      </c>
      <c r="D1357">
        <f>SUMIF($B$2:$B1357,B1357,$C$2:$C1357)</f>
        <v>2392</v>
      </c>
      <c r="E1357">
        <f>VLOOKUP(D1357,table_3!$A$2:$B$6,2,TRUE)</f>
        <v>0.15</v>
      </c>
      <c r="F1357">
        <f t="shared" si="21"/>
        <v>3</v>
      </c>
    </row>
    <row r="1358" spans="1:6" x14ac:dyDescent="0.25">
      <c r="A1358" s="1">
        <v>40635</v>
      </c>
      <c r="B1358" t="s">
        <v>123</v>
      </c>
      <c r="C1358">
        <v>124</v>
      </c>
      <c r="D1358">
        <f>SUMIF($B$2:$B1358,B1358,$C$2:$C1358)</f>
        <v>627</v>
      </c>
      <c r="E1358">
        <f>VLOOKUP(D1358,table_3!$A$2:$B$6,2,TRUE)</f>
        <v>0.1</v>
      </c>
      <c r="F1358">
        <f t="shared" si="21"/>
        <v>12.4</v>
      </c>
    </row>
    <row r="1359" spans="1:6" x14ac:dyDescent="0.25">
      <c r="A1359" s="1">
        <v>40635</v>
      </c>
      <c r="B1359" t="s">
        <v>10</v>
      </c>
      <c r="C1359">
        <v>30</v>
      </c>
      <c r="D1359">
        <f>SUMIF($B$2:$B1359,B1359,$C$2:$C1359)</f>
        <v>2755</v>
      </c>
      <c r="E1359">
        <f>VLOOKUP(D1359,table_3!$A$2:$B$6,2,TRUE)</f>
        <v>0.15</v>
      </c>
      <c r="F1359">
        <f t="shared" si="21"/>
        <v>4.5</v>
      </c>
    </row>
    <row r="1360" spans="1:6" x14ac:dyDescent="0.25">
      <c r="A1360" s="1">
        <v>40636</v>
      </c>
      <c r="B1360" t="s">
        <v>14</v>
      </c>
      <c r="C1360">
        <v>237</v>
      </c>
      <c r="D1360">
        <f>SUMIF($B$2:$B1360,B1360,$C$2:$C1360)</f>
        <v>16238</v>
      </c>
      <c r="E1360">
        <f>VLOOKUP(D1360,table_3!$A$2:$B$6,2,TRUE)</f>
        <v>0.25</v>
      </c>
      <c r="F1360">
        <f t="shared" si="21"/>
        <v>59.25</v>
      </c>
    </row>
    <row r="1361" spans="1:6" x14ac:dyDescent="0.25">
      <c r="A1361" s="1">
        <v>40638</v>
      </c>
      <c r="B1361" t="s">
        <v>22</v>
      </c>
      <c r="C1361">
        <v>355</v>
      </c>
      <c r="D1361">
        <f>SUMIF($B$2:$B1361,B1361,$C$2:$C1361)</f>
        <v>16239</v>
      </c>
      <c r="E1361">
        <f>VLOOKUP(D1361,table_3!$A$2:$B$6,2,TRUE)</f>
        <v>0.25</v>
      </c>
      <c r="F1361">
        <f t="shared" si="21"/>
        <v>88.75</v>
      </c>
    </row>
    <row r="1362" spans="1:6" x14ac:dyDescent="0.25">
      <c r="A1362" s="1">
        <v>40642</v>
      </c>
      <c r="B1362" t="s">
        <v>45</v>
      </c>
      <c r="C1362">
        <v>162</v>
      </c>
      <c r="D1362">
        <f>SUMIF($B$2:$B1362,B1362,$C$2:$C1362)</f>
        <v>18591</v>
      </c>
      <c r="E1362">
        <f>VLOOKUP(D1362,table_3!$A$2:$B$6,2,TRUE)</f>
        <v>0.25</v>
      </c>
      <c r="F1362">
        <f t="shared" si="21"/>
        <v>40.5</v>
      </c>
    </row>
    <row r="1363" spans="1:6" x14ac:dyDescent="0.25">
      <c r="A1363" s="1">
        <v>40647</v>
      </c>
      <c r="B1363" t="s">
        <v>35</v>
      </c>
      <c r="C1363">
        <v>46</v>
      </c>
      <c r="D1363">
        <f>SUMIF($B$2:$B1363,B1363,$C$2:$C1363)</f>
        <v>2505</v>
      </c>
      <c r="E1363">
        <f>VLOOKUP(D1363,table_3!$A$2:$B$6,2,TRUE)</f>
        <v>0.15</v>
      </c>
      <c r="F1363">
        <f t="shared" si="21"/>
        <v>6.8999999999999995</v>
      </c>
    </row>
    <row r="1364" spans="1:6" x14ac:dyDescent="0.25">
      <c r="A1364" s="1">
        <v>40647</v>
      </c>
      <c r="B1364" t="s">
        <v>219</v>
      </c>
      <c r="C1364">
        <v>13</v>
      </c>
      <c r="D1364">
        <f>SUMIF($B$2:$B1364,B1364,$C$2:$C1364)</f>
        <v>13</v>
      </c>
      <c r="E1364">
        <f>VLOOKUP(D1364,table_3!$A$2:$B$6,2,TRUE)</f>
        <v>0</v>
      </c>
      <c r="F1364">
        <f t="shared" si="21"/>
        <v>0</v>
      </c>
    </row>
    <row r="1365" spans="1:6" x14ac:dyDescent="0.25">
      <c r="A1365" s="1">
        <v>40647</v>
      </c>
      <c r="B1365" t="s">
        <v>118</v>
      </c>
      <c r="C1365">
        <v>14</v>
      </c>
      <c r="D1365">
        <f>SUMIF($B$2:$B1365,B1365,$C$2:$C1365)</f>
        <v>53</v>
      </c>
      <c r="E1365">
        <f>VLOOKUP(D1365,table_3!$A$2:$B$6,2,TRUE)</f>
        <v>0</v>
      </c>
      <c r="F1365">
        <f t="shared" si="21"/>
        <v>0</v>
      </c>
    </row>
    <row r="1366" spans="1:6" x14ac:dyDescent="0.25">
      <c r="A1366" s="1">
        <v>40647</v>
      </c>
      <c r="B1366" t="s">
        <v>220</v>
      </c>
      <c r="C1366">
        <v>4</v>
      </c>
      <c r="D1366">
        <f>SUMIF($B$2:$B1366,B1366,$C$2:$C1366)</f>
        <v>4</v>
      </c>
      <c r="E1366">
        <f>VLOOKUP(D1366,table_3!$A$2:$B$6,2,TRUE)</f>
        <v>0</v>
      </c>
      <c r="F1366">
        <f t="shared" si="21"/>
        <v>0</v>
      </c>
    </row>
    <row r="1367" spans="1:6" x14ac:dyDescent="0.25">
      <c r="A1367" s="1">
        <v>40651</v>
      </c>
      <c r="B1367" t="s">
        <v>9</v>
      </c>
      <c r="C1367">
        <v>470</v>
      </c>
      <c r="D1367">
        <f>SUMIF($B$2:$B1367,B1367,$C$2:$C1367)</f>
        <v>16970</v>
      </c>
      <c r="E1367">
        <f>VLOOKUP(D1367,table_3!$A$2:$B$6,2,TRUE)</f>
        <v>0.25</v>
      </c>
      <c r="F1367">
        <f t="shared" si="21"/>
        <v>117.5</v>
      </c>
    </row>
    <row r="1368" spans="1:6" x14ac:dyDescent="0.25">
      <c r="A1368" s="1">
        <v>40651</v>
      </c>
      <c r="B1368" t="s">
        <v>221</v>
      </c>
      <c r="C1368">
        <v>9</v>
      </c>
      <c r="D1368">
        <f>SUMIF($B$2:$B1368,B1368,$C$2:$C1368)</f>
        <v>9</v>
      </c>
      <c r="E1368">
        <f>VLOOKUP(D1368,table_3!$A$2:$B$6,2,TRUE)</f>
        <v>0</v>
      </c>
      <c r="F1368">
        <f t="shared" si="21"/>
        <v>0</v>
      </c>
    </row>
    <row r="1369" spans="1:6" x14ac:dyDescent="0.25">
      <c r="A1369" s="1">
        <v>40651</v>
      </c>
      <c r="B1369" t="s">
        <v>58</v>
      </c>
      <c r="C1369">
        <v>37</v>
      </c>
      <c r="D1369">
        <f>SUMIF($B$2:$B1369,B1369,$C$2:$C1369)</f>
        <v>594</v>
      </c>
      <c r="E1369">
        <f>VLOOKUP(D1369,table_3!$A$2:$B$6,2,TRUE)</f>
        <v>0.1</v>
      </c>
      <c r="F1369">
        <f t="shared" si="21"/>
        <v>3.7</v>
      </c>
    </row>
    <row r="1370" spans="1:6" x14ac:dyDescent="0.25">
      <c r="A1370" s="1">
        <v>40652</v>
      </c>
      <c r="B1370" t="s">
        <v>28</v>
      </c>
      <c r="C1370">
        <v>55</v>
      </c>
      <c r="D1370">
        <f>SUMIF($B$2:$B1370,B1370,$C$2:$C1370)</f>
        <v>3031</v>
      </c>
      <c r="E1370">
        <f>VLOOKUP(D1370,table_3!$A$2:$B$6,2,TRUE)</f>
        <v>0.15</v>
      </c>
      <c r="F1370">
        <f t="shared" si="21"/>
        <v>8.25</v>
      </c>
    </row>
    <row r="1371" spans="1:6" x14ac:dyDescent="0.25">
      <c r="A1371" s="1">
        <v>40654</v>
      </c>
      <c r="B1371" t="s">
        <v>55</v>
      </c>
      <c r="C1371">
        <v>140</v>
      </c>
      <c r="D1371">
        <f>SUMIF($B$2:$B1371,B1371,$C$2:$C1371)</f>
        <v>3178</v>
      </c>
      <c r="E1371">
        <f>VLOOKUP(D1371,table_3!$A$2:$B$6,2,TRUE)</f>
        <v>0.15</v>
      </c>
      <c r="F1371">
        <f t="shared" si="21"/>
        <v>21</v>
      </c>
    </row>
    <row r="1372" spans="1:6" x14ac:dyDescent="0.25">
      <c r="A1372" s="1">
        <v>40656</v>
      </c>
      <c r="B1372" t="s">
        <v>222</v>
      </c>
      <c r="C1372">
        <v>12</v>
      </c>
      <c r="D1372">
        <f>SUMIF($B$2:$B1372,B1372,$C$2:$C1372)</f>
        <v>12</v>
      </c>
      <c r="E1372">
        <f>VLOOKUP(D1372,table_3!$A$2:$B$6,2,TRUE)</f>
        <v>0</v>
      </c>
      <c r="F1372">
        <f t="shared" si="21"/>
        <v>0</v>
      </c>
    </row>
    <row r="1373" spans="1:6" x14ac:dyDescent="0.25">
      <c r="A1373" s="1">
        <v>40658</v>
      </c>
      <c r="B1373" t="s">
        <v>12</v>
      </c>
      <c r="C1373">
        <v>20</v>
      </c>
      <c r="D1373">
        <f>SUMIF($B$2:$B1373,B1373,$C$2:$C1373)</f>
        <v>3480</v>
      </c>
      <c r="E1373">
        <f>VLOOKUP(D1373,table_3!$A$2:$B$6,2,TRUE)</f>
        <v>0.15</v>
      </c>
      <c r="F1373">
        <f t="shared" si="21"/>
        <v>3</v>
      </c>
    </row>
    <row r="1374" spans="1:6" x14ac:dyDescent="0.25">
      <c r="A1374" s="1">
        <v>40662</v>
      </c>
      <c r="B1374" t="s">
        <v>50</v>
      </c>
      <c r="C1374">
        <v>478</v>
      </c>
      <c r="D1374">
        <f>SUMIF($B$2:$B1374,B1374,$C$2:$C1374)</f>
        <v>16720</v>
      </c>
      <c r="E1374">
        <f>VLOOKUP(D1374,table_3!$A$2:$B$6,2,TRUE)</f>
        <v>0.25</v>
      </c>
      <c r="F1374">
        <f t="shared" si="21"/>
        <v>119.5</v>
      </c>
    </row>
    <row r="1375" spans="1:6" x14ac:dyDescent="0.25">
      <c r="A1375" s="1">
        <v>40664</v>
      </c>
      <c r="B1375" t="s">
        <v>22</v>
      </c>
      <c r="C1375">
        <v>289</v>
      </c>
      <c r="D1375">
        <f>SUMIF($B$2:$B1375,B1375,$C$2:$C1375)</f>
        <v>16528</v>
      </c>
      <c r="E1375">
        <f>VLOOKUP(D1375,table_3!$A$2:$B$6,2,TRUE)</f>
        <v>0.25</v>
      </c>
      <c r="F1375">
        <f t="shared" si="21"/>
        <v>72.25</v>
      </c>
    </row>
    <row r="1376" spans="1:6" x14ac:dyDescent="0.25">
      <c r="A1376" s="1">
        <v>40665</v>
      </c>
      <c r="B1376" t="s">
        <v>57</v>
      </c>
      <c r="C1376">
        <v>1</v>
      </c>
      <c r="D1376">
        <f>SUMIF($B$2:$B1376,B1376,$C$2:$C1376)</f>
        <v>30</v>
      </c>
      <c r="E1376">
        <f>VLOOKUP(D1376,table_3!$A$2:$B$6,2,TRUE)</f>
        <v>0</v>
      </c>
      <c r="F1376">
        <f t="shared" si="21"/>
        <v>0</v>
      </c>
    </row>
    <row r="1377" spans="1:6" x14ac:dyDescent="0.25">
      <c r="A1377" s="1">
        <v>40665</v>
      </c>
      <c r="B1377" t="s">
        <v>149</v>
      </c>
      <c r="C1377">
        <v>15</v>
      </c>
      <c r="D1377">
        <f>SUMIF($B$2:$B1377,B1377,$C$2:$C1377)</f>
        <v>19</v>
      </c>
      <c r="E1377">
        <f>VLOOKUP(D1377,table_3!$A$2:$B$6,2,TRUE)</f>
        <v>0</v>
      </c>
      <c r="F1377">
        <f t="shared" si="21"/>
        <v>0</v>
      </c>
    </row>
    <row r="1378" spans="1:6" x14ac:dyDescent="0.25">
      <c r="A1378" s="1">
        <v>40668</v>
      </c>
      <c r="B1378" t="s">
        <v>7</v>
      </c>
      <c r="C1378">
        <v>400</v>
      </c>
      <c r="D1378">
        <f>SUMIF($B$2:$B1378,B1378,$C$2:$C1378)</f>
        <v>18632</v>
      </c>
      <c r="E1378">
        <f>VLOOKUP(D1378,table_3!$A$2:$B$6,2,TRUE)</f>
        <v>0.25</v>
      </c>
      <c r="F1378">
        <f t="shared" si="21"/>
        <v>100</v>
      </c>
    </row>
    <row r="1379" spans="1:6" x14ac:dyDescent="0.25">
      <c r="A1379" s="1">
        <v>40669</v>
      </c>
      <c r="B1379" t="s">
        <v>108</v>
      </c>
      <c r="C1379">
        <v>1</v>
      </c>
      <c r="D1379">
        <f>SUMIF($B$2:$B1379,B1379,$C$2:$C1379)</f>
        <v>30</v>
      </c>
      <c r="E1379">
        <f>VLOOKUP(D1379,table_3!$A$2:$B$6,2,TRUE)</f>
        <v>0</v>
      </c>
      <c r="F1379">
        <f t="shared" si="21"/>
        <v>0</v>
      </c>
    </row>
    <row r="1380" spans="1:6" x14ac:dyDescent="0.25">
      <c r="A1380" s="1">
        <v>40670</v>
      </c>
      <c r="B1380" t="s">
        <v>8</v>
      </c>
      <c r="C1380">
        <v>184</v>
      </c>
      <c r="D1380">
        <f>SUMIF($B$2:$B1380,B1380,$C$2:$C1380)</f>
        <v>2276</v>
      </c>
      <c r="E1380">
        <f>VLOOKUP(D1380,table_3!$A$2:$B$6,2,TRUE)</f>
        <v>0.15</v>
      </c>
      <c r="F1380">
        <f t="shared" si="21"/>
        <v>27.599999999999998</v>
      </c>
    </row>
    <row r="1381" spans="1:6" x14ac:dyDescent="0.25">
      <c r="A1381" s="1">
        <v>40670</v>
      </c>
      <c r="B1381" t="s">
        <v>6</v>
      </c>
      <c r="C1381">
        <v>99</v>
      </c>
      <c r="D1381">
        <f>SUMIF($B$2:$B1381,B1381,$C$2:$C1381)</f>
        <v>1952</v>
      </c>
      <c r="E1381">
        <f>VLOOKUP(D1381,table_3!$A$2:$B$6,2,TRUE)</f>
        <v>0.15</v>
      </c>
      <c r="F1381">
        <f t="shared" si="21"/>
        <v>14.85</v>
      </c>
    </row>
    <row r="1382" spans="1:6" x14ac:dyDescent="0.25">
      <c r="A1382" s="1">
        <v>40671</v>
      </c>
      <c r="B1382" t="s">
        <v>10</v>
      </c>
      <c r="C1382">
        <v>143</v>
      </c>
      <c r="D1382">
        <f>SUMIF($B$2:$B1382,B1382,$C$2:$C1382)</f>
        <v>2898</v>
      </c>
      <c r="E1382">
        <f>VLOOKUP(D1382,table_3!$A$2:$B$6,2,TRUE)</f>
        <v>0.15</v>
      </c>
      <c r="F1382">
        <f t="shared" si="21"/>
        <v>21.45</v>
      </c>
    </row>
    <row r="1383" spans="1:6" x14ac:dyDescent="0.25">
      <c r="A1383" s="1">
        <v>40672</v>
      </c>
      <c r="B1383" t="s">
        <v>30</v>
      </c>
      <c r="C1383">
        <v>184</v>
      </c>
      <c r="D1383">
        <f>SUMIF($B$2:$B1383,B1383,$C$2:$C1383)</f>
        <v>3966</v>
      </c>
      <c r="E1383">
        <f>VLOOKUP(D1383,table_3!$A$2:$B$6,2,TRUE)</f>
        <v>0.15</v>
      </c>
      <c r="F1383">
        <f t="shared" si="21"/>
        <v>27.599999999999998</v>
      </c>
    </row>
    <row r="1384" spans="1:6" x14ac:dyDescent="0.25">
      <c r="A1384" s="1">
        <v>40676</v>
      </c>
      <c r="B1384" t="s">
        <v>163</v>
      </c>
      <c r="C1384">
        <v>3</v>
      </c>
      <c r="D1384">
        <f>SUMIF($B$2:$B1384,B1384,$C$2:$C1384)</f>
        <v>13</v>
      </c>
      <c r="E1384">
        <f>VLOOKUP(D1384,table_3!$A$2:$B$6,2,TRUE)</f>
        <v>0</v>
      </c>
      <c r="F1384">
        <f t="shared" si="21"/>
        <v>0</v>
      </c>
    </row>
    <row r="1385" spans="1:6" x14ac:dyDescent="0.25">
      <c r="A1385" s="1">
        <v>40676</v>
      </c>
      <c r="B1385" t="s">
        <v>18</v>
      </c>
      <c r="C1385">
        <v>197</v>
      </c>
      <c r="D1385">
        <f>SUMIF($B$2:$B1385,B1385,$C$2:$C1385)</f>
        <v>3888</v>
      </c>
      <c r="E1385">
        <f>VLOOKUP(D1385,table_3!$A$2:$B$6,2,TRUE)</f>
        <v>0.15</v>
      </c>
      <c r="F1385">
        <f t="shared" si="21"/>
        <v>29.549999999999997</v>
      </c>
    </row>
    <row r="1386" spans="1:6" x14ac:dyDescent="0.25">
      <c r="A1386" s="1">
        <v>40680</v>
      </c>
      <c r="B1386" t="s">
        <v>4</v>
      </c>
      <c r="C1386">
        <v>18</v>
      </c>
      <c r="D1386">
        <f>SUMIF($B$2:$B1386,B1386,$C$2:$C1386)</f>
        <v>37</v>
      </c>
      <c r="E1386">
        <f>VLOOKUP(D1386,table_3!$A$2:$B$6,2,TRUE)</f>
        <v>0</v>
      </c>
      <c r="F1386">
        <f t="shared" si="21"/>
        <v>0</v>
      </c>
    </row>
    <row r="1387" spans="1:6" x14ac:dyDescent="0.25">
      <c r="A1387" s="1">
        <v>40685</v>
      </c>
      <c r="B1387" t="s">
        <v>0</v>
      </c>
      <c r="C1387">
        <v>7</v>
      </c>
      <c r="D1387">
        <f>SUMIF($B$2:$B1387,B1387,$C$2:$C1387)</f>
        <v>60</v>
      </c>
      <c r="E1387">
        <f>VLOOKUP(D1387,table_3!$A$2:$B$6,2,TRUE)</f>
        <v>0</v>
      </c>
      <c r="F1387">
        <f t="shared" si="21"/>
        <v>0</v>
      </c>
    </row>
    <row r="1388" spans="1:6" x14ac:dyDescent="0.25">
      <c r="A1388" s="1">
        <v>40686</v>
      </c>
      <c r="B1388" t="s">
        <v>9</v>
      </c>
      <c r="C1388">
        <v>381</v>
      </c>
      <c r="D1388">
        <f>SUMIF($B$2:$B1388,B1388,$C$2:$C1388)</f>
        <v>17351</v>
      </c>
      <c r="E1388">
        <f>VLOOKUP(D1388,table_3!$A$2:$B$6,2,TRUE)</f>
        <v>0.25</v>
      </c>
      <c r="F1388">
        <f t="shared" si="21"/>
        <v>95.25</v>
      </c>
    </row>
    <row r="1389" spans="1:6" x14ac:dyDescent="0.25">
      <c r="A1389" s="1">
        <v>40689</v>
      </c>
      <c r="B1389" t="s">
        <v>61</v>
      </c>
      <c r="C1389">
        <v>45</v>
      </c>
      <c r="D1389">
        <f>SUMIF($B$2:$B1389,B1389,$C$2:$C1389)</f>
        <v>2107</v>
      </c>
      <c r="E1389">
        <f>VLOOKUP(D1389,table_3!$A$2:$B$6,2,TRUE)</f>
        <v>0.15</v>
      </c>
      <c r="F1389">
        <f t="shared" si="21"/>
        <v>6.75</v>
      </c>
    </row>
    <row r="1390" spans="1:6" x14ac:dyDescent="0.25">
      <c r="A1390" s="1">
        <v>40691</v>
      </c>
      <c r="B1390" t="s">
        <v>17</v>
      </c>
      <c r="C1390">
        <v>499</v>
      </c>
      <c r="D1390">
        <f>SUMIF($B$2:$B1390,B1390,$C$2:$C1390)</f>
        <v>12683</v>
      </c>
      <c r="E1390">
        <f>VLOOKUP(D1390,table_3!$A$2:$B$6,2,TRUE)</f>
        <v>0.25</v>
      </c>
      <c r="F1390">
        <f t="shared" si="21"/>
        <v>124.75</v>
      </c>
    </row>
    <row r="1391" spans="1:6" x14ac:dyDescent="0.25">
      <c r="A1391" s="1">
        <v>40695</v>
      </c>
      <c r="B1391" t="s">
        <v>17</v>
      </c>
      <c r="C1391">
        <v>134</v>
      </c>
      <c r="D1391">
        <f>SUMIF($B$2:$B1391,B1391,$C$2:$C1391)</f>
        <v>12817</v>
      </c>
      <c r="E1391">
        <f>VLOOKUP(D1391,table_3!$A$2:$B$6,2,TRUE)</f>
        <v>0.25</v>
      </c>
      <c r="F1391">
        <f t="shared" si="21"/>
        <v>33.5</v>
      </c>
    </row>
    <row r="1392" spans="1:6" x14ac:dyDescent="0.25">
      <c r="A1392" s="1">
        <v>40695</v>
      </c>
      <c r="B1392" t="s">
        <v>52</v>
      </c>
      <c r="C1392">
        <v>132</v>
      </c>
      <c r="D1392">
        <f>SUMIF($B$2:$B1392,B1392,$C$2:$C1392)</f>
        <v>3384</v>
      </c>
      <c r="E1392">
        <f>VLOOKUP(D1392,table_3!$A$2:$B$6,2,TRUE)</f>
        <v>0.15</v>
      </c>
      <c r="F1392">
        <f t="shared" si="21"/>
        <v>19.8</v>
      </c>
    </row>
    <row r="1393" spans="1:6" x14ac:dyDescent="0.25">
      <c r="A1393" s="1">
        <v>40696</v>
      </c>
      <c r="B1393" t="s">
        <v>19</v>
      </c>
      <c r="C1393">
        <v>180</v>
      </c>
      <c r="D1393">
        <f>SUMIF($B$2:$B1393,B1393,$C$2:$C1393)</f>
        <v>2985</v>
      </c>
      <c r="E1393">
        <f>VLOOKUP(D1393,table_3!$A$2:$B$6,2,TRUE)</f>
        <v>0.15</v>
      </c>
      <c r="F1393">
        <f t="shared" si="21"/>
        <v>27</v>
      </c>
    </row>
    <row r="1394" spans="1:6" x14ac:dyDescent="0.25">
      <c r="A1394" s="1">
        <v>40699</v>
      </c>
      <c r="B1394" t="s">
        <v>221</v>
      </c>
      <c r="C1394">
        <v>5</v>
      </c>
      <c r="D1394">
        <f>SUMIF($B$2:$B1394,B1394,$C$2:$C1394)</f>
        <v>14</v>
      </c>
      <c r="E1394">
        <f>VLOOKUP(D1394,table_3!$A$2:$B$6,2,TRUE)</f>
        <v>0</v>
      </c>
      <c r="F1394">
        <f t="shared" si="21"/>
        <v>0</v>
      </c>
    </row>
    <row r="1395" spans="1:6" x14ac:dyDescent="0.25">
      <c r="A1395" s="1">
        <v>40701</v>
      </c>
      <c r="B1395" t="s">
        <v>24</v>
      </c>
      <c r="C1395">
        <v>110</v>
      </c>
      <c r="D1395">
        <f>SUMIF($B$2:$B1395,B1395,$C$2:$C1395)</f>
        <v>4113</v>
      </c>
      <c r="E1395">
        <f>VLOOKUP(D1395,table_3!$A$2:$B$6,2,TRUE)</f>
        <v>0.15</v>
      </c>
      <c r="F1395">
        <f t="shared" si="21"/>
        <v>16.5</v>
      </c>
    </row>
    <row r="1396" spans="1:6" x14ac:dyDescent="0.25">
      <c r="A1396" s="1">
        <v>40702</v>
      </c>
      <c r="B1396" t="s">
        <v>52</v>
      </c>
      <c r="C1396">
        <v>54</v>
      </c>
      <c r="D1396">
        <f>SUMIF($B$2:$B1396,B1396,$C$2:$C1396)</f>
        <v>3438</v>
      </c>
      <c r="E1396">
        <f>VLOOKUP(D1396,table_3!$A$2:$B$6,2,TRUE)</f>
        <v>0.15</v>
      </c>
      <c r="F1396">
        <f t="shared" si="21"/>
        <v>8.1</v>
      </c>
    </row>
    <row r="1397" spans="1:6" x14ac:dyDescent="0.25">
      <c r="A1397" s="1">
        <v>40703</v>
      </c>
      <c r="B1397" t="s">
        <v>209</v>
      </c>
      <c r="C1397">
        <v>6</v>
      </c>
      <c r="D1397">
        <f>SUMIF($B$2:$B1397,B1397,$C$2:$C1397)</f>
        <v>12</v>
      </c>
      <c r="E1397">
        <f>VLOOKUP(D1397,table_3!$A$2:$B$6,2,TRUE)</f>
        <v>0</v>
      </c>
      <c r="F1397">
        <f t="shared" si="21"/>
        <v>0</v>
      </c>
    </row>
    <row r="1398" spans="1:6" x14ac:dyDescent="0.25">
      <c r="A1398" s="1">
        <v>40704</v>
      </c>
      <c r="B1398" t="s">
        <v>50</v>
      </c>
      <c r="C1398">
        <v>476</v>
      </c>
      <c r="D1398">
        <f>SUMIF($B$2:$B1398,B1398,$C$2:$C1398)</f>
        <v>17196</v>
      </c>
      <c r="E1398">
        <f>VLOOKUP(D1398,table_3!$A$2:$B$6,2,TRUE)</f>
        <v>0.25</v>
      </c>
      <c r="F1398">
        <f t="shared" si="21"/>
        <v>119</v>
      </c>
    </row>
    <row r="1399" spans="1:6" x14ac:dyDescent="0.25">
      <c r="A1399" s="1">
        <v>40704</v>
      </c>
      <c r="B1399" t="s">
        <v>19</v>
      </c>
      <c r="C1399">
        <v>104</v>
      </c>
      <c r="D1399">
        <f>SUMIF($B$2:$B1399,B1399,$C$2:$C1399)</f>
        <v>3089</v>
      </c>
      <c r="E1399">
        <f>VLOOKUP(D1399,table_3!$A$2:$B$6,2,TRUE)</f>
        <v>0.15</v>
      </c>
      <c r="F1399">
        <f t="shared" si="21"/>
        <v>15.6</v>
      </c>
    </row>
    <row r="1400" spans="1:6" x14ac:dyDescent="0.25">
      <c r="A1400" s="1">
        <v>40704</v>
      </c>
      <c r="B1400" t="s">
        <v>31</v>
      </c>
      <c r="C1400">
        <v>104</v>
      </c>
      <c r="D1400">
        <f>SUMIF($B$2:$B1400,B1400,$C$2:$C1400)</f>
        <v>1603</v>
      </c>
      <c r="E1400">
        <f>VLOOKUP(D1400,table_3!$A$2:$B$6,2,TRUE)</f>
        <v>0.15</v>
      </c>
      <c r="F1400">
        <f t="shared" si="21"/>
        <v>15.6</v>
      </c>
    </row>
    <row r="1401" spans="1:6" x14ac:dyDescent="0.25">
      <c r="A1401" s="1">
        <v>40706</v>
      </c>
      <c r="B1401" t="s">
        <v>18</v>
      </c>
      <c r="C1401">
        <v>47</v>
      </c>
      <c r="D1401">
        <f>SUMIF($B$2:$B1401,B1401,$C$2:$C1401)</f>
        <v>3935</v>
      </c>
      <c r="E1401">
        <f>VLOOKUP(D1401,table_3!$A$2:$B$6,2,TRUE)</f>
        <v>0.15</v>
      </c>
      <c r="F1401">
        <f t="shared" si="21"/>
        <v>7.05</v>
      </c>
    </row>
    <row r="1402" spans="1:6" x14ac:dyDescent="0.25">
      <c r="A1402" s="1">
        <v>40706</v>
      </c>
      <c r="B1402" t="s">
        <v>35</v>
      </c>
      <c r="C1402">
        <v>127</v>
      </c>
      <c r="D1402">
        <f>SUMIF($B$2:$B1402,B1402,$C$2:$C1402)</f>
        <v>2632</v>
      </c>
      <c r="E1402">
        <f>VLOOKUP(D1402,table_3!$A$2:$B$6,2,TRUE)</f>
        <v>0.15</v>
      </c>
      <c r="F1402">
        <f t="shared" si="21"/>
        <v>19.05</v>
      </c>
    </row>
    <row r="1403" spans="1:6" x14ac:dyDescent="0.25">
      <c r="A1403" s="1">
        <v>40708</v>
      </c>
      <c r="B1403" t="s">
        <v>25</v>
      </c>
      <c r="C1403">
        <v>143</v>
      </c>
      <c r="D1403">
        <f>SUMIF($B$2:$B1403,B1403,$C$2:$C1403)</f>
        <v>1546</v>
      </c>
      <c r="E1403">
        <f>VLOOKUP(D1403,table_3!$A$2:$B$6,2,TRUE)</f>
        <v>0.15</v>
      </c>
      <c r="F1403">
        <f t="shared" si="21"/>
        <v>21.45</v>
      </c>
    </row>
    <row r="1404" spans="1:6" x14ac:dyDescent="0.25">
      <c r="A1404" s="1">
        <v>40711</v>
      </c>
      <c r="B1404" t="s">
        <v>58</v>
      </c>
      <c r="C1404">
        <v>181</v>
      </c>
      <c r="D1404">
        <f>SUMIF($B$2:$B1404,B1404,$C$2:$C1404)</f>
        <v>775</v>
      </c>
      <c r="E1404">
        <f>VLOOKUP(D1404,table_3!$A$2:$B$6,2,TRUE)</f>
        <v>0.1</v>
      </c>
      <c r="F1404">
        <f t="shared" si="21"/>
        <v>18.100000000000001</v>
      </c>
    </row>
    <row r="1405" spans="1:6" x14ac:dyDescent="0.25">
      <c r="A1405" s="1">
        <v>40714</v>
      </c>
      <c r="B1405" t="s">
        <v>19</v>
      </c>
      <c r="C1405">
        <v>139</v>
      </c>
      <c r="D1405">
        <f>SUMIF($B$2:$B1405,B1405,$C$2:$C1405)</f>
        <v>3228</v>
      </c>
      <c r="E1405">
        <f>VLOOKUP(D1405,table_3!$A$2:$B$6,2,TRUE)</f>
        <v>0.15</v>
      </c>
      <c r="F1405">
        <f t="shared" si="21"/>
        <v>20.849999999999998</v>
      </c>
    </row>
    <row r="1406" spans="1:6" x14ac:dyDescent="0.25">
      <c r="A1406" s="1">
        <v>40717</v>
      </c>
      <c r="B1406" t="s">
        <v>52</v>
      </c>
      <c r="C1406">
        <v>187</v>
      </c>
      <c r="D1406">
        <f>SUMIF($B$2:$B1406,B1406,$C$2:$C1406)</f>
        <v>3625</v>
      </c>
      <c r="E1406">
        <f>VLOOKUP(D1406,table_3!$A$2:$B$6,2,TRUE)</f>
        <v>0.15</v>
      </c>
      <c r="F1406">
        <f t="shared" si="21"/>
        <v>28.05</v>
      </c>
    </row>
    <row r="1407" spans="1:6" x14ac:dyDescent="0.25">
      <c r="A1407" s="1">
        <v>40717</v>
      </c>
      <c r="B1407" t="s">
        <v>201</v>
      </c>
      <c r="C1407">
        <v>11</v>
      </c>
      <c r="D1407">
        <f>SUMIF($B$2:$B1407,B1407,$C$2:$C1407)</f>
        <v>13</v>
      </c>
      <c r="E1407">
        <f>VLOOKUP(D1407,table_3!$A$2:$B$6,2,TRUE)</f>
        <v>0</v>
      </c>
      <c r="F1407">
        <f t="shared" si="21"/>
        <v>0</v>
      </c>
    </row>
    <row r="1408" spans="1:6" x14ac:dyDescent="0.25">
      <c r="A1408" s="1">
        <v>40718</v>
      </c>
      <c r="B1408" t="s">
        <v>55</v>
      </c>
      <c r="C1408">
        <v>170</v>
      </c>
      <c r="D1408">
        <f>SUMIF($B$2:$B1408,B1408,$C$2:$C1408)</f>
        <v>3348</v>
      </c>
      <c r="E1408">
        <f>VLOOKUP(D1408,table_3!$A$2:$B$6,2,TRUE)</f>
        <v>0.15</v>
      </c>
      <c r="F1408">
        <f t="shared" si="21"/>
        <v>25.5</v>
      </c>
    </row>
    <row r="1409" spans="1:6" x14ac:dyDescent="0.25">
      <c r="A1409" s="1">
        <v>40723</v>
      </c>
      <c r="B1409" t="s">
        <v>116</v>
      </c>
      <c r="C1409">
        <v>7</v>
      </c>
      <c r="D1409">
        <f>SUMIF($B$2:$B1409,B1409,$C$2:$C1409)</f>
        <v>27</v>
      </c>
      <c r="E1409">
        <f>VLOOKUP(D1409,table_3!$A$2:$B$6,2,TRUE)</f>
        <v>0</v>
      </c>
      <c r="F1409">
        <f t="shared" si="21"/>
        <v>0</v>
      </c>
    </row>
    <row r="1410" spans="1:6" x14ac:dyDescent="0.25">
      <c r="A1410" s="1">
        <v>40727</v>
      </c>
      <c r="B1410" t="s">
        <v>12</v>
      </c>
      <c r="C1410">
        <v>168</v>
      </c>
      <c r="D1410">
        <f>SUMIF($B$2:$B1410,B1410,$C$2:$C1410)</f>
        <v>3648</v>
      </c>
      <c r="E1410">
        <f>VLOOKUP(D1410,table_3!$A$2:$B$6,2,TRUE)</f>
        <v>0.15</v>
      </c>
      <c r="F1410">
        <f t="shared" si="21"/>
        <v>25.2</v>
      </c>
    </row>
    <row r="1411" spans="1:6" x14ac:dyDescent="0.25">
      <c r="A1411" s="1">
        <v>40727</v>
      </c>
      <c r="B1411" t="s">
        <v>205</v>
      </c>
      <c r="C1411">
        <v>4</v>
      </c>
      <c r="D1411">
        <f>SUMIF($B$2:$B1411,B1411,$C$2:$C1411)</f>
        <v>5</v>
      </c>
      <c r="E1411">
        <f>VLOOKUP(D1411,table_3!$A$2:$B$6,2,TRUE)</f>
        <v>0</v>
      </c>
      <c r="F1411">
        <f t="shared" ref="F1411:F1474" si="22">E1411*C1411</f>
        <v>0</v>
      </c>
    </row>
    <row r="1412" spans="1:6" x14ac:dyDescent="0.25">
      <c r="A1412" s="1">
        <v>40727</v>
      </c>
      <c r="B1412" t="s">
        <v>9</v>
      </c>
      <c r="C1412">
        <v>145</v>
      </c>
      <c r="D1412">
        <f>SUMIF($B$2:$B1412,B1412,$C$2:$C1412)</f>
        <v>17496</v>
      </c>
      <c r="E1412">
        <f>VLOOKUP(D1412,table_3!$A$2:$B$6,2,TRUE)</f>
        <v>0.25</v>
      </c>
      <c r="F1412">
        <f t="shared" si="22"/>
        <v>36.25</v>
      </c>
    </row>
    <row r="1413" spans="1:6" x14ac:dyDescent="0.25">
      <c r="A1413" s="1">
        <v>40730</v>
      </c>
      <c r="B1413" t="s">
        <v>19</v>
      </c>
      <c r="C1413">
        <v>103</v>
      </c>
      <c r="D1413">
        <f>SUMIF($B$2:$B1413,B1413,$C$2:$C1413)</f>
        <v>3331</v>
      </c>
      <c r="E1413">
        <f>VLOOKUP(D1413,table_3!$A$2:$B$6,2,TRUE)</f>
        <v>0.15</v>
      </c>
      <c r="F1413">
        <f t="shared" si="22"/>
        <v>15.45</v>
      </c>
    </row>
    <row r="1414" spans="1:6" x14ac:dyDescent="0.25">
      <c r="A1414" s="1">
        <v>40732</v>
      </c>
      <c r="B1414" t="s">
        <v>17</v>
      </c>
      <c r="C1414">
        <v>101</v>
      </c>
      <c r="D1414">
        <f>SUMIF($B$2:$B1414,B1414,$C$2:$C1414)</f>
        <v>12918</v>
      </c>
      <c r="E1414">
        <f>VLOOKUP(D1414,table_3!$A$2:$B$6,2,TRUE)</f>
        <v>0.25</v>
      </c>
      <c r="F1414">
        <f t="shared" si="22"/>
        <v>25.25</v>
      </c>
    </row>
    <row r="1415" spans="1:6" x14ac:dyDescent="0.25">
      <c r="A1415" s="1">
        <v>40733</v>
      </c>
      <c r="B1415" t="s">
        <v>35</v>
      </c>
      <c r="C1415">
        <v>141</v>
      </c>
      <c r="D1415">
        <f>SUMIF($B$2:$B1415,B1415,$C$2:$C1415)</f>
        <v>2773</v>
      </c>
      <c r="E1415">
        <f>VLOOKUP(D1415,table_3!$A$2:$B$6,2,TRUE)</f>
        <v>0.15</v>
      </c>
      <c r="F1415">
        <f t="shared" si="22"/>
        <v>21.15</v>
      </c>
    </row>
    <row r="1416" spans="1:6" x14ac:dyDescent="0.25">
      <c r="A1416" s="1">
        <v>40733</v>
      </c>
      <c r="B1416" t="s">
        <v>194</v>
      </c>
      <c r="C1416">
        <v>6</v>
      </c>
      <c r="D1416">
        <f>SUMIF($B$2:$B1416,B1416,$C$2:$C1416)</f>
        <v>19</v>
      </c>
      <c r="E1416">
        <f>VLOOKUP(D1416,table_3!$A$2:$B$6,2,TRUE)</f>
        <v>0</v>
      </c>
      <c r="F1416">
        <f t="shared" si="22"/>
        <v>0</v>
      </c>
    </row>
    <row r="1417" spans="1:6" x14ac:dyDescent="0.25">
      <c r="A1417" s="1">
        <v>40733</v>
      </c>
      <c r="B1417" t="s">
        <v>178</v>
      </c>
      <c r="C1417">
        <v>16</v>
      </c>
      <c r="D1417">
        <f>SUMIF($B$2:$B1417,B1417,$C$2:$C1417)</f>
        <v>18</v>
      </c>
      <c r="E1417">
        <f>VLOOKUP(D1417,table_3!$A$2:$B$6,2,TRUE)</f>
        <v>0</v>
      </c>
      <c r="F1417">
        <f t="shared" si="22"/>
        <v>0</v>
      </c>
    </row>
    <row r="1418" spans="1:6" x14ac:dyDescent="0.25">
      <c r="A1418" s="1">
        <v>40735</v>
      </c>
      <c r="B1418" t="s">
        <v>17</v>
      </c>
      <c r="C1418">
        <v>276</v>
      </c>
      <c r="D1418">
        <f>SUMIF($B$2:$B1418,B1418,$C$2:$C1418)</f>
        <v>13194</v>
      </c>
      <c r="E1418">
        <f>VLOOKUP(D1418,table_3!$A$2:$B$6,2,TRUE)</f>
        <v>0.25</v>
      </c>
      <c r="F1418">
        <f t="shared" si="22"/>
        <v>69</v>
      </c>
    </row>
    <row r="1419" spans="1:6" x14ac:dyDescent="0.25">
      <c r="A1419" s="1">
        <v>40736</v>
      </c>
      <c r="B1419" t="s">
        <v>102</v>
      </c>
      <c r="C1419">
        <v>329</v>
      </c>
      <c r="D1419">
        <f>SUMIF($B$2:$B1419,B1419,$C$2:$C1419)</f>
        <v>3875</v>
      </c>
      <c r="E1419">
        <f>VLOOKUP(D1419,table_3!$A$2:$B$6,2,TRUE)</f>
        <v>0.15</v>
      </c>
      <c r="F1419">
        <f t="shared" si="22"/>
        <v>49.35</v>
      </c>
    </row>
    <row r="1420" spans="1:6" x14ac:dyDescent="0.25">
      <c r="A1420" s="1">
        <v>40737</v>
      </c>
      <c r="B1420" t="s">
        <v>52</v>
      </c>
      <c r="C1420">
        <v>200</v>
      </c>
      <c r="D1420">
        <f>SUMIF($B$2:$B1420,B1420,$C$2:$C1420)</f>
        <v>3825</v>
      </c>
      <c r="E1420">
        <f>VLOOKUP(D1420,table_3!$A$2:$B$6,2,TRUE)</f>
        <v>0.15</v>
      </c>
      <c r="F1420">
        <f t="shared" si="22"/>
        <v>30</v>
      </c>
    </row>
    <row r="1421" spans="1:6" x14ac:dyDescent="0.25">
      <c r="A1421" s="1">
        <v>40740</v>
      </c>
      <c r="B1421" t="s">
        <v>10</v>
      </c>
      <c r="C1421">
        <v>82</v>
      </c>
      <c r="D1421">
        <f>SUMIF($B$2:$B1421,B1421,$C$2:$C1421)</f>
        <v>2980</v>
      </c>
      <c r="E1421">
        <f>VLOOKUP(D1421,table_3!$A$2:$B$6,2,TRUE)</f>
        <v>0.15</v>
      </c>
      <c r="F1421">
        <f t="shared" si="22"/>
        <v>12.299999999999999</v>
      </c>
    </row>
    <row r="1422" spans="1:6" x14ac:dyDescent="0.25">
      <c r="A1422" s="1">
        <v>40740</v>
      </c>
      <c r="B1422" t="s">
        <v>37</v>
      </c>
      <c r="C1422">
        <v>66</v>
      </c>
      <c r="D1422">
        <f>SUMIF($B$2:$B1422,B1422,$C$2:$C1422)</f>
        <v>3237</v>
      </c>
      <c r="E1422">
        <f>VLOOKUP(D1422,table_3!$A$2:$B$6,2,TRUE)</f>
        <v>0.15</v>
      </c>
      <c r="F1422">
        <f t="shared" si="22"/>
        <v>9.9</v>
      </c>
    </row>
    <row r="1423" spans="1:6" x14ac:dyDescent="0.25">
      <c r="A1423" s="1">
        <v>40745</v>
      </c>
      <c r="B1423" t="s">
        <v>22</v>
      </c>
      <c r="C1423">
        <v>150</v>
      </c>
      <c r="D1423">
        <f>SUMIF($B$2:$B1423,B1423,$C$2:$C1423)</f>
        <v>16678</v>
      </c>
      <c r="E1423">
        <f>VLOOKUP(D1423,table_3!$A$2:$B$6,2,TRUE)</f>
        <v>0.25</v>
      </c>
      <c r="F1423">
        <f t="shared" si="22"/>
        <v>37.5</v>
      </c>
    </row>
    <row r="1424" spans="1:6" x14ac:dyDescent="0.25">
      <c r="A1424" s="1">
        <v>40745</v>
      </c>
      <c r="B1424" t="s">
        <v>69</v>
      </c>
      <c r="C1424">
        <v>63</v>
      </c>
      <c r="D1424">
        <f>SUMIF($B$2:$B1424,B1424,$C$2:$C1424)</f>
        <v>2455</v>
      </c>
      <c r="E1424">
        <f>VLOOKUP(D1424,table_3!$A$2:$B$6,2,TRUE)</f>
        <v>0.15</v>
      </c>
      <c r="F1424">
        <f t="shared" si="22"/>
        <v>9.4499999999999993</v>
      </c>
    </row>
    <row r="1425" spans="1:6" x14ac:dyDescent="0.25">
      <c r="A1425" s="1">
        <v>40746</v>
      </c>
      <c r="B1425" t="s">
        <v>66</v>
      </c>
      <c r="C1425">
        <v>120</v>
      </c>
      <c r="D1425">
        <f>SUMIF($B$2:$B1425,B1425,$C$2:$C1425)</f>
        <v>2492</v>
      </c>
      <c r="E1425">
        <f>VLOOKUP(D1425,table_3!$A$2:$B$6,2,TRUE)</f>
        <v>0.15</v>
      </c>
      <c r="F1425">
        <f t="shared" si="22"/>
        <v>18</v>
      </c>
    </row>
    <row r="1426" spans="1:6" x14ac:dyDescent="0.25">
      <c r="A1426" s="1">
        <v>40747</v>
      </c>
      <c r="B1426" t="s">
        <v>7</v>
      </c>
      <c r="C1426">
        <v>155</v>
      </c>
      <c r="D1426">
        <f>SUMIF($B$2:$B1426,B1426,$C$2:$C1426)</f>
        <v>18787</v>
      </c>
      <c r="E1426">
        <f>VLOOKUP(D1426,table_3!$A$2:$B$6,2,TRUE)</f>
        <v>0.25</v>
      </c>
      <c r="F1426">
        <f t="shared" si="22"/>
        <v>38.75</v>
      </c>
    </row>
    <row r="1427" spans="1:6" x14ac:dyDescent="0.25">
      <c r="A1427" s="1">
        <v>40748</v>
      </c>
      <c r="B1427" t="s">
        <v>19</v>
      </c>
      <c r="C1427">
        <v>30</v>
      </c>
      <c r="D1427">
        <f>SUMIF($B$2:$B1427,B1427,$C$2:$C1427)</f>
        <v>3361</v>
      </c>
      <c r="E1427">
        <f>VLOOKUP(D1427,table_3!$A$2:$B$6,2,TRUE)</f>
        <v>0.15</v>
      </c>
      <c r="F1427">
        <f t="shared" si="22"/>
        <v>4.5</v>
      </c>
    </row>
    <row r="1428" spans="1:6" x14ac:dyDescent="0.25">
      <c r="A1428" s="1">
        <v>40748</v>
      </c>
      <c r="B1428" t="s">
        <v>71</v>
      </c>
      <c r="C1428">
        <v>34</v>
      </c>
      <c r="D1428">
        <f>SUMIF($B$2:$B1428,B1428,$C$2:$C1428)</f>
        <v>1810</v>
      </c>
      <c r="E1428">
        <f>VLOOKUP(D1428,table_3!$A$2:$B$6,2,TRUE)</f>
        <v>0.15</v>
      </c>
      <c r="F1428">
        <f t="shared" si="22"/>
        <v>5.0999999999999996</v>
      </c>
    </row>
    <row r="1429" spans="1:6" x14ac:dyDescent="0.25">
      <c r="A1429" s="1">
        <v>40753</v>
      </c>
      <c r="B1429" t="s">
        <v>12</v>
      </c>
      <c r="C1429">
        <v>30</v>
      </c>
      <c r="D1429">
        <f>SUMIF($B$2:$B1429,B1429,$C$2:$C1429)</f>
        <v>3678</v>
      </c>
      <c r="E1429">
        <f>VLOOKUP(D1429,table_3!$A$2:$B$6,2,TRUE)</f>
        <v>0.15</v>
      </c>
      <c r="F1429">
        <f t="shared" si="22"/>
        <v>4.5</v>
      </c>
    </row>
    <row r="1430" spans="1:6" x14ac:dyDescent="0.25">
      <c r="A1430" s="1">
        <v>40753</v>
      </c>
      <c r="B1430" t="s">
        <v>6</v>
      </c>
      <c r="C1430">
        <v>162</v>
      </c>
      <c r="D1430">
        <f>SUMIF($B$2:$B1430,B1430,$C$2:$C1430)</f>
        <v>2114</v>
      </c>
      <c r="E1430">
        <f>VLOOKUP(D1430,table_3!$A$2:$B$6,2,TRUE)</f>
        <v>0.15</v>
      </c>
      <c r="F1430">
        <f t="shared" si="22"/>
        <v>24.3</v>
      </c>
    </row>
    <row r="1431" spans="1:6" x14ac:dyDescent="0.25">
      <c r="A1431" s="1">
        <v>40754</v>
      </c>
      <c r="B1431" t="s">
        <v>63</v>
      </c>
      <c r="C1431">
        <v>71</v>
      </c>
      <c r="D1431">
        <f>SUMIF($B$2:$B1431,B1431,$C$2:$C1431)</f>
        <v>671</v>
      </c>
      <c r="E1431">
        <f>VLOOKUP(D1431,table_3!$A$2:$B$6,2,TRUE)</f>
        <v>0.1</v>
      </c>
      <c r="F1431">
        <f t="shared" si="22"/>
        <v>7.1000000000000005</v>
      </c>
    </row>
    <row r="1432" spans="1:6" x14ac:dyDescent="0.25">
      <c r="A1432" s="1">
        <v>40755</v>
      </c>
      <c r="B1432" t="s">
        <v>155</v>
      </c>
      <c r="C1432">
        <v>16</v>
      </c>
      <c r="D1432">
        <f>SUMIF($B$2:$B1432,B1432,$C$2:$C1432)</f>
        <v>50</v>
      </c>
      <c r="E1432">
        <f>VLOOKUP(D1432,table_3!$A$2:$B$6,2,TRUE)</f>
        <v>0</v>
      </c>
      <c r="F1432">
        <f t="shared" si="22"/>
        <v>0</v>
      </c>
    </row>
    <row r="1433" spans="1:6" x14ac:dyDescent="0.25">
      <c r="A1433" s="1">
        <v>40759</v>
      </c>
      <c r="B1433" t="s">
        <v>35</v>
      </c>
      <c r="C1433">
        <v>165</v>
      </c>
      <c r="D1433">
        <f>SUMIF($B$2:$B1433,B1433,$C$2:$C1433)</f>
        <v>2938</v>
      </c>
      <c r="E1433">
        <f>VLOOKUP(D1433,table_3!$A$2:$B$6,2,TRUE)</f>
        <v>0.15</v>
      </c>
      <c r="F1433">
        <f t="shared" si="22"/>
        <v>24.75</v>
      </c>
    </row>
    <row r="1434" spans="1:6" x14ac:dyDescent="0.25">
      <c r="A1434" s="1">
        <v>40760</v>
      </c>
      <c r="B1434" t="s">
        <v>35</v>
      </c>
      <c r="C1434">
        <v>180</v>
      </c>
      <c r="D1434">
        <f>SUMIF($B$2:$B1434,B1434,$C$2:$C1434)</f>
        <v>3118</v>
      </c>
      <c r="E1434">
        <f>VLOOKUP(D1434,table_3!$A$2:$B$6,2,TRUE)</f>
        <v>0.15</v>
      </c>
      <c r="F1434">
        <f t="shared" si="22"/>
        <v>27</v>
      </c>
    </row>
    <row r="1435" spans="1:6" x14ac:dyDescent="0.25">
      <c r="A1435" s="1">
        <v>40761</v>
      </c>
      <c r="B1435" t="s">
        <v>84</v>
      </c>
      <c r="C1435">
        <v>2</v>
      </c>
      <c r="D1435">
        <f>SUMIF($B$2:$B1435,B1435,$C$2:$C1435)</f>
        <v>13</v>
      </c>
      <c r="E1435">
        <f>VLOOKUP(D1435,table_3!$A$2:$B$6,2,TRUE)</f>
        <v>0</v>
      </c>
      <c r="F1435">
        <f t="shared" si="22"/>
        <v>0</v>
      </c>
    </row>
    <row r="1436" spans="1:6" x14ac:dyDescent="0.25">
      <c r="A1436" s="1">
        <v>40766</v>
      </c>
      <c r="B1436" t="s">
        <v>37</v>
      </c>
      <c r="C1436">
        <v>111</v>
      </c>
      <c r="D1436">
        <f>SUMIF($B$2:$B1436,B1436,$C$2:$C1436)</f>
        <v>3348</v>
      </c>
      <c r="E1436">
        <f>VLOOKUP(D1436,table_3!$A$2:$B$6,2,TRUE)</f>
        <v>0.15</v>
      </c>
      <c r="F1436">
        <f t="shared" si="22"/>
        <v>16.649999999999999</v>
      </c>
    </row>
    <row r="1437" spans="1:6" x14ac:dyDescent="0.25">
      <c r="A1437" s="1">
        <v>40767</v>
      </c>
      <c r="B1437" t="s">
        <v>35</v>
      </c>
      <c r="C1437">
        <v>128</v>
      </c>
      <c r="D1437">
        <f>SUMIF($B$2:$B1437,B1437,$C$2:$C1437)</f>
        <v>3246</v>
      </c>
      <c r="E1437">
        <f>VLOOKUP(D1437,table_3!$A$2:$B$6,2,TRUE)</f>
        <v>0.15</v>
      </c>
      <c r="F1437">
        <f t="shared" si="22"/>
        <v>19.2</v>
      </c>
    </row>
    <row r="1438" spans="1:6" x14ac:dyDescent="0.25">
      <c r="A1438" s="1">
        <v>40768</v>
      </c>
      <c r="B1438" t="s">
        <v>110</v>
      </c>
      <c r="C1438">
        <v>7</v>
      </c>
      <c r="D1438">
        <f>SUMIF($B$2:$B1438,B1438,$C$2:$C1438)</f>
        <v>9</v>
      </c>
      <c r="E1438">
        <f>VLOOKUP(D1438,table_3!$A$2:$B$6,2,TRUE)</f>
        <v>0</v>
      </c>
      <c r="F1438">
        <f t="shared" si="22"/>
        <v>0</v>
      </c>
    </row>
    <row r="1439" spans="1:6" x14ac:dyDescent="0.25">
      <c r="A1439" s="1">
        <v>40768</v>
      </c>
      <c r="B1439" t="s">
        <v>9</v>
      </c>
      <c r="C1439">
        <v>211</v>
      </c>
      <c r="D1439">
        <f>SUMIF($B$2:$B1439,B1439,$C$2:$C1439)</f>
        <v>17707</v>
      </c>
      <c r="E1439">
        <f>VLOOKUP(D1439,table_3!$A$2:$B$6,2,TRUE)</f>
        <v>0.25</v>
      </c>
      <c r="F1439">
        <f t="shared" si="22"/>
        <v>52.75</v>
      </c>
    </row>
    <row r="1440" spans="1:6" x14ac:dyDescent="0.25">
      <c r="A1440" s="1">
        <v>40768</v>
      </c>
      <c r="B1440" t="s">
        <v>6</v>
      </c>
      <c r="C1440">
        <v>184</v>
      </c>
      <c r="D1440">
        <f>SUMIF($B$2:$B1440,B1440,$C$2:$C1440)</f>
        <v>2298</v>
      </c>
      <c r="E1440">
        <f>VLOOKUP(D1440,table_3!$A$2:$B$6,2,TRUE)</f>
        <v>0.15</v>
      </c>
      <c r="F1440">
        <f t="shared" si="22"/>
        <v>27.599999999999998</v>
      </c>
    </row>
    <row r="1441" spans="1:6" x14ac:dyDescent="0.25">
      <c r="A1441" s="1">
        <v>40771</v>
      </c>
      <c r="B1441" t="s">
        <v>14</v>
      </c>
      <c r="C1441">
        <v>450</v>
      </c>
      <c r="D1441">
        <f>SUMIF($B$2:$B1441,B1441,$C$2:$C1441)</f>
        <v>16688</v>
      </c>
      <c r="E1441">
        <f>VLOOKUP(D1441,table_3!$A$2:$B$6,2,TRUE)</f>
        <v>0.25</v>
      </c>
      <c r="F1441">
        <f t="shared" si="22"/>
        <v>112.5</v>
      </c>
    </row>
    <row r="1442" spans="1:6" x14ac:dyDescent="0.25">
      <c r="A1442" s="1">
        <v>40771</v>
      </c>
      <c r="B1442" t="s">
        <v>120</v>
      </c>
      <c r="C1442">
        <v>140</v>
      </c>
      <c r="D1442">
        <f>SUMIF($B$2:$B1442,B1442,$C$2:$C1442)</f>
        <v>589</v>
      </c>
      <c r="E1442">
        <f>VLOOKUP(D1442,table_3!$A$2:$B$6,2,TRUE)</f>
        <v>0.1</v>
      </c>
      <c r="F1442">
        <f t="shared" si="22"/>
        <v>14</v>
      </c>
    </row>
    <row r="1443" spans="1:6" x14ac:dyDescent="0.25">
      <c r="A1443" s="1">
        <v>40775</v>
      </c>
      <c r="B1443" t="s">
        <v>8</v>
      </c>
      <c r="C1443">
        <v>52</v>
      </c>
      <c r="D1443">
        <f>SUMIF($B$2:$B1443,B1443,$C$2:$C1443)</f>
        <v>2328</v>
      </c>
      <c r="E1443">
        <f>VLOOKUP(D1443,table_3!$A$2:$B$6,2,TRUE)</f>
        <v>0.15</v>
      </c>
      <c r="F1443">
        <f t="shared" si="22"/>
        <v>7.8</v>
      </c>
    </row>
    <row r="1444" spans="1:6" x14ac:dyDescent="0.25">
      <c r="A1444" s="1">
        <v>40777</v>
      </c>
      <c r="B1444" t="s">
        <v>181</v>
      </c>
      <c r="C1444">
        <v>2</v>
      </c>
      <c r="D1444">
        <f>SUMIF($B$2:$B1444,B1444,$C$2:$C1444)</f>
        <v>13</v>
      </c>
      <c r="E1444">
        <f>VLOOKUP(D1444,table_3!$A$2:$B$6,2,TRUE)</f>
        <v>0</v>
      </c>
      <c r="F1444">
        <f t="shared" si="22"/>
        <v>0</v>
      </c>
    </row>
    <row r="1445" spans="1:6" x14ac:dyDescent="0.25">
      <c r="A1445" s="1">
        <v>40777</v>
      </c>
      <c r="B1445" t="s">
        <v>96</v>
      </c>
      <c r="C1445">
        <v>13</v>
      </c>
      <c r="D1445">
        <f>SUMIF($B$2:$B1445,B1445,$C$2:$C1445)</f>
        <v>34</v>
      </c>
      <c r="E1445">
        <f>VLOOKUP(D1445,table_3!$A$2:$B$6,2,TRUE)</f>
        <v>0</v>
      </c>
      <c r="F1445">
        <f t="shared" si="22"/>
        <v>0</v>
      </c>
    </row>
    <row r="1446" spans="1:6" x14ac:dyDescent="0.25">
      <c r="A1446" s="1">
        <v>40777</v>
      </c>
      <c r="B1446" t="s">
        <v>37</v>
      </c>
      <c r="C1446">
        <v>73</v>
      </c>
      <c r="D1446">
        <f>SUMIF($B$2:$B1446,B1446,$C$2:$C1446)</f>
        <v>3421</v>
      </c>
      <c r="E1446">
        <f>VLOOKUP(D1446,table_3!$A$2:$B$6,2,TRUE)</f>
        <v>0.15</v>
      </c>
      <c r="F1446">
        <f t="shared" si="22"/>
        <v>10.95</v>
      </c>
    </row>
    <row r="1447" spans="1:6" x14ac:dyDescent="0.25">
      <c r="A1447" s="1">
        <v>40781</v>
      </c>
      <c r="B1447" t="s">
        <v>18</v>
      </c>
      <c r="C1447">
        <v>123</v>
      </c>
      <c r="D1447">
        <f>SUMIF($B$2:$B1447,B1447,$C$2:$C1447)</f>
        <v>4058</v>
      </c>
      <c r="E1447">
        <f>VLOOKUP(D1447,table_3!$A$2:$B$6,2,TRUE)</f>
        <v>0.15</v>
      </c>
      <c r="F1447">
        <f t="shared" si="22"/>
        <v>18.45</v>
      </c>
    </row>
    <row r="1448" spans="1:6" x14ac:dyDescent="0.25">
      <c r="A1448" s="1">
        <v>40783</v>
      </c>
      <c r="B1448" t="s">
        <v>68</v>
      </c>
      <c r="C1448">
        <v>3</v>
      </c>
      <c r="D1448">
        <f>SUMIF($B$2:$B1448,B1448,$C$2:$C1448)</f>
        <v>32</v>
      </c>
      <c r="E1448">
        <f>VLOOKUP(D1448,table_3!$A$2:$B$6,2,TRUE)</f>
        <v>0</v>
      </c>
      <c r="F1448">
        <f t="shared" si="22"/>
        <v>0</v>
      </c>
    </row>
    <row r="1449" spans="1:6" x14ac:dyDescent="0.25">
      <c r="A1449" s="1">
        <v>40784</v>
      </c>
      <c r="B1449" t="s">
        <v>12</v>
      </c>
      <c r="C1449">
        <v>93</v>
      </c>
      <c r="D1449">
        <f>SUMIF($B$2:$B1449,B1449,$C$2:$C1449)</f>
        <v>3771</v>
      </c>
      <c r="E1449">
        <f>VLOOKUP(D1449,table_3!$A$2:$B$6,2,TRUE)</f>
        <v>0.15</v>
      </c>
      <c r="F1449">
        <f t="shared" si="22"/>
        <v>13.95</v>
      </c>
    </row>
    <row r="1450" spans="1:6" x14ac:dyDescent="0.25">
      <c r="A1450" s="1">
        <v>40789</v>
      </c>
      <c r="B1450" t="s">
        <v>24</v>
      </c>
      <c r="C1450">
        <v>310</v>
      </c>
      <c r="D1450">
        <f>SUMIF($B$2:$B1450,B1450,$C$2:$C1450)</f>
        <v>4423</v>
      </c>
      <c r="E1450">
        <f>VLOOKUP(D1450,table_3!$A$2:$B$6,2,TRUE)</f>
        <v>0.15</v>
      </c>
      <c r="F1450">
        <f t="shared" si="22"/>
        <v>46.5</v>
      </c>
    </row>
    <row r="1451" spans="1:6" x14ac:dyDescent="0.25">
      <c r="A1451" s="1">
        <v>40789</v>
      </c>
      <c r="B1451" t="s">
        <v>6</v>
      </c>
      <c r="C1451">
        <v>77</v>
      </c>
      <c r="D1451">
        <f>SUMIF($B$2:$B1451,B1451,$C$2:$C1451)</f>
        <v>2375</v>
      </c>
      <c r="E1451">
        <f>VLOOKUP(D1451,table_3!$A$2:$B$6,2,TRUE)</f>
        <v>0.15</v>
      </c>
      <c r="F1451">
        <f t="shared" si="22"/>
        <v>11.549999999999999</v>
      </c>
    </row>
    <row r="1452" spans="1:6" x14ac:dyDescent="0.25">
      <c r="A1452" s="1">
        <v>40793</v>
      </c>
      <c r="B1452" t="s">
        <v>10</v>
      </c>
      <c r="C1452">
        <v>21</v>
      </c>
      <c r="D1452">
        <f>SUMIF($B$2:$B1452,B1452,$C$2:$C1452)</f>
        <v>3001</v>
      </c>
      <c r="E1452">
        <f>VLOOKUP(D1452,table_3!$A$2:$B$6,2,TRUE)</f>
        <v>0.15</v>
      </c>
      <c r="F1452">
        <f t="shared" si="22"/>
        <v>3.15</v>
      </c>
    </row>
    <row r="1453" spans="1:6" x14ac:dyDescent="0.25">
      <c r="A1453" s="1">
        <v>40797</v>
      </c>
      <c r="B1453" t="s">
        <v>21</v>
      </c>
      <c r="C1453">
        <v>3</v>
      </c>
      <c r="D1453">
        <f>SUMIF($B$2:$B1453,B1453,$C$2:$C1453)</f>
        <v>22</v>
      </c>
      <c r="E1453">
        <f>VLOOKUP(D1453,table_3!$A$2:$B$6,2,TRUE)</f>
        <v>0</v>
      </c>
      <c r="F1453">
        <f t="shared" si="22"/>
        <v>0</v>
      </c>
    </row>
    <row r="1454" spans="1:6" x14ac:dyDescent="0.25">
      <c r="A1454" s="1">
        <v>40799</v>
      </c>
      <c r="B1454" t="s">
        <v>28</v>
      </c>
      <c r="C1454">
        <v>176</v>
      </c>
      <c r="D1454">
        <f>SUMIF($B$2:$B1454,B1454,$C$2:$C1454)</f>
        <v>3207</v>
      </c>
      <c r="E1454">
        <f>VLOOKUP(D1454,table_3!$A$2:$B$6,2,TRUE)</f>
        <v>0.15</v>
      </c>
      <c r="F1454">
        <f t="shared" si="22"/>
        <v>26.4</v>
      </c>
    </row>
    <row r="1455" spans="1:6" x14ac:dyDescent="0.25">
      <c r="A1455" s="1">
        <v>40799</v>
      </c>
      <c r="B1455" t="s">
        <v>13</v>
      </c>
      <c r="C1455">
        <v>20</v>
      </c>
      <c r="D1455">
        <f>SUMIF($B$2:$B1455,B1455,$C$2:$C1455)</f>
        <v>44</v>
      </c>
      <c r="E1455">
        <f>VLOOKUP(D1455,table_3!$A$2:$B$6,2,TRUE)</f>
        <v>0</v>
      </c>
      <c r="F1455">
        <f t="shared" si="22"/>
        <v>0</v>
      </c>
    </row>
    <row r="1456" spans="1:6" x14ac:dyDescent="0.25">
      <c r="A1456" s="1">
        <v>40800</v>
      </c>
      <c r="B1456" t="s">
        <v>24</v>
      </c>
      <c r="C1456">
        <v>230</v>
      </c>
      <c r="D1456">
        <f>SUMIF($B$2:$B1456,B1456,$C$2:$C1456)</f>
        <v>4653</v>
      </c>
      <c r="E1456">
        <f>VLOOKUP(D1456,table_3!$A$2:$B$6,2,TRUE)</f>
        <v>0.15</v>
      </c>
      <c r="F1456">
        <f t="shared" si="22"/>
        <v>34.5</v>
      </c>
    </row>
    <row r="1457" spans="1:6" x14ac:dyDescent="0.25">
      <c r="A1457" s="1">
        <v>40800</v>
      </c>
      <c r="B1457" t="s">
        <v>155</v>
      </c>
      <c r="C1457">
        <v>10</v>
      </c>
      <c r="D1457">
        <f>SUMIF($B$2:$B1457,B1457,$C$2:$C1457)</f>
        <v>60</v>
      </c>
      <c r="E1457">
        <f>VLOOKUP(D1457,table_3!$A$2:$B$6,2,TRUE)</f>
        <v>0</v>
      </c>
      <c r="F1457">
        <f t="shared" si="22"/>
        <v>0</v>
      </c>
    </row>
    <row r="1458" spans="1:6" x14ac:dyDescent="0.25">
      <c r="A1458" s="1">
        <v>40802</v>
      </c>
      <c r="B1458" t="s">
        <v>163</v>
      </c>
      <c r="C1458">
        <v>12</v>
      </c>
      <c r="D1458">
        <f>SUMIF($B$2:$B1458,B1458,$C$2:$C1458)</f>
        <v>25</v>
      </c>
      <c r="E1458">
        <f>VLOOKUP(D1458,table_3!$A$2:$B$6,2,TRUE)</f>
        <v>0</v>
      </c>
      <c r="F1458">
        <f t="shared" si="22"/>
        <v>0</v>
      </c>
    </row>
    <row r="1459" spans="1:6" x14ac:dyDescent="0.25">
      <c r="A1459" s="1">
        <v>40802</v>
      </c>
      <c r="B1459" t="s">
        <v>152</v>
      </c>
      <c r="C1459">
        <v>11</v>
      </c>
      <c r="D1459">
        <f>SUMIF($B$2:$B1459,B1459,$C$2:$C1459)</f>
        <v>32</v>
      </c>
      <c r="E1459">
        <f>VLOOKUP(D1459,table_3!$A$2:$B$6,2,TRUE)</f>
        <v>0</v>
      </c>
      <c r="F1459">
        <f t="shared" si="22"/>
        <v>0</v>
      </c>
    </row>
    <row r="1460" spans="1:6" x14ac:dyDescent="0.25">
      <c r="A1460" s="1">
        <v>40803</v>
      </c>
      <c r="B1460" t="s">
        <v>9</v>
      </c>
      <c r="C1460">
        <v>383</v>
      </c>
      <c r="D1460">
        <f>SUMIF($B$2:$B1460,B1460,$C$2:$C1460)</f>
        <v>18090</v>
      </c>
      <c r="E1460">
        <f>VLOOKUP(D1460,table_3!$A$2:$B$6,2,TRUE)</f>
        <v>0.25</v>
      </c>
      <c r="F1460">
        <f t="shared" si="22"/>
        <v>95.75</v>
      </c>
    </row>
    <row r="1461" spans="1:6" x14ac:dyDescent="0.25">
      <c r="A1461" s="1">
        <v>40807</v>
      </c>
      <c r="B1461" t="s">
        <v>102</v>
      </c>
      <c r="C1461">
        <v>249</v>
      </c>
      <c r="D1461">
        <f>SUMIF($B$2:$B1461,B1461,$C$2:$C1461)</f>
        <v>4124</v>
      </c>
      <c r="E1461">
        <f>VLOOKUP(D1461,table_3!$A$2:$B$6,2,TRUE)</f>
        <v>0.15</v>
      </c>
      <c r="F1461">
        <f t="shared" si="22"/>
        <v>37.35</v>
      </c>
    </row>
    <row r="1462" spans="1:6" x14ac:dyDescent="0.25">
      <c r="A1462" s="1">
        <v>40810</v>
      </c>
      <c r="B1462" t="s">
        <v>164</v>
      </c>
      <c r="C1462">
        <v>8</v>
      </c>
      <c r="D1462">
        <f>SUMIF($B$2:$B1462,B1462,$C$2:$C1462)</f>
        <v>27</v>
      </c>
      <c r="E1462">
        <f>VLOOKUP(D1462,table_3!$A$2:$B$6,2,TRUE)</f>
        <v>0</v>
      </c>
      <c r="F1462">
        <f t="shared" si="22"/>
        <v>0</v>
      </c>
    </row>
    <row r="1463" spans="1:6" x14ac:dyDescent="0.25">
      <c r="A1463" s="1">
        <v>40812</v>
      </c>
      <c r="B1463" t="s">
        <v>30</v>
      </c>
      <c r="C1463">
        <v>42</v>
      </c>
      <c r="D1463">
        <f>SUMIF($B$2:$B1463,B1463,$C$2:$C1463)</f>
        <v>4008</v>
      </c>
      <c r="E1463">
        <f>VLOOKUP(D1463,table_3!$A$2:$B$6,2,TRUE)</f>
        <v>0.15</v>
      </c>
      <c r="F1463">
        <f t="shared" si="22"/>
        <v>6.3</v>
      </c>
    </row>
    <row r="1464" spans="1:6" x14ac:dyDescent="0.25">
      <c r="A1464" s="1">
        <v>40815</v>
      </c>
      <c r="B1464" t="s">
        <v>223</v>
      </c>
      <c r="C1464">
        <v>1</v>
      </c>
      <c r="D1464">
        <f>SUMIF($B$2:$B1464,B1464,$C$2:$C1464)</f>
        <v>1</v>
      </c>
      <c r="E1464">
        <f>VLOOKUP(D1464,table_3!$A$2:$B$6,2,TRUE)</f>
        <v>0</v>
      </c>
      <c r="F1464">
        <f t="shared" si="22"/>
        <v>0</v>
      </c>
    </row>
    <row r="1465" spans="1:6" x14ac:dyDescent="0.25">
      <c r="A1465" s="1">
        <v>40815</v>
      </c>
      <c r="B1465" t="s">
        <v>22</v>
      </c>
      <c r="C1465">
        <v>340</v>
      </c>
      <c r="D1465">
        <f>SUMIF($B$2:$B1465,B1465,$C$2:$C1465)</f>
        <v>17018</v>
      </c>
      <c r="E1465">
        <f>VLOOKUP(D1465,table_3!$A$2:$B$6,2,TRUE)</f>
        <v>0.25</v>
      </c>
      <c r="F1465">
        <f t="shared" si="22"/>
        <v>85</v>
      </c>
    </row>
    <row r="1466" spans="1:6" x14ac:dyDescent="0.25">
      <c r="A1466" s="1">
        <v>40817</v>
      </c>
      <c r="B1466" t="s">
        <v>17</v>
      </c>
      <c r="C1466">
        <v>394</v>
      </c>
      <c r="D1466">
        <f>SUMIF($B$2:$B1466,B1466,$C$2:$C1466)</f>
        <v>13588</v>
      </c>
      <c r="E1466">
        <f>VLOOKUP(D1466,table_3!$A$2:$B$6,2,TRUE)</f>
        <v>0.25</v>
      </c>
      <c r="F1466">
        <f t="shared" si="22"/>
        <v>98.5</v>
      </c>
    </row>
    <row r="1467" spans="1:6" x14ac:dyDescent="0.25">
      <c r="A1467" s="1">
        <v>40817</v>
      </c>
      <c r="B1467" t="s">
        <v>5</v>
      </c>
      <c r="C1467">
        <v>176</v>
      </c>
      <c r="D1467">
        <f>SUMIF($B$2:$B1467,B1467,$C$2:$C1467)</f>
        <v>8253</v>
      </c>
      <c r="E1467">
        <f>VLOOKUP(D1467,table_3!$A$2:$B$6,2,TRUE)</f>
        <v>0.15</v>
      </c>
      <c r="F1467">
        <f t="shared" si="22"/>
        <v>26.4</v>
      </c>
    </row>
    <row r="1468" spans="1:6" x14ac:dyDescent="0.25">
      <c r="A1468" s="1">
        <v>40818</v>
      </c>
      <c r="B1468" t="s">
        <v>28</v>
      </c>
      <c r="C1468">
        <v>181</v>
      </c>
      <c r="D1468">
        <f>SUMIF($B$2:$B1468,B1468,$C$2:$C1468)</f>
        <v>3388</v>
      </c>
      <c r="E1468">
        <f>VLOOKUP(D1468,table_3!$A$2:$B$6,2,TRUE)</f>
        <v>0.15</v>
      </c>
      <c r="F1468">
        <f t="shared" si="22"/>
        <v>27.15</v>
      </c>
    </row>
    <row r="1469" spans="1:6" x14ac:dyDescent="0.25">
      <c r="A1469" s="1">
        <v>40822</v>
      </c>
      <c r="B1469" t="s">
        <v>55</v>
      </c>
      <c r="C1469">
        <v>26</v>
      </c>
      <c r="D1469">
        <f>SUMIF($B$2:$B1469,B1469,$C$2:$C1469)</f>
        <v>3374</v>
      </c>
      <c r="E1469">
        <f>VLOOKUP(D1469,table_3!$A$2:$B$6,2,TRUE)</f>
        <v>0.15</v>
      </c>
      <c r="F1469">
        <f t="shared" si="22"/>
        <v>3.9</v>
      </c>
    </row>
    <row r="1470" spans="1:6" x14ac:dyDescent="0.25">
      <c r="A1470" s="1">
        <v>40826</v>
      </c>
      <c r="B1470" t="s">
        <v>25</v>
      </c>
      <c r="C1470">
        <v>73</v>
      </c>
      <c r="D1470">
        <f>SUMIF($B$2:$B1470,B1470,$C$2:$C1470)</f>
        <v>1619</v>
      </c>
      <c r="E1470">
        <f>VLOOKUP(D1470,table_3!$A$2:$B$6,2,TRUE)</f>
        <v>0.15</v>
      </c>
      <c r="F1470">
        <f t="shared" si="22"/>
        <v>10.95</v>
      </c>
    </row>
    <row r="1471" spans="1:6" x14ac:dyDescent="0.25">
      <c r="A1471" s="1">
        <v>40830</v>
      </c>
      <c r="B1471" t="s">
        <v>50</v>
      </c>
      <c r="C1471">
        <v>274</v>
      </c>
      <c r="D1471">
        <f>SUMIF($B$2:$B1471,B1471,$C$2:$C1471)</f>
        <v>17470</v>
      </c>
      <c r="E1471">
        <f>VLOOKUP(D1471,table_3!$A$2:$B$6,2,TRUE)</f>
        <v>0.25</v>
      </c>
      <c r="F1471">
        <f t="shared" si="22"/>
        <v>68.5</v>
      </c>
    </row>
    <row r="1472" spans="1:6" x14ac:dyDescent="0.25">
      <c r="A1472" s="1">
        <v>40833</v>
      </c>
      <c r="B1472" t="s">
        <v>212</v>
      </c>
      <c r="C1472">
        <v>8</v>
      </c>
      <c r="D1472">
        <f>SUMIF($B$2:$B1472,B1472,$C$2:$C1472)</f>
        <v>26</v>
      </c>
      <c r="E1472">
        <f>VLOOKUP(D1472,table_3!$A$2:$B$6,2,TRUE)</f>
        <v>0</v>
      </c>
      <c r="F1472">
        <f t="shared" si="22"/>
        <v>0</v>
      </c>
    </row>
    <row r="1473" spans="1:6" x14ac:dyDescent="0.25">
      <c r="A1473" s="1">
        <v>40833</v>
      </c>
      <c r="B1473" t="s">
        <v>21</v>
      </c>
      <c r="C1473">
        <v>12</v>
      </c>
      <c r="D1473">
        <f>SUMIF($B$2:$B1473,B1473,$C$2:$C1473)</f>
        <v>34</v>
      </c>
      <c r="E1473">
        <f>VLOOKUP(D1473,table_3!$A$2:$B$6,2,TRUE)</f>
        <v>0</v>
      </c>
      <c r="F1473">
        <f t="shared" si="22"/>
        <v>0</v>
      </c>
    </row>
    <row r="1474" spans="1:6" x14ac:dyDescent="0.25">
      <c r="A1474" s="1">
        <v>40837</v>
      </c>
      <c r="B1474" t="s">
        <v>50</v>
      </c>
      <c r="C1474">
        <v>496</v>
      </c>
      <c r="D1474">
        <f>SUMIF($B$2:$B1474,B1474,$C$2:$C1474)</f>
        <v>17966</v>
      </c>
      <c r="E1474">
        <f>VLOOKUP(D1474,table_3!$A$2:$B$6,2,TRUE)</f>
        <v>0.25</v>
      </c>
      <c r="F1474">
        <f t="shared" si="22"/>
        <v>124</v>
      </c>
    </row>
    <row r="1475" spans="1:6" x14ac:dyDescent="0.25">
      <c r="A1475" s="1">
        <v>40838</v>
      </c>
      <c r="B1475" t="s">
        <v>184</v>
      </c>
      <c r="C1475">
        <v>5</v>
      </c>
      <c r="D1475">
        <f>SUMIF($B$2:$B1475,B1475,$C$2:$C1475)</f>
        <v>38</v>
      </c>
      <c r="E1475">
        <f>VLOOKUP(D1475,table_3!$A$2:$B$6,2,TRUE)</f>
        <v>0</v>
      </c>
      <c r="F1475">
        <f t="shared" ref="F1475:F1538" si="23">E1475*C1475</f>
        <v>0</v>
      </c>
    </row>
    <row r="1476" spans="1:6" x14ac:dyDescent="0.25">
      <c r="A1476" s="1">
        <v>40839</v>
      </c>
      <c r="B1476" t="s">
        <v>75</v>
      </c>
      <c r="C1476">
        <v>2</v>
      </c>
      <c r="D1476">
        <f>SUMIF($B$2:$B1476,B1476,$C$2:$C1476)</f>
        <v>22</v>
      </c>
      <c r="E1476">
        <f>VLOOKUP(D1476,table_3!$A$2:$B$6,2,TRUE)</f>
        <v>0</v>
      </c>
      <c r="F1476">
        <f t="shared" si="23"/>
        <v>0</v>
      </c>
    </row>
    <row r="1477" spans="1:6" x14ac:dyDescent="0.25">
      <c r="A1477" s="1">
        <v>40839</v>
      </c>
      <c r="B1477" t="s">
        <v>66</v>
      </c>
      <c r="C1477">
        <v>77</v>
      </c>
      <c r="D1477">
        <f>SUMIF($B$2:$B1477,B1477,$C$2:$C1477)</f>
        <v>2569</v>
      </c>
      <c r="E1477">
        <f>VLOOKUP(D1477,table_3!$A$2:$B$6,2,TRUE)</f>
        <v>0.15</v>
      </c>
      <c r="F1477">
        <f t="shared" si="23"/>
        <v>11.549999999999999</v>
      </c>
    </row>
    <row r="1478" spans="1:6" x14ac:dyDescent="0.25">
      <c r="A1478" s="1">
        <v>40847</v>
      </c>
      <c r="B1478" t="s">
        <v>25</v>
      </c>
      <c r="C1478">
        <v>134</v>
      </c>
      <c r="D1478">
        <f>SUMIF($B$2:$B1478,B1478,$C$2:$C1478)</f>
        <v>1753</v>
      </c>
      <c r="E1478">
        <f>VLOOKUP(D1478,table_3!$A$2:$B$6,2,TRUE)</f>
        <v>0.15</v>
      </c>
      <c r="F1478">
        <f t="shared" si="23"/>
        <v>20.099999999999998</v>
      </c>
    </row>
    <row r="1479" spans="1:6" x14ac:dyDescent="0.25">
      <c r="A1479" s="1">
        <v>40848</v>
      </c>
      <c r="B1479" t="s">
        <v>197</v>
      </c>
      <c r="C1479">
        <v>4</v>
      </c>
      <c r="D1479">
        <f>SUMIF($B$2:$B1479,B1479,$C$2:$C1479)</f>
        <v>24</v>
      </c>
      <c r="E1479">
        <f>VLOOKUP(D1479,table_3!$A$2:$B$6,2,TRUE)</f>
        <v>0</v>
      </c>
      <c r="F1479">
        <f t="shared" si="23"/>
        <v>0</v>
      </c>
    </row>
    <row r="1480" spans="1:6" x14ac:dyDescent="0.25">
      <c r="A1480" s="1">
        <v>40850</v>
      </c>
      <c r="B1480" t="s">
        <v>55</v>
      </c>
      <c r="C1480">
        <v>46</v>
      </c>
      <c r="D1480">
        <f>SUMIF($B$2:$B1480,B1480,$C$2:$C1480)</f>
        <v>3420</v>
      </c>
      <c r="E1480">
        <f>VLOOKUP(D1480,table_3!$A$2:$B$6,2,TRUE)</f>
        <v>0.15</v>
      </c>
      <c r="F1480">
        <f t="shared" si="23"/>
        <v>6.8999999999999995</v>
      </c>
    </row>
    <row r="1481" spans="1:6" x14ac:dyDescent="0.25">
      <c r="A1481" s="1">
        <v>40852</v>
      </c>
      <c r="B1481" t="s">
        <v>123</v>
      </c>
      <c r="C1481">
        <v>43</v>
      </c>
      <c r="D1481">
        <f>SUMIF($B$2:$B1481,B1481,$C$2:$C1481)</f>
        <v>670</v>
      </c>
      <c r="E1481">
        <f>VLOOKUP(D1481,table_3!$A$2:$B$6,2,TRUE)</f>
        <v>0.1</v>
      </c>
      <c r="F1481">
        <f t="shared" si="23"/>
        <v>4.3</v>
      </c>
    </row>
    <row r="1482" spans="1:6" x14ac:dyDescent="0.25">
      <c r="A1482" s="1">
        <v>40855</v>
      </c>
      <c r="B1482" t="s">
        <v>21</v>
      </c>
      <c r="C1482">
        <v>2</v>
      </c>
      <c r="D1482">
        <f>SUMIF($B$2:$B1482,B1482,$C$2:$C1482)</f>
        <v>36</v>
      </c>
      <c r="E1482">
        <f>VLOOKUP(D1482,table_3!$A$2:$B$6,2,TRUE)</f>
        <v>0</v>
      </c>
      <c r="F1482">
        <f t="shared" si="23"/>
        <v>0</v>
      </c>
    </row>
    <row r="1483" spans="1:6" x14ac:dyDescent="0.25">
      <c r="A1483" s="1">
        <v>40857</v>
      </c>
      <c r="B1483" t="s">
        <v>19</v>
      </c>
      <c r="C1483">
        <v>100</v>
      </c>
      <c r="D1483">
        <f>SUMIF($B$2:$B1483,B1483,$C$2:$C1483)</f>
        <v>3461</v>
      </c>
      <c r="E1483">
        <f>VLOOKUP(D1483,table_3!$A$2:$B$6,2,TRUE)</f>
        <v>0.15</v>
      </c>
      <c r="F1483">
        <f t="shared" si="23"/>
        <v>15</v>
      </c>
    </row>
    <row r="1484" spans="1:6" x14ac:dyDescent="0.25">
      <c r="A1484" s="1">
        <v>40857</v>
      </c>
      <c r="B1484" t="s">
        <v>22</v>
      </c>
      <c r="C1484">
        <v>438</v>
      </c>
      <c r="D1484">
        <f>SUMIF($B$2:$B1484,B1484,$C$2:$C1484)</f>
        <v>17456</v>
      </c>
      <c r="E1484">
        <f>VLOOKUP(D1484,table_3!$A$2:$B$6,2,TRUE)</f>
        <v>0.25</v>
      </c>
      <c r="F1484">
        <f t="shared" si="23"/>
        <v>109.5</v>
      </c>
    </row>
    <row r="1485" spans="1:6" x14ac:dyDescent="0.25">
      <c r="A1485" s="1">
        <v>40859</v>
      </c>
      <c r="B1485" t="s">
        <v>26</v>
      </c>
      <c r="C1485">
        <v>69</v>
      </c>
      <c r="D1485">
        <f>SUMIF($B$2:$B1485,B1485,$C$2:$C1485)</f>
        <v>930</v>
      </c>
      <c r="E1485">
        <f>VLOOKUP(D1485,table_3!$A$2:$B$6,2,TRUE)</f>
        <v>0.1</v>
      </c>
      <c r="F1485">
        <f t="shared" si="23"/>
        <v>6.9</v>
      </c>
    </row>
    <row r="1486" spans="1:6" x14ac:dyDescent="0.25">
      <c r="A1486" s="1">
        <v>40864</v>
      </c>
      <c r="B1486" t="s">
        <v>8</v>
      </c>
      <c r="C1486">
        <v>22</v>
      </c>
      <c r="D1486">
        <f>SUMIF($B$2:$B1486,B1486,$C$2:$C1486)</f>
        <v>2350</v>
      </c>
      <c r="E1486">
        <f>VLOOKUP(D1486,table_3!$A$2:$B$6,2,TRUE)</f>
        <v>0.15</v>
      </c>
      <c r="F1486">
        <f t="shared" si="23"/>
        <v>3.3</v>
      </c>
    </row>
    <row r="1487" spans="1:6" x14ac:dyDescent="0.25">
      <c r="A1487" s="1">
        <v>40865</v>
      </c>
      <c r="B1487" t="s">
        <v>55</v>
      </c>
      <c r="C1487">
        <v>130</v>
      </c>
      <c r="D1487">
        <f>SUMIF($B$2:$B1487,B1487,$C$2:$C1487)</f>
        <v>3550</v>
      </c>
      <c r="E1487">
        <f>VLOOKUP(D1487,table_3!$A$2:$B$6,2,TRUE)</f>
        <v>0.15</v>
      </c>
      <c r="F1487">
        <f t="shared" si="23"/>
        <v>19.5</v>
      </c>
    </row>
    <row r="1488" spans="1:6" x14ac:dyDescent="0.25">
      <c r="A1488" s="1">
        <v>40869</v>
      </c>
      <c r="B1488" t="s">
        <v>177</v>
      </c>
      <c r="C1488">
        <v>5</v>
      </c>
      <c r="D1488">
        <f>SUMIF($B$2:$B1488,B1488,$C$2:$C1488)</f>
        <v>6</v>
      </c>
      <c r="E1488">
        <f>VLOOKUP(D1488,table_3!$A$2:$B$6,2,TRUE)</f>
        <v>0</v>
      </c>
      <c r="F1488">
        <f t="shared" si="23"/>
        <v>0</v>
      </c>
    </row>
    <row r="1489" spans="1:6" x14ac:dyDescent="0.25">
      <c r="A1489" s="1">
        <v>40872</v>
      </c>
      <c r="B1489" t="s">
        <v>58</v>
      </c>
      <c r="C1489">
        <v>62</v>
      </c>
      <c r="D1489">
        <f>SUMIF($B$2:$B1489,B1489,$C$2:$C1489)</f>
        <v>837</v>
      </c>
      <c r="E1489">
        <f>VLOOKUP(D1489,table_3!$A$2:$B$6,2,TRUE)</f>
        <v>0.1</v>
      </c>
      <c r="F1489">
        <f t="shared" si="23"/>
        <v>6.2</v>
      </c>
    </row>
    <row r="1490" spans="1:6" x14ac:dyDescent="0.25">
      <c r="A1490" s="1">
        <v>40874</v>
      </c>
      <c r="B1490" t="s">
        <v>220</v>
      </c>
      <c r="C1490">
        <v>8</v>
      </c>
      <c r="D1490">
        <f>SUMIF($B$2:$B1490,B1490,$C$2:$C1490)</f>
        <v>12</v>
      </c>
      <c r="E1490">
        <f>VLOOKUP(D1490,table_3!$A$2:$B$6,2,TRUE)</f>
        <v>0</v>
      </c>
      <c r="F1490">
        <f t="shared" si="23"/>
        <v>0</v>
      </c>
    </row>
    <row r="1491" spans="1:6" x14ac:dyDescent="0.25">
      <c r="A1491" s="1">
        <v>40876</v>
      </c>
      <c r="B1491" t="s">
        <v>56</v>
      </c>
      <c r="C1491">
        <v>18</v>
      </c>
      <c r="D1491">
        <f>SUMIF($B$2:$B1491,B1491,$C$2:$C1491)</f>
        <v>48</v>
      </c>
      <c r="E1491">
        <f>VLOOKUP(D1491,table_3!$A$2:$B$6,2,TRUE)</f>
        <v>0</v>
      </c>
      <c r="F1491">
        <f t="shared" si="23"/>
        <v>0</v>
      </c>
    </row>
    <row r="1492" spans="1:6" x14ac:dyDescent="0.25">
      <c r="A1492" s="1">
        <v>40881</v>
      </c>
      <c r="B1492" t="s">
        <v>25</v>
      </c>
      <c r="C1492">
        <v>146</v>
      </c>
      <c r="D1492">
        <f>SUMIF($B$2:$B1492,B1492,$C$2:$C1492)</f>
        <v>1899</v>
      </c>
      <c r="E1492">
        <f>VLOOKUP(D1492,table_3!$A$2:$B$6,2,TRUE)</f>
        <v>0.15</v>
      </c>
      <c r="F1492">
        <f t="shared" si="23"/>
        <v>21.9</v>
      </c>
    </row>
    <row r="1493" spans="1:6" x14ac:dyDescent="0.25">
      <c r="A1493" s="1">
        <v>40881</v>
      </c>
      <c r="B1493" t="s">
        <v>118</v>
      </c>
      <c r="C1493">
        <v>5</v>
      </c>
      <c r="D1493">
        <f>SUMIF($B$2:$B1493,B1493,$C$2:$C1493)</f>
        <v>58</v>
      </c>
      <c r="E1493">
        <f>VLOOKUP(D1493,table_3!$A$2:$B$6,2,TRUE)</f>
        <v>0</v>
      </c>
      <c r="F1493">
        <f t="shared" si="23"/>
        <v>0</v>
      </c>
    </row>
    <row r="1494" spans="1:6" x14ac:dyDescent="0.25">
      <c r="A1494" s="1">
        <v>40889</v>
      </c>
      <c r="B1494" t="s">
        <v>19</v>
      </c>
      <c r="C1494">
        <v>20</v>
      </c>
      <c r="D1494">
        <f>SUMIF($B$2:$B1494,B1494,$C$2:$C1494)</f>
        <v>3481</v>
      </c>
      <c r="E1494">
        <f>VLOOKUP(D1494,table_3!$A$2:$B$6,2,TRUE)</f>
        <v>0.15</v>
      </c>
      <c r="F1494">
        <f t="shared" si="23"/>
        <v>3</v>
      </c>
    </row>
    <row r="1495" spans="1:6" x14ac:dyDescent="0.25">
      <c r="A1495" s="1">
        <v>40889</v>
      </c>
      <c r="B1495" t="s">
        <v>22</v>
      </c>
      <c r="C1495">
        <v>153</v>
      </c>
      <c r="D1495">
        <f>SUMIF($B$2:$B1495,B1495,$C$2:$C1495)</f>
        <v>17609</v>
      </c>
      <c r="E1495">
        <f>VLOOKUP(D1495,table_3!$A$2:$B$6,2,TRUE)</f>
        <v>0.25</v>
      </c>
      <c r="F1495">
        <f t="shared" si="23"/>
        <v>38.25</v>
      </c>
    </row>
    <row r="1496" spans="1:6" x14ac:dyDescent="0.25">
      <c r="A1496" s="1">
        <v>40890</v>
      </c>
      <c r="B1496" t="s">
        <v>45</v>
      </c>
      <c r="C1496">
        <v>227</v>
      </c>
      <c r="D1496">
        <f>SUMIF($B$2:$B1496,B1496,$C$2:$C1496)</f>
        <v>18818</v>
      </c>
      <c r="E1496">
        <f>VLOOKUP(D1496,table_3!$A$2:$B$6,2,TRUE)</f>
        <v>0.25</v>
      </c>
      <c r="F1496">
        <f t="shared" si="23"/>
        <v>56.75</v>
      </c>
    </row>
    <row r="1497" spans="1:6" x14ac:dyDescent="0.25">
      <c r="A1497" s="1">
        <v>40891</v>
      </c>
      <c r="B1497" t="s">
        <v>12</v>
      </c>
      <c r="C1497">
        <v>52</v>
      </c>
      <c r="D1497">
        <f>SUMIF($B$2:$B1497,B1497,$C$2:$C1497)</f>
        <v>3823</v>
      </c>
      <c r="E1497">
        <f>VLOOKUP(D1497,table_3!$A$2:$B$6,2,TRUE)</f>
        <v>0.15</v>
      </c>
      <c r="F1497">
        <f t="shared" si="23"/>
        <v>7.8</v>
      </c>
    </row>
    <row r="1498" spans="1:6" x14ac:dyDescent="0.25">
      <c r="A1498" s="1">
        <v>40892</v>
      </c>
      <c r="B1498" t="s">
        <v>6</v>
      </c>
      <c r="C1498">
        <v>108</v>
      </c>
      <c r="D1498">
        <f>SUMIF($B$2:$B1498,B1498,$C$2:$C1498)</f>
        <v>2483</v>
      </c>
      <c r="E1498">
        <f>VLOOKUP(D1498,table_3!$A$2:$B$6,2,TRUE)</f>
        <v>0.15</v>
      </c>
      <c r="F1498">
        <f t="shared" si="23"/>
        <v>16.2</v>
      </c>
    </row>
    <row r="1499" spans="1:6" x14ac:dyDescent="0.25">
      <c r="A1499" s="1">
        <v>40895</v>
      </c>
      <c r="B1499" t="s">
        <v>24</v>
      </c>
      <c r="C1499">
        <v>236</v>
      </c>
      <c r="D1499">
        <f>SUMIF($B$2:$B1499,B1499,$C$2:$C1499)</f>
        <v>4889</v>
      </c>
      <c r="E1499">
        <f>VLOOKUP(D1499,table_3!$A$2:$B$6,2,TRUE)</f>
        <v>0.15</v>
      </c>
      <c r="F1499">
        <f t="shared" si="23"/>
        <v>35.4</v>
      </c>
    </row>
    <row r="1500" spans="1:6" x14ac:dyDescent="0.25">
      <c r="A1500" s="1">
        <v>40897</v>
      </c>
      <c r="B1500" t="s">
        <v>30</v>
      </c>
      <c r="C1500">
        <v>125</v>
      </c>
      <c r="D1500">
        <f>SUMIF($B$2:$B1500,B1500,$C$2:$C1500)</f>
        <v>4133</v>
      </c>
      <c r="E1500">
        <f>VLOOKUP(D1500,table_3!$A$2:$B$6,2,TRUE)</f>
        <v>0.15</v>
      </c>
      <c r="F1500">
        <f t="shared" si="23"/>
        <v>18.75</v>
      </c>
    </row>
    <row r="1501" spans="1:6" x14ac:dyDescent="0.25">
      <c r="A1501" s="1">
        <v>40898</v>
      </c>
      <c r="B1501" t="s">
        <v>10</v>
      </c>
      <c r="C1501">
        <v>183</v>
      </c>
      <c r="D1501">
        <f>SUMIF($B$2:$B1501,B1501,$C$2:$C1501)</f>
        <v>3184</v>
      </c>
      <c r="E1501">
        <f>VLOOKUP(D1501,table_3!$A$2:$B$6,2,TRUE)</f>
        <v>0.15</v>
      </c>
      <c r="F1501">
        <f t="shared" si="23"/>
        <v>27.45</v>
      </c>
    </row>
    <row r="1502" spans="1:6" x14ac:dyDescent="0.25">
      <c r="A1502" s="1">
        <v>40899</v>
      </c>
      <c r="B1502" t="s">
        <v>8</v>
      </c>
      <c r="C1502">
        <v>130</v>
      </c>
      <c r="D1502">
        <f>SUMIF($B$2:$B1502,B1502,$C$2:$C1502)</f>
        <v>2480</v>
      </c>
      <c r="E1502">
        <f>VLOOKUP(D1502,table_3!$A$2:$B$6,2,TRUE)</f>
        <v>0.15</v>
      </c>
      <c r="F1502">
        <f t="shared" si="23"/>
        <v>19.5</v>
      </c>
    </row>
    <row r="1503" spans="1:6" x14ac:dyDescent="0.25">
      <c r="A1503" s="1">
        <v>40899</v>
      </c>
      <c r="B1503" t="s">
        <v>224</v>
      </c>
      <c r="C1503">
        <v>4</v>
      </c>
      <c r="D1503">
        <f>SUMIF($B$2:$B1503,B1503,$C$2:$C1503)</f>
        <v>4</v>
      </c>
      <c r="E1503">
        <f>VLOOKUP(D1503,table_3!$A$2:$B$6,2,TRUE)</f>
        <v>0</v>
      </c>
      <c r="F1503">
        <f t="shared" si="23"/>
        <v>0</v>
      </c>
    </row>
    <row r="1504" spans="1:6" x14ac:dyDescent="0.25">
      <c r="A1504" s="1">
        <v>40900</v>
      </c>
      <c r="B1504" t="s">
        <v>225</v>
      </c>
      <c r="C1504">
        <v>3</v>
      </c>
      <c r="D1504">
        <f>SUMIF($B$2:$B1504,B1504,$C$2:$C1504)</f>
        <v>3</v>
      </c>
      <c r="E1504">
        <f>VLOOKUP(D1504,table_3!$A$2:$B$6,2,TRUE)</f>
        <v>0</v>
      </c>
      <c r="F1504">
        <f t="shared" si="23"/>
        <v>0</v>
      </c>
    </row>
    <row r="1505" spans="1:6" x14ac:dyDescent="0.25">
      <c r="A1505" s="1">
        <v>40901</v>
      </c>
      <c r="B1505" t="s">
        <v>226</v>
      </c>
      <c r="C1505">
        <v>16</v>
      </c>
      <c r="D1505">
        <f>SUMIF($B$2:$B1505,B1505,$C$2:$C1505)</f>
        <v>16</v>
      </c>
      <c r="E1505">
        <f>VLOOKUP(D1505,table_3!$A$2:$B$6,2,TRUE)</f>
        <v>0</v>
      </c>
      <c r="F1505">
        <f t="shared" si="23"/>
        <v>0</v>
      </c>
    </row>
    <row r="1506" spans="1:6" x14ac:dyDescent="0.25">
      <c r="A1506" s="1">
        <v>40903</v>
      </c>
      <c r="B1506" t="s">
        <v>6</v>
      </c>
      <c r="C1506">
        <v>197</v>
      </c>
      <c r="D1506">
        <f>SUMIF($B$2:$B1506,B1506,$C$2:$C1506)</f>
        <v>2680</v>
      </c>
      <c r="E1506">
        <f>VLOOKUP(D1506,table_3!$A$2:$B$6,2,TRUE)</f>
        <v>0.15</v>
      </c>
      <c r="F1506">
        <f t="shared" si="23"/>
        <v>29.549999999999997</v>
      </c>
    </row>
    <row r="1507" spans="1:6" x14ac:dyDescent="0.25">
      <c r="A1507" s="1">
        <v>40903</v>
      </c>
      <c r="B1507" t="s">
        <v>152</v>
      </c>
      <c r="C1507">
        <v>4</v>
      </c>
      <c r="D1507">
        <f>SUMIF($B$2:$B1507,B1507,$C$2:$C1507)</f>
        <v>36</v>
      </c>
      <c r="E1507">
        <f>VLOOKUP(D1507,table_3!$A$2:$B$6,2,TRUE)</f>
        <v>0</v>
      </c>
      <c r="F1507">
        <f t="shared" si="23"/>
        <v>0</v>
      </c>
    </row>
    <row r="1508" spans="1:6" x14ac:dyDescent="0.25">
      <c r="A1508" s="1">
        <v>40904</v>
      </c>
      <c r="B1508" t="s">
        <v>52</v>
      </c>
      <c r="C1508">
        <v>57</v>
      </c>
      <c r="D1508">
        <f>SUMIF($B$2:$B1508,B1508,$C$2:$C1508)</f>
        <v>3882</v>
      </c>
      <c r="E1508">
        <f>VLOOKUP(D1508,table_3!$A$2:$B$6,2,TRUE)</f>
        <v>0.15</v>
      </c>
      <c r="F1508">
        <f t="shared" si="23"/>
        <v>8.5499999999999989</v>
      </c>
    </row>
    <row r="1509" spans="1:6" x14ac:dyDescent="0.25">
      <c r="A1509" s="1">
        <v>40906</v>
      </c>
      <c r="B1509" t="s">
        <v>92</v>
      </c>
      <c r="C1509">
        <v>16</v>
      </c>
      <c r="D1509">
        <f>SUMIF($B$2:$B1509,B1509,$C$2:$C1509)</f>
        <v>37</v>
      </c>
      <c r="E1509">
        <f>VLOOKUP(D1509,table_3!$A$2:$B$6,2,TRUE)</f>
        <v>0</v>
      </c>
      <c r="F1509">
        <f t="shared" si="23"/>
        <v>0</v>
      </c>
    </row>
    <row r="1510" spans="1:6" x14ac:dyDescent="0.25">
      <c r="A1510" s="1">
        <v>40907</v>
      </c>
      <c r="B1510" t="s">
        <v>63</v>
      </c>
      <c r="C1510">
        <v>89</v>
      </c>
      <c r="D1510">
        <f>SUMIF($B$2:$B1510,B1510,$C$2:$C1510)</f>
        <v>760</v>
      </c>
      <c r="E1510">
        <f>VLOOKUP(D1510,table_3!$A$2:$B$6,2,TRUE)</f>
        <v>0.1</v>
      </c>
      <c r="F1510">
        <f t="shared" si="23"/>
        <v>8.9</v>
      </c>
    </row>
    <row r="1511" spans="1:6" x14ac:dyDescent="0.25">
      <c r="A1511" s="1">
        <v>40912</v>
      </c>
      <c r="B1511" t="s">
        <v>66</v>
      </c>
      <c r="C1511">
        <v>74</v>
      </c>
      <c r="D1511">
        <f>SUMIF($B$2:$B1511,B1511,$C$2:$C1511)</f>
        <v>2643</v>
      </c>
      <c r="E1511">
        <f>VLOOKUP(D1511,table_3!$A$2:$B$6,2,TRUE)</f>
        <v>0.15</v>
      </c>
      <c r="F1511">
        <f t="shared" si="23"/>
        <v>11.1</v>
      </c>
    </row>
    <row r="1512" spans="1:6" x14ac:dyDescent="0.25">
      <c r="A1512" s="1">
        <v>40913</v>
      </c>
      <c r="B1512" t="s">
        <v>9</v>
      </c>
      <c r="C1512">
        <v>243</v>
      </c>
      <c r="D1512">
        <f>SUMIF($B$2:$B1512,B1512,$C$2:$C1512)</f>
        <v>18333</v>
      </c>
      <c r="E1512">
        <f>VLOOKUP(D1512,table_3!$A$2:$B$6,2,TRUE)</f>
        <v>0.25</v>
      </c>
      <c r="F1512">
        <f t="shared" si="23"/>
        <v>60.75</v>
      </c>
    </row>
    <row r="1513" spans="1:6" x14ac:dyDescent="0.25">
      <c r="A1513" s="1">
        <v>40915</v>
      </c>
      <c r="B1513" t="s">
        <v>22</v>
      </c>
      <c r="C1513">
        <v>460</v>
      </c>
      <c r="D1513">
        <f>SUMIF($B$2:$B1513,B1513,$C$2:$C1513)</f>
        <v>18069</v>
      </c>
      <c r="E1513">
        <f>VLOOKUP(D1513,table_3!$A$2:$B$6,2,TRUE)</f>
        <v>0.25</v>
      </c>
      <c r="F1513">
        <f t="shared" si="23"/>
        <v>115</v>
      </c>
    </row>
    <row r="1514" spans="1:6" x14ac:dyDescent="0.25">
      <c r="A1514" s="1">
        <v>40915</v>
      </c>
      <c r="B1514" t="s">
        <v>227</v>
      </c>
      <c r="C1514">
        <v>20</v>
      </c>
      <c r="D1514">
        <f>SUMIF($B$2:$B1514,B1514,$C$2:$C1514)</f>
        <v>20</v>
      </c>
      <c r="E1514">
        <f>VLOOKUP(D1514,table_3!$A$2:$B$6,2,TRUE)</f>
        <v>0</v>
      </c>
      <c r="F1514">
        <f t="shared" si="23"/>
        <v>0</v>
      </c>
    </row>
    <row r="1515" spans="1:6" x14ac:dyDescent="0.25">
      <c r="A1515" s="1">
        <v>40917</v>
      </c>
      <c r="B1515" t="s">
        <v>22</v>
      </c>
      <c r="C1515">
        <v>250</v>
      </c>
      <c r="D1515">
        <f>SUMIF($B$2:$B1515,B1515,$C$2:$C1515)</f>
        <v>18319</v>
      </c>
      <c r="E1515">
        <f>VLOOKUP(D1515,table_3!$A$2:$B$6,2,TRUE)</f>
        <v>0.25</v>
      </c>
      <c r="F1515">
        <f t="shared" si="23"/>
        <v>62.5</v>
      </c>
    </row>
    <row r="1516" spans="1:6" x14ac:dyDescent="0.25">
      <c r="A1516" s="1">
        <v>40923</v>
      </c>
      <c r="B1516" t="s">
        <v>10</v>
      </c>
      <c r="C1516">
        <v>78</v>
      </c>
      <c r="D1516">
        <f>SUMIF($B$2:$B1516,B1516,$C$2:$C1516)</f>
        <v>3262</v>
      </c>
      <c r="E1516">
        <f>VLOOKUP(D1516,table_3!$A$2:$B$6,2,TRUE)</f>
        <v>0.15</v>
      </c>
      <c r="F1516">
        <f t="shared" si="23"/>
        <v>11.7</v>
      </c>
    </row>
    <row r="1517" spans="1:6" x14ac:dyDescent="0.25">
      <c r="A1517" s="1">
        <v>40925</v>
      </c>
      <c r="B1517" t="s">
        <v>8</v>
      </c>
      <c r="C1517">
        <v>170</v>
      </c>
      <c r="D1517">
        <f>SUMIF($B$2:$B1517,B1517,$C$2:$C1517)</f>
        <v>2650</v>
      </c>
      <c r="E1517">
        <f>VLOOKUP(D1517,table_3!$A$2:$B$6,2,TRUE)</f>
        <v>0.15</v>
      </c>
      <c r="F1517">
        <f t="shared" si="23"/>
        <v>25.5</v>
      </c>
    </row>
    <row r="1518" spans="1:6" x14ac:dyDescent="0.25">
      <c r="A1518" s="1">
        <v>40927</v>
      </c>
      <c r="B1518" t="s">
        <v>52</v>
      </c>
      <c r="C1518">
        <v>128</v>
      </c>
      <c r="D1518">
        <f>SUMIF($B$2:$B1518,B1518,$C$2:$C1518)</f>
        <v>4010</v>
      </c>
      <c r="E1518">
        <f>VLOOKUP(D1518,table_3!$A$2:$B$6,2,TRUE)</f>
        <v>0.15</v>
      </c>
      <c r="F1518">
        <f t="shared" si="23"/>
        <v>19.2</v>
      </c>
    </row>
    <row r="1519" spans="1:6" x14ac:dyDescent="0.25">
      <c r="A1519" s="1">
        <v>40927</v>
      </c>
      <c r="B1519" t="s">
        <v>61</v>
      </c>
      <c r="C1519">
        <v>53</v>
      </c>
      <c r="D1519">
        <f>SUMIF($B$2:$B1519,B1519,$C$2:$C1519)</f>
        <v>2160</v>
      </c>
      <c r="E1519">
        <f>VLOOKUP(D1519,table_3!$A$2:$B$6,2,TRUE)</f>
        <v>0.15</v>
      </c>
      <c r="F1519">
        <f t="shared" si="23"/>
        <v>7.9499999999999993</v>
      </c>
    </row>
    <row r="1520" spans="1:6" x14ac:dyDescent="0.25">
      <c r="A1520" s="1">
        <v>40928</v>
      </c>
      <c r="B1520" t="s">
        <v>14</v>
      </c>
      <c r="C1520">
        <v>223</v>
      </c>
      <c r="D1520">
        <f>SUMIF($B$2:$B1520,B1520,$C$2:$C1520)</f>
        <v>16911</v>
      </c>
      <c r="E1520">
        <f>VLOOKUP(D1520,table_3!$A$2:$B$6,2,TRUE)</f>
        <v>0.25</v>
      </c>
      <c r="F1520">
        <f t="shared" si="23"/>
        <v>55.75</v>
      </c>
    </row>
    <row r="1521" spans="1:6" x14ac:dyDescent="0.25">
      <c r="A1521" s="1">
        <v>40933</v>
      </c>
      <c r="B1521" t="s">
        <v>52</v>
      </c>
      <c r="C1521">
        <v>47</v>
      </c>
      <c r="D1521">
        <f>SUMIF($B$2:$B1521,B1521,$C$2:$C1521)</f>
        <v>4057</v>
      </c>
      <c r="E1521">
        <f>VLOOKUP(D1521,table_3!$A$2:$B$6,2,TRUE)</f>
        <v>0.15</v>
      </c>
      <c r="F1521">
        <f t="shared" si="23"/>
        <v>7.05</v>
      </c>
    </row>
    <row r="1522" spans="1:6" x14ac:dyDescent="0.25">
      <c r="A1522" s="1">
        <v>40933</v>
      </c>
      <c r="B1522" t="s">
        <v>37</v>
      </c>
      <c r="C1522">
        <v>112</v>
      </c>
      <c r="D1522">
        <f>SUMIF($B$2:$B1522,B1522,$C$2:$C1522)</f>
        <v>3533</v>
      </c>
      <c r="E1522">
        <f>VLOOKUP(D1522,table_3!$A$2:$B$6,2,TRUE)</f>
        <v>0.15</v>
      </c>
      <c r="F1522">
        <f t="shared" si="23"/>
        <v>16.8</v>
      </c>
    </row>
    <row r="1523" spans="1:6" x14ac:dyDescent="0.25">
      <c r="A1523" s="1">
        <v>40935</v>
      </c>
      <c r="B1523" t="s">
        <v>50</v>
      </c>
      <c r="C1523">
        <v>201</v>
      </c>
      <c r="D1523">
        <f>SUMIF($B$2:$B1523,B1523,$C$2:$C1523)</f>
        <v>18167</v>
      </c>
      <c r="E1523">
        <f>VLOOKUP(D1523,table_3!$A$2:$B$6,2,TRUE)</f>
        <v>0.25</v>
      </c>
      <c r="F1523">
        <f t="shared" si="23"/>
        <v>50.25</v>
      </c>
    </row>
    <row r="1524" spans="1:6" x14ac:dyDescent="0.25">
      <c r="A1524" s="1">
        <v>40936</v>
      </c>
      <c r="B1524" t="s">
        <v>25</v>
      </c>
      <c r="C1524">
        <v>121</v>
      </c>
      <c r="D1524">
        <f>SUMIF($B$2:$B1524,B1524,$C$2:$C1524)</f>
        <v>2020</v>
      </c>
      <c r="E1524">
        <f>VLOOKUP(D1524,table_3!$A$2:$B$6,2,TRUE)</f>
        <v>0.15</v>
      </c>
      <c r="F1524">
        <f t="shared" si="23"/>
        <v>18.149999999999999</v>
      </c>
    </row>
    <row r="1525" spans="1:6" x14ac:dyDescent="0.25">
      <c r="A1525" s="1">
        <v>40939</v>
      </c>
      <c r="B1525" t="s">
        <v>7</v>
      </c>
      <c r="C1525">
        <v>462</v>
      </c>
      <c r="D1525">
        <f>SUMIF($B$2:$B1525,B1525,$C$2:$C1525)</f>
        <v>19249</v>
      </c>
      <c r="E1525">
        <f>VLOOKUP(D1525,table_3!$A$2:$B$6,2,TRUE)</f>
        <v>0.25</v>
      </c>
      <c r="F1525">
        <f t="shared" si="23"/>
        <v>115.5</v>
      </c>
    </row>
    <row r="1526" spans="1:6" x14ac:dyDescent="0.25">
      <c r="A1526" s="1">
        <v>40941</v>
      </c>
      <c r="B1526" t="s">
        <v>22</v>
      </c>
      <c r="C1526">
        <v>333</v>
      </c>
      <c r="D1526">
        <f>SUMIF($B$2:$B1526,B1526,$C$2:$C1526)</f>
        <v>18652</v>
      </c>
      <c r="E1526">
        <f>VLOOKUP(D1526,table_3!$A$2:$B$6,2,TRUE)</f>
        <v>0.25</v>
      </c>
      <c r="F1526">
        <f t="shared" si="23"/>
        <v>83.25</v>
      </c>
    </row>
    <row r="1527" spans="1:6" x14ac:dyDescent="0.25">
      <c r="A1527" s="1">
        <v>40943</v>
      </c>
      <c r="B1527" t="s">
        <v>108</v>
      </c>
      <c r="C1527">
        <v>9</v>
      </c>
      <c r="D1527">
        <f>SUMIF($B$2:$B1527,B1527,$C$2:$C1527)</f>
        <v>39</v>
      </c>
      <c r="E1527">
        <f>VLOOKUP(D1527,table_3!$A$2:$B$6,2,TRUE)</f>
        <v>0</v>
      </c>
      <c r="F1527">
        <f t="shared" si="23"/>
        <v>0</v>
      </c>
    </row>
    <row r="1528" spans="1:6" x14ac:dyDescent="0.25">
      <c r="A1528" s="1">
        <v>40945</v>
      </c>
      <c r="B1528" t="s">
        <v>25</v>
      </c>
      <c r="C1528">
        <v>104</v>
      </c>
      <c r="D1528">
        <f>SUMIF($B$2:$B1528,B1528,$C$2:$C1528)</f>
        <v>2124</v>
      </c>
      <c r="E1528">
        <f>VLOOKUP(D1528,table_3!$A$2:$B$6,2,TRUE)</f>
        <v>0.15</v>
      </c>
      <c r="F1528">
        <f t="shared" si="23"/>
        <v>15.6</v>
      </c>
    </row>
    <row r="1529" spans="1:6" x14ac:dyDescent="0.25">
      <c r="A1529" s="1">
        <v>40945</v>
      </c>
      <c r="B1529" t="s">
        <v>173</v>
      </c>
      <c r="C1529">
        <v>104</v>
      </c>
      <c r="D1529">
        <f>SUMIF($B$2:$B1529,B1529,$C$2:$C1529)</f>
        <v>405</v>
      </c>
      <c r="E1529">
        <f>VLOOKUP(D1529,table_3!$A$2:$B$6,2,TRUE)</f>
        <v>0.05</v>
      </c>
      <c r="F1529">
        <f t="shared" si="23"/>
        <v>5.2</v>
      </c>
    </row>
    <row r="1530" spans="1:6" x14ac:dyDescent="0.25">
      <c r="A1530" s="1">
        <v>40947</v>
      </c>
      <c r="B1530" t="s">
        <v>18</v>
      </c>
      <c r="C1530">
        <v>78</v>
      </c>
      <c r="D1530">
        <f>SUMIF($B$2:$B1530,B1530,$C$2:$C1530)</f>
        <v>4136</v>
      </c>
      <c r="E1530">
        <f>VLOOKUP(D1530,table_3!$A$2:$B$6,2,TRUE)</f>
        <v>0.15</v>
      </c>
      <c r="F1530">
        <f t="shared" si="23"/>
        <v>11.7</v>
      </c>
    </row>
    <row r="1531" spans="1:6" x14ac:dyDescent="0.25">
      <c r="A1531" s="1">
        <v>40950</v>
      </c>
      <c r="B1531" t="s">
        <v>30</v>
      </c>
      <c r="C1531">
        <v>53</v>
      </c>
      <c r="D1531">
        <f>SUMIF($B$2:$B1531,B1531,$C$2:$C1531)</f>
        <v>4186</v>
      </c>
      <c r="E1531">
        <f>VLOOKUP(D1531,table_3!$A$2:$B$6,2,TRUE)</f>
        <v>0.15</v>
      </c>
      <c r="F1531">
        <f t="shared" si="23"/>
        <v>7.9499999999999993</v>
      </c>
    </row>
    <row r="1532" spans="1:6" x14ac:dyDescent="0.25">
      <c r="A1532" s="1">
        <v>40951</v>
      </c>
      <c r="B1532" t="s">
        <v>45</v>
      </c>
      <c r="C1532">
        <v>305</v>
      </c>
      <c r="D1532">
        <f>SUMIF($B$2:$B1532,B1532,$C$2:$C1532)</f>
        <v>19123</v>
      </c>
      <c r="E1532">
        <f>VLOOKUP(D1532,table_3!$A$2:$B$6,2,TRUE)</f>
        <v>0.25</v>
      </c>
      <c r="F1532">
        <f t="shared" si="23"/>
        <v>76.25</v>
      </c>
    </row>
    <row r="1533" spans="1:6" x14ac:dyDescent="0.25">
      <c r="A1533" s="1">
        <v>40953</v>
      </c>
      <c r="B1533" t="s">
        <v>9</v>
      </c>
      <c r="C1533">
        <v>363</v>
      </c>
      <c r="D1533">
        <f>SUMIF($B$2:$B1533,B1533,$C$2:$C1533)</f>
        <v>18696</v>
      </c>
      <c r="E1533">
        <f>VLOOKUP(D1533,table_3!$A$2:$B$6,2,TRUE)</f>
        <v>0.25</v>
      </c>
      <c r="F1533">
        <f t="shared" si="23"/>
        <v>90.75</v>
      </c>
    </row>
    <row r="1534" spans="1:6" x14ac:dyDescent="0.25">
      <c r="A1534" s="1">
        <v>40955</v>
      </c>
      <c r="B1534" t="s">
        <v>228</v>
      </c>
      <c r="C1534">
        <v>19</v>
      </c>
      <c r="D1534">
        <f>SUMIF($B$2:$B1534,B1534,$C$2:$C1534)</f>
        <v>19</v>
      </c>
      <c r="E1534">
        <f>VLOOKUP(D1534,table_3!$A$2:$B$6,2,TRUE)</f>
        <v>0</v>
      </c>
      <c r="F1534">
        <f t="shared" si="23"/>
        <v>0</v>
      </c>
    </row>
    <row r="1535" spans="1:6" x14ac:dyDescent="0.25">
      <c r="A1535" s="1">
        <v>40955</v>
      </c>
      <c r="B1535" t="s">
        <v>102</v>
      </c>
      <c r="C1535">
        <v>248</v>
      </c>
      <c r="D1535">
        <f>SUMIF($B$2:$B1535,B1535,$C$2:$C1535)</f>
        <v>4372</v>
      </c>
      <c r="E1535">
        <f>VLOOKUP(D1535,table_3!$A$2:$B$6,2,TRUE)</f>
        <v>0.15</v>
      </c>
      <c r="F1535">
        <f t="shared" si="23"/>
        <v>37.199999999999996</v>
      </c>
    </row>
    <row r="1536" spans="1:6" x14ac:dyDescent="0.25">
      <c r="A1536" s="1">
        <v>40955</v>
      </c>
      <c r="B1536" t="s">
        <v>19</v>
      </c>
      <c r="C1536">
        <v>64</v>
      </c>
      <c r="D1536">
        <f>SUMIF($B$2:$B1536,B1536,$C$2:$C1536)</f>
        <v>3545</v>
      </c>
      <c r="E1536">
        <f>VLOOKUP(D1536,table_3!$A$2:$B$6,2,TRUE)</f>
        <v>0.15</v>
      </c>
      <c r="F1536">
        <f t="shared" si="23"/>
        <v>9.6</v>
      </c>
    </row>
    <row r="1537" spans="1:6" x14ac:dyDescent="0.25">
      <c r="A1537" s="1">
        <v>40956</v>
      </c>
      <c r="B1537" t="s">
        <v>50</v>
      </c>
      <c r="C1537">
        <v>288</v>
      </c>
      <c r="D1537">
        <f>SUMIF($B$2:$B1537,B1537,$C$2:$C1537)</f>
        <v>18455</v>
      </c>
      <c r="E1537">
        <f>VLOOKUP(D1537,table_3!$A$2:$B$6,2,TRUE)</f>
        <v>0.25</v>
      </c>
      <c r="F1537">
        <f t="shared" si="23"/>
        <v>72</v>
      </c>
    </row>
    <row r="1538" spans="1:6" x14ac:dyDescent="0.25">
      <c r="A1538" s="1">
        <v>40957</v>
      </c>
      <c r="B1538" t="s">
        <v>144</v>
      </c>
      <c r="C1538">
        <v>18</v>
      </c>
      <c r="D1538">
        <f>SUMIF($B$2:$B1538,B1538,$C$2:$C1538)</f>
        <v>36</v>
      </c>
      <c r="E1538">
        <f>VLOOKUP(D1538,table_3!$A$2:$B$6,2,TRUE)</f>
        <v>0</v>
      </c>
      <c r="F1538">
        <f t="shared" si="23"/>
        <v>0</v>
      </c>
    </row>
    <row r="1539" spans="1:6" x14ac:dyDescent="0.25">
      <c r="A1539" s="1">
        <v>40959</v>
      </c>
      <c r="B1539" t="s">
        <v>31</v>
      </c>
      <c r="C1539">
        <v>54</v>
      </c>
      <c r="D1539">
        <f>SUMIF($B$2:$B1539,B1539,$C$2:$C1539)</f>
        <v>1657</v>
      </c>
      <c r="E1539">
        <f>VLOOKUP(D1539,table_3!$A$2:$B$6,2,TRUE)</f>
        <v>0.15</v>
      </c>
      <c r="F1539">
        <f t="shared" ref="F1539:F1602" si="24">E1539*C1539</f>
        <v>8.1</v>
      </c>
    </row>
    <row r="1540" spans="1:6" x14ac:dyDescent="0.25">
      <c r="A1540" s="1">
        <v>40959</v>
      </c>
      <c r="B1540" t="s">
        <v>201</v>
      </c>
      <c r="C1540">
        <v>3</v>
      </c>
      <c r="D1540">
        <f>SUMIF($B$2:$B1540,B1540,$C$2:$C1540)</f>
        <v>16</v>
      </c>
      <c r="E1540">
        <f>VLOOKUP(D1540,table_3!$A$2:$B$6,2,TRUE)</f>
        <v>0</v>
      </c>
      <c r="F1540">
        <f t="shared" si="24"/>
        <v>0</v>
      </c>
    </row>
    <row r="1541" spans="1:6" x14ac:dyDescent="0.25">
      <c r="A1541" s="1">
        <v>40960</v>
      </c>
      <c r="B1541" t="s">
        <v>65</v>
      </c>
      <c r="C1541">
        <v>9</v>
      </c>
      <c r="D1541">
        <f>SUMIF($B$2:$B1541,B1541,$C$2:$C1541)</f>
        <v>20</v>
      </c>
      <c r="E1541">
        <f>VLOOKUP(D1541,table_3!$A$2:$B$6,2,TRUE)</f>
        <v>0</v>
      </c>
      <c r="F1541">
        <f t="shared" si="24"/>
        <v>0</v>
      </c>
    </row>
    <row r="1542" spans="1:6" x14ac:dyDescent="0.25">
      <c r="A1542" s="1">
        <v>40961</v>
      </c>
      <c r="B1542" t="s">
        <v>149</v>
      </c>
      <c r="C1542">
        <v>19</v>
      </c>
      <c r="D1542">
        <f>SUMIF($B$2:$B1542,B1542,$C$2:$C1542)</f>
        <v>38</v>
      </c>
      <c r="E1542">
        <f>VLOOKUP(D1542,table_3!$A$2:$B$6,2,TRUE)</f>
        <v>0</v>
      </c>
      <c r="F1542">
        <f t="shared" si="24"/>
        <v>0</v>
      </c>
    </row>
    <row r="1543" spans="1:6" x14ac:dyDescent="0.25">
      <c r="A1543" s="1">
        <v>40961</v>
      </c>
      <c r="B1543" t="s">
        <v>26</v>
      </c>
      <c r="C1543">
        <v>198</v>
      </c>
      <c r="D1543">
        <f>SUMIF($B$2:$B1543,B1543,$C$2:$C1543)</f>
        <v>1128</v>
      </c>
      <c r="E1543">
        <f>VLOOKUP(D1543,table_3!$A$2:$B$6,2,TRUE)</f>
        <v>0.15</v>
      </c>
      <c r="F1543">
        <f t="shared" si="24"/>
        <v>29.7</v>
      </c>
    </row>
    <row r="1544" spans="1:6" x14ac:dyDescent="0.25">
      <c r="A1544" s="1">
        <v>40966</v>
      </c>
      <c r="B1544" t="s">
        <v>5</v>
      </c>
      <c r="C1544">
        <v>417</v>
      </c>
      <c r="D1544">
        <f>SUMIF($B$2:$B1544,B1544,$C$2:$C1544)</f>
        <v>8670</v>
      </c>
      <c r="E1544">
        <f>VLOOKUP(D1544,table_3!$A$2:$B$6,2,TRUE)</f>
        <v>0.15</v>
      </c>
      <c r="F1544">
        <f t="shared" si="24"/>
        <v>62.55</v>
      </c>
    </row>
    <row r="1545" spans="1:6" x14ac:dyDescent="0.25">
      <c r="A1545" s="1">
        <v>40971</v>
      </c>
      <c r="B1545" t="s">
        <v>102</v>
      </c>
      <c r="C1545">
        <v>221</v>
      </c>
      <c r="D1545">
        <f>SUMIF($B$2:$B1545,B1545,$C$2:$C1545)</f>
        <v>4593</v>
      </c>
      <c r="E1545">
        <f>VLOOKUP(D1545,table_3!$A$2:$B$6,2,TRUE)</f>
        <v>0.15</v>
      </c>
      <c r="F1545">
        <f t="shared" si="24"/>
        <v>33.15</v>
      </c>
    </row>
    <row r="1546" spans="1:6" x14ac:dyDescent="0.25">
      <c r="A1546" s="1">
        <v>40971</v>
      </c>
      <c r="B1546" t="s">
        <v>18</v>
      </c>
      <c r="C1546">
        <v>53</v>
      </c>
      <c r="D1546">
        <f>SUMIF($B$2:$B1546,B1546,$C$2:$C1546)</f>
        <v>4189</v>
      </c>
      <c r="E1546">
        <f>VLOOKUP(D1546,table_3!$A$2:$B$6,2,TRUE)</f>
        <v>0.15</v>
      </c>
      <c r="F1546">
        <f t="shared" si="24"/>
        <v>7.9499999999999993</v>
      </c>
    </row>
    <row r="1547" spans="1:6" x14ac:dyDescent="0.25">
      <c r="A1547" s="1">
        <v>40973</v>
      </c>
      <c r="B1547" t="s">
        <v>69</v>
      </c>
      <c r="C1547">
        <v>127</v>
      </c>
      <c r="D1547">
        <f>SUMIF($B$2:$B1547,B1547,$C$2:$C1547)</f>
        <v>2582</v>
      </c>
      <c r="E1547">
        <f>VLOOKUP(D1547,table_3!$A$2:$B$6,2,TRUE)</f>
        <v>0.15</v>
      </c>
      <c r="F1547">
        <f t="shared" si="24"/>
        <v>19.05</v>
      </c>
    </row>
    <row r="1548" spans="1:6" x14ac:dyDescent="0.25">
      <c r="A1548" s="1">
        <v>40974</v>
      </c>
      <c r="B1548" t="s">
        <v>14</v>
      </c>
      <c r="C1548">
        <v>340</v>
      </c>
      <c r="D1548">
        <f>SUMIF($B$2:$B1548,B1548,$C$2:$C1548)</f>
        <v>17251</v>
      </c>
      <c r="E1548">
        <f>VLOOKUP(D1548,table_3!$A$2:$B$6,2,TRUE)</f>
        <v>0.25</v>
      </c>
      <c r="F1548">
        <f t="shared" si="24"/>
        <v>85</v>
      </c>
    </row>
    <row r="1549" spans="1:6" x14ac:dyDescent="0.25">
      <c r="A1549" s="1">
        <v>40977</v>
      </c>
      <c r="B1549" t="s">
        <v>7</v>
      </c>
      <c r="C1549">
        <v>310</v>
      </c>
      <c r="D1549">
        <f>SUMIF($B$2:$B1549,B1549,$C$2:$C1549)</f>
        <v>19559</v>
      </c>
      <c r="E1549">
        <f>VLOOKUP(D1549,table_3!$A$2:$B$6,2,TRUE)</f>
        <v>0.25</v>
      </c>
      <c r="F1549">
        <f t="shared" si="24"/>
        <v>77.5</v>
      </c>
    </row>
    <row r="1550" spans="1:6" x14ac:dyDescent="0.25">
      <c r="A1550" s="1">
        <v>40979</v>
      </c>
      <c r="B1550" t="s">
        <v>222</v>
      </c>
      <c r="C1550">
        <v>8</v>
      </c>
      <c r="D1550">
        <f>SUMIF($B$2:$B1550,B1550,$C$2:$C1550)</f>
        <v>20</v>
      </c>
      <c r="E1550">
        <f>VLOOKUP(D1550,table_3!$A$2:$B$6,2,TRUE)</f>
        <v>0</v>
      </c>
      <c r="F1550">
        <f t="shared" si="24"/>
        <v>0</v>
      </c>
    </row>
    <row r="1551" spans="1:6" x14ac:dyDescent="0.25">
      <c r="A1551" s="1">
        <v>40980</v>
      </c>
      <c r="B1551" t="s">
        <v>61</v>
      </c>
      <c r="C1551">
        <v>132</v>
      </c>
      <c r="D1551">
        <f>SUMIF($B$2:$B1551,B1551,$C$2:$C1551)</f>
        <v>2292</v>
      </c>
      <c r="E1551">
        <f>VLOOKUP(D1551,table_3!$A$2:$B$6,2,TRUE)</f>
        <v>0.15</v>
      </c>
      <c r="F1551">
        <f t="shared" si="24"/>
        <v>19.8</v>
      </c>
    </row>
    <row r="1552" spans="1:6" x14ac:dyDescent="0.25">
      <c r="A1552" s="1">
        <v>40980</v>
      </c>
      <c r="B1552" t="s">
        <v>26</v>
      </c>
      <c r="C1552">
        <v>168</v>
      </c>
      <c r="D1552">
        <f>SUMIF($B$2:$B1552,B1552,$C$2:$C1552)</f>
        <v>1296</v>
      </c>
      <c r="E1552">
        <f>VLOOKUP(D1552,table_3!$A$2:$B$6,2,TRUE)</f>
        <v>0.15</v>
      </c>
      <c r="F1552">
        <f t="shared" si="24"/>
        <v>25.2</v>
      </c>
    </row>
    <row r="1553" spans="1:6" x14ac:dyDescent="0.25">
      <c r="A1553" s="1">
        <v>40982</v>
      </c>
      <c r="B1553" t="s">
        <v>26</v>
      </c>
      <c r="C1553">
        <v>49</v>
      </c>
      <c r="D1553">
        <f>SUMIF($B$2:$B1553,B1553,$C$2:$C1553)</f>
        <v>1345</v>
      </c>
      <c r="E1553">
        <f>VLOOKUP(D1553,table_3!$A$2:$B$6,2,TRUE)</f>
        <v>0.15</v>
      </c>
      <c r="F1553">
        <f t="shared" si="24"/>
        <v>7.35</v>
      </c>
    </row>
    <row r="1554" spans="1:6" x14ac:dyDescent="0.25">
      <c r="A1554" s="1">
        <v>40984</v>
      </c>
      <c r="B1554" t="s">
        <v>37</v>
      </c>
      <c r="C1554">
        <v>140</v>
      </c>
      <c r="D1554">
        <f>SUMIF($B$2:$B1554,B1554,$C$2:$C1554)</f>
        <v>3673</v>
      </c>
      <c r="E1554">
        <f>VLOOKUP(D1554,table_3!$A$2:$B$6,2,TRUE)</f>
        <v>0.15</v>
      </c>
      <c r="F1554">
        <f t="shared" si="24"/>
        <v>21</v>
      </c>
    </row>
    <row r="1555" spans="1:6" x14ac:dyDescent="0.25">
      <c r="A1555" s="1">
        <v>40986</v>
      </c>
      <c r="B1555" t="s">
        <v>35</v>
      </c>
      <c r="C1555">
        <v>140</v>
      </c>
      <c r="D1555">
        <f>SUMIF($B$2:$B1555,B1555,$C$2:$C1555)</f>
        <v>3386</v>
      </c>
      <c r="E1555">
        <f>VLOOKUP(D1555,table_3!$A$2:$B$6,2,TRUE)</f>
        <v>0.15</v>
      </c>
      <c r="F1555">
        <f t="shared" si="24"/>
        <v>21</v>
      </c>
    </row>
    <row r="1556" spans="1:6" x14ac:dyDescent="0.25">
      <c r="A1556" s="1">
        <v>40986</v>
      </c>
      <c r="B1556" t="s">
        <v>23</v>
      </c>
      <c r="C1556">
        <v>194</v>
      </c>
      <c r="D1556">
        <f>SUMIF($B$2:$B1556,B1556,$C$2:$C1556)</f>
        <v>3104</v>
      </c>
      <c r="E1556">
        <f>VLOOKUP(D1556,table_3!$A$2:$B$6,2,TRUE)</f>
        <v>0.15</v>
      </c>
      <c r="F1556">
        <f t="shared" si="24"/>
        <v>29.099999999999998</v>
      </c>
    </row>
    <row r="1557" spans="1:6" x14ac:dyDescent="0.25">
      <c r="A1557" s="1">
        <v>40992</v>
      </c>
      <c r="B1557" t="s">
        <v>23</v>
      </c>
      <c r="C1557">
        <v>123</v>
      </c>
      <c r="D1557">
        <f>SUMIF($B$2:$B1557,B1557,$C$2:$C1557)</f>
        <v>3227</v>
      </c>
      <c r="E1557">
        <f>VLOOKUP(D1557,table_3!$A$2:$B$6,2,TRUE)</f>
        <v>0.15</v>
      </c>
      <c r="F1557">
        <f t="shared" si="24"/>
        <v>18.45</v>
      </c>
    </row>
    <row r="1558" spans="1:6" x14ac:dyDescent="0.25">
      <c r="A1558" s="1">
        <v>40992</v>
      </c>
      <c r="B1558" t="s">
        <v>74</v>
      </c>
      <c r="C1558">
        <v>11</v>
      </c>
      <c r="D1558">
        <f>SUMIF($B$2:$B1558,B1558,$C$2:$C1558)</f>
        <v>28</v>
      </c>
      <c r="E1558">
        <f>VLOOKUP(D1558,table_3!$A$2:$B$6,2,TRUE)</f>
        <v>0</v>
      </c>
      <c r="F1558">
        <f t="shared" si="24"/>
        <v>0</v>
      </c>
    </row>
    <row r="1559" spans="1:6" x14ac:dyDescent="0.25">
      <c r="A1559" s="1">
        <v>40994</v>
      </c>
      <c r="B1559" t="s">
        <v>150</v>
      </c>
      <c r="C1559">
        <v>1</v>
      </c>
      <c r="D1559">
        <f>SUMIF($B$2:$B1559,B1559,$C$2:$C1559)</f>
        <v>4</v>
      </c>
      <c r="E1559">
        <f>VLOOKUP(D1559,table_3!$A$2:$B$6,2,TRUE)</f>
        <v>0</v>
      </c>
      <c r="F1559">
        <f t="shared" si="24"/>
        <v>0</v>
      </c>
    </row>
    <row r="1560" spans="1:6" x14ac:dyDescent="0.25">
      <c r="A1560" s="1">
        <v>40995</v>
      </c>
      <c r="B1560" t="s">
        <v>9</v>
      </c>
      <c r="C1560">
        <v>267</v>
      </c>
      <c r="D1560">
        <f>SUMIF($B$2:$B1560,B1560,$C$2:$C1560)</f>
        <v>18963</v>
      </c>
      <c r="E1560">
        <f>VLOOKUP(D1560,table_3!$A$2:$B$6,2,TRUE)</f>
        <v>0.25</v>
      </c>
      <c r="F1560">
        <f t="shared" si="24"/>
        <v>66.75</v>
      </c>
    </row>
    <row r="1561" spans="1:6" x14ac:dyDescent="0.25">
      <c r="A1561" s="1">
        <v>40998</v>
      </c>
      <c r="B1561" t="s">
        <v>149</v>
      </c>
      <c r="C1561">
        <v>14</v>
      </c>
      <c r="D1561">
        <f>SUMIF($B$2:$B1561,B1561,$C$2:$C1561)</f>
        <v>52</v>
      </c>
      <c r="E1561">
        <f>VLOOKUP(D1561,table_3!$A$2:$B$6,2,TRUE)</f>
        <v>0</v>
      </c>
      <c r="F1561">
        <f t="shared" si="24"/>
        <v>0</v>
      </c>
    </row>
    <row r="1562" spans="1:6" x14ac:dyDescent="0.25">
      <c r="A1562" s="1">
        <v>40999</v>
      </c>
      <c r="B1562" t="s">
        <v>20</v>
      </c>
      <c r="C1562">
        <v>160</v>
      </c>
      <c r="D1562">
        <f>SUMIF($B$2:$B1562,B1562,$C$2:$C1562)</f>
        <v>949</v>
      </c>
      <c r="E1562">
        <f>VLOOKUP(D1562,table_3!$A$2:$B$6,2,TRUE)</f>
        <v>0.1</v>
      </c>
      <c r="F1562">
        <f t="shared" si="24"/>
        <v>16</v>
      </c>
    </row>
    <row r="1563" spans="1:6" x14ac:dyDescent="0.25">
      <c r="A1563" s="1">
        <v>40999</v>
      </c>
      <c r="B1563" t="s">
        <v>9</v>
      </c>
      <c r="C1563">
        <v>437</v>
      </c>
      <c r="D1563">
        <f>SUMIF($B$2:$B1563,B1563,$C$2:$C1563)</f>
        <v>19400</v>
      </c>
      <c r="E1563">
        <f>VLOOKUP(D1563,table_3!$A$2:$B$6,2,TRUE)</f>
        <v>0.25</v>
      </c>
      <c r="F1563">
        <f t="shared" si="24"/>
        <v>109.25</v>
      </c>
    </row>
    <row r="1564" spans="1:6" x14ac:dyDescent="0.25">
      <c r="A1564" s="1">
        <v>41003</v>
      </c>
      <c r="B1564" t="s">
        <v>123</v>
      </c>
      <c r="C1564">
        <v>71</v>
      </c>
      <c r="D1564">
        <f>SUMIF($B$2:$B1564,B1564,$C$2:$C1564)</f>
        <v>741</v>
      </c>
      <c r="E1564">
        <f>VLOOKUP(D1564,table_3!$A$2:$B$6,2,TRUE)</f>
        <v>0.1</v>
      </c>
      <c r="F1564">
        <f t="shared" si="24"/>
        <v>7.1000000000000005</v>
      </c>
    </row>
    <row r="1565" spans="1:6" x14ac:dyDescent="0.25">
      <c r="A1565" s="1">
        <v>41004</v>
      </c>
      <c r="B1565" t="s">
        <v>66</v>
      </c>
      <c r="C1565">
        <v>35</v>
      </c>
      <c r="D1565">
        <f>SUMIF($B$2:$B1565,B1565,$C$2:$C1565)</f>
        <v>2678</v>
      </c>
      <c r="E1565">
        <f>VLOOKUP(D1565,table_3!$A$2:$B$6,2,TRUE)</f>
        <v>0.15</v>
      </c>
      <c r="F1565">
        <f t="shared" si="24"/>
        <v>5.25</v>
      </c>
    </row>
    <row r="1566" spans="1:6" x14ac:dyDescent="0.25">
      <c r="A1566" s="1">
        <v>41005</v>
      </c>
      <c r="B1566" t="s">
        <v>22</v>
      </c>
      <c r="C1566">
        <v>116</v>
      </c>
      <c r="D1566">
        <f>SUMIF($B$2:$B1566,B1566,$C$2:$C1566)</f>
        <v>18768</v>
      </c>
      <c r="E1566">
        <f>VLOOKUP(D1566,table_3!$A$2:$B$6,2,TRUE)</f>
        <v>0.25</v>
      </c>
      <c r="F1566">
        <f t="shared" si="24"/>
        <v>29</v>
      </c>
    </row>
    <row r="1567" spans="1:6" x14ac:dyDescent="0.25">
      <c r="A1567" s="1">
        <v>41006</v>
      </c>
      <c r="B1567" t="s">
        <v>6</v>
      </c>
      <c r="C1567">
        <v>152</v>
      </c>
      <c r="D1567">
        <f>SUMIF($B$2:$B1567,B1567,$C$2:$C1567)</f>
        <v>2832</v>
      </c>
      <c r="E1567">
        <f>VLOOKUP(D1567,table_3!$A$2:$B$6,2,TRUE)</f>
        <v>0.15</v>
      </c>
      <c r="F1567">
        <f t="shared" si="24"/>
        <v>22.8</v>
      </c>
    </row>
    <row r="1568" spans="1:6" x14ac:dyDescent="0.25">
      <c r="A1568" s="1">
        <v>41011</v>
      </c>
      <c r="B1568" t="s">
        <v>7</v>
      </c>
      <c r="C1568">
        <v>309</v>
      </c>
      <c r="D1568">
        <f>SUMIF($B$2:$B1568,B1568,$C$2:$C1568)</f>
        <v>19868</v>
      </c>
      <c r="E1568">
        <f>VLOOKUP(D1568,table_3!$A$2:$B$6,2,TRUE)</f>
        <v>0.25</v>
      </c>
      <c r="F1568">
        <f t="shared" si="24"/>
        <v>77.25</v>
      </c>
    </row>
    <row r="1569" spans="1:6" x14ac:dyDescent="0.25">
      <c r="A1569" s="1">
        <v>41011</v>
      </c>
      <c r="B1569" t="s">
        <v>81</v>
      </c>
      <c r="C1569">
        <v>7</v>
      </c>
      <c r="D1569">
        <f>SUMIF($B$2:$B1569,B1569,$C$2:$C1569)</f>
        <v>45</v>
      </c>
      <c r="E1569">
        <f>VLOOKUP(D1569,table_3!$A$2:$B$6,2,TRUE)</f>
        <v>0</v>
      </c>
      <c r="F1569">
        <f t="shared" si="24"/>
        <v>0</v>
      </c>
    </row>
    <row r="1570" spans="1:6" x14ac:dyDescent="0.25">
      <c r="A1570" s="1">
        <v>41011</v>
      </c>
      <c r="B1570" t="s">
        <v>102</v>
      </c>
      <c r="C1570">
        <v>353</v>
      </c>
      <c r="D1570">
        <f>SUMIF($B$2:$B1570,B1570,$C$2:$C1570)</f>
        <v>4946</v>
      </c>
      <c r="E1570">
        <f>VLOOKUP(D1570,table_3!$A$2:$B$6,2,TRUE)</f>
        <v>0.15</v>
      </c>
      <c r="F1570">
        <f t="shared" si="24"/>
        <v>52.949999999999996</v>
      </c>
    </row>
    <row r="1571" spans="1:6" x14ac:dyDescent="0.25">
      <c r="A1571" s="1">
        <v>41012</v>
      </c>
      <c r="B1571" t="s">
        <v>187</v>
      </c>
      <c r="C1571">
        <v>3</v>
      </c>
      <c r="D1571">
        <f>SUMIF($B$2:$B1571,B1571,$C$2:$C1571)</f>
        <v>16</v>
      </c>
      <c r="E1571">
        <f>VLOOKUP(D1571,table_3!$A$2:$B$6,2,TRUE)</f>
        <v>0</v>
      </c>
      <c r="F1571">
        <f t="shared" si="24"/>
        <v>0</v>
      </c>
    </row>
    <row r="1572" spans="1:6" x14ac:dyDescent="0.25">
      <c r="A1572" s="1">
        <v>41013</v>
      </c>
      <c r="B1572" t="s">
        <v>14</v>
      </c>
      <c r="C1572">
        <v>166</v>
      </c>
      <c r="D1572">
        <f>SUMIF($B$2:$B1572,B1572,$C$2:$C1572)</f>
        <v>17417</v>
      </c>
      <c r="E1572">
        <f>VLOOKUP(D1572,table_3!$A$2:$B$6,2,TRUE)</f>
        <v>0.25</v>
      </c>
      <c r="F1572">
        <f t="shared" si="24"/>
        <v>41.5</v>
      </c>
    </row>
    <row r="1573" spans="1:6" x14ac:dyDescent="0.25">
      <c r="A1573" s="1">
        <v>41014</v>
      </c>
      <c r="B1573" t="s">
        <v>224</v>
      </c>
      <c r="C1573">
        <v>14</v>
      </c>
      <c r="D1573">
        <f>SUMIF($B$2:$B1573,B1573,$C$2:$C1573)</f>
        <v>18</v>
      </c>
      <c r="E1573">
        <f>VLOOKUP(D1573,table_3!$A$2:$B$6,2,TRUE)</f>
        <v>0</v>
      </c>
      <c r="F1573">
        <f t="shared" si="24"/>
        <v>0</v>
      </c>
    </row>
    <row r="1574" spans="1:6" x14ac:dyDescent="0.25">
      <c r="A1574" s="1">
        <v>41014</v>
      </c>
      <c r="B1574" t="s">
        <v>6</v>
      </c>
      <c r="C1574">
        <v>141</v>
      </c>
      <c r="D1574">
        <f>SUMIF($B$2:$B1574,B1574,$C$2:$C1574)</f>
        <v>2973</v>
      </c>
      <c r="E1574">
        <f>VLOOKUP(D1574,table_3!$A$2:$B$6,2,TRUE)</f>
        <v>0.15</v>
      </c>
      <c r="F1574">
        <f t="shared" si="24"/>
        <v>21.15</v>
      </c>
    </row>
    <row r="1575" spans="1:6" x14ac:dyDescent="0.25">
      <c r="A1575" s="1">
        <v>41014</v>
      </c>
      <c r="B1575" t="s">
        <v>229</v>
      </c>
      <c r="C1575">
        <v>15</v>
      </c>
      <c r="D1575">
        <f>SUMIF($B$2:$B1575,B1575,$C$2:$C1575)</f>
        <v>15</v>
      </c>
      <c r="E1575">
        <f>VLOOKUP(D1575,table_3!$A$2:$B$6,2,TRUE)</f>
        <v>0</v>
      </c>
      <c r="F1575">
        <f t="shared" si="24"/>
        <v>0</v>
      </c>
    </row>
    <row r="1576" spans="1:6" x14ac:dyDescent="0.25">
      <c r="A1576" s="1">
        <v>41020</v>
      </c>
      <c r="B1576" t="s">
        <v>22</v>
      </c>
      <c r="C1576">
        <v>157</v>
      </c>
      <c r="D1576">
        <f>SUMIF($B$2:$B1576,B1576,$C$2:$C1576)</f>
        <v>18925</v>
      </c>
      <c r="E1576">
        <f>VLOOKUP(D1576,table_3!$A$2:$B$6,2,TRUE)</f>
        <v>0.25</v>
      </c>
      <c r="F1576">
        <f t="shared" si="24"/>
        <v>39.25</v>
      </c>
    </row>
    <row r="1577" spans="1:6" x14ac:dyDescent="0.25">
      <c r="A1577" s="1">
        <v>41025</v>
      </c>
      <c r="B1577" t="s">
        <v>9</v>
      </c>
      <c r="C1577">
        <v>191</v>
      </c>
      <c r="D1577">
        <f>SUMIF($B$2:$B1577,B1577,$C$2:$C1577)</f>
        <v>19591</v>
      </c>
      <c r="E1577">
        <f>VLOOKUP(D1577,table_3!$A$2:$B$6,2,TRUE)</f>
        <v>0.25</v>
      </c>
      <c r="F1577">
        <f t="shared" si="24"/>
        <v>47.75</v>
      </c>
    </row>
    <row r="1578" spans="1:6" x14ac:dyDescent="0.25">
      <c r="A1578" s="1">
        <v>41026</v>
      </c>
      <c r="B1578" t="s">
        <v>36</v>
      </c>
      <c r="C1578">
        <v>7</v>
      </c>
      <c r="D1578">
        <f>SUMIF($B$2:$B1578,B1578,$C$2:$C1578)</f>
        <v>48</v>
      </c>
      <c r="E1578">
        <f>VLOOKUP(D1578,table_3!$A$2:$B$6,2,TRUE)</f>
        <v>0</v>
      </c>
      <c r="F1578">
        <f t="shared" si="24"/>
        <v>0</v>
      </c>
    </row>
    <row r="1579" spans="1:6" x14ac:dyDescent="0.25">
      <c r="A1579" s="1">
        <v>41027</v>
      </c>
      <c r="B1579" t="s">
        <v>26</v>
      </c>
      <c r="C1579">
        <v>200</v>
      </c>
      <c r="D1579">
        <f>SUMIF($B$2:$B1579,B1579,$C$2:$C1579)</f>
        <v>1545</v>
      </c>
      <c r="E1579">
        <f>VLOOKUP(D1579,table_3!$A$2:$B$6,2,TRUE)</f>
        <v>0.15</v>
      </c>
      <c r="F1579">
        <f t="shared" si="24"/>
        <v>30</v>
      </c>
    </row>
    <row r="1580" spans="1:6" x14ac:dyDescent="0.25">
      <c r="A1580" s="1">
        <v>41033</v>
      </c>
      <c r="B1580" t="s">
        <v>149</v>
      </c>
      <c r="C1580">
        <v>15</v>
      </c>
      <c r="D1580">
        <f>SUMIF($B$2:$B1580,B1580,$C$2:$C1580)</f>
        <v>67</v>
      </c>
      <c r="E1580">
        <f>VLOOKUP(D1580,table_3!$A$2:$B$6,2,TRUE)</f>
        <v>0</v>
      </c>
      <c r="F1580">
        <f t="shared" si="24"/>
        <v>0</v>
      </c>
    </row>
    <row r="1581" spans="1:6" x14ac:dyDescent="0.25">
      <c r="A1581" s="1">
        <v>41033</v>
      </c>
      <c r="B1581" t="s">
        <v>171</v>
      </c>
      <c r="C1581">
        <v>7</v>
      </c>
      <c r="D1581">
        <f>SUMIF($B$2:$B1581,B1581,$C$2:$C1581)</f>
        <v>9</v>
      </c>
      <c r="E1581">
        <f>VLOOKUP(D1581,table_3!$A$2:$B$6,2,TRUE)</f>
        <v>0</v>
      </c>
      <c r="F1581">
        <f t="shared" si="24"/>
        <v>0</v>
      </c>
    </row>
    <row r="1582" spans="1:6" x14ac:dyDescent="0.25">
      <c r="A1582" s="1">
        <v>41033</v>
      </c>
      <c r="B1582" t="s">
        <v>14</v>
      </c>
      <c r="C1582">
        <v>235</v>
      </c>
      <c r="D1582">
        <f>SUMIF($B$2:$B1582,B1582,$C$2:$C1582)</f>
        <v>17652</v>
      </c>
      <c r="E1582">
        <f>VLOOKUP(D1582,table_3!$A$2:$B$6,2,TRUE)</f>
        <v>0.25</v>
      </c>
      <c r="F1582">
        <f t="shared" si="24"/>
        <v>58.75</v>
      </c>
    </row>
    <row r="1583" spans="1:6" x14ac:dyDescent="0.25">
      <c r="A1583" s="1">
        <v>41034</v>
      </c>
      <c r="B1583" t="s">
        <v>50</v>
      </c>
      <c r="C1583">
        <v>301</v>
      </c>
      <c r="D1583">
        <f>SUMIF($B$2:$B1583,B1583,$C$2:$C1583)</f>
        <v>18756</v>
      </c>
      <c r="E1583">
        <f>VLOOKUP(D1583,table_3!$A$2:$B$6,2,TRUE)</f>
        <v>0.25</v>
      </c>
      <c r="F1583">
        <f t="shared" si="24"/>
        <v>75.25</v>
      </c>
    </row>
    <row r="1584" spans="1:6" x14ac:dyDescent="0.25">
      <c r="A1584" s="1">
        <v>41036</v>
      </c>
      <c r="B1584" t="s">
        <v>5</v>
      </c>
      <c r="C1584">
        <v>136</v>
      </c>
      <c r="D1584">
        <f>SUMIF($B$2:$B1584,B1584,$C$2:$C1584)</f>
        <v>8806</v>
      </c>
      <c r="E1584">
        <f>VLOOKUP(D1584,table_3!$A$2:$B$6,2,TRUE)</f>
        <v>0.15</v>
      </c>
      <c r="F1584">
        <f t="shared" si="24"/>
        <v>20.399999999999999</v>
      </c>
    </row>
    <row r="1585" spans="1:6" x14ac:dyDescent="0.25">
      <c r="A1585" s="1">
        <v>41036</v>
      </c>
      <c r="B1585" t="s">
        <v>126</v>
      </c>
      <c r="C1585">
        <v>5</v>
      </c>
      <c r="D1585">
        <f>SUMIF($B$2:$B1585,B1585,$C$2:$C1585)</f>
        <v>50</v>
      </c>
      <c r="E1585">
        <f>VLOOKUP(D1585,table_3!$A$2:$B$6,2,TRUE)</f>
        <v>0</v>
      </c>
      <c r="F1585">
        <f t="shared" si="24"/>
        <v>0</v>
      </c>
    </row>
    <row r="1586" spans="1:6" x14ac:dyDescent="0.25">
      <c r="A1586" s="1">
        <v>41037</v>
      </c>
      <c r="B1586" t="s">
        <v>7</v>
      </c>
      <c r="C1586">
        <v>280</v>
      </c>
      <c r="D1586">
        <f>SUMIF($B$2:$B1586,B1586,$C$2:$C1586)</f>
        <v>20148</v>
      </c>
      <c r="E1586">
        <f>VLOOKUP(D1586,table_3!$A$2:$B$6,2,TRUE)</f>
        <v>0.25</v>
      </c>
      <c r="F1586">
        <f t="shared" si="24"/>
        <v>70</v>
      </c>
    </row>
    <row r="1587" spans="1:6" x14ac:dyDescent="0.25">
      <c r="A1587" s="1">
        <v>41037</v>
      </c>
      <c r="B1587" t="s">
        <v>65</v>
      </c>
      <c r="C1587">
        <v>3</v>
      </c>
      <c r="D1587">
        <f>SUMIF($B$2:$B1587,B1587,$C$2:$C1587)</f>
        <v>23</v>
      </c>
      <c r="E1587">
        <f>VLOOKUP(D1587,table_3!$A$2:$B$6,2,TRUE)</f>
        <v>0</v>
      </c>
      <c r="F1587">
        <f t="shared" si="24"/>
        <v>0</v>
      </c>
    </row>
    <row r="1588" spans="1:6" x14ac:dyDescent="0.25">
      <c r="A1588" s="1">
        <v>41040</v>
      </c>
      <c r="B1588" t="s">
        <v>206</v>
      </c>
      <c r="C1588">
        <v>14</v>
      </c>
      <c r="D1588">
        <f>SUMIF($B$2:$B1588,B1588,$C$2:$C1588)</f>
        <v>15</v>
      </c>
      <c r="E1588">
        <f>VLOOKUP(D1588,table_3!$A$2:$B$6,2,TRUE)</f>
        <v>0</v>
      </c>
      <c r="F1588">
        <f t="shared" si="24"/>
        <v>0</v>
      </c>
    </row>
    <row r="1589" spans="1:6" x14ac:dyDescent="0.25">
      <c r="A1589" s="1">
        <v>41041</v>
      </c>
      <c r="B1589" t="s">
        <v>10</v>
      </c>
      <c r="C1589">
        <v>79</v>
      </c>
      <c r="D1589">
        <f>SUMIF($B$2:$B1589,B1589,$C$2:$C1589)</f>
        <v>3341</v>
      </c>
      <c r="E1589">
        <f>VLOOKUP(D1589,table_3!$A$2:$B$6,2,TRUE)</f>
        <v>0.15</v>
      </c>
      <c r="F1589">
        <f t="shared" si="24"/>
        <v>11.85</v>
      </c>
    </row>
    <row r="1590" spans="1:6" x14ac:dyDescent="0.25">
      <c r="A1590" s="1">
        <v>41042</v>
      </c>
      <c r="B1590" t="s">
        <v>173</v>
      </c>
      <c r="C1590">
        <v>86</v>
      </c>
      <c r="D1590">
        <f>SUMIF($B$2:$B1590,B1590,$C$2:$C1590)</f>
        <v>491</v>
      </c>
      <c r="E1590">
        <f>VLOOKUP(D1590,table_3!$A$2:$B$6,2,TRUE)</f>
        <v>0.05</v>
      </c>
      <c r="F1590">
        <f t="shared" si="24"/>
        <v>4.3</v>
      </c>
    </row>
    <row r="1591" spans="1:6" x14ac:dyDescent="0.25">
      <c r="A1591" s="1">
        <v>41042</v>
      </c>
      <c r="B1591" t="s">
        <v>23</v>
      </c>
      <c r="C1591">
        <v>70</v>
      </c>
      <c r="D1591">
        <f>SUMIF($B$2:$B1591,B1591,$C$2:$C1591)</f>
        <v>3297</v>
      </c>
      <c r="E1591">
        <f>VLOOKUP(D1591,table_3!$A$2:$B$6,2,TRUE)</f>
        <v>0.15</v>
      </c>
      <c r="F1591">
        <f t="shared" si="24"/>
        <v>10.5</v>
      </c>
    </row>
    <row r="1592" spans="1:6" x14ac:dyDescent="0.25">
      <c r="A1592" s="1">
        <v>41043</v>
      </c>
      <c r="B1592" t="s">
        <v>20</v>
      </c>
      <c r="C1592">
        <v>189</v>
      </c>
      <c r="D1592">
        <f>SUMIF($B$2:$B1592,B1592,$C$2:$C1592)</f>
        <v>1138</v>
      </c>
      <c r="E1592">
        <f>VLOOKUP(D1592,table_3!$A$2:$B$6,2,TRUE)</f>
        <v>0.15</v>
      </c>
      <c r="F1592">
        <f t="shared" si="24"/>
        <v>28.349999999999998</v>
      </c>
    </row>
    <row r="1593" spans="1:6" x14ac:dyDescent="0.25">
      <c r="A1593" s="1">
        <v>41043</v>
      </c>
      <c r="B1593" t="s">
        <v>55</v>
      </c>
      <c r="C1593">
        <v>111</v>
      </c>
      <c r="D1593">
        <f>SUMIF($B$2:$B1593,B1593,$C$2:$C1593)</f>
        <v>3661</v>
      </c>
      <c r="E1593">
        <f>VLOOKUP(D1593,table_3!$A$2:$B$6,2,TRUE)</f>
        <v>0.15</v>
      </c>
      <c r="F1593">
        <f t="shared" si="24"/>
        <v>16.649999999999999</v>
      </c>
    </row>
    <row r="1594" spans="1:6" x14ac:dyDescent="0.25">
      <c r="A1594" s="1">
        <v>41046</v>
      </c>
      <c r="B1594" t="s">
        <v>19</v>
      </c>
      <c r="C1594">
        <v>158</v>
      </c>
      <c r="D1594">
        <f>SUMIF($B$2:$B1594,B1594,$C$2:$C1594)</f>
        <v>3703</v>
      </c>
      <c r="E1594">
        <f>VLOOKUP(D1594,table_3!$A$2:$B$6,2,TRUE)</f>
        <v>0.15</v>
      </c>
      <c r="F1594">
        <f t="shared" si="24"/>
        <v>23.7</v>
      </c>
    </row>
    <row r="1595" spans="1:6" x14ac:dyDescent="0.25">
      <c r="A1595" s="1">
        <v>41051</v>
      </c>
      <c r="B1595" t="s">
        <v>66</v>
      </c>
      <c r="C1595">
        <v>172</v>
      </c>
      <c r="D1595">
        <f>SUMIF($B$2:$B1595,B1595,$C$2:$C1595)</f>
        <v>2850</v>
      </c>
      <c r="E1595">
        <f>VLOOKUP(D1595,table_3!$A$2:$B$6,2,TRUE)</f>
        <v>0.15</v>
      </c>
      <c r="F1595">
        <f t="shared" si="24"/>
        <v>25.8</v>
      </c>
    </row>
    <row r="1596" spans="1:6" x14ac:dyDescent="0.25">
      <c r="A1596" s="1">
        <v>41052</v>
      </c>
      <c r="B1596" t="s">
        <v>50</v>
      </c>
      <c r="C1596">
        <v>179</v>
      </c>
      <c r="D1596">
        <f>SUMIF($B$2:$B1596,B1596,$C$2:$C1596)</f>
        <v>18935</v>
      </c>
      <c r="E1596">
        <f>VLOOKUP(D1596,table_3!$A$2:$B$6,2,TRUE)</f>
        <v>0.25</v>
      </c>
      <c r="F1596">
        <f t="shared" si="24"/>
        <v>44.75</v>
      </c>
    </row>
    <row r="1597" spans="1:6" x14ac:dyDescent="0.25">
      <c r="A1597" s="1">
        <v>41053</v>
      </c>
      <c r="B1597" t="s">
        <v>104</v>
      </c>
      <c r="C1597">
        <v>19</v>
      </c>
      <c r="D1597">
        <f>SUMIF($B$2:$B1597,B1597,$C$2:$C1597)</f>
        <v>23</v>
      </c>
      <c r="E1597">
        <f>VLOOKUP(D1597,table_3!$A$2:$B$6,2,TRUE)</f>
        <v>0</v>
      </c>
      <c r="F1597">
        <f t="shared" si="24"/>
        <v>0</v>
      </c>
    </row>
    <row r="1598" spans="1:6" x14ac:dyDescent="0.25">
      <c r="A1598" s="1">
        <v>41053</v>
      </c>
      <c r="B1598" t="s">
        <v>28</v>
      </c>
      <c r="C1598">
        <v>57</v>
      </c>
      <c r="D1598">
        <f>SUMIF($B$2:$B1598,B1598,$C$2:$C1598)</f>
        <v>3445</v>
      </c>
      <c r="E1598">
        <f>VLOOKUP(D1598,table_3!$A$2:$B$6,2,TRUE)</f>
        <v>0.15</v>
      </c>
      <c r="F1598">
        <f t="shared" si="24"/>
        <v>8.5499999999999989</v>
      </c>
    </row>
    <row r="1599" spans="1:6" x14ac:dyDescent="0.25">
      <c r="A1599" s="1">
        <v>41054</v>
      </c>
      <c r="B1599" t="s">
        <v>50</v>
      </c>
      <c r="C1599">
        <v>335</v>
      </c>
      <c r="D1599">
        <f>SUMIF($B$2:$B1599,B1599,$C$2:$C1599)</f>
        <v>19270</v>
      </c>
      <c r="E1599">
        <f>VLOOKUP(D1599,table_3!$A$2:$B$6,2,TRUE)</f>
        <v>0.25</v>
      </c>
      <c r="F1599">
        <f t="shared" si="24"/>
        <v>83.75</v>
      </c>
    </row>
    <row r="1600" spans="1:6" x14ac:dyDescent="0.25">
      <c r="A1600" s="1">
        <v>41060</v>
      </c>
      <c r="B1600" t="s">
        <v>164</v>
      </c>
      <c r="C1600">
        <v>12</v>
      </c>
      <c r="D1600">
        <f>SUMIF($B$2:$B1600,B1600,$C$2:$C1600)</f>
        <v>39</v>
      </c>
      <c r="E1600">
        <f>VLOOKUP(D1600,table_3!$A$2:$B$6,2,TRUE)</f>
        <v>0</v>
      </c>
      <c r="F1600">
        <f t="shared" si="24"/>
        <v>0</v>
      </c>
    </row>
    <row r="1601" spans="1:6" x14ac:dyDescent="0.25">
      <c r="A1601" s="1">
        <v>41061</v>
      </c>
      <c r="B1601" t="s">
        <v>125</v>
      </c>
      <c r="C1601">
        <v>2</v>
      </c>
      <c r="D1601">
        <f>SUMIF($B$2:$B1601,B1601,$C$2:$C1601)</f>
        <v>10</v>
      </c>
      <c r="E1601">
        <f>VLOOKUP(D1601,table_3!$A$2:$B$6,2,TRUE)</f>
        <v>0</v>
      </c>
      <c r="F1601">
        <f t="shared" si="24"/>
        <v>0</v>
      </c>
    </row>
    <row r="1602" spans="1:6" x14ac:dyDescent="0.25">
      <c r="A1602" s="1">
        <v>41061</v>
      </c>
      <c r="B1602" t="s">
        <v>50</v>
      </c>
      <c r="C1602">
        <v>237</v>
      </c>
      <c r="D1602">
        <f>SUMIF($B$2:$B1602,B1602,$C$2:$C1602)</f>
        <v>19507</v>
      </c>
      <c r="E1602">
        <f>VLOOKUP(D1602,table_3!$A$2:$B$6,2,TRUE)</f>
        <v>0.25</v>
      </c>
      <c r="F1602">
        <f t="shared" si="24"/>
        <v>59.25</v>
      </c>
    </row>
    <row r="1603" spans="1:6" x14ac:dyDescent="0.25">
      <c r="A1603" s="1">
        <v>41064</v>
      </c>
      <c r="B1603" t="s">
        <v>7</v>
      </c>
      <c r="C1603">
        <v>482</v>
      </c>
      <c r="D1603">
        <f>SUMIF($B$2:$B1603,B1603,$C$2:$C1603)</f>
        <v>20630</v>
      </c>
      <c r="E1603">
        <f>VLOOKUP(D1603,table_3!$A$2:$B$6,2,TRUE)</f>
        <v>0.25</v>
      </c>
      <c r="F1603">
        <f t="shared" ref="F1603:F1666" si="25">E1603*C1603</f>
        <v>120.5</v>
      </c>
    </row>
    <row r="1604" spans="1:6" x14ac:dyDescent="0.25">
      <c r="A1604" s="1">
        <v>41064</v>
      </c>
      <c r="B1604" t="s">
        <v>125</v>
      </c>
      <c r="C1604">
        <v>8</v>
      </c>
      <c r="D1604">
        <f>SUMIF($B$2:$B1604,B1604,$C$2:$C1604)</f>
        <v>18</v>
      </c>
      <c r="E1604">
        <f>VLOOKUP(D1604,table_3!$A$2:$B$6,2,TRUE)</f>
        <v>0</v>
      </c>
      <c r="F1604">
        <f t="shared" si="25"/>
        <v>0</v>
      </c>
    </row>
    <row r="1605" spans="1:6" x14ac:dyDescent="0.25">
      <c r="A1605" s="1">
        <v>41067</v>
      </c>
      <c r="B1605" t="s">
        <v>35</v>
      </c>
      <c r="C1605">
        <v>147</v>
      </c>
      <c r="D1605">
        <f>SUMIF($B$2:$B1605,B1605,$C$2:$C1605)</f>
        <v>3533</v>
      </c>
      <c r="E1605">
        <f>VLOOKUP(D1605,table_3!$A$2:$B$6,2,TRUE)</f>
        <v>0.15</v>
      </c>
      <c r="F1605">
        <f t="shared" si="25"/>
        <v>22.05</v>
      </c>
    </row>
    <row r="1606" spans="1:6" x14ac:dyDescent="0.25">
      <c r="A1606" s="1">
        <v>41069</v>
      </c>
      <c r="B1606" t="s">
        <v>22</v>
      </c>
      <c r="C1606">
        <v>224</v>
      </c>
      <c r="D1606">
        <f>SUMIF($B$2:$B1606,B1606,$C$2:$C1606)</f>
        <v>19149</v>
      </c>
      <c r="E1606">
        <f>VLOOKUP(D1606,table_3!$A$2:$B$6,2,TRUE)</f>
        <v>0.25</v>
      </c>
      <c r="F1606">
        <f t="shared" si="25"/>
        <v>56</v>
      </c>
    </row>
    <row r="1607" spans="1:6" x14ac:dyDescent="0.25">
      <c r="A1607" s="1">
        <v>41070</v>
      </c>
      <c r="B1607" t="s">
        <v>177</v>
      </c>
      <c r="C1607">
        <v>11</v>
      </c>
      <c r="D1607">
        <f>SUMIF($B$2:$B1607,B1607,$C$2:$C1607)</f>
        <v>17</v>
      </c>
      <c r="E1607">
        <f>VLOOKUP(D1607,table_3!$A$2:$B$6,2,TRUE)</f>
        <v>0</v>
      </c>
      <c r="F1607">
        <f t="shared" si="25"/>
        <v>0</v>
      </c>
    </row>
    <row r="1608" spans="1:6" x14ac:dyDescent="0.25">
      <c r="A1608" s="1">
        <v>41074</v>
      </c>
      <c r="B1608" t="s">
        <v>37</v>
      </c>
      <c r="C1608">
        <v>184</v>
      </c>
      <c r="D1608">
        <f>SUMIF($B$2:$B1608,B1608,$C$2:$C1608)</f>
        <v>3857</v>
      </c>
      <c r="E1608">
        <f>VLOOKUP(D1608,table_3!$A$2:$B$6,2,TRUE)</f>
        <v>0.15</v>
      </c>
      <c r="F1608">
        <f t="shared" si="25"/>
        <v>27.599999999999998</v>
      </c>
    </row>
    <row r="1609" spans="1:6" x14ac:dyDescent="0.25">
      <c r="A1609" s="1">
        <v>41076</v>
      </c>
      <c r="B1609" t="s">
        <v>168</v>
      </c>
      <c r="C1609">
        <v>20</v>
      </c>
      <c r="D1609">
        <f>SUMIF($B$2:$B1609,B1609,$C$2:$C1609)</f>
        <v>38</v>
      </c>
      <c r="E1609">
        <f>VLOOKUP(D1609,table_3!$A$2:$B$6,2,TRUE)</f>
        <v>0</v>
      </c>
      <c r="F1609">
        <f t="shared" si="25"/>
        <v>0</v>
      </c>
    </row>
    <row r="1610" spans="1:6" x14ac:dyDescent="0.25">
      <c r="A1610" s="1">
        <v>41076</v>
      </c>
      <c r="B1610" t="s">
        <v>50</v>
      </c>
      <c r="C1610">
        <v>221</v>
      </c>
      <c r="D1610">
        <f>SUMIF($B$2:$B1610,B1610,$C$2:$C1610)</f>
        <v>19728</v>
      </c>
      <c r="E1610">
        <f>VLOOKUP(D1610,table_3!$A$2:$B$6,2,TRUE)</f>
        <v>0.25</v>
      </c>
      <c r="F1610">
        <f t="shared" si="25"/>
        <v>55.25</v>
      </c>
    </row>
    <row r="1611" spans="1:6" x14ac:dyDescent="0.25">
      <c r="A1611" s="1">
        <v>41079</v>
      </c>
      <c r="B1611" t="s">
        <v>37</v>
      </c>
      <c r="C1611">
        <v>162</v>
      </c>
      <c r="D1611">
        <f>SUMIF($B$2:$B1611,B1611,$C$2:$C1611)</f>
        <v>4019</v>
      </c>
      <c r="E1611">
        <f>VLOOKUP(D1611,table_3!$A$2:$B$6,2,TRUE)</f>
        <v>0.15</v>
      </c>
      <c r="F1611">
        <f t="shared" si="25"/>
        <v>24.3</v>
      </c>
    </row>
    <row r="1612" spans="1:6" x14ac:dyDescent="0.25">
      <c r="A1612" s="1">
        <v>41083</v>
      </c>
      <c r="B1612" t="s">
        <v>91</v>
      </c>
      <c r="C1612">
        <v>19</v>
      </c>
      <c r="D1612">
        <f>SUMIF($B$2:$B1612,B1612,$C$2:$C1612)</f>
        <v>36</v>
      </c>
      <c r="E1612">
        <f>VLOOKUP(D1612,table_3!$A$2:$B$6,2,TRUE)</f>
        <v>0</v>
      </c>
      <c r="F1612">
        <f t="shared" si="25"/>
        <v>0</v>
      </c>
    </row>
    <row r="1613" spans="1:6" x14ac:dyDescent="0.25">
      <c r="A1613" s="1">
        <v>41088</v>
      </c>
      <c r="B1613" t="s">
        <v>178</v>
      </c>
      <c r="C1613">
        <v>1</v>
      </c>
      <c r="D1613">
        <f>SUMIF($B$2:$B1613,B1613,$C$2:$C1613)</f>
        <v>19</v>
      </c>
      <c r="E1613">
        <f>VLOOKUP(D1613,table_3!$A$2:$B$6,2,TRUE)</f>
        <v>0</v>
      </c>
      <c r="F1613">
        <f t="shared" si="25"/>
        <v>0</v>
      </c>
    </row>
    <row r="1614" spans="1:6" x14ac:dyDescent="0.25">
      <c r="A1614" s="1">
        <v>41090</v>
      </c>
      <c r="B1614" t="s">
        <v>12</v>
      </c>
      <c r="C1614">
        <v>122</v>
      </c>
      <c r="D1614">
        <f>SUMIF($B$2:$B1614,B1614,$C$2:$C1614)</f>
        <v>3945</v>
      </c>
      <c r="E1614">
        <f>VLOOKUP(D1614,table_3!$A$2:$B$6,2,TRUE)</f>
        <v>0.15</v>
      </c>
      <c r="F1614">
        <f t="shared" si="25"/>
        <v>18.3</v>
      </c>
    </row>
    <row r="1615" spans="1:6" x14ac:dyDescent="0.25">
      <c r="A1615" s="1">
        <v>41090</v>
      </c>
      <c r="B1615" t="s">
        <v>17</v>
      </c>
      <c r="C1615">
        <v>163</v>
      </c>
      <c r="D1615">
        <f>SUMIF($B$2:$B1615,B1615,$C$2:$C1615)</f>
        <v>13751</v>
      </c>
      <c r="E1615">
        <f>VLOOKUP(D1615,table_3!$A$2:$B$6,2,TRUE)</f>
        <v>0.25</v>
      </c>
      <c r="F1615">
        <f t="shared" si="25"/>
        <v>40.75</v>
      </c>
    </row>
    <row r="1616" spans="1:6" x14ac:dyDescent="0.25">
      <c r="A1616" s="1">
        <v>41091</v>
      </c>
      <c r="B1616" t="s">
        <v>66</v>
      </c>
      <c r="C1616">
        <v>29</v>
      </c>
      <c r="D1616">
        <f>SUMIF($B$2:$B1616,B1616,$C$2:$C1616)</f>
        <v>2879</v>
      </c>
      <c r="E1616">
        <f>VLOOKUP(D1616,table_3!$A$2:$B$6,2,TRUE)</f>
        <v>0.15</v>
      </c>
      <c r="F1616">
        <f t="shared" si="25"/>
        <v>4.3499999999999996</v>
      </c>
    </row>
    <row r="1617" spans="1:6" x14ac:dyDescent="0.25">
      <c r="A1617" s="1">
        <v>41095</v>
      </c>
      <c r="B1617" t="s">
        <v>55</v>
      </c>
      <c r="C1617">
        <v>106</v>
      </c>
      <c r="D1617">
        <f>SUMIF($B$2:$B1617,B1617,$C$2:$C1617)</f>
        <v>3767</v>
      </c>
      <c r="E1617">
        <f>VLOOKUP(D1617,table_3!$A$2:$B$6,2,TRUE)</f>
        <v>0.15</v>
      </c>
      <c r="F1617">
        <f t="shared" si="25"/>
        <v>15.899999999999999</v>
      </c>
    </row>
    <row r="1618" spans="1:6" x14ac:dyDescent="0.25">
      <c r="A1618" s="1">
        <v>41096</v>
      </c>
      <c r="B1618" t="s">
        <v>14</v>
      </c>
      <c r="C1618">
        <v>112</v>
      </c>
      <c r="D1618">
        <f>SUMIF($B$2:$B1618,B1618,$C$2:$C1618)</f>
        <v>17764</v>
      </c>
      <c r="E1618">
        <f>VLOOKUP(D1618,table_3!$A$2:$B$6,2,TRUE)</f>
        <v>0.25</v>
      </c>
      <c r="F1618">
        <f t="shared" si="25"/>
        <v>28</v>
      </c>
    </row>
    <row r="1619" spans="1:6" x14ac:dyDescent="0.25">
      <c r="A1619" s="1">
        <v>41097</v>
      </c>
      <c r="B1619" t="s">
        <v>28</v>
      </c>
      <c r="C1619">
        <v>90</v>
      </c>
      <c r="D1619">
        <f>SUMIF($B$2:$B1619,B1619,$C$2:$C1619)</f>
        <v>3535</v>
      </c>
      <c r="E1619">
        <f>VLOOKUP(D1619,table_3!$A$2:$B$6,2,TRUE)</f>
        <v>0.15</v>
      </c>
      <c r="F1619">
        <f t="shared" si="25"/>
        <v>13.5</v>
      </c>
    </row>
    <row r="1620" spans="1:6" x14ac:dyDescent="0.25">
      <c r="A1620" s="1">
        <v>41099</v>
      </c>
      <c r="B1620" t="s">
        <v>16</v>
      </c>
      <c r="C1620">
        <v>7</v>
      </c>
      <c r="D1620">
        <f>SUMIF($B$2:$B1620,B1620,$C$2:$C1620)</f>
        <v>38</v>
      </c>
      <c r="E1620">
        <f>VLOOKUP(D1620,table_3!$A$2:$B$6,2,TRUE)</f>
        <v>0</v>
      </c>
      <c r="F1620">
        <f t="shared" si="25"/>
        <v>0</v>
      </c>
    </row>
    <row r="1621" spans="1:6" x14ac:dyDescent="0.25">
      <c r="A1621" s="1">
        <v>41099</v>
      </c>
      <c r="B1621" t="s">
        <v>23</v>
      </c>
      <c r="C1621">
        <v>27</v>
      </c>
      <c r="D1621">
        <f>SUMIF($B$2:$B1621,B1621,$C$2:$C1621)</f>
        <v>3324</v>
      </c>
      <c r="E1621">
        <f>VLOOKUP(D1621,table_3!$A$2:$B$6,2,TRUE)</f>
        <v>0.15</v>
      </c>
      <c r="F1621">
        <f t="shared" si="25"/>
        <v>4.05</v>
      </c>
    </row>
    <row r="1622" spans="1:6" x14ac:dyDescent="0.25">
      <c r="A1622" s="1">
        <v>41099</v>
      </c>
      <c r="B1622" t="s">
        <v>61</v>
      </c>
      <c r="C1622">
        <v>185</v>
      </c>
      <c r="D1622">
        <f>SUMIF($B$2:$B1622,B1622,$C$2:$C1622)</f>
        <v>2477</v>
      </c>
      <c r="E1622">
        <f>VLOOKUP(D1622,table_3!$A$2:$B$6,2,TRUE)</f>
        <v>0.15</v>
      </c>
      <c r="F1622">
        <f t="shared" si="25"/>
        <v>27.75</v>
      </c>
    </row>
    <row r="1623" spans="1:6" x14ac:dyDescent="0.25">
      <c r="A1623" s="1">
        <v>41100</v>
      </c>
      <c r="B1623" t="s">
        <v>22</v>
      </c>
      <c r="C1623">
        <v>153</v>
      </c>
      <c r="D1623">
        <f>SUMIF($B$2:$B1623,B1623,$C$2:$C1623)</f>
        <v>19302</v>
      </c>
      <c r="E1623">
        <f>VLOOKUP(D1623,table_3!$A$2:$B$6,2,TRUE)</f>
        <v>0.25</v>
      </c>
      <c r="F1623">
        <f t="shared" si="25"/>
        <v>38.25</v>
      </c>
    </row>
    <row r="1624" spans="1:6" x14ac:dyDescent="0.25">
      <c r="A1624" s="1">
        <v>41102</v>
      </c>
      <c r="B1624" t="s">
        <v>61</v>
      </c>
      <c r="C1624">
        <v>109</v>
      </c>
      <c r="D1624">
        <f>SUMIF($B$2:$B1624,B1624,$C$2:$C1624)</f>
        <v>2586</v>
      </c>
      <c r="E1624">
        <f>VLOOKUP(D1624,table_3!$A$2:$B$6,2,TRUE)</f>
        <v>0.15</v>
      </c>
      <c r="F1624">
        <f t="shared" si="25"/>
        <v>16.349999999999998</v>
      </c>
    </row>
    <row r="1625" spans="1:6" x14ac:dyDescent="0.25">
      <c r="A1625" s="1">
        <v>41104</v>
      </c>
      <c r="B1625" t="s">
        <v>211</v>
      </c>
      <c r="C1625">
        <v>10</v>
      </c>
      <c r="D1625">
        <f>SUMIF($B$2:$B1625,B1625,$C$2:$C1625)</f>
        <v>29</v>
      </c>
      <c r="E1625">
        <f>VLOOKUP(D1625,table_3!$A$2:$B$6,2,TRUE)</f>
        <v>0</v>
      </c>
      <c r="F1625">
        <f t="shared" si="25"/>
        <v>0</v>
      </c>
    </row>
    <row r="1626" spans="1:6" x14ac:dyDescent="0.25">
      <c r="A1626" s="1">
        <v>41104</v>
      </c>
      <c r="B1626" t="s">
        <v>79</v>
      </c>
      <c r="C1626">
        <v>10</v>
      </c>
      <c r="D1626">
        <f>SUMIF($B$2:$B1626,B1626,$C$2:$C1626)</f>
        <v>45</v>
      </c>
      <c r="E1626">
        <f>VLOOKUP(D1626,table_3!$A$2:$B$6,2,TRUE)</f>
        <v>0</v>
      </c>
      <c r="F1626">
        <f t="shared" si="25"/>
        <v>0</v>
      </c>
    </row>
    <row r="1627" spans="1:6" x14ac:dyDescent="0.25">
      <c r="A1627" s="1">
        <v>41106</v>
      </c>
      <c r="B1627" t="s">
        <v>131</v>
      </c>
      <c r="C1627">
        <v>90</v>
      </c>
      <c r="D1627">
        <f>SUMIF($B$2:$B1627,B1627,$C$2:$C1627)</f>
        <v>636</v>
      </c>
      <c r="E1627">
        <f>VLOOKUP(D1627,table_3!$A$2:$B$6,2,TRUE)</f>
        <v>0.1</v>
      </c>
      <c r="F1627">
        <f t="shared" si="25"/>
        <v>9</v>
      </c>
    </row>
    <row r="1628" spans="1:6" x14ac:dyDescent="0.25">
      <c r="A1628" s="1">
        <v>41106</v>
      </c>
      <c r="B1628" t="s">
        <v>58</v>
      </c>
      <c r="C1628">
        <v>34</v>
      </c>
      <c r="D1628">
        <f>SUMIF($B$2:$B1628,B1628,$C$2:$C1628)</f>
        <v>871</v>
      </c>
      <c r="E1628">
        <f>VLOOKUP(D1628,table_3!$A$2:$B$6,2,TRUE)</f>
        <v>0.1</v>
      </c>
      <c r="F1628">
        <f t="shared" si="25"/>
        <v>3.4000000000000004</v>
      </c>
    </row>
    <row r="1629" spans="1:6" x14ac:dyDescent="0.25">
      <c r="A1629" s="1">
        <v>41108</v>
      </c>
      <c r="B1629" t="s">
        <v>9</v>
      </c>
      <c r="C1629">
        <v>106</v>
      </c>
      <c r="D1629">
        <f>SUMIF($B$2:$B1629,B1629,$C$2:$C1629)</f>
        <v>19697</v>
      </c>
      <c r="E1629">
        <f>VLOOKUP(D1629,table_3!$A$2:$B$6,2,TRUE)</f>
        <v>0.25</v>
      </c>
      <c r="F1629">
        <f t="shared" si="25"/>
        <v>26.5</v>
      </c>
    </row>
    <row r="1630" spans="1:6" x14ac:dyDescent="0.25">
      <c r="A1630" s="1">
        <v>41109</v>
      </c>
      <c r="B1630" t="s">
        <v>9</v>
      </c>
      <c r="C1630">
        <v>229</v>
      </c>
      <c r="D1630">
        <f>SUMIF($B$2:$B1630,B1630,$C$2:$C1630)</f>
        <v>19926</v>
      </c>
      <c r="E1630">
        <f>VLOOKUP(D1630,table_3!$A$2:$B$6,2,TRUE)</f>
        <v>0.25</v>
      </c>
      <c r="F1630">
        <f t="shared" si="25"/>
        <v>57.25</v>
      </c>
    </row>
    <row r="1631" spans="1:6" x14ac:dyDescent="0.25">
      <c r="A1631" s="1">
        <v>41115</v>
      </c>
      <c r="B1631" t="s">
        <v>17</v>
      </c>
      <c r="C1631">
        <v>229</v>
      </c>
      <c r="D1631">
        <f>SUMIF($B$2:$B1631,B1631,$C$2:$C1631)</f>
        <v>13980</v>
      </c>
      <c r="E1631">
        <f>VLOOKUP(D1631,table_3!$A$2:$B$6,2,TRUE)</f>
        <v>0.25</v>
      </c>
      <c r="F1631">
        <f t="shared" si="25"/>
        <v>57.25</v>
      </c>
    </row>
    <row r="1632" spans="1:6" x14ac:dyDescent="0.25">
      <c r="A1632" s="1">
        <v>41115</v>
      </c>
      <c r="B1632" t="s">
        <v>47</v>
      </c>
      <c r="C1632">
        <v>20</v>
      </c>
      <c r="D1632">
        <f>SUMIF($B$2:$B1632,B1632,$C$2:$C1632)</f>
        <v>33</v>
      </c>
      <c r="E1632">
        <f>VLOOKUP(D1632,table_3!$A$2:$B$6,2,TRUE)</f>
        <v>0</v>
      </c>
      <c r="F1632">
        <f t="shared" si="25"/>
        <v>0</v>
      </c>
    </row>
    <row r="1633" spans="1:6" x14ac:dyDescent="0.25">
      <c r="A1633" s="1">
        <v>41115</v>
      </c>
      <c r="B1633" t="s">
        <v>45</v>
      </c>
      <c r="C1633">
        <v>261</v>
      </c>
      <c r="D1633">
        <f>SUMIF($B$2:$B1633,B1633,$C$2:$C1633)</f>
        <v>19384</v>
      </c>
      <c r="E1633">
        <f>VLOOKUP(D1633,table_3!$A$2:$B$6,2,TRUE)</f>
        <v>0.25</v>
      </c>
      <c r="F1633">
        <f t="shared" si="25"/>
        <v>65.25</v>
      </c>
    </row>
    <row r="1634" spans="1:6" x14ac:dyDescent="0.25">
      <c r="A1634" s="1">
        <v>41118</v>
      </c>
      <c r="B1634" t="s">
        <v>147</v>
      </c>
      <c r="C1634">
        <v>10</v>
      </c>
      <c r="D1634">
        <f>SUMIF($B$2:$B1634,B1634,$C$2:$C1634)</f>
        <v>27</v>
      </c>
      <c r="E1634">
        <f>VLOOKUP(D1634,table_3!$A$2:$B$6,2,TRUE)</f>
        <v>0</v>
      </c>
      <c r="F1634">
        <f t="shared" si="25"/>
        <v>0</v>
      </c>
    </row>
    <row r="1635" spans="1:6" x14ac:dyDescent="0.25">
      <c r="A1635" s="1">
        <v>41118</v>
      </c>
      <c r="B1635" t="s">
        <v>7</v>
      </c>
      <c r="C1635">
        <v>400</v>
      </c>
      <c r="D1635">
        <f>SUMIF($B$2:$B1635,B1635,$C$2:$C1635)</f>
        <v>21030</v>
      </c>
      <c r="E1635">
        <f>VLOOKUP(D1635,table_3!$A$2:$B$6,2,TRUE)</f>
        <v>0.25</v>
      </c>
      <c r="F1635">
        <f t="shared" si="25"/>
        <v>100</v>
      </c>
    </row>
    <row r="1636" spans="1:6" x14ac:dyDescent="0.25">
      <c r="A1636" s="1">
        <v>41122</v>
      </c>
      <c r="B1636" t="s">
        <v>14</v>
      </c>
      <c r="C1636">
        <v>401</v>
      </c>
      <c r="D1636">
        <f>SUMIF($B$2:$B1636,B1636,$C$2:$C1636)</f>
        <v>18165</v>
      </c>
      <c r="E1636">
        <f>VLOOKUP(D1636,table_3!$A$2:$B$6,2,TRUE)</f>
        <v>0.25</v>
      </c>
      <c r="F1636">
        <f t="shared" si="25"/>
        <v>100.25</v>
      </c>
    </row>
    <row r="1637" spans="1:6" x14ac:dyDescent="0.25">
      <c r="A1637" s="1">
        <v>41124</v>
      </c>
      <c r="B1637" t="s">
        <v>55</v>
      </c>
      <c r="C1637">
        <v>170</v>
      </c>
      <c r="D1637">
        <f>SUMIF($B$2:$B1637,B1637,$C$2:$C1637)</f>
        <v>3937</v>
      </c>
      <c r="E1637">
        <f>VLOOKUP(D1637,table_3!$A$2:$B$6,2,TRUE)</f>
        <v>0.15</v>
      </c>
      <c r="F1637">
        <f t="shared" si="25"/>
        <v>25.5</v>
      </c>
    </row>
    <row r="1638" spans="1:6" x14ac:dyDescent="0.25">
      <c r="A1638" s="1">
        <v>41125</v>
      </c>
      <c r="B1638" t="s">
        <v>22</v>
      </c>
      <c r="C1638">
        <v>124</v>
      </c>
      <c r="D1638">
        <f>SUMIF($B$2:$B1638,B1638,$C$2:$C1638)</f>
        <v>19426</v>
      </c>
      <c r="E1638">
        <f>VLOOKUP(D1638,table_3!$A$2:$B$6,2,TRUE)</f>
        <v>0.25</v>
      </c>
      <c r="F1638">
        <f t="shared" si="25"/>
        <v>31</v>
      </c>
    </row>
    <row r="1639" spans="1:6" x14ac:dyDescent="0.25">
      <c r="A1639" s="1">
        <v>41127</v>
      </c>
      <c r="B1639" t="s">
        <v>201</v>
      </c>
      <c r="C1639">
        <v>13</v>
      </c>
      <c r="D1639">
        <f>SUMIF($B$2:$B1639,B1639,$C$2:$C1639)</f>
        <v>29</v>
      </c>
      <c r="E1639">
        <f>VLOOKUP(D1639,table_3!$A$2:$B$6,2,TRUE)</f>
        <v>0</v>
      </c>
      <c r="F1639">
        <f t="shared" si="25"/>
        <v>0</v>
      </c>
    </row>
    <row r="1640" spans="1:6" x14ac:dyDescent="0.25">
      <c r="A1640" s="1">
        <v>41130</v>
      </c>
      <c r="B1640" t="s">
        <v>19</v>
      </c>
      <c r="C1640">
        <v>87</v>
      </c>
      <c r="D1640">
        <f>SUMIF($B$2:$B1640,B1640,$C$2:$C1640)</f>
        <v>3790</v>
      </c>
      <c r="E1640">
        <f>VLOOKUP(D1640,table_3!$A$2:$B$6,2,TRUE)</f>
        <v>0.15</v>
      </c>
      <c r="F1640">
        <f t="shared" si="25"/>
        <v>13.049999999999999</v>
      </c>
    </row>
    <row r="1641" spans="1:6" x14ac:dyDescent="0.25">
      <c r="A1641" s="1">
        <v>41130</v>
      </c>
      <c r="B1641" t="s">
        <v>24</v>
      </c>
      <c r="C1641">
        <v>190</v>
      </c>
      <c r="D1641">
        <f>SUMIF($B$2:$B1641,B1641,$C$2:$C1641)</f>
        <v>5079</v>
      </c>
      <c r="E1641">
        <f>VLOOKUP(D1641,table_3!$A$2:$B$6,2,TRUE)</f>
        <v>0.15</v>
      </c>
      <c r="F1641">
        <f t="shared" si="25"/>
        <v>28.5</v>
      </c>
    </row>
    <row r="1642" spans="1:6" x14ac:dyDescent="0.25">
      <c r="A1642" s="1">
        <v>41130</v>
      </c>
      <c r="B1642" t="s">
        <v>50</v>
      </c>
      <c r="C1642">
        <v>349</v>
      </c>
      <c r="D1642">
        <f>SUMIF($B$2:$B1642,B1642,$C$2:$C1642)</f>
        <v>20077</v>
      </c>
      <c r="E1642">
        <f>VLOOKUP(D1642,table_3!$A$2:$B$6,2,TRUE)</f>
        <v>0.25</v>
      </c>
      <c r="F1642">
        <f t="shared" si="25"/>
        <v>87.25</v>
      </c>
    </row>
    <row r="1643" spans="1:6" x14ac:dyDescent="0.25">
      <c r="A1643" s="1">
        <v>41132</v>
      </c>
      <c r="B1643" t="s">
        <v>181</v>
      </c>
      <c r="C1643">
        <v>16</v>
      </c>
      <c r="D1643">
        <f>SUMIF($B$2:$B1643,B1643,$C$2:$C1643)</f>
        <v>29</v>
      </c>
      <c r="E1643">
        <f>VLOOKUP(D1643,table_3!$A$2:$B$6,2,TRUE)</f>
        <v>0</v>
      </c>
      <c r="F1643">
        <f t="shared" si="25"/>
        <v>0</v>
      </c>
    </row>
    <row r="1644" spans="1:6" x14ac:dyDescent="0.25">
      <c r="A1644" s="1">
        <v>41133</v>
      </c>
      <c r="B1644" t="s">
        <v>71</v>
      </c>
      <c r="C1644">
        <v>42</v>
      </c>
      <c r="D1644">
        <f>SUMIF($B$2:$B1644,B1644,$C$2:$C1644)</f>
        <v>1852</v>
      </c>
      <c r="E1644">
        <f>VLOOKUP(D1644,table_3!$A$2:$B$6,2,TRUE)</f>
        <v>0.15</v>
      </c>
      <c r="F1644">
        <f t="shared" si="25"/>
        <v>6.3</v>
      </c>
    </row>
    <row r="1645" spans="1:6" x14ac:dyDescent="0.25">
      <c r="A1645" s="1">
        <v>41134</v>
      </c>
      <c r="B1645" t="s">
        <v>23</v>
      </c>
      <c r="C1645">
        <v>70</v>
      </c>
      <c r="D1645">
        <f>SUMIF($B$2:$B1645,B1645,$C$2:$C1645)</f>
        <v>3394</v>
      </c>
      <c r="E1645">
        <f>VLOOKUP(D1645,table_3!$A$2:$B$6,2,TRUE)</f>
        <v>0.15</v>
      </c>
      <c r="F1645">
        <f t="shared" si="25"/>
        <v>10.5</v>
      </c>
    </row>
    <row r="1646" spans="1:6" x14ac:dyDescent="0.25">
      <c r="A1646" s="1">
        <v>41136</v>
      </c>
      <c r="B1646" t="s">
        <v>52</v>
      </c>
      <c r="C1646">
        <v>189</v>
      </c>
      <c r="D1646">
        <f>SUMIF($B$2:$B1646,B1646,$C$2:$C1646)</f>
        <v>4246</v>
      </c>
      <c r="E1646">
        <f>VLOOKUP(D1646,table_3!$A$2:$B$6,2,TRUE)</f>
        <v>0.15</v>
      </c>
      <c r="F1646">
        <f t="shared" si="25"/>
        <v>28.349999999999998</v>
      </c>
    </row>
    <row r="1647" spans="1:6" x14ac:dyDescent="0.25">
      <c r="A1647" s="1">
        <v>41137</v>
      </c>
      <c r="B1647" t="s">
        <v>55</v>
      </c>
      <c r="C1647">
        <v>64</v>
      </c>
      <c r="D1647">
        <f>SUMIF($B$2:$B1647,B1647,$C$2:$C1647)</f>
        <v>4001</v>
      </c>
      <c r="E1647">
        <f>VLOOKUP(D1647,table_3!$A$2:$B$6,2,TRUE)</f>
        <v>0.15</v>
      </c>
      <c r="F1647">
        <f t="shared" si="25"/>
        <v>9.6</v>
      </c>
    </row>
    <row r="1648" spans="1:6" x14ac:dyDescent="0.25">
      <c r="A1648" s="1">
        <v>41141</v>
      </c>
      <c r="B1648" t="s">
        <v>35</v>
      </c>
      <c r="C1648">
        <v>76</v>
      </c>
      <c r="D1648">
        <f>SUMIF($B$2:$B1648,B1648,$C$2:$C1648)</f>
        <v>3609</v>
      </c>
      <c r="E1648">
        <f>VLOOKUP(D1648,table_3!$A$2:$B$6,2,TRUE)</f>
        <v>0.15</v>
      </c>
      <c r="F1648">
        <f t="shared" si="25"/>
        <v>11.4</v>
      </c>
    </row>
    <row r="1649" spans="1:6" x14ac:dyDescent="0.25">
      <c r="A1649" s="1">
        <v>41142</v>
      </c>
      <c r="B1649" t="s">
        <v>49</v>
      </c>
      <c r="C1649">
        <v>11</v>
      </c>
      <c r="D1649">
        <f>SUMIF($B$2:$B1649,B1649,$C$2:$C1649)</f>
        <v>14</v>
      </c>
      <c r="E1649">
        <f>VLOOKUP(D1649,table_3!$A$2:$B$6,2,TRUE)</f>
        <v>0</v>
      </c>
      <c r="F1649">
        <f t="shared" si="25"/>
        <v>0</v>
      </c>
    </row>
    <row r="1650" spans="1:6" x14ac:dyDescent="0.25">
      <c r="A1650" s="1">
        <v>41142</v>
      </c>
      <c r="B1650" t="s">
        <v>66</v>
      </c>
      <c r="C1650">
        <v>96</v>
      </c>
      <c r="D1650">
        <f>SUMIF($B$2:$B1650,B1650,$C$2:$C1650)</f>
        <v>2975</v>
      </c>
      <c r="E1650">
        <f>VLOOKUP(D1650,table_3!$A$2:$B$6,2,TRUE)</f>
        <v>0.15</v>
      </c>
      <c r="F1650">
        <f t="shared" si="25"/>
        <v>14.399999999999999</v>
      </c>
    </row>
    <row r="1651" spans="1:6" x14ac:dyDescent="0.25">
      <c r="A1651" s="1">
        <v>41143</v>
      </c>
      <c r="B1651" t="s">
        <v>111</v>
      </c>
      <c r="C1651">
        <v>17</v>
      </c>
      <c r="D1651">
        <f>SUMIF($B$2:$B1651,B1651,$C$2:$C1651)</f>
        <v>35</v>
      </c>
      <c r="E1651">
        <f>VLOOKUP(D1651,table_3!$A$2:$B$6,2,TRUE)</f>
        <v>0</v>
      </c>
      <c r="F1651">
        <f t="shared" si="25"/>
        <v>0</v>
      </c>
    </row>
    <row r="1652" spans="1:6" x14ac:dyDescent="0.25">
      <c r="A1652" s="1">
        <v>41143</v>
      </c>
      <c r="B1652" t="s">
        <v>18</v>
      </c>
      <c r="C1652">
        <v>92</v>
      </c>
      <c r="D1652">
        <f>SUMIF($B$2:$B1652,B1652,$C$2:$C1652)</f>
        <v>4281</v>
      </c>
      <c r="E1652">
        <f>VLOOKUP(D1652,table_3!$A$2:$B$6,2,TRUE)</f>
        <v>0.15</v>
      </c>
      <c r="F1652">
        <f t="shared" si="25"/>
        <v>13.799999999999999</v>
      </c>
    </row>
    <row r="1653" spans="1:6" x14ac:dyDescent="0.25">
      <c r="A1653" s="1">
        <v>41144</v>
      </c>
      <c r="B1653" t="s">
        <v>8</v>
      </c>
      <c r="C1653">
        <v>76</v>
      </c>
      <c r="D1653">
        <f>SUMIF($B$2:$B1653,B1653,$C$2:$C1653)</f>
        <v>2726</v>
      </c>
      <c r="E1653">
        <f>VLOOKUP(D1653,table_3!$A$2:$B$6,2,TRUE)</f>
        <v>0.15</v>
      </c>
      <c r="F1653">
        <f t="shared" si="25"/>
        <v>11.4</v>
      </c>
    </row>
    <row r="1654" spans="1:6" x14ac:dyDescent="0.25">
      <c r="A1654" s="1">
        <v>41146</v>
      </c>
      <c r="B1654" t="s">
        <v>10</v>
      </c>
      <c r="C1654">
        <v>77</v>
      </c>
      <c r="D1654">
        <f>SUMIF($B$2:$B1654,B1654,$C$2:$C1654)</f>
        <v>3418</v>
      </c>
      <c r="E1654">
        <f>VLOOKUP(D1654,table_3!$A$2:$B$6,2,TRUE)</f>
        <v>0.15</v>
      </c>
      <c r="F1654">
        <f t="shared" si="25"/>
        <v>11.549999999999999</v>
      </c>
    </row>
    <row r="1655" spans="1:6" x14ac:dyDescent="0.25">
      <c r="A1655" s="1">
        <v>41147</v>
      </c>
      <c r="B1655" t="s">
        <v>102</v>
      </c>
      <c r="C1655">
        <v>344</v>
      </c>
      <c r="D1655">
        <f>SUMIF($B$2:$B1655,B1655,$C$2:$C1655)</f>
        <v>5290</v>
      </c>
      <c r="E1655">
        <f>VLOOKUP(D1655,table_3!$A$2:$B$6,2,TRUE)</f>
        <v>0.15</v>
      </c>
      <c r="F1655">
        <f t="shared" si="25"/>
        <v>51.6</v>
      </c>
    </row>
    <row r="1656" spans="1:6" x14ac:dyDescent="0.25">
      <c r="A1656" s="1">
        <v>41147</v>
      </c>
      <c r="B1656" t="s">
        <v>7</v>
      </c>
      <c r="C1656">
        <v>218</v>
      </c>
      <c r="D1656">
        <f>SUMIF($B$2:$B1656,B1656,$C$2:$C1656)</f>
        <v>21248</v>
      </c>
      <c r="E1656">
        <f>VLOOKUP(D1656,table_3!$A$2:$B$6,2,TRUE)</f>
        <v>0.25</v>
      </c>
      <c r="F1656">
        <f t="shared" si="25"/>
        <v>54.5</v>
      </c>
    </row>
    <row r="1657" spans="1:6" x14ac:dyDescent="0.25">
      <c r="A1657" s="1">
        <v>41148</v>
      </c>
      <c r="B1657" t="s">
        <v>50</v>
      </c>
      <c r="C1657">
        <v>115</v>
      </c>
      <c r="D1657">
        <f>SUMIF($B$2:$B1657,B1657,$C$2:$C1657)</f>
        <v>20192</v>
      </c>
      <c r="E1657">
        <f>VLOOKUP(D1657,table_3!$A$2:$B$6,2,TRUE)</f>
        <v>0.25</v>
      </c>
      <c r="F1657">
        <f t="shared" si="25"/>
        <v>28.75</v>
      </c>
    </row>
    <row r="1658" spans="1:6" x14ac:dyDescent="0.25">
      <c r="A1658" s="1">
        <v>41149</v>
      </c>
      <c r="B1658" t="s">
        <v>80</v>
      </c>
      <c r="C1658">
        <v>143</v>
      </c>
      <c r="D1658">
        <f>SUMIF($B$2:$B1658,B1658,$C$2:$C1658)</f>
        <v>888</v>
      </c>
      <c r="E1658">
        <f>VLOOKUP(D1658,table_3!$A$2:$B$6,2,TRUE)</f>
        <v>0.1</v>
      </c>
      <c r="F1658">
        <f t="shared" si="25"/>
        <v>14.3</v>
      </c>
    </row>
    <row r="1659" spans="1:6" x14ac:dyDescent="0.25">
      <c r="A1659" s="1">
        <v>41149</v>
      </c>
      <c r="B1659" t="s">
        <v>137</v>
      </c>
      <c r="C1659">
        <v>1</v>
      </c>
      <c r="D1659">
        <f>SUMIF($B$2:$B1659,B1659,$C$2:$C1659)</f>
        <v>26</v>
      </c>
      <c r="E1659">
        <f>VLOOKUP(D1659,table_3!$A$2:$B$6,2,TRUE)</f>
        <v>0</v>
      </c>
      <c r="F1659">
        <f t="shared" si="25"/>
        <v>0</v>
      </c>
    </row>
    <row r="1660" spans="1:6" x14ac:dyDescent="0.25">
      <c r="A1660" s="1">
        <v>41154</v>
      </c>
      <c r="B1660" t="s">
        <v>69</v>
      </c>
      <c r="C1660">
        <v>133</v>
      </c>
      <c r="D1660">
        <f>SUMIF($B$2:$B1660,B1660,$C$2:$C1660)</f>
        <v>2715</v>
      </c>
      <c r="E1660">
        <f>VLOOKUP(D1660,table_3!$A$2:$B$6,2,TRUE)</f>
        <v>0.15</v>
      </c>
      <c r="F1660">
        <f t="shared" si="25"/>
        <v>19.95</v>
      </c>
    </row>
    <row r="1661" spans="1:6" x14ac:dyDescent="0.25">
      <c r="A1661" s="1">
        <v>41154</v>
      </c>
      <c r="B1661" t="s">
        <v>17</v>
      </c>
      <c r="C1661">
        <v>496</v>
      </c>
      <c r="D1661">
        <f>SUMIF($B$2:$B1661,B1661,$C$2:$C1661)</f>
        <v>14476</v>
      </c>
      <c r="E1661">
        <f>VLOOKUP(D1661,table_3!$A$2:$B$6,2,TRUE)</f>
        <v>0.25</v>
      </c>
      <c r="F1661">
        <f t="shared" si="25"/>
        <v>124</v>
      </c>
    </row>
    <row r="1662" spans="1:6" x14ac:dyDescent="0.25">
      <c r="A1662" s="1">
        <v>41154</v>
      </c>
      <c r="B1662" t="s">
        <v>108</v>
      </c>
      <c r="C1662">
        <v>5</v>
      </c>
      <c r="D1662">
        <f>SUMIF($B$2:$B1662,B1662,$C$2:$C1662)</f>
        <v>44</v>
      </c>
      <c r="E1662">
        <f>VLOOKUP(D1662,table_3!$A$2:$B$6,2,TRUE)</f>
        <v>0</v>
      </c>
      <c r="F1662">
        <f t="shared" si="25"/>
        <v>0</v>
      </c>
    </row>
    <row r="1663" spans="1:6" x14ac:dyDescent="0.25">
      <c r="A1663" s="1">
        <v>41156</v>
      </c>
      <c r="B1663" t="s">
        <v>172</v>
      </c>
      <c r="C1663">
        <v>8</v>
      </c>
      <c r="D1663">
        <f>SUMIF($B$2:$B1663,B1663,$C$2:$C1663)</f>
        <v>44</v>
      </c>
      <c r="E1663">
        <f>VLOOKUP(D1663,table_3!$A$2:$B$6,2,TRUE)</f>
        <v>0</v>
      </c>
      <c r="F1663">
        <f t="shared" si="25"/>
        <v>0</v>
      </c>
    </row>
    <row r="1664" spans="1:6" x14ac:dyDescent="0.25">
      <c r="A1664" s="1">
        <v>41157</v>
      </c>
      <c r="B1664" t="s">
        <v>52</v>
      </c>
      <c r="C1664">
        <v>59</v>
      </c>
      <c r="D1664">
        <f>SUMIF($B$2:$B1664,B1664,$C$2:$C1664)</f>
        <v>4305</v>
      </c>
      <c r="E1664">
        <f>VLOOKUP(D1664,table_3!$A$2:$B$6,2,TRUE)</f>
        <v>0.15</v>
      </c>
      <c r="F1664">
        <f t="shared" si="25"/>
        <v>8.85</v>
      </c>
    </row>
    <row r="1665" spans="1:6" x14ac:dyDescent="0.25">
      <c r="A1665" s="1">
        <v>41157</v>
      </c>
      <c r="B1665" t="s">
        <v>17</v>
      </c>
      <c r="C1665">
        <v>273</v>
      </c>
      <c r="D1665">
        <f>SUMIF($B$2:$B1665,B1665,$C$2:$C1665)</f>
        <v>14749</v>
      </c>
      <c r="E1665">
        <f>VLOOKUP(D1665,table_3!$A$2:$B$6,2,TRUE)</f>
        <v>0.25</v>
      </c>
      <c r="F1665">
        <f t="shared" si="25"/>
        <v>68.25</v>
      </c>
    </row>
    <row r="1666" spans="1:6" x14ac:dyDescent="0.25">
      <c r="A1666" s="1">
        <v>41158</v>
      </c>
      <c r="B1666" t="s">
        <v>9</v>
      </c>
      <c r="C1666">
        <v>165</v>
      </c>
      <c r="D1666">
        <f>SUMIF($B$2:$B1666,B1666,$C$2:$C1666)</f>
        <v>20091</v>
      </c>
      <c r="E1666">
        <f>VLOOKUP(D1666,table_3!$A$2:$B$6,2,TRUE)</f>
        <v>0.25</v>
      </c>
      <c r="F1666">
        <f t="shared" si="25"/>
        <v>41.25</v>
      </c>
    </row>
    <row r="1667" spans="1:6" x14ac:dyDescent="0.25">
      <c r="A1667" s="1">
        <v>41162</v>
      </c>
      <c r="B1667" t="s">
        <v>48</v>
      </c>
      <c r="C1667">
        <v>13</v>
      </c>
      <c r="D1667">
        <f>SUMIF($B$2:$B1667,B1667,$C$2:$C1667)</f>
        <v>37</v>
      </c>
      <c r="E1667">
        <f>VLOOKUP(D1667,table_3!$A$2:$B$6,2,TRUE)</f>
        <v>0</v>
      </c>
      <c r="F1667">
        <f t="shared" ref="F1667:F1730" si="26">E1667*C1667</f>
        <v>0</v>
      </c>
    </row>
    <row r="1668" spans="1:6" x14ac:dyDescent="0.25">
      <c r="A1668" s="1">
        <v>41163</v>
      </c>
      <c r="B1668" t="s">
        <v>69</v>
      </c>
      <c r="C1668">
        <v>143</v>
      </c>
      <c r="D1668">
        <f>SUMIF($B$2:$B1668,B1668,$C$2:$C1668)</f>
        <v>2858</v>
      </c>
      <c r="E1668">
        <f>VLOOKUP(D1668,table_3!$A$2:$B$6,2,TRUE)</f>
        <v>0.15</v>
      </c>
      <c r="F1668">
        <f t="shared" si="26"/>
        <v>21.45</v>
      </c>
    </row>
    <row r="1669" spans="1:6" x14ac:dyDescent="0.25">
      <c r="A1669" s="1">
        <v>41167</v>
      </c>
      <c r="B1669" t="s">
        <v>230</v>
      </c>
      <c r="C1669">
        <v>20</v>
      </c>
      <c r="D1669">
        <f>SUMIF($B$2:$B1669,B1669,$C$2:$C1669)</f>
        <v>20</v>
      </c>
      <c r="E1669">
        <f>VLOOKUP(D1669,table_3!$A$2:$B$6,2,TRUE)</f>
        <v>0</v>
      </c>
      <c r="F1669">
        <f t="shared" si="26"/>
        <v>0</v>
      </c>
    </row>
    <row r="1670" spans="1:6" x14ac:dyDescent="0.25">
      <c r="A1670" s="1">
        <v>41171</v>
      </c>
      <c r="B1670" t="s">
        <v>54</v>
      </c>
      <c r="C1670">
        <v>4</v>
      </c>
      <c r="D1670">
        <f>SUMIF($B$2:$B1670,B1670,$C$2:$C1670)</f>
        <v>30</v>
      </c>
      <c r="E1670">
        <f>VLOOKUP(D1670,table_3!$A$2:$B$6,2,TRUE)</f>
        <v>0</v>
      </c>
      <c r="F1670">
        <f t="shared" si="26"/>
        <v>0</v>
      </c>
    </row>
    <row r="1671" spans="1:6" x14ac:dyDescent="0.25">
      <c r="A1671" s="1">
        <v>41175</v>
      </c>
      <c r="B1671" t="s">
        <v>131</v>
      </c>
      <c r="C1671">
        <v>102</v>
      </c>
      <c r="D1671">
        <f>SUMIF($B$2:$B1671,B1671,$C$2:$C1671)</f>
        <v>738</v>
      </c>
      <c r="E1671">
        <f>VLOOKUP(D1671,table_3!$A$2:$B$6,2,TRUE)</f>
        <v>0.1</v>
      </c>
      <c r="F1671">
        <f t="shared" si="26"/>
        <v>10.200000000000001</v>
      </c>
    </row>
    <row r="1672" spans="1:6" x14ac:dyDescent="0.25">
      <c r="A1672" s="1">
        <v>41177</v>
      </c>
      <c r="B1672" t="s">
        <v>6</v>
      </c>
      <c r="C1672">
        <v>155</v>
      </c>
      <c r="D1672">
        <f>SUMIF($B$2:$B1672,B1672,$C$2:$C1672)</f>
        <v>3128</v>
      </c>
      <c r="E1672">
        <f>VLOOKUP(D1672,table_3!$A$2:$B$6,2,TRUE)</f>
        <v>0.15</v>
      </c>
      <c r="F1672">
        <f t="shared" si="26"/>
        <v>23.25</v>
      </c>
    </row>
    <row r="1673" spans="1:6" x14ac:dyDescent="0.25">
      <c r="A1673" s="1">
        <v>41179</v>
      </c>
      <c r="B1673" t="s">
        <v>7</v>
      </c>
      <c r="C1673">
        <v>226</v>
      </c>
      <c r="D1673">
        <f>SUMIF($B$2:$B1673,B1673,$C$2:$C1673)</f>
        <v>21474</v>
      </c>
      <c r="E1673">
        <f>VLOOKUP(D1673,table_3!$A$2:$B$6,2,TRUE)</f>
        <v>0.25</v>
      </c>
      <c r="F1673">
        <f t="shared" si="26"/>
        <v>56.5</v>
      </c>
    </row>
    <row r="1674" spans="1:6" x14ac:dyDescent="0.25">
      <c r="A1674" s="1">
        <v>41179</v>
      </c>
      <c r="B1674" t="s">
        <v>14</v>
      </c>
      <c r="C1674">
        <v>346</v>
      </c>
      <c r="D1674">
        <f>SUMIF($B$2:$B1674,B1674,$C$2:$C1674)</f>
        <v>18511</v>
      </c>
      <c r="E1674">
        <f>VLOOKUP(D1674,table_3!$A$2:$B$6,2,TRUE)</f>
        <v>0.25</v>
      </c>
      <c r="F1674">
        <f t="shared" si="26"/>
        <v>86.5</v>
      </c>
    </row>
    <row r="1675" spans="1:6" x14ac:dyDescent="0.25">
      <c r="A1675" s="1">
        <v>41180</v>
      </c>
      <c r="B1675" t="s">
        <v>52</v>
      </c>
      <c r="C1675">
        <v>45</v>
      </c>
      <c r="D1675">
        <f>SUMIF($B$2:$B1675,B1675,$C$2:$C1675)</f>
        <v>4350</v>
      </c>
      <c r="E1675">
        <f>VLOOKUP(D1675,table_3!$A$2:$B$6,2,TRUE)</f>
        <v>0.15</v>
      </c>
      <c r="F1675">
        <f t="shared" si="26"/>
        <v>6.75</v>
      </c>
    </row>
    <row r="1676" spans="1:6" x14ac:dyDescent="0.25">
      <c r="A1676" s="1">
        <v>41182</v>
      </c>
      <c r="B1676" t="s">
        <v>151</v>
      </c>
      <c r="C1676">
        <v>11</v>
      </c>
      <c r="D1676">
        <f>SUMIF($B$2:$B1676,B1676,$C$2:$C1676)</f>
        <v>50</v>
      </c>
      <c r="E1676">
        <f>VLOOKUP(D1676,table_3!$A$2:$B$6,2,TRUE)</f>
        <v>0</v>
      </c>
      <c r="F1676">
        <f t="shared" si="26"/>
        <v>0</v>
      </c>
    </row>
    <row r="1677" spans="1:6" x14ac:dyDescent="0.25">
      <c r="A1677" s="1">
        <v>41185</v>
      </c>
      <c r="B1677" t="s">
        <v>130</v>
      </c>
      <c r="C1677">
        <v>14</v>
      </c>
      <c r="D1677">
        <f>SUMIF($B$2:$B1677,B1677,$C$2:$C1677)</f>
        <v>25</v>
      </c>
      <c r="E1677">
        <f>VLOOKUP(D1677,table_3!$A$2:$B$6,2,TRUE)</f>
        <v>0</v>
      </c>
      <c r="F1677">
        <f t="shared" si="26"/>
        <v>0</v>
      </c>
    </row>
    <row r="1678" spans="1:6" x14ac:dyDescent="0.25">
      <c r="A1678" s="1">
        <v>41190</v>
      </c>
      <c r="B1678" t="s">
        <v>51</v>
      </c>
      <c r="C1678">
        <v>12</v>
      </c>
      <c r="D1678">
        <f>SUMIF($B$2:$B1678,B1678,$C$2:$C1678)</f>
        <v>25</v>
      </c>
      <c r="E1678">
        <f>VLOOKUP(D1678,table_3!$A$2:$B$6,2,TRUE)</f>
        <v>0</v>
      </c>
      <c r="F1678">
        <f t="shared" si="26"/>
        <v>0</v>
      </c>
    </row>
    <row r="1679" spans="1:6" x14ac:dyDescent="0.25">
      <c r="A1679" s="1">
        <v>41195</v>
      </c>
      <c r="B1679" t="s">
        <v>154</v>
      </c>
      <c r="C1679">
        <v>11</v>
      </c>
      <c r="D1679">
        <f>SUMIF($B$2:$B1679,B1679,$C$2:$C1679)</f>
        <v>17</v>
      </c>
      <c r="E1679">
        <f>VLOOKUP(D1679,table_3!$A$2:$B$6,2,TRUE)</f>
        <v>0</v>
      </c>
      <c r="F1679">
        <f t="shared" si="26"/>
        <v>0</v>
      </c>
    </row>
    <row r="1680" spans="1:6" x14ac:dyDescent="0.25">
      <c r="A1680" s="1">
        <v>41195</v>
      </c>
      <c r="B1680" t="s">
        <v>26</v>
      </c>
      <c r="C1680">
        <v>142</v>
      </c>
      <c r="D1680">
        <f>SUMIF($B$2:$B1680,B1680,$C$2:$C1680)</f>
        <v>1687</v>
      </c>
      <c r="E1680">
        <f>VLOOKUP(D1680,table_3!$A$2:$B$6,2,TRUE)</f>
        <v>0.15</v>
      </c>
      <c r="F1680">
        <f t="shared" si="26"/>
        <v>21.3</v>
      </c>
    </row>
    <row r="1681" spans="1:6" x14ac:dyDescent="0.25">
      <c r="A1681" s="1">
        <v>41201</v>
      </c>
      <c r="B1681" t="s">
        <v>71</v>
      </c>
      <c r="C1681">
        <v>184</v>
      </c>
      <c r="D1681">
        <f>SUMIF($B$2:$B1681,B1681,$C$2:$C1681)</f>
        <v>2036</v>
      </c>
      <c r="E1681">
        <f>VLOOKUP(D1681,table_3!$A$2:$B$6,2,TRUE)</f>
        <v>0.15</v>
      </c>
      <c r="F1681">
        <f t="shared" si="26"/>
        <v>27.599999999999998</v>
      </c>
    </row>
    <row r="1682" spans="1:6" x14ac:dyDescent="0.25">
      <c r="A1682" s="1">
        <v>41202</v>
      </c>
      <c r="B1682" t="s">
        <v>45</v>
      </c>
      <c r="C1682">
        <v>390</v>
      </c>
      <c r="D1682">
        <f>SUMIF($B$2:$B1682,B1682,$C$2:$C1682)</f>
        <v>19774</v>
      </c>
      <c r="E1682">
        <f>VLOOKUP(D1682,table_3!$A$2:$B$6,2,TRUE)</f>
        <v>0.25</v>
      </c>
      <c r="F1682">
        <f t="shared" si="26"/>
        <v>97.5</v>
      </c>
    </row>
    <row r="1683" spans="1:6" x14ac:dyDescent="0.25">
      <c r="A1683" s="1">
        <v>41206</v>
      </c>
      <c r="B1683" t="s">
        <v>37</v>
      </c>
      <c r="C1683">
        <v>110</v>
      </c>
      <c r="D1683">
        <f>SUMIF($B$2:$B1683,B1683,$C$2:$C1683)</f>
        <v>4129</v>
      </c>
      <c r="E1683">
        <f>VLOOKUP(D1683,table_3!$A$2:$B$6,2,TRUE)</f>
        <v>0.15</v>
      </c>
      <c r="F1683">
        <f t="shared" si="26"/>
        <v>16.5</v>
      </c>
    </row>
    <row r="1684" spans="1:6" x14ac:dyDescent="0.25">
      <c r="A1684" s="1">
        <v>41207</v>
      </c>
      <c r="B1684" t="s">
        <v>19</v>
      </c>
      <c r="C1684">
        <v>92</v>
      </c>
      <c r="D1684">
        <f>SUMIF($B$2:$B1684,B1684,$C$2:$C1684)</f>
        <v>3882</v>
      </c>
      <c r="E1684">
        <f>VLOOKUP(D1684,table_3!$A$2:$B$6,2,TRUE)</f>
        <v>0.15</v>
      </c>
      <c r="F1684">
        <f t="shared" si="26"/>
        <v>13.799999999999999</v>
      </c>
    </row>
    <row r="1685" spans="1:6" x14ac:dyDescent="0.25">
      <c r="A1685" s="1">
        <v>41208</v>
      </c>
      <c r="B1685" t="s">
        <v>68</v>
      </c>
      <c r="C1685">
        <v>5</v>
      </c>
      <c r="D1685">
        <f>SUMIF($B$2:$B1685,B1685,$C$2:$C1685)</f>
        <v>37</v>
      </c>
      <c r="E1685">
        <f>VLOOKUP(D1685,table_3!$A$2:$B$6,2,TRUE)</f>
        <v>0</v>
      </c>
      <c r="F1685">
        <f t="shared" si="26"/>
        <v>0</v>
      </c>
    </row>
    <row r="1686" spans="1:6" x14ac:dyDescent="0.25">
      <c r="A1686" s="1">
        <v>41208</v>
      </c>
      <c r="B1686" t="s">
        <v>229</v>
      </c>
      <c r="C1686">
        <v>2</v>
      </c>
      <c r="D1686">
        <f>SUMIF($B$2:$B1686,B1686,$C$2:$C1686)</f>
        <v>17</v>
      </c>
      <c r="E1686">
        <f>VLOOKUP(D1686,table_3!$A$2:$B$6,2,TRUE)</f>
        <v>0</v>
      </c>
      <c r="F1686">
        <f t="shared" si="26"/>
        <v>0</v>
      </c>
    </row>
    <row r="1687" spans="1:6" x14ac:dyDescent="0.25">
      <c r="A1687" s="1">
        <v>41210</v>
      </c>
      <c r="B1687" t="s">
        <v>175</v>
      </c>
      <c r="C1687">
        <v>14</v>
      </c>
      <c r="D1687">
        <f>SUMIF($B$2:$B1687,B1687,$C$2:$C1687)</f>
        <v>42</v>
      </c>
      <c r="E1687">
        <f>VLOOKUP(D1687,table_3!$A$2:$B$6,2,TRUE)</f>
        <v>0</v>
      </c>
      <c r="F1687">
        <f t="shared" si="26"/>
        <v>0</v>
      </c>
    </row>
    <row r="1688" spans="1:6" x14ac:dyDescent="0.25">
      <c r="A1688" s="1">
        <v>41213</v>
      </c>
      <c r="B1688" t="s">
        <v>84</v>
      </c>
      <c r="C1688">
        <v>6</v>
      </c>
      <c r="D1688">
        <f>SUMIF($B$2:$B1688,B1688,$C$2:$C1688)</f>
        <v>19</v>
      </c>
      <c r="E1688">
        <f>VLOOKUP(D1688,table_3!$A$2:$B$6,2,TRUE)</f>
        <v>0</v>
      </c>
      <c r="F1688">
        <f t="shared" si="26"/>
        <v>0</v>
      </c>
    </row>
    <row r="1689" spans="1:6" x14ac:dyDescent="0.25">
      <c r="A1689" s="1">
        <v>41214</v>
      </c>
      <c r="B1689" t="s">
        <v>18</v>
      </c>
      <c r="C1689">
        <v>65</v>
      </c>
      <c r="D1689">
        <f>SUMIF($B$2:$B1689,B1689,$C$2:$C1689)</f>
        <v>4346</v>
      </c>
      <c r="E1689">
        <f>VLOOKUP(D1689,table_3!$A$2:$B$6,2,TRUE)</f>
        <v>0.15</v>
      </c>
      <c r="F1689">
        <f t="shared" si="26"/>
        <v>9.75</v>
      </c>
    </row>
    <row r="1690" spans="1:6" x14ac:dyDescent="0.25">
      <c r="A1690" s="1">
        <v>41214</v>
      </c>
      <c r="B1690" t="s">
        <v>69</v>
      </c>
      <c r="C1690">
        <v>45</v>
      </c>
      <c r="D1690">
        <f>SUMIF($B$2:$B1690,B1690,$C$2:$C1690)</f>
        <v>2903</v>
      </c>
      <c r="E1690">
        <f>VLOOKUP(D1690,table_3!$A$2:$B$6,2,TRUE)</f>
        <v>0.15</v>
      </c>
      <c r="F1690">
        <f t="shared" si="26"/>
        <v>6.75</v>
      </c>
    </row>
    <row r="1691" spans="1:6" x14ac:dyDescent="0.25">
      <c r="A1691" s="1">
        <v>41214</v>
      </c>
      <c r="B1691" t="s">
        <v>7</v>
      </c>
      <c r="C1691">
        <v>108</v>
      </c>
      <c r="D1691">
        <f>SUMIF($B$2:$B1691,B1691,$C$2:$C1691)</f>
        <v>21582</v>
      </c>
      <c r="E1691">
        <f>VLOOKUP(D1691,table_3!$A$2:$B$6,2,TRUE)</f>
        <v>0.25</v>
      </c>
      <c r="F1691">
        <f t="shared" si="26"/>
        <v>27</v>
      </c>
    </row>
    <row r="1692" spans="1:6" x14ac:dyDescent="0.25">
      <c r="A1692" s="1">
        <v>41215</v>
      </c>
      <c r="B1692" t="s">
        <v>37</v>
      </c>
      <c r="C1692">
        <v>159</v>
      </c>
      <c r="D1692">
        <f>SUMIF($B$2:$B1692,B1692,$C$2:$C1692)</f>
        <v>4288</v>
      </c>
      <c r="E1692">
        <f>VLOOKUP(D1692,table_3!$A$2:$B$6,2,TRUE)</f>
        <v>0.15</v>
      </c>
      <c r="F1692">
        <f t="shared" si="26"/>
        <v>23.849999999999998</v>
      </c>
    </row>
    <row r="1693" spans="1:6" x14ac:dyDescent="0.25">
      <c r="A1693" s="1">
        <v>41219</v>
      </c>
      <c r="B1693" t="s">
        <v>19</v>
      </c>
      <c r="C1693">
        <v>141</v>
      </c>
      <c r="D1693">
        <f>SUMIF($B$2:$B1693,B1693,$C$2:$C1693)</f>
        <v>4023</v>
      </c>
      <c r="E1693">
        <f>VLOOKUP(D1693,table_3!$A$2:$B$6,2,TRUE)</f>
        <v>0.15</v>
      </c>
      <c r="F1693">
        <f t="shared" si="26"/>
        <v>21.15</v>
      </c>
    </row>
    <row r="1694" spans="1:6" x14ac:dyDescent="0.25">
      <c r="A1694" s="1">
        <v>41219</v>
      </c>
      <c r="B1694" t="s">
        <v>38</v>
      </c>
      <c r="C1694">
        <v>14</v>
      </c>
      <c r="D1694">
        <f>SUMIF($B$2:$B1694,B1694,$C$2:$C1694)</f>
        <v>36</v>
      </c>
      <c r="E1694">
        <f>VLOOKUP(D1694,table_3!$A$2:$B$6,2,TRUE)</f>
        <v>0</v>
      </c>
      <c r="F1694">
        <f t="shared" si="26"/>
        <v>0</v>
      </c>
    </row>
    <row r="1695" spans="1:6" x14ac:dyDescent="0.25">
      <c r="A1695" s="1">
        <v>41222</v>
      </c>
      <c r="B1695" t="s">
        <v>10</v>
      </c>
      <c r="C1695">
        <v>142</v>
      </c>
      <c r="D1695">
        <f>SUMIF($B$2:$B1695,B1695,$C$2:$C1695)</f>
        <v>3560</v>
      </c>
      <c r="E1695">
        <f>VLOOKUP(D1695,table_3!$A$2:$B$6,2,TRUE)</f>
        <v>0.15</v>
      </c>
      <c r="F1695">
        <f t="shared" si="26"/>
        <v>21.3</v>
      </c>
    </row>
    <row r="1696" spans="1:6" x14ac:dyDescent="0.25">
      <c r="A1696" s="1">
        <v>41223</v>
      </c>
      <c r="B1696" t="s">
        <v>9</v>
      </c>
      <c r="C1696">
        <v>167</v>
      </c>
      <c r="D1696">
        <f>SUMIF($B$2:$B1696,B1696,$C$2:$C1696)</f>
        <v>20258</v>
      </c>
      <c r="E1696">
        <f>VLOOKUP(D1696,table_3!$A$2:$B$6,2,TRUE)</f>
        <v>0.25</v>
      </c>
      <c r="F1696">
        <f t="shared" si="26"/>
        <v>41.75</v>
      </c>
    </row>
    <row r="1697" spans="1:6" x14ac:dyDescent="0.25">
      <c r="A1697" s="1">
        <v>41224</v>
      </c>
      <c r="B1697" t="s">
        <v>175</v>
      </c>
      <c r="C1697">
        <v>12</v>
      </c>
      <c r="D1697">
        <f>SUMIF($B$2:$B1697,B1697,$C$2:$C1697)</f>
        <v>54</v>
      </c>
      <c r="E1697">
        <f>VLOOKUP(D1697,table_3!$A$2:$B$6,2,TRUE)</f>
        <v>0</v>
      </c>
      <c r="F1697">
        <f t="shared" si="26"/>
        <v>0</v>
      </c>
    </row>
    <row r="1698" spans="1:6" x14ac:dyDescent="0.25">
      <c r="A1698" s="1">
        <v>41229</v>
      </c>
      <c r="B1698" t="s">
        <v>28</v>
      </c>
      <c r="C1698">
        <v>187</v>
      </c>
      <c r="D1698">
        <f>SUMIF($B$2:$B1698,B1698,$C$2:$C1698)</f>
        <v>3722</v>
      </c>
      <c r="E1698">
        <f>VLOOKUP(D1698,table_3!$A$2:$B$6,2,TRUE)</f>
        <v>0.15</v>
      </c>
      <c r="F1698">
        <f t="shared" si="26"/>
        <v>28.05</v>
      </c>
    </row>
    <row r="1699" spans="1:6" x14ac:dyDescent="0.25">
      <c r="A1699" s="1">
        <v>41232</v>
      </c>
      <c r="B1699" t="s">
        <v>41</v>
      </c>
      <c r="C1699">
        <v>14</v>
      </c>
      <c r="D1699">
        <f>SUMIF($B$2:$B1699,B1699,$C$2:$C1699)</f>
        <v>49</v>
      </c>
      <c r="E1699">
        <f>VLOOKUP(D1699,table_3!$A$2:$B$6,2,TRUE)</f>
        <v>0</v>
      </c>
      <c r="F1699">
        <f t="shared" si="26"/>
        <v>0</v>
      </c>
    </row>
    <row r="1700" spans="1:6" x14ac:dyDescent="0.25">
      <c r="A1700" s="1">
        <v>41235</v>
      </c>
      <c r="B1700" t="s">
        <v>165</v>
      </c>
      <c r="C1700">
        <v>10</v>
      </c>
      <c r="D1700">
        <f>SUMIF($B$2:$B1700,B1700,$C$2:$C1700)</f>
        <v>12</v>
      </c>
      <c r="E1700">
        <f>VLOOKUP(D1700,table_3!$A$2:$B$6,2,TRUE)</f>
        <v>0</v>
      </c>
      <c r="F1700">
        <f t="shared" si="26"/>
        <v>0</v>
      </c>
    </row>
    <row r="1701" spans="1:6" x14ac:dyDescent="0.25">
      <c r="A1701" s="1">
        <v>41236</v>
      </c>
      <c r="B1701" t="s">
        <v>22</v>
      </c>
      <c r="C1701">
        <v>269</v>
      </c>
      <c r="D1701">
        <f>SUMIF($B$2:$B1701,B1701,$C$2:$C1701)</f>
        <v>19695</v>
      </c>
      <c r="E1701">
        <f>VLOOKUP(D1701,table_3!$A$2:$B$6,2,TRUE)</f>
        <v>0.25</v>
      </c>
      <c r="F1701">
        <f t="shared" si="26"/>
        <v>67.25</v>
      </c>
    </row>
    <row r="1702" spans="1:6" x14ac:dyDescent="0.25">
      <c r="A1702" s="1">
        <v>41236</v>
      </c>
      <c r="B1702" t="s">
        <v>5</v>
      </c>
      <c r="C1702">
        <v>328</v>
      </c>
      <c r="D1702">
        <f>SUMIF($B$2:$B1702,B1702,$C$2:$C1702)</f>
        <v>9134</v>
      </c>
      <c r="E1702">
        <f>VLOOKUP(D1702,table_3!$A$2:$B$6,2,TRUE)</f>
        <v>0.15</v>
      </c>
      <c r="F1702">
        <f t="shared" si="26"/>
        <v>49.199999999999996</v>
      </c>
    </row>
    <row r="1703" spans="1:6" x14ac:dyDescent="0.25">
      <c r="A1703" s="1">
        <v>41237</v>
      </c>
      <c r="B1703" t="s">
        <v>9</v>
      </c>
      <c r="C1703">
        <v>228</v>
      </c>
      <c r="D1703">
        <f>SUMIF($B$2:$B1703,B1703,$C$2:$C1703)</f>
        <v>20486</v>
      </c>
      <c r="E1703">
        <f>VLOOKUP(D1703,table_3!$A$2:$B$6,2,TRUE)</f>
        <v>0.25</v>
      </c>
      <c r="F1703">
        <f t="shared" si="26"/>
        <v>57</v>
      </c>
    </row>
    <row r="1704" spans="1:6" x14ac:dyDescent="0.25">
      <c r="A1704" s="1">
        <v>41239</v>
      </c>
      <c r="B1704" t="s">
        <v>2</v>
      </c>
      <c r="C1704">
        <v>12</v>
      </c>
      <c r="D1704">
        <f>SUMIF($B$2:$B1704,B1704,$C$2:$C1704)</f>
        <v>14</v>
      </c>
      <c r="E1704">
        <f>VLOOKUP(D1704,table_3!$A$2:$B$6,2,TRUE)</f>
        <v>0</v>
      </c>
      <c r="F1704">
        <f t="shared" si="26"/>
        <v>0</v>
      </c>
    </row>
    <row r="1705" spans="1:6" x14ac:dyDescent="0.25">
      <c r="A1705" s="1">
        <v>41244</v>
      </c>
      <c r="B1705" t="s">
        <v>93</v>
      </c>
      <c r="C1705">
        <v>16</v>
      </c>
      <c r="D1705">
        <f>SUMIF($B$2:$B1705,B1705,$C$2:$C1705)</f>
        <v>35</v>
      </c>
      <c r="E1705">
        <f>VLOOKUP(D1705,table_3!$A$2:$B$6,2,TRUE)</f>
        <v>0</v>
      </c>
      <c r="F1705">
        <f t="shared" si="26"/>
        <v>0</v>
      </c>
    </row>
    <row r="1706" spans="1:6" x14ac:dyDescent="0.25">
      <c r="A1706" s="1">
        <v>41247</v>
      </c>
      <c r="B1706" t="s">
        <v>17</v>
      </c>
      <c r="C1706">
        <v>233</v>
      </c>
      <c r="D1706">
        <f>SUMIF($B$2:$B1706,B1706,$C$2:$C1706)</f>
        <v>14982</v>
      </c>
      <c r="E1706">
        <f>VLOOKUP(D1706,table_3!$A$2:$B$6,2,TRUE)</f>
        <v>0.25</v>
      </c>
      <c r="F1706">
        <f t="shared" si="26"/>
        <v>58.25</v>
      </c>
    </row>
    <row r="1707" spans="1:6" x14ac:dyDescent="0.25">
      <c r="A1707" s="1">
        <v>41248</v>
      </c>
      <c r="B1707" t="s">
        <v>132</v>
      </c>
      <c r="C1707">
        <v>10</v>
      </c>
      <c r="D1707">
        <f>SUMIF($B$2:$B1707,B1707,$C$2:$C1707)</f>
        <v>24</v>
      </c>
      <c r="E1707">
        <f>VLOOKUP(D1707,table_3!$A$2:$B$6,2,TRUE)</f>
        <v>0</v>
      </c>
      <c r="F1707">
        <f t="shared" si="26"/>
        <v>0</v>
      </c>
    </row>
    <row r="1708" spans="1:6" x14ac:dyDescent="0.25">
      <c r="A1708" s="1">
        <v>41251</v>
      </c>
      <c r="B1708" t="s">
        <v>10</v>
      </c>
      <c r="C1708">
        <v>168</v>
      </c>
      <c r="D1708">
        <f>SUMIF($B$2:$B1708,B1708,$C$2:$C1708)</f>
        <v>3728</v>
      </c>
      <c r="E1708">
        <f>VLOOKUP(D1708,table_3!$A$2:$B$6,2,TRUE)</f>
        <v>0.15</v>
      </c>
      <c r="F1708">
        <f t="shared" si="26"/>
        <v>25.2</v>
      </c>
    </row>
    <row r="1709" spans="1:6" x14ac:dyDescent="0.25">
      <c r="A1709" s="1">
        <v>41251</v>
      </c>
      <c r="B1709" t="s">
        <v>5</v>
      </c>
      <c r="C1709">
        <v>388</v>
      </c>
      <c r="D1709">
        <f>SUMIF($B$2:$B1709,B1709,$C$2:$C1709)</f>
        <v>9522</v>
      </c>
      <c r="E1709">
        <f>VLOOKUP(D1709,table_3!$A$2:$B$6,2,TRUE)</f>
        <v>0.15</v>
      </c>
      <c r="F1709">
        <f t="shared" si="26"/>
        <v>58.199999999999996</v>
      </c>
    </row>
    <row r="1710" spans="1:6" x14ac:dyDescent="0.25">
      <c r="A1710" s="1">
        <v>41252</v>
      </c>
      <c r="B1710" t="s">
        <v>50</v>
      </c>
      <c r="C1710">
        <v>319</v>
      </c>
      <c r="D1710">
        <f>SUMIF($B$2:$B1710,B1710,$C$2:$C1710)</f>
        <v>20511</v>
      </c>
      <c r="E1710">
        <f>VLOOKUP(D1710,table_3!$A$2:$B$6,2,TRUE)</f>
        <v>0.25</v>
      </c>
      <c r="F1710">
        <f t="shared" si="26"/>
        <v>79.75</v>
      </c>
    </row>
    <row r="1711" spans="1:6" x14ac:dyDescent="0.25">
      <c r="A1711" s="1">
        <v>41254</v>
      </c>
      <c r="B1711" t="s">
        <v>67</v>
      </c>
      <c r="C1711">
        <v>12</v>
      </c>
      <c r="D1711">
        <f>SUMIF($B$2:$B1711,B1711,$C$2:$C1711)</f>
        <v>31</v>
      </c>
      <c r="E1711">
        <f>VLOOKUP(D1711,table_3!$A$2:$B$6,2,TRUE)</f>
        <v>0</v>
      </c>
      <c r="F1711">
        <f t="shared" si="26"/>
        <v>0</v>
      </c>
    </row>
    <row r="1712" spans="1:6" x14ac:dyDescent="0.25">
      <c r="A1712" s="1">
        <v>41256</v>
      </c>
      <c r="B1712" t="s">
        <v>173</v>
      </c>
      <c r="C1712">
        <v>150</v>
      </c>
      <c r="D1712">
        <f>SUMIF($B$2:$B1712,B1712,$C$2:$C1712)</f>
        <v>641</v>
      </c>
      <c r="E1712">
        <f>VLOOKUP(D1712,table_3!$A$2:$B$6,2,TRUE)</f>
        <v>0.1</v>
      </c>
      <c r="F1712">
        <f t="shared" si="26"/>
        <v>15</v>
      </c>
    </row>
    <row r="1713" spans="1:6" x14ac:dyDescent="0.25">
      <c r="A1713" s="1">
        <v>41258</v>
      </c>
      <c r="B1713" t="s">
        <v>9</v>
      </c>
      <c r="C1713">
        <v>347</v>
      </c>
      <c r="D1713">
        <f>SUMIF($B$2:$B1713,B1713,$C$2:$C1713)</f>
        <v>20833</v>
      </c>
      <c r="E1713">
        <f>VLOOKUP(D1713,table_3!$A$2:$B$6,2,TRUE)</f>
        <v>0.25</v>
      </c>
      <c r="F1713">
        <f t="shared" si="26"/>
        <v>86.75</v>
      </c>
    </row>
    <row r="1714" spans="1:6" x14ac:dyDescent="0.25">
      <c r="A1714" s="1">
        <v>41259</v>
      </c>
      <c r="B1714" t="s">
        <v>23</v>
      </c>
      <c r="C1714">
        <v>177</v>
      </c>
      <c r="D1714">
        <f>SUMIF($B$2:$B1714,B1714,$C$2:$C1714)</f>
        <v>3571</v>
      </c>
      <c r="E1714">
        <f>VLOOKUP(D1714,table_3!$A$2:$B$6,2,TRUE)</f>
        <v>0.15</v>
      </c>
      <c r="F1714">
        <f t="shared" si="26"/>
        <v>26.55</v>
      </c>
    </row>
    <row r="1715" spans="1:6" x14ac:dyDescent="0.25">
      <c r="A1715" s="1">
        <v>41262</v>
      </c>
      <c r="B1715" t="s">
        <v>45</v>
      </c>
      <c r="C1715">
        <v>222</v>
      </c>
      <c r="D1715">
        <f>SUMIF($B$2:$B1715,B1715,$C$2:$C1715)</f>
        <v>19996</v>
      </c>
      <c r="E1715">
        <f>VLOOKUP(D1715,table_3!$A$2:$B$6,2,TRUE)</f>
        <v>0.25</v>
      </c>
      <c r="F1715">
        <f t="shared" si="26"/>
        <v>55.5</v>
      </c>
    </row>
    <row r="1716" spans="1:6" x14ac:dyDescent="0.25">
      <c r="A1716" s="1">
        <v>41273</v>
      </c>
      <c r="B1716" t="s">
        <v>49</v>
      </c>
      <c r="C1716">
        <v>9</v>
      </c>
      <c r="D1716">
        <f>SUMIF($B$2:$B1716,B1716,$C$2:$C1716)</f>
        <v>23</v>
      </c>
      <c r="E1716">
        <f>VLOOKUP(D1716,table_3!$A$2:$B$6,2,TRUE)</f>
        <v>0</v>
      </c>
      <c r="F1716">
        <f t="shared" si="26"/>
        <v>0</v>
      </c>
    </row>
    <row r="1717" spans="1:6" x14ac:dyDescent="0.25">
      <c r="A1717" s="1">
        <v>41273</v>
      </c>
      <c r="B1717" t="s">
        <v>231</v>
      </c>
      <c r="C1717">
        <v>14</v>
      </c>
      <c r="D1717">
        <f>SUMIF($B$2:$B1717,B1717,$C$2:$C1717)</f>
        <v>14</v>
      </c>
      <c r="E1717">
        <f>VLOOKUP(D1717,table_3!$A$2:$B$6,2,TRUE)</f>
        <v>0</v>
      </c>
      <c r="F1717">
        <f t="shared" si="26"/>
        <v>0</v>
      </c>
    </row>
    <row r="1718" spans="1:6" x14ac:dyDescent="0.25">
      <c r="A1718" s="1">
        <v>41275</v>
      </c>
      <c r="B1718" t="s">
        <v>3</v>
      </c>
      <c r="C1718">
        <v>7</v>
      </c>
      <c r="D1718">
        <f>SUMIF($B$2:$B1718,B1718,$C$2:$C1718)</f>
        <v>27</v>
      </c>
      <c r="E1718">
        <f>VLOOKUP(D1718,table_3!$A$2:$B$6,2,TRUE)</f>
        <v>0</v>
      </c>
      <c r="F1718">
        <f t="shared" si="26"/>
        <v>0</v>
      </c>
    </row>
    <row r="1719" spans="1:6" x14ac:dyDescent="0.25">
      <c r="A1719" s="1">
        <v>41279</v>
      </c>
      <c r="B1719" t="s">
        <v>66</v>
      </c>
      <c r="C1719">
        <v>171</v>
      </c>
      <c r="D1719">
        <f>SUMIF($B$2:$B1719,B1719,$C$2:$C1719)</f>
        <v>3146</v>
      </c>
      <c r="E1719">
        <f>VLOOKUP(D1719,table_3!$A$2:$B$6,2,TRUE)</f>
        <v>0.15</v>
      </c>
      <c r="F1719">
        <f t="shared" si="26"/>
        <v>25.65</v>
      </c>
    </row>
    <row r="1720" spans="1:6" x14ac:dyDescent="0.25">
      <c r="A1720" s="1">
        <v>41283</v>
      </c>
      <c r="B1720" t="s">
        <v>208</v>
      </c>
      <c r="C1720">
        <v>16</v>
      </c>
      <c r="D1720">
        <f>SUMIF($B$2:$B1720,B1720,$C$2:$C1720)</f>
        <v>23</v>
      </c>
      <c r="E1720">
        <f>VLOOKUP(D1720,table_3!$A$2:$B$6,2,TRUE)</f>
        <v>0</v>
      </c>
      <c r="F1720">
        <f t="shared" si="26"/>
        <v>0</v>
      </c>
    </row>
    <row r="1721" spans="1:6" x14ac:dyDescent="0.25">
      <c r="A1721" s="1">
        <v>41284</v>
      </c>
      <c r="B1721" t="s">
        <v>18</v>
      </c>
      <c r="C1721">
        <v>176</v>
      </c>
      <c r="D1721">
        <f>SUMIF($B$2:$B1721,B1721,$C$2:$C1721)</f>
        <v>4522</v>
      </c>
      <c r="E1721">
        <f>VLOOKUP(D1721,table_3!$A$2:$B$6,2,TRUE)</f>
        <v>0.15</v>
      </c>
      <c r="F1721">
        <f t="shared" si="26"/>
        <v>26.4</v>
      </c>
    </row>
    <row r="1722" spans="1:6" x14ac:dyDescent="0.25">
      <c r="A1722" s="1">
        <v>41287</v>
      </c>
      <c r="B1722" t="s">
        <v>55</v>
      </c>
      <c r="C1722">
        <v>37</v>
      </c>
      <c r="D1722">
        <f>SUMIF($B$2:$B1722,B1722,$C$2:$C1722)</f>
        <v>4038</v>
      </c>
      <c r="E1722">
        <f>VLOOKUP(D1722,table_3!$A$2:$B$6,2,TRUE)</f>
        <v>0.15</v>
      </c>
      <c r="F1722">
        <f t="shared" si="26"/>
        <v>5.55</v>
      </c>
    </row>
    <row r="1723" spans="1:6" x14ac:dyDescent="0.25">
      <c r="A1723" s="1">
        <v>41290</v>
      </c>
      <c r="B1723" t="s">
        <v>18</v>
      </c>
      <c r="C1723">
        <v>186</v>
      </c>
      <c r="D1723">
        <f>SUMIF($B$2:$B1723,B1723,$C$2:$C1723)</f>
        <v>4708</v>
      </c>
      <c r="E1723">
        <f>VLOOKUP(D1723,table_3!$A$2:$B$6,2,TRUE)</f>
        <v>0.15</v>
      </c>
      <c r="F1723">
        <f t="shared" si="26"/>
        <v>27.9</v>
      </c>
    </row>
    <row r="1724" spans="1:6" x14ac:dyDescent="0.25">
      <c r="A1724" s="1">
        <v>41290</v>
      </c>
      <c r="B1724" t="s">
        <v>61</v>
      </c>
      <c r="C1724">
        <v>45</v>
      </c>
      <c r="D1724">
        <f>SUMIF($B$2:$B1724,B1724,$C$2:$C1724)</f>
        <v>2631</v>
      </c>
      <c r="E1724">
        <f>VLOOKUP(D1724,table_3!$A$2:$B$6,2,TRUE)</f>
        <v>0.15</v>
      </c>
      <c r="F1724">
        <f t="shared" si="26"/>
        <v>6.75</v>
      </c>
    </row>
    <row r="1725" spans="1:6" x14ac:dyDescent="0.25">
      <c r="A1725" s="1">
        <v>41294</v>
      </c>
      <c r="B1725" t="s">
        <v>52</v>
      </c>
      <c r="C1725">
        <v>186</v>
      </c>
      <c r="D1725">
        <f>SUMIF($B$2:$B1725,B1725,$C$2:$C1725)</f>
        <v>4536</v>
      </c>
      <c r="E1725">
        <f>VLOOKUP(D1725,table_3!$A$2:$B$6,2,TRUE)</f>
        <v>0.15</v>
      </c>
      <c r="F1725">
        <f t="shared" si="26"/>
        <v>27.9</v>
      </c>
    </row>
    <row r="1726" spans="1:6" x14ac:dyDescent="0.25">
      <c r="A1726" s="1">
        <v>41294</v>
      </c>
      <c r="B1726" t="s">
        <v>14</v>
      </c>
      <c r="C1726">
        <v>211</v>
      </c>
      <c r="D1726">
        <f>SUMIF($B$2:$B1726,B1726,$C$2:$C1726)</f>
        <v>18722</v>
      </c>
      <c r="E1726">
        <f>VLOOKUP(D1726,table_3!$A$2:$B$6,2,TRUE)</f>
        <v>0.25</v>
      </c>
      <c r="F1726">
        <f t="shared" si="26"/>
        <v>52.75</v>
      </c>
    </row>
    <row r="1727" spans="1:6" x14ac:dyDescent="0.25">
      <c r="A1727" s="1">
        <v>41300</v>
      </c>
      <c r="B1727" t="s">
        <v>9</v>
      </c>
      <c r="C1727">
        <v>330</v>
      </c>
      <c r="D1727">
        <f>SUMIF($B$2:$B1727,B1727,$C$2:$C1727)</f>
        <v>21163</v>
      </c>
      <c r="E1727">
        <f>VLOOKUP(D1727,table_3!$A$2:$B$6,2,TRUE)</f>
        <v>0.25</v>
      </c>
      <c r="F1727">
        <f t="shared" si="26"/>
        <v>82.5</v>
      </c>
    </row>
    <row r="1728" spans="1:6" x14ac:dyDescent="0.25">
      <c r="A1728" s="1">
        <v>41301</v>
      </c>
      <c r="B1728" t="s">
        <v>14</v>
      </c>
      <c r="C1728">
        <v>134</v>
      </c>
      <c r="D1728">
        <f>SUMIF($B$2:$B1728,B1728,$C$2:$C1728)</f>
        <v>18856</v>
      </c>
      <c r="E1728">
        <f>VLOOKUP(D1728,table_3!$A$2:$B$6,2,TRUE)</f>
        <v>0.25</v>
      </c>
      <c r="F1728">
        <f t="shared" si="26"/>
        <v>33.5</v>
      </c>
    </row>
    <row r="1729" spans="1:6" x14ac:dyDescent="0.25">
      <c r="A1729" s="1">
        <v>41301</v>
      </c>
      <c r="B1729" t="s">
        <v>9</v>
      </c>
      <c r="C1729">
        <v>459</v>
      </c>
      <c r="D1729">
        <f>SUMIF($B$2:$B1729,B1729,$C$2:$C1729)</f>
        <v>21622</v>
      </c>
      <c r="E1729">
        <f>VLOOKUP(D1729,table_3!$A$2:$B$6,2,TRUE)</f>
        <v>0.25</v>
      </c>
      <c r="F1729">
        <f t="shared" si="26"/>
        <v>114.75</v>
      </c>
    </row>
    <row r="1730" spans="1:6" x14ac:dyDescent="0.25">
      <c r="A1730" s="1">
        <v>41302</v>
      </c>
      <c r="B1730" t="s">
        <v>26</v>
      </c>
      <c r="C1730">
        <v>185</v>
      </c>
      <c r="D1730">
        <f>SUMIF($B$2:$B1730,B1730,$C$2:$C1730)</f>
        <v>1872</v>
      </c>
      <c r="E1730">
        <f>VLOOKUP(D1730,table_3!$A$2:$B$6,2,TRUE)</f>
        <v>0.15</v>
      </c>
      <c r="F1730">
        <f t="shared" si="26"/>
        <v>27.75</v>
      </c>
    </row>
    <row r="1731" spans="1:6" x14ac:dyDescent="0.25">
      <c r="A1731" s="1">
        <v>41303</v>
      </c>
      <c r="B1731" t="s">
        <v>67</v>
      </c>
      <c r="C1731">
        <v>3</v>
      </c>
      <c r="D1731">
        <f>SUMIF($B$2:$B1731,B1731,$C$2:$C1731)</f>
        <v>34</v>
      </c>
      <c r="E1731">
        <f>VLOOKUP(D1731,table_3!$A$2:$B$6,2,TRUE)</f>
        <v>0</v>
      </c>
      <c r="F1731">
        <f t="shared" ref="F1731:F1794" si="27">E1731*C1731</f>
        <v>0</v>
      </c>
    </row>
    <row r="1732" spans="1:6" x14ac:dyDescent="0.25">
      <c r="A1732" s="1">
        <v>41305</v>
      </c>
      <c r="B1732" t="s">
        <v>30</v>
      </c>
      <c r="C1732">
        <v>181</v>
      </c>
      <c r="D1732">
        <f>SUMIF($B$2:$B1732,B1732,$C$2:$C1732)</f>
        <v>4367</v>
      </c>
      <c r="E1732">
        <f>VLOOKUP(D1732,table_3!$A$2:$B$6,2,TRUE)</f>
        <v>0.15</v>
      </c>
      <c r="F1732">
        <f t="shared" si="27"/>
        <v>27.15</v>
      </c>
    </row>
    <row r="1733" spans="1:6" x14ac:dyDescent="0.25">
      <c r="A1733" s="1">
        <v>41309</v>
      </c>
      <c r="B1733" t="s">
        <v>17</v>
      </c>
      <c r="C1733">
        <v>441</v>
      </c>
      <c r="D1733">
        <f>SUMIF($B$2:$B1733,B1733,$C$2:$C1733)</f>
        <v>15423</v>
      </c>
      <c r="E1733">
        <f>VLOOKUP(D1733,table_3!$A$2:$B$6,2,TRUE)</f>
        <v>0.25</v>
      </c>
      <c r="F1733">
        <f t="shared" si="27"/>
        <v>110.25</v>
      </c>
    </row>
    <row r="1734" spans="1:6" x14ac:dyDescent="0.25">
      <c r="A1734" s="1">
        <v>41310</v>
      </c>
      <c r="B1734" t="s">
        <v>45</v>
      </c>
      <c r="C1734">
        <v>487</v>
      </c>
      <c r="D1734">
        <f>SUMIF($B$2:$B1734,B1734,$C$2:$C1734)</f>
        <v>20483</v>
      </c>
      <c r="E1734">
        <f>VLOOKUP(D1734,table_3!$A$2:$B$6,2,TRUE)</f>
        <v>0.25</v>
      </c>
      <c r="F1734">
        <f t="shared" si="27"/>
        <v>121.75</v>
      </c>
    </row>
    <row r="1735" spans="1:6" x14ac:dyDescent="0.25">
      <c r="A1735" s="1">
        <v>41310</v>
      </c>
      <c r="B1735" t="s">
        <v>52</v>
      </c>
      <c r="C1735">
        <v>56</v>
      </c>
      <c r="D1735">
        <f>SUMIF($B$2:$B1735,B1735,$C$2:$C1735)</f>
        <v>4592</v>
      </c>
      <c r="E1735">
        <f>VLOOKUP(D1735,table_3!$A$2:$B$6,2,TRUE)</f>
        <v>0.15</v>
      </c>
      <c r="F1735">
        <f t="shared" si="27"/>
        <v>8.4</v>
      </c>
    </row>
    <row r="1736" spans="1:6" x14ac:dyDescent="0.25">
      <c r="A1736" s="1">
        <v>41314</v>
      </c>
      <c r="B1736" t="s">
        <v>12</v>
      </c>
      <c r="C1736">
        <v>23</v>
      </c>
      <c r="D1736">
        <f>SUMIF($B$2:$B1736,B1736,$C$2:$C1736)</f>
        <v>3968</v>
      </c>
      <c r="E1736">
        <f>VLOOKUP(D1736,table_3!$A$2:$B$6,2,TRUE)</f>
        <v>0.15</v>
      </c>
      <c r="F1736">
        <f t="shared" si="27"/>
        <v>3.4499999999999997</v>
      </c>
    </row>
    <row r="1737" spans="1:6" x14ac:dyDescent="0.25">
      <c r="A1737" s="1">
        <v>41314</v>
      </c>
      <c r="B1737" t="s">
        <v>131</v>
      </c>
      <c r="C1737">
        <v>113</v>
      </c>
      <c r="D1737">
        <f>SUMIF($B$2:$B1737,B1737,$C$2:$C1737)</f>
        <v>851</v>
      </c>
      <c r="E1737">
        <f>VLOOKUP(D1737,table_3!$A$2:$B$6,2,TRUE)</f>
        <v>0.1</v>
      </c>
      <c r="F1737">
        <f t="shared" si="27"/>
        <v>11.3</v>
      </c>
    </row>
    <row r="1738" spans="1:6" x14ac:dyDescent="0.25">
      <c r="A1738" s="1">
        <v>41315</v>
      </c>
      <c r="B1738" t="s">
        <v>200</v>
      </c>
      <c r="C1738">
        <v>19</v>
      </c>
      <c r="D1738">
        <f>SUMIF($B$2:$B1738,B1738,$C$2:$C1738)</f>
        <v>22</v>
      </c>
      <c r="E1738">
        <f>VLOOKUP(D1738,table_3!$A$2:$B$6,2,TRUE)</f>
        <v>0</v>
      </c>
      <c r="F1738">
        <f t="shared" si="27"/>
        <v>0</v>
      </c>
    </row>
    <row r="1739" spans="1:6" x14ac:dyDescent="0.25">
      <c r="A1739" s="1">
        <v>41316</v>
      </c>
      <c r="B1739" t="s">
        <v>78</v>
      </c>
      <c r="C1739">
        <v>188</v>
      </c>
      <c r="D1739">
        <f>SUMIF($B$2:$B1739,B1739,$C$2:$C1739)</f>
        <v>2011</v>
      </c>
      <c r="E1739">
        <f>VLOOKUP(D1739,table_3!$A$2:$B$6,2,TRUE)</f>
        <v>0.15</v>
      </c>
      <c r="F1739">
        <f t="shared" si="27"/>
        <v>28.2</v>
      </c>
    </row>
    <row r="1740" spans="1:6" x14ac:dyDescent="0.25">
      <c r="A1740" s="1">
        <v>41316</v>
      </c>
      <c r="B1740" t="s">
        <v>7</v>
      </c>
      <c r="C1740">
        <v>338</v>
      </c>
      <c r="D1740">
        <f>SUMIF($B$2:$B1740,B1740,$C$2:$C1740)</f>
        <v>21920</v>
      </c>
      <c r="E1740">
        <f>VLOOKUP(D1740,table_3!$A$2:$B$6,2,TRUE)</f>
        <v>0.25</v>
      </c>
      <c r="F1740">
        <f t="shared" si="27"/>
        <v>84.5</v>
      </c>
    </row>
    <row r="1741" spans="1:6" x14ac:dyDescent="0.25">
      <c r="A1741" s="1">
        <v>41317</v>
      </c>
      <c r="B1741" t="s">
        <v>31</v>
      </c>
      <c r="C1741">
        <v>80</v>
      </c>
      <c r="D1741">
        <f>SUMIF($B$2:$B1741,B1741,$C$2:$C1741)</f>
        <v>1737</v>
      </c>
      <c r="E1741">
        <f>VLOOKUP(D1741,table_3!$A$2:$B$6,2,TRUE)</f>
        <v>0.15</v>
      </c>
      <c r="F1741">
        <f t="shared" si="27"/>
        <v>12</v>
      </c>
    </row>
    <row r="1742" spans="1:6" x14ac:dyDescent="0.25">
      <c r="A1742" s="1">
        <v>41318</v>
      </c>
      <c r="B1742" t="s">
        <v>171</v>
      </c>
      <c r="C1742">
        <v>20</v>
      </c>
      <c r="D1742">
        <f>SUMIF($B$2:$B1742,B1742,$C$2:$C1742)</f>
        <v>29</v>
      </c>
      <c r="E1742">
        <f>VLOOKUP(D1742,table_3!$A$2:$B$6,2,TRUE)</f>
        <v>0</v>
      </c>
      <c r="F1742">
        <f t="shared" si="27"/>
        <v>0</v>
      </c>
    </row>
    <row r="1743" spans="1:6" x14ac:dyDescent="0.25">
      <c r="A1743" s="1">
        <v>41321</v>
      </c>
      <c r="B1743" t="s">
        <v>159</v>
      </c>
      <c r="C1743">
        <v>1</v>
      </c>
      <c r="D1743">
        <f>SUMIF($B$2:$B1743,B1743,$C$2:$C1743)</f>
        <v>18</v>
      </c>
      <c r="E1743">
        <f>VLOOKUP(D1743,table_3!$A$2:$B$6,2,TRUE)</f>
        <v>0</v>
      </c>
      <c r="F1743">
        <f t="shared" si="27"/>
        <v>0</v>
      </c>
    </row>
    <row r="1744" spans="1:6" x14ac:dyDescent="0.25">
      <c r="A1744" s="1">
        <v>41322</v>
      </c>
      <c r="B1744" t="s">
        <v>52</v>
      </c>
      <c r="C1744">
        <v>200</v>
      </c>
      <c r="D1744">
        <f>SUMIF($B$2:$B1744,B1744,$C$2:$C1744)</f>
        <v>4792</v>
      </c>
      <c r="E1744">
        <f>VLOOKUP(D1744,table_3!$A$2:$B$6,2,TRUE)</f>
        <v>0.15</v>
      </c>
      <c r="F1744">
        <f t="shared" si="27"/>
        <v>30</v>
      </c>
    </row>
    <row r="1745" spans="1:6" x14ac:dyDescent="0.25">
      <c r="A1745" s="1">
        <v>41323</v>
      </c>
      <c r="B1745" t="s">
        <v>5</v>
      </c>
      <c r="C1745">
        <v>429</v>
      </c>
      <c r="D1745">
        <f>SUMIF($B$2:$B1745,B1745,$C$2:$C1745)</f>
        <v>9951</v>
      </c>
      <c r="E1745">
        <f>VLOOKUP(D1745,table_3!$A$2:$B$6,2,TRUE)</f>
        <v>0.15</v>
      </c>
      <c r="F1745">
        <f t="shared" si="27"/>
        <v>64.349999999999994</v>
      </c>
    </row>
    <row r="1746" spans="1:6" x14ac:dyDescent="0.25">
      <c r="A1746" s="1">
        <v>41324</v>
      </c>
      <c r="B1746" t="s">
        <v>12</v>
      </c>
      <c r="C1746">
        <v>183</v>
      </c>
      <c r="D1746">
        <f>SUMIF($B$2:$B1746,B1746,$C$2:$C1746)</f>
        <v>4151</v>
      </c>
      <c r="E1746">
        <f>VLOOKUP(D1746,table_3!$A$2:$B$6,2,TRUE)</f>
        <v>0.15</v>
      </c>
      <c r="F1746">
        <f t="shared" si="27"/>
        <v>27.45</v>
      </c>
    </row>
    <row r="1747" spans="1:6" x14ac:dyDescent="0.25">
      <c r="A1747" s="1">
        <v>41325</v>
      </c>
      <c r="B1747" t="s">
        <v>10</v>
      </c>
      <c r="C1747">
        <v>26</v>
      </c>
      <c r="D1747">
        <f>SUMIF($B$2:$B1747,B1747,$C$2:$C1747)</f>
        <v>3754</v>
      </c>
      <c r="E1747">
        <f>VLOOKUP(D1747,table_3!$A$2:$B$6,2,TRUE)</f>
        <v>0.15</v>
      </c>
      <c r="F1747">
        <f t="shared" si="27"/>
        <v>3.9</v>
      </c>
    </row>
    <row r="1748" spans="1:6" x14ac:dyDescent="0.25">
      <c r="A1748" s="1">
        <v>41326</v>
      </c>
      <c r="B1748" t="s">
        <v>180</v>
      </c>
      <c r="C1748">
        <v>2</v>
      </c>
      <c r="D1748">
        <f>SUMIF($B$2:$B1748,B1748,$C$2:$C1748)</f>
        <v>7</v>
      </c>
      <c r="E1748">
        <f>VLOOKUP(D1748,table_3!$A$2:$B$6,2,TRUE)</f>
        <v>0</v>
      </c>
      <c r="F1748">
        <f t="shared" si="27"/>
        <v>0</v>
      </c>
    </row>
    <row r="1749" spans="1:6" x14ac:dyDescent="0.25">
      <c r="A1749" s="1">
        <v>41328</v>
      </c>
      <c r="B1749" t="s">
        <v>7</v>
      </c>
      <c r="C1749">
        <v>174</v>
      </c>
      <c r="D1749">
        <f>SUMIF($B$2:$B1749,B1749,$C$2:$C1749)</f>
        <v>22094</v>
      </c>
      <c r="E1749">
        <f>VLOOKUP(D1749,table_3!$A$2:$B$6,2,TRUE)</f>
        <v>0.25</v>
      </c>
      <c r="F1749">
        <f t="shared" si="27"/>
        <v>43.5</v>
      </c>
    </row>
    <row r="1750" spans="1:6" x14ac:dyDescent="0.25">
      <c r="A1750" s="1">
        <v>41329</v>
      </c>
      <c r="B1750" t="s">
        <v>52</v>
      </c>
      <c r="C1750">
        <v>98</v>
      </c>
      <c r="D1750">
        <f>SUMIF($B$2:$B1750,B1750,$C$2:$C1750)</f>
        <v>4890</v>
      </c>
      <c r="E1750">
        <f>VLOOKUP(D1750,table_3!$A$2:$B$6,2,TRUE)</f>
        <v>0.15</v>
      </c>
      <c r="F1750">
        <f t="shared" si="27"/>
        <v>14.7</v>
      </c>
    </row>
    <row r="1751" spans="1:6" x14ac:dyDescent="0.25">
      <c r="A1751" s="1">
        <v>41329</v>
      </c>
      <c r="B1751" t="s">
        <v>185</v>
      </c>
      <c r="C1751">
        <v>11</v>
      </c>
      <c r="D1751">
        <f>SUMIF($B$2:$B1751,B1751,$C$2:$C1751)</f>
        <v>14</v>
      </c>
      <c r="E1751">
        <f>VLOOKUP(D1751,table_3!$A$2:$B$6,2,TRUE)</f>
        <v>0</v>
      </c>
      <c r="F1751">
        <f t="shared" si="27"/>
        <v>0</v>
      </c>
    </row>
    <row r="1752" spans="1:6" x14ac:dyDescent="0.25">
      <c r="A1752" s="1">
        <v>41332</v>
      </c>
      <c r="B1752" t="s">
        <v>28</v>
      </c>
      <c r="C1752">
        <v>58</v>
      </c>
      <c r="D1752">
        <f>SUMIF($B$2:$B1752,B1752,$C$2:$C1752)</f>
        <v>3780</v>
      </c>
      <c r="E1752">
        <f>VLOOKUP(D1752,table_3!$A$2:$B$6,2,TRUE)</f>
        <v>0.15</v>
      </c>
      <c r="F1752">
        <f t="shared" si="27"/>
        <v>8.6999999999999993</v>
      </c>
    </row>
    <row r="1753" spans="1:6" x14ac:dyDescent="0.25">
      <c r="A1753" s="1">
        <v>41336</v>
      </c>
      <c r="B1753" t="s">
        <v>15</v>
      </c>
      <c r="C1753">
        <v>17</v>
      </c>
      <c r="D1753">
        <f>SUMIF($B$2:$B1753,B1753,$C$2:$C1753)</f>
        <v>35</v>
      </c>
      <c r="E1753">
        <f>VLOOKUP(D1753,table_3!$A$2:$B$6,2,TRUE)</f>
        <v>0</v>
      </c>
      <c r="F1753">
        <f t="shared" si="27"/>
        <v>0</v>
      </c>
    </row>
    <row r="1754" spans="1:6" x14ac:dyDescent="0.25">
      <c r="A1754" s="1">
        <v>41337</v>
      </c>
      <c r="B1754" t="s">
        <v>17</v>
      </c>
      <c r="C1754">
        <v>143</v>
      </c>
      <c r="D1754">
        <f>SUMIF($B$2:$B1754,B1754,$C$2:$C1754)</f>
        <v>15566</v>
      </c>
      <c r="E1754">
        <f>VLOOKUP(D1754,table_3!$A$2:$B$6,2,TRUE)</f>
        <v>0.25</v>
      </c>
      <c r="F1754">
        <f t="shared" si="27"/>
        <v>35.75</v>
      </c>
    </row>
    <row r="1755" spans="1:6" x14ac:dyDescent="0.25">
      <c r="A1755" s="1">
        <v>41339</v>
      </c>
      <c r="B1755" t="s">
        <v>52</v>
      </c>
      <c r="C1755">
        <v>108</v>
      </c>
      <c r="D1755">
        <f>SUMIF($B$2:$B1755,B1755,$C$2:$C1755)</f>
        <v>4998</v>
      </c>
      <c r="E1755">
        <f>VLOOKUP(D1755,table_3!$A$2:$B$6,2,TRUE)</f>
        <v>0.15</v>
      </c>
      <c r="F1755">
        <f t="shared" si="27"/>
        <v>16.2</v>
      </c>
    </row>
    <row r="1756" spans="1:6" x14ac:dyDescent="0.25">
      <c r="A1756" s="1">
        <v>41346</v>
      </c>
      <c r="B1756" t="s">
        <v>102</v>
      </c>
      <c r="C1756">
        <v>424</v>
      </c>
      <c r="D1756">
        <f>SUMIF($B$2:$B1756,B1756,$C$2:$C1756)</f>
        <v>5714</v>
      </c>
      <c r="E1756">
        <f>VLOOKUP(D1756,table_3!$A$2:$B$6,2,TRUE)</f>
        <v>0.15</v>
      </c>
      <c r="F1756">
        <f t="shared" si="27"/>
        <v>63.599999999999994</v>
      </c>
    </row>
    <row r="1757" spans="1:6" x14ac:dyDescent="0.25">
      <c r="A1757" s="1">
        <v>41351</v>
      </c>
      <c r="B1757" t="s">
        <v>221</v>
      </c>
      <c r="C1757">
        <v>9</v>
      </c>
      <c r="D1757">
        <f>SUMIF($B$2:$B1757,B1757,$C$2:$C1757)</f>
        <v>23</v>
      </c>
      <c r="E1757">
        <f>VLOOKUP(D1757,table_3!$A$2:$B$6,2,TRUE)</f>
        <v>0</v>
      </c>
      <c r="F1757">
        <f t="shared" si="27"/>
        <v>0</v>
      </c>
    </row>
    <row r="1758" spans="1:6" x14ac:dyDescent="0.25">
      <c r="A1758" s="1">
        <v>41352</v>
      </c>
      <c r="B1758" t="s">
        <v>28</v>
      </c>
      <c r="C1758">
        <v>135</v>
      </c>
      <c r="D1758">
        <f>SUMIF($B$2:$B1758,B1758,$C$2:$C1758)</f>
        <v>3915</v>
      </c>
      <c r="E1758">
        <f>VLOOKUP(D1758,table_3!$A$2:$B$6,2,TRUE)</f>
        <v>0.15</v>
      </c>
      <c r="F1758">
        <f t="shared" si="27"/>
        <v>20.25</v>
      </c>
    </row>
    <row r="1759" spans="1:6" x14ac:dyDescent="0.25">
      <c r="A1759" s="1">
        <v>41356</v>
      </c>
      <c r="B1759" t="s">
        <v>14</v>
      </c>
      <c r="C1759">
        <v>202</v>
      </c>
      <c r="D1759">
        <f>SUMIF($B$2:$B1759,B1759,$C$2:$C1759)</f>
        <v>19058</v>
      </c>
      <c r="E1759">
        <f>VLOOKUP(D1759,table_3!$A$2:$B$6,2,TRUE)</f>
        <v>0.25</v>
      </c>
      <c r="F1759">
        <f t="shared" si="27"/>
        <v>50.5</v>
      </c>
    </row>
    <row r="1760" spans="1:6" x14ac:dyDescent="0.25">
      <c r="A1760" s="1">
        <v>41357</v>
      </c>
      <c r="B1760" t="s">
        <v>45</v>
      </c>
      <c r="C1760">
        <v>459</v>
      </c>
      <c r="D1760">
        <f>SUMIF($B$2:$B1760,B1760,$C$2:$C1760)</f>
        <v>20942</v>
      </c>
      <c r="E1760">
        <f>VLOOKUP(D1760,table_3!$A$2:$B$6,2,TRUE)</f>
        <v>0.25</v>
      </c>
      <c r="F1760">
        <f t="shared" si="27"/>
        <v>114.75</v>
      </c>
    </row>
    <row r="1761" spans="1:6" x14ac:dyDescent="0.25">
      <c r="A1761" s="1">
        <v>41361</v>
      </c>
      <c r="B1761" t="s">
        <v>58</v>
      </c>
      <c r="C1761">
        <v>107</v>
      </c>
      <c r="D1761">
        <f>SUMIF($B$2:$B1761,B1761,$C$2:$C1761)</f>
        <v>978</v>
      </c>
      <c r="E1761">
        <f>VLOOKUP(D1761,table_3!$A$2:$B$6,2,TRUE)</f>
        <v>0.1</v>
      </c>
      <c r="F1761">
        <f t="shared" si="27"/>
        <v>10.700000000000001</v>
      </c>
    </row>
    <row r="1762" spans="1:6" x14ac:dyDescent="0.25">
      <c r="A1762" s="1">
        <v>41362</v>
      </c>
      <c r="B1762" t="s">
        <v>35</v>
      </c>
      <c r="C1762">
        <v>37</v>
      </c>
      <c r="D1762">
        <f>SUMIF($B$2:$B1762,B1762,$C$2:$C1762)</f>
        <v>3646</v>
      </c>
      <c r="E1762">
        <f>VLOOKUP(D1762,table_3!$A$2:$B$6,2,TRUE)</f>
        <v>0.15</v>
      </c>
      <c r="F1762">
        <f t="shared" si="27"/>
        <v>5.55</v>
      </c>
    </row>
    <row r="1763" spans="1:6" x14ac:dyDescent="0.25">
      <c r="A1763" s="1">
        <v>41363</v>
      </c>
      <c r="B1763" t="s">
        <v>61</v>
      </c>
      <c r="C1763">
        <v>43</v>
      </c>
      <c r="D1763">
        <f>SUMIF($B$2:$B1763,B1763,$C$2:$C1763)</f>
        <v>2674</v>
      </c>
      <c r="E1763">
        <f>VLOOKUP(D1763,table_3!$A$2:$B$6,2,TRUE)</f>
        <v>0.15</v>
      </c>
      <c r="F1763">
        <f t="shared" si="27"/>
        <v>6.45</v>
      </c>
    </row>
    <row r="1764" spans="1:6" x14ac:dyDescent="0.25">
      <c r="A1764" s="1">
        <v>41365</v>
      </c>
      <c r="B1764" t="s">
        <v>9</v>
      </c>
      <c r="C1764">
        <v>352</v>
      </c>
      <c r="D1764">
        <f>SUMIF($B$2:$B1764,B1764,$C$2:$C1764)</f>
        <v>21974</v>
      </c>
      <c r="E1764">
        <f>VLOOKUP(D1764,table_3!$A$2:$B$6,2,TRUE)</f>
        <v>0.25</v>
      </c>
      <c r="F1764">
        <f t="shared" si="27"/>
        <v>88</v>
      </c>
    </row>
    <row r="1765" spans="1:6" x14ac:dyDescent="0.25">
      <c r="A1765" s="1">
        <v>41368</v>
      </c>
      <c r="B1765" t="s">
        <v>18</v>
      </c>
      <c r="C1765">
        <v>94</v>
      </c>
      <c r="D1765">
        <f>SUMIF($B$2:$B1765,B1765,$C$2:$C1765)</f>
        <v>4802</v>
      </c>
      <c r="E1765">
        <f>VLOOKUP(D1765,table_3!$A$2:$B$6,2,TRUE)</f>
        <v>0.15</v>
      </c>
      <c r="F1765">
        <f t="shared" si="27"/>
        <v>14.1</v>
      </c>
    </row>
    <row r="1766" spans="1:6" x14ac:dyDescent="0.25">
      <c r="A1766" s="1">
        <v>41368</v>
      </c>
      <c r="B1766" t="s">
        <v>66</v>
      </c>
      <c r="C1766">
        <v>112</v>
      </c>
      <c r="D1766">
        <f>SUMIF($B$2:$B1766,B1766,$C$2:$C1766)</f>
        <v>3258</v>
      </c>
      <c r="E1766">
        <f>VLOOKUP(D1766,table_3!$A$2:$B$6,2,TRUE)</f>
        <v>0.15</v>
      </c>
      <c r="F1766">
        <f t="shared" si="27"/>
        <v>16.8</v>
      </c>
    </row>
    <row r="1767" spans="1:6" x14ac:dyDescent="0.25">
      <c r="A1767" s="1">
        <v>41369</v>
      </c>
      <c r="B1767" t="s">
        <v>61</v>
      </c>
      <c r="C1767">
        <v>136</v>
      </c>
      <c r="D1767">
        <f>SUMIF($B$2:$B1767,B1767,$C$2:$C1767)</f>
        <v>2810</v>
      </c>
      <c r="E1767">
        <f>VLOOKUP(D1767,table_3!$A$2:$B$6,2,TRUE)</f>
        <v>0.15</v>
      </c>
      <c r="F1767">
        <f t="shared" si="27"/>
        <v>20.399999999999999</v>
      </c>
    </row>
    <row r="1768" spans="1:6" x14ac:dyDescent="0.25">
      <c r="A1768" s="1">
        <v>41370</v>
      </c>
      <c r="B1768" t="s">
        <v>78</v>
      </c>
      <c r="C1768">
        <v>56</v>
      </c>
      <c r="D1768">
        <f>SUMIF($B$2:$B1768,B1768,$C$2:$C1768)</f>
        <v>2067</v>
      </c>
      <c r="E1768">
        <f>VLOOKUP(D1768,table_3!$A$2:$B$6,2,TRUE)</f>
        <v>0.15</v>
      </c>
      <c r="F1768">
        <f t="shared" si="27"/>
        <v>8.4</v>
      </c>
    </row>
    <row r="1769" spans="1:6" x14ac:dyDescent="0.25">
      <c r="A1769" s="1">
        <v>41372</v>
      </c>
      <c r="B1769" t="s">
        <v>14</v>
      </c>
      <c r="C1769">
        <v>286</v>
      </c>
      <c r="D1769">
        <f>SUMIF($B$2:$B1769,B1769,$C$2:$C1769)</f>
        <v>19344</v>
      </c>
      <c r="E1769">
        <f>VLOOKUP(D1769,table_3!$A$2:$B$6,2,TRUE)</f>
        <v>0.25</v>
      </c>
      <c r="F1769">
        <f t="shared" si="27"/>
        <v>71.5</v>
      </c>
    </row>
    <row r="1770" spans="1:6" x14ac:dyDescent="0.25">
      <c r="A1770" s="1">
        <v>41373</v>
      </c>
      <c r="B1770" t="s">
        <v>7</v>
      </c>
      <c r="C1770">
        <v>296</v>
      </c>
      <c r="D1770">
        <f>SUMIF($B$2:$B1770,B1770,$C$2:$C1770)</f>
        <v>22390</v>
      </c>
      <c r="E1770">
        <f>VLOOKUP(D1770,table_3!$A$2:$B$6,2,TRUE)</f>
        <v>0.25</v>
      </c>
      <c r="F1770">
        <f t="shared" si="27"/>
        <v>74</v>
      </c>
    </row>
    <row r="1771" spans="1:6" x14ac:dyDescent="0.25">
      <c r="A1771" s="1">
        <v>41373</v>
      </c>
      <c r="B1771" t="s">
        <v>25</v>
      </c>
      <c r="C1771">
        <v>81</v>
      </c>
      <c r="D1771">
        <f>SUMIF($B$2:$B1771,B1771,$C$2:$C1771)</f>
        <v>2205</v>
      </c>
      <c r="E1771">
        <f>VLOOKUP(D1771,table_3!$A$2:$B$6,2,TRUE)</f>
        <v>0.15</v>
      </c>
      <c r="F1771">
        <f t="shared" si="27"/>
        <v>12.15</v>
      </c>
    </row>
    <row r="1772" spans="1:6" x14ac:dyDescent="0.25">
      <c r="A1772" s="1">
        <v>41374</v>
      </c>
      <c r="B1772" t="s">
        <v>14</v>
      </c>
      <c r="C1772">
        <v>231</v>
      </c>
      <c r="D1772">
        <f>SUMIF($B$2:$B1772,B1772,$C$2:$C1772)</f>
        <v>19575</v>
      </c>
      <c r="E1772">
        <f>VLOOKUP(D1772,table_3!$A$2:$B$6,2,TRUE)</f>
        <v>0.25</v>
      </c>
      <c r="F1772">
        <f t="shared" si="27"/>
        <v>57.75</v>
      </c>
    </row>
    <row r="1773" spans="1:6" x14ac:dyDescent="0.25">
      <c r="A1773" s="1">
        <v>41375</v>
      </c>
      <c r="B1773" t="s">
        <v>17</v>
      </c>
      <c r="C1773">
        <v>149</v>
      </c>
      <c r="D1773">
        <f>SUMIF($B$2:$B1773,B1773,$C$2:$C1773)</f>
        <v>15715</v>
      </c>
      <c r="E1773">
        <f>VLOOKUP(D1773,table_3!$A$2:$B$6,2,TRUE)</f>
        <v>0.25</v>
      </c>
      <c r="F1773">
        <f t="shared" si="27"/>
        <v>37.25</v>
      </c>
    </row>
    <row r="1774" spans="1:6" x14ac:dyDescent="0.25">
      <c r="A1774" s="1">
        <v>41375</v>
      </c>
      <c r="B1774" t="s">
        <v>132</v>
      </c>
      <c r="C1774">
        <v>3</v>
      </c>
      <c r="D1774">
        <f>SUMIF($B$2:$B1774,B1774,$C$2:$C1774)</f>
        <v>27</v>
      </c>
      <c r="E1774">
        <f>VLOOKUP(D1774,table_3!$A$2:$B$6,2,TRUE)</f>
        <v>0</v>
      </c>
      <c r="F1774">
        <f t="shared" si="27"/>
        <v>0</v>
      </c>
    </row>
    <row r="1775" spans="1:6" x14ac:dyDescent="0.25">
      <c r="A1775" s="1">
        <v>41376</v>
      </c>
      <c r="B1775" t="s">
        <v>14</v>
      </c>
      <c r="C1775">
        <v>311</v>
      </c>
      <c r="D1775">
        <f>SUMIF($B$2:$B1775,B1775,$C$2:$C1775)</f>
        <v>19886</v>
      </c>
      <c r="E1775">
        <f>VLOOKUP(D1775,table_3!$A$2:$B$6,2,TRUE)</f>
        <v>0.25</v>
      </c>
      <c r="F1775">
        <f t="shared" si="27"/>
        <v>77.75</v>
      </c>
    </row>
    <row r="1776" spans="1:6" x14ac:dyDescent="0.25">
      <c r="A1776" s="1">
        <v>41379</v>
      </c>
      <c r="B1776" t="s">
        <v>66</v>
      </c>
      <c r="C1776">
        <v>121</v>
      </c>
      <c r="D1776">
        <f>SUMIF($B$2:$B1776,B1776,$C$2:$C1776)</f>
        <v>3379</v>
      </c>
      <c r="E1776">
        <f>VLOOKUP(D1776,table_3!$A$2:$B$6,2,TRUE)</f>
        <v>0.15</v>
      </c>
      <c r="F1776">
        <f t="shared" si="27"/>
        <v>18.149999999999999</v>
      </c>
    </row>
    <row r="1777" spans="1:6" x14ac:dyDescent="0.25">
      <c r="A1777" s="1">
        <v>41380</v>
      </c>
      <c r="B1777" t="s">
        <v>153</v>
      </c>
      <c r="C1777">
        <v>15</v>
      </c>
      <c r="D1777">
        <f>SUMIF($B$2:$B1777,B1777,$C$2:$C1777)</f>
        <v>44</v>
      </c>
      <c r="E1777">
        <f>VLOOKUP(D1777,table_3!$A$2:$B$6,2,TRUE)</f>
        <v>0</v>
      </c>
      <c r="F1777">
        <f t="shared" si="27"/>
        <v>0</v>
      </c>
    </row>
    <row r="1778" spans="1:6" x14ac:dyDescent="0.25">
      <c r="A1778" s="1">
        <v>41381</v>
      </c>
      <c r="B1778" t="s">
        <v>136</v>
      </c>
      <c r="C1778">
        <v>14</v>
      </c>
      <c r="D1778">
        <f>SUMIF($B$2:$B1778,B1778,$C$2:$C1778)</f>
        <v>64</v>
      </c>
      <c r="E1778">
        <f>VLOOKUP(D1778,table_3!$A$2:$B$6,2,TRUE)</f>
        <v>0</v>
      </c>
      <c r="F1778">
        <f t="shared" si="27"/>
        <v>0</v>
      </c>
    </row>
    <row r="1779" spans="1:6" x14ac:dyDescent="0.25">
      <c r="A1779" s="1">
        <v>41381</v>
      </c>
      <c r="B1779" t="s">
        <v>7</v>
      </c>
      <c r="C1779">
        <v>240</v>
      </c>
      <c r="D1779">
        <f>SUMIF($B$2:$B1779,B1779,$C$2:$C1779)</f>
        <v>22630</v>
      </c>
      <c r="E1779">
        <f>VLOOKUP(D1779,table_3!$A$2:$B$6,2,TRUE)</f>
        <v>0.25</v>
      </c>
      <c r="F1779">
        <f t="shared" si="27"/>
        <v>60</v>
      </c>
    </row>
    <row r="1780" spans="1:6" x14ac:dyDescent="0.25">
      <c r="A1780" s="1">
        <v>41383</v>
      </c>
      <c r="B1780" t="s">
        <v>56</v>
      </c>
      <c r="C1780">
        <v>12</v>
      </c>
      <c r="D1780">
        <f>SUMIF($B$2:$B1780,B1780,$C$2:$C1780)</f>
        <v>60</v>
      </c>
      <c r="E1780">
        <f>VLOOKUP(D1780,table_3!$A$2:$B$6,2,TRUE)</f>
        <v>0</v>
      </c>
      <c r="F1780">
        <f t="shared" si="27"/>
        <v>0</v>
      </c>
    </row>
    <row r="1781" spans="1:6" x14ac:dyDescent="0.25">
      <c r="A1781" s="1">
        <v>41385</v>
      </c>
      <c r="B1781" t="s">
        <v>199</v>
      </c>
      <c r="C1781">
        <v>1</v>
      </c>
      <c r="D1781">
        <f>SUMIF($B$2:$B1781,B1781,$C$2:$C1781)</f>
        <v>16</v>
      </c>
      <c r="E1781">
        <f>VLOOKUP(D1781,table_3!$A$2:$B$6,2,TRUE)</f>
        <v>0</v>
      </c>
      <c r="F1781">
        <f t="shared" si="27"/>
        <v>0</v>
      </c>
    </row>
    <row r="1782" spans="1:6" x14ac:dyDescent="0.25">
      <c r="A1782" s="1">
        <v>41388</v>
      </c>
      <c r="B1782" t="s">
        <v>232</v>
      </c>
      <c r="C1782">
        <v>12</v>
      </c>
      <c r="D1782">
        <f>SUMIF($B$2:$B1782,B1782,$C$2:$C1782)</f>
        <v>12</v>
      </c>
      <c r="E1782">
        <f>VLOOKUP(D1782,table_3!$A$2:$B$6,2,TRUE)</f>
        <v>0</v>
      </c>
      <c r="F1782">
        <f t="shared" si="27"/>
        <v>0</v>
      </c>
    </row>
    <row r="1783" spans="1:6" x14ac:dyDescent="0.25">
      <c r="A1783" s="1">
        <v>41391</v>
      </c>
      <c r="B1783" t="s">
        <v>18</v>
      </c>
      <c r="C1783">
        <v>190</v>
      </c>
      <c r="D1783">
        <f>SUMIF($B$2:$B1783,B1783,$C$2:$C1783)</f>
        <v>4992</v>
      </c>
      <c r="E1783">
        <f>VLOOKUP(D1783,table_3!$A$2:$B$6,2,TRUE)</f>
        <v>0.15</v>
      </c>
      <c r="F1783">
        <f t="shared" si="27"/>
        <v>28.5</v>
      </c>
    </row>
    <row r="1784" spans="1:6" x14ac:dyDescent="0.25">
      <c r="A1784" s="1">
        <v>41392</v>
      </c>
      <c r="B1784" t="s">
        <v>63</v>
      </c>
      <c r="C1784">
        <v>179</v>
      </c>
      <c r="D1784">
        <f>SUMIF($B$2:$B1784,B1784,$C$2:$C1784)</f>
        <v>939</v>
      </c>
      <c r="E1784">
        <f>VLOOKUP(D1784,table_3!$A$2:$B$6,2,TRUE)</f>
        <v>0.1</v>
      </c>
      <c r="F1784">
        <f t="shared" si="27"/>
        <v>17.900000000000002</v>
      </c>
    </row>
    <row r="1785" spans="1:6" x14ac:dyDescent="0.25">
      <c r="A1785" s="1">
        <v>41394</v>
      </c>
      <c r="B1785" t="s">
        <v>22</v>
      </c>
      <c r="C1785">
        <v>106</v>
      </c>
      <c r="D1785">
        <f>SUMIF($B$2:$B1785,B1785,$C$2:$C1785)</f>
        <v>19801</v>
      </c>
      <c r="E1785">
        <f>VLOOKUP(D1785,table_3!$A$2:$B$6,2,TRUE)</f>
        <v>0.25</v>
      </c>
      <c r="F1785">
        <f t="shared" si="27"/>
        <v>26.5</v>
      </c>
    </row>
    <row r="1786" spans="1:6" x14ac:dyDescent="0.25">
      <c r="A1786" s="1">
        <v>41396</v>
      </c>
      <c r="B1786" t="s">
        <v>7</v>
      </c>
      <c r="C1786">
        <v>267</v>
      </c>
      <c r="D1786">
        <f>SUMIF($B$2:$B1786,B1786,$C$2:$C1786)</f>
        <v>22897</v>
      </c>
      <c r="E1786">
        <f>VLOOKUP(D1786,table_3!$A$2:$B$6,2,TRUE)</f>
        <v>0.25</v>
      </c>
      <c r="F1786">
        <f t="shared" si="27"/>
        <v>66.75</v>
      </c>
    </row>
    <row r="1787" spans="1:6" x14ac:dyDescent="0.25">
      <c r="A1787" s="1">
        <v>41396</v>
      </c>
      <c r="B1787" t="s">
        <v>123</v>
      </c>
      <c r="C1787">
        <v>66</v>
      </c>
      <c r="D1787">
        <f>SUMIF($B$2:$B1787,B1787,$C$2:$C1787)</f>
        <v>807</v>
      </c>
      <c r="E1787">
        <f>VLOOKUP(D1787,table_3!$A$2:$B$6,2,TRUE)</f>
        <v>0.1</v>
      </c>
      <c r="F1787">
        <f t="shared" si="27"/>
        <v>6.6000000000000005</v>
      </c>
    </row>
    <row r="1788" spans="1:6" x14ac:dyDescent="0.25">
      <c r="A1788" s="1">
        <v>41398</v>
      </c>
      <c r="B1788" t="s">
        <v>14</v>
      </c>
      <c r="C1788">
        <v>471</v>
      </c>
      <c r="D1788">
        <f>SUMIF($B$2:$B1788,B1788,$C$2:$C1788)</f>
        <v>20357</v>
      </c>
      <c r="E1788">
        <f>VLOOKUP(D1788,table_3!$A$2:$B$6,2,TRUE)</f>
        <v>0.25</v>
      </c>
      <c r="F1788">
        <f t="shared" si="27"/>
        <v>117.75</v>
      </c>
    </row>
    <row r="1789" spans="1:6" x14ac:dyDescent="0.25">
      <c r="A1789" s="1">
        <v>41399</v>
      </c>
      <c r="B1789" t="s">
        <v>60</v>
      </c>
      <c r="C1789">
        <v>5</v>
      </c>
      <c r="D1789">
        <f>SUMIF($B$2:$B1789,B1789,$C$2:$C1789)</f>
        <v>27</v>
      </c>
      <c r="E1789">
        <f>VLOOKUP(D1789,table_3!$A$2:$B$6,2,TRUE)</f>
        <v>0</v>
      </c>
      <c r="F1789">
        <f t="shared" si="27"/>
        <v>0</v>
      </c>
    </row>
    <row r="1790" spans="1:6" x14ac:dyDescent="0.25">
      <c r="A1790" s="1">
        <v>41401</v>
      </c>
      <c r="B1790" t="s">
        <v>221</v>
      </c>
      <c r="C1790">
        <v>11</v>
      </c>
      <c r="D1790">
        <f>SUMIF($B$2:$B1790,B1790,$C$2:$C1790)</f>
        <v>34</v>
      </c>
      <c r="E1790">
        <f>VLOOKUP(D1790,table_3!$A$2:$B$6,2,TRUE)</f>
        <v>0</v>
      </c>
      <c r="F1790">
        <f t="shared" si="27"/>
        <v>0</v>
      </c>
    </row>
    <row r="1791" spans="1:6" x14ac:dyDescent="0.25">
      <c r="A1791" s="1">
        <v>41403</v>
      </c>
      <c r="B1791" t="s">
        <v>71</v>
      </c>
      <c r="C1791">
        <v>103</v>
      </c>
      <c r="D1791">
        <f>SUMIF($B$2:$B1791,B1791,$C$2:$C1791)</f>
        <v>2139</v>
      </c>
      <c r="E1791">
        <f>VLOOKUP(D1791,table_3!$A$2:$B$6,2,TRUE)</f>
        <v>0.15</v>
      </c>
      <c r="F1791">
        <f t="shared" si="27"/>
        <v>15.45</v>
      </c>
    </row>
    <row r="1792" spans="1:6" x14ac:dyDescent="0.25">
      <c r="A1792" s="1">
        <v>41403</v>
      </c>
      <c r="B1792" t="s">
        <v>19</v>
      </c>
      <c r="C1792">
        <v>92</v>
      </c>
      <c r="D1792">
        <f>SUMIF($B$2:$B1792,B1792,$C$2:$C1792)</f>
        <v>4115</v>
      </c>
      <c r="E1792">
        <f>VLOOKUP(D1792,table_3!$A$2:$B$6,2,TRUE)</f>
        <v>0.15</v>
      </c>
      <c r="F1792">
        <f t="shared" si="27"/>
        <v>13.799999999999999</v>
      </c>
    </row>
    <row r="1793" spans="1:6" x14ac:dyDescent="0.25">
      <c r="A1793" s="1">
        <v>41405</v>
      </c>
      <c r="B1793" t="s">
        <v>10</v>
      </c>
      <c r="C1793">
        <v>115</v>
      </c>
      <c r="D1793">
        <f>SUMIF($B$2:$B1793,B1793,$C$2:$C1793)</f>
        <v>3869</v>
      </c>
      <c r="E1793">
        <f>VLOOKUP(D1793,table_3!$A$2:$B$6,2,TRUE)</f>
        <v>0.15</v>
      </c>
      <c r="F1793">
        <f t="shared" si="27"/>
        <v>17.25</v>
      </c>
    </row>
    <row r="1794" spans="1:6" x14ac:dyDescent="0.25">
      <c r="A1794" s="1">
        <v>41406</v>
      </c>
      <c r="B1794" t="s">
        <v>52</v>
      </c>
      <c r="C1794">
        <v>62</v>
      </c>
      <c r="D1794">
        <f>SUMIF($B$2:$B1794,B1794,$C$2:$C1794)</f>
        <v>5060</v>
      </c>
      <c r="E1794">
        <f>VLOOKUP(D1794,table_3!$A$2:$B$6,2,TRUE)</f>
        <v>0.15</v>
      </c>
      <c r="F1794">
        <f t="shared" si="27"/>
        <v>9.2999999999999989</v>
      </c>
    </row>
    <row r="1795" spans="1:6" x14ac:dyDescent="0.25">
      <c r="A1795" s="1">
        <v>41406</v>
      </c>
      <c r="B1795" t="s">
        <v>5</v>
      </c>
      <c r="C1795">
        <v>420</v>
      </c>
      <c r="D1795">
        <f>SUMIF($B$2:$B1795,B1795,$C$2:$C1795)</f>
        <v>10371</v>
      </c>
      <c r="E1795">
        <f>VLOOKUP(D1795,table_3!$A$2:$B$6,2,TRUE)</f>
        <v>0.25</v>
      </c>
      <c r="F1795">
        <f t="shared" ref="F1795:F1858" si="28">E1795*C1795</f>
        <v>105</v>
      </c>
    </row>
    <row r="1796" spans="1:6" x14ac:dyDescent="0.25">
      <c r="A1796" s="1">
        <v>41406</v>
      </c>
      <c r="B1796" t="s">
        <v>30</v>
      </c>
      <c r="C1796">
        <v>81</v>
      </c>
      <c r="D1796">
        <f>SUMIF($B$2:$B1796,B1796,$C$2:$C1796)</f>
        <v>4448</v>
      </c>
      <c r="E1796">
        <f>VLOOKUP(D1796,table_3!$A$2:$B$6,2,TRUE)</f>
        <v>0.15</v>
      </c>
      <c r="F1796">
        <f t="shared" si="28"/>
        <v>12.15</v>
      </c>
    </row>
    <row r="1797" spans="1:6" x14ac:dyDescent="0.25">
      <c r="A1797" s="1">
        <v>41407</v>
      </c>
      <c r="B1797" t="s">
        <v>9</v>
      </c>
      <c r="C1797">
        <v>412</v>
      </c>
      <c r="D1797">
        <f>SUMIF($B$2:$B1797,B1797,$C$2:$C1797)</f>
        <v>22386</v>
      </c>
      <c r="E1797">
        <f>VLOOKUP(D1797,table_3!$A$2:$B$6,2,TRUE)</f>
        <v>0.25</v>
      </c>
      <c r="F1797">
        <f t="shared" si="28"/>
        <v>103</v>
      </c>
    </row>
    <row r="1798" spans="1:6" x14ac:dyDescent="0.25">
      <c r="A1798" s="1">
        <v>41409</v>
      </c>
      <c r="B1798" t="s">
        <v>45</v>
      </c>
      <c r="C1798">
        <v>377</v>
      </c>
      <c r="D1798">
        <f>SUMIF($B$2:$B1798,B1798,$C$2:$C1798)</f>
        <v>21319</v>
      </c>
      <c r="E1798">
        <f>VLOOKUP(D1798,table_3!$A$2:$B$6,2,TRUE)</f>
        <v>0.25</v>
      </c>
      <c r="F1798">
        <f t="shared" si="28"/>
        <v>94.25</v>
      </c>
    </row>
    <row r="1799" spans="1:6" x14ac:dyDescent="0.25">
      <c r="A1799" s="1">
        <v>41414</v>
      </c>
      <c r="B1799" t="s">
        <v>45</v>
      </c>
      <c r="C1799">
        <v>461</v>
      </c>
      <c r="D1799">
        <f>SUMIF($B$2:$B1799,B1799,$C$2:$C1799)</f>
        <v>21780</v>
      </c>
      <c r="E1799">
        <f>VLOOKUP(D1799,table_3!$A$2:$B$6,2,TRUE)</f>
        <v>0.25</v>
      </c>
      <c r="F1799">
        <f t="shared" si="28"/>
        <v>115.25</v>
      </c>
    </row>
    <row r="1800" spans="1:6" x14ac:dyDescent="0.25">
      <c r="A1800" s="1">
        <v>41414</v>
      </c>
      <c r="B1800" t="s">
        <v>71</v>
      </c>
      <c r="C1800">
        <v>138</v>
      </c>
      <c r="D1800">
        <f>SUMIF($B$2:$B1800,B1800,$C$2:$C1800)</f>
        <v>2277</v>
      </c>
      <c r="E1800">
        <f>VLOOKUP(D1800,table_3!$A$2:$B$6,2,TRUE)</f>
        <v>0.15</v>
      </c>
      <c r="F1800">
        <f t="shared" si="28"/>
        <v>20.7</v>
      </c>
    </row>
    <row r="1801" spans="1:6" x14ac:dyDescent="0.25">
      <c r="A1801" s="1">
        <v>41418</v>
      </c>
      <c r="B1801" t="s">
        <v>47</v>
      </c>
      <c r="C1801">
        <v>17</v>
      </c>
      <c r="D1801">
        <f>SUMIF($B$2:$B1801,B1801,$C$2:$C1801)</f>
        <v>50</v>
      </c>
      <c r="E1801">
        <f>VLOOKUP(D1801,table_3!$A$2:$B$6,2,TRUE)</f>
        <v>0</v>
      </c>
      <c r="F1801">
        <f t="shared" si="28"/>
        <v>0</v>
      </c>
    </row>
    <row r="1802" spans="1:6" x14ac:dyDescent="0.25">
      <c r="A1802" s="1">
        <v>41422</v>
      </c>
      <c r="B1802" t="s">
        <v>197</v>
      </c>
      <c r="C1802">
        <v>8</v>
      </c>
      <c r="D1802">
        <f>SUMIF($B$2:$B1802,B1802,$C$2:$C1802)</f>
        <v>32</v>
      </c>
      <c r="E1802">
        <f>VLOOKUP(D1802,table_3!$A$2:$B$6,2,TRUE)</f>
        <v>0</v>
      </c>
      <c r="F1802">
        <f t="shared" si="28"/>
        <v>0</v>
      </c>
    </row>
    <row r="1803" spans="1:6" x14ac:dyDescent="0.25">
      <c r="A1803" s="1">
        <v>41424</v>
      </c>
      <c r="B1803" t="s">
        <v>9</v>
      </c>
      <c r="C1803">
        <v>448</v>
      </c>
      <c r="D1803">
        <f>SUMIF($B$2:$B1803,B1803,$C$2:$C1803)</f>
        <v>22834</v>
      </c>
      <c r="E1803">
        <f>VLOOKUP(D1803,table_3!$A$2:$B$6,2,TRUE)</f>
        <v>0.25</v>
      </c>
      <c r="F1803">
        <f t="shared" si="28"/>
        <v>112</v>
      </c>
    </row>
    <row r="1804" spans="1:6" x14ac:dyDescent="0.25">
      <c r="A1804" s="1">
        <v>41426</v>
      </c>
      <c r="B1804" t="s">
        <v>9</v>
      </c>
      <c r="C1804">
        <v>240</v>
      </c>
      <c r="D1804">
        <f>SUMIF($B$2:$B1804,B1804,$C$2:$C1804)</f>
        <v>23074</v>
      </c>
      <c r="E1804">
        <f>VLOOKUP(D1804,table_3!$A$2:$B$6,2,TRUE)</f>
        <v>0.25</v>
      </c>
      <c r="F1804">
        <f t="shared" si="28"/>
        <v>60</v>
      </c>
    </row>
    <row r="1805" spans="1:6" x14ac:dyDescent="0.25">
      <c r="A1805" s="1">
        <v>41427</v>
      </c>
      <c r="B1805" t="s">
        <v>22</v>
      </c>
      <c r="C1805">
        <v>388</v>
      </c>
      <c r="D1805">
        <f>SUMIF($B$2:$B1805,B1805,$C$2:$C1805)</f>
        <v>20189</v>
      </c>
      <c r="E1805">
        <f>VLOOKUP(D1805,table_3!$A$2:$B$6,2,TRUE)</f>
        <v>0.25</v>
      </c>
      <c r="F1805">
        <f t="shared" si="28"/>
        <v>97</v>
      </c>
    </row>
    <row r="1806" spans="1:6" x14ac:dyDescent="0.25">
      <c r="A1806" s="1">
        <v>41429</v>
      </c>
      <c r="B1806" t="s">
        <v>7</v>
      </c>
      <c r="C1806">
        <v>455</v>
      </c>
      <c r="D1806">
        <f>SUMIF($B$2:$B1806,B1806,$C$2:$C1806)</f>
        <v>23352</v>
      </c>
      <c r="E1806">
        <f>VLOOKUP(D1806,table_3!$A$2:$B$6,2,TRUE)</f>
        <v>0.25</v>
      </c>
      <c r="F1806">
        <f t="shared" si="28"/>
        <v>113.75</v>
      </c>
    </row>
    <row r="1807" spans="1:6" x14ac:dyDescent="0.25">
      <c r="A1807" s="1">
        <v>41429</v>
      </c>
      <c r="B1807" t="s">
        <v>17</v>
      </c>
      <c r="C1807">
        <v>269</v>
      </c>
      <c r="D1807">
        <f>SUMIF($B$2:$B1807,B1807,$C$2:$C1807)</f>
        <v>15984</v>
      </c>
      <c r="E1807">
        <f>VLOOKUP(D1807,table_3!$A$2:$B$6,2,TRUE)</f>
        <v>0.25</v>
      </c>
      <c r="F1807">
        <f t="shared" si="28"/>
        <v>67.25</v>
      </c>
    </row>
    <row r="1808" spans="1:6" x14ac:dyDescent="0.25">
      <c r="A1808" s="1">
        <v>41432</v>
      </c>
      <c r="B1808" t="s">
        <v>6</v>
      </c>
      <c r="C1808">
        <v>81</v>
      </c>
      <c r="D1808">
        <f>SUMIF($B$2:$B1808,B1808,$C$2:$C1808)</f>
        <v>3209</v>
      </c>
      <c r="E1808">
        <f>VLOOKUP(D1808,table_3!$A$2:$B$6,2,TRUE)</f>
        <v>0.15</v>
      </c>
      <c r="F1808">
        <f t="shared" si="28"/>
        <v>12.15</v>
      </c>
    </row>
    <row r="1809" spans="1:6" x14ac:dyDescent="0.25">
      <c r="A1809" s="1">
        <v>41432</v>
      </c>
      <c r="B1809" t="s">
        <v>10</v>
      </c>
      <c r="C1809">
        <v>99</v>
      </c>
      <c r="D1809">
        <f>SUMIF($B$2:$B1809,B1809,$C$2:$C1809)</f>
        <v>3968</v>
      </c>
      <c r="E1809">
        <f>VLOOKUP(D1809,table_3!$A$2:$B$6,2,TRUE)</f>
        <v>0.15</v>
      </c>
      <c r="F1809">
        <f t="shared" si="28"/>
        <v>14.85</v>
      </c>
    </row>
    <row r="1810" spans="1:6" x14ac:dyDescent="0.25">
      <c r="A1810" s="1">
        <v>41437</v>
      </c>
      <c r="B1810" t="s">
        <v>170</v>
      </c>
      <c r="C1810">
        <v>12</v>
      </c>
      <c r="D1810">
        <f>SUMIF($B$2:$B1810,B1810,$C$2:$C1810)</f>
        <v>59</v>
      </c>
      <c r="E1810">
        <f>VLOOKUP(D1810,table_3!$A$2:$B$6,2,TRUE)</f>
        <v>0</v>
      </c>
      <c r="F1810">
        <f t="shared" si="28"/>
        <v>0</v>
      </c>
    </row>
    <row r="1811" spans="1:6" x14ac:dyDescent="0.25">
      <c r="A1811" s="1">
        <v>41439</v>
      </c>
      <c r="B1811" t="s">
        <v>233</v>
      </c>
      <c r="C1811">
        <v>4</v>
      </c>
      <c r="D1811">
        <f>SUMIF($B$2:$B1811,B1811,$C$2:$C1811)</f>
        <v>4</v>
      </c>
      <c r="E1811">
        <f>VLOOKUP(D1811,table_3!$A$2:$B$6,2,TRUE)</f>
        <v>0</v>
      </c>
      <c r="F1811">
        <f t="shared" si="28"/>
        <v>0</v>
      </c>
    </row>
    <row r="1812" spans="1:6" x14ac:dyDescent="0.25">
      <c r="A1812" s="1">
        <v>41440</v>
      </c>
      <c r="B1812" t="s">
        <v>30</v>
      </c>
      <c r="C1812">
        <v>132</v>
      </c>
      <c r="D1812">
        <f>SUMIF($B$2:$B1812,B1812,$C$2:$C1812)</f>
        <v>4580</v>
      </c>
      <c r="E1812">
        <f>VLOOKUP(D1812,table_3!$A$2:$B$6,2,TRUE)</f>
        <v>0.15</v>
      </c>
      <c r="F1812">
        <f t="shared" si="28"/>
        <v>19.8</v>
      </c>
    </row>
    <row r="1813" spans="1:6" x14ac:dyDescent="0.25">
      <c r="A1813" s="1">
        <v>41441</v>
      </c>
      <c r="B1813" t="s">
        <v>131</v>
      </c>
      <c r="C1813">
        <v>83</v>
      </c>
      <c r="D1813">
        <f>SUMIF($B$2:$B1813,B1813,$C$2:$C1813)</f>
        <v>934</v>
      </c>
      <c r="E1813">
        <f>VLOOKUP(D1813,table_3!$A$2:$B$6,2,TRUE)</f>
        <v>0.1</v>
      </c>
      <c r="F1813">
        <f t="shared" si="28"/>
        <v>8.3000000000000007</v>
      </c>
    </row>
    <row r="1814" spans="1:6" x14ac:dyDescent="0.25">
      <c r="A1814" s="1">
        <v>41446</v>
      </c>
      <c r="B1814" t="s">
        <v>205</v>
      </c>
      <c r="C1814">
        <v>7</v>
      </c>
      <c r="D1814">
        <f>SUMIF($B$2:$B1814,B1814,$C$2:$C1814)</f>
        <v>12</v>
      </c>
      <c r="E1814">
        <f>VLOOKUP(D1814,table_3!$A$2:$B$6,2,TRUE)</f>
        <v>0</v>
      </c>
      <c r="F1814">
        <f t="shared" si="28"/>
        <v>0</v>
      </c>
    </row>
    <row r="1815" spans="1:6" x14ac:dyDescent="0.25">
      <c r="A1815" s="1">
        <v>41447</v>
      </c>
      <c r="B1815" t="s">
        <v>154</v>
      </c>
      <c r="C1815">
        <v>9</v>
      </c>
      <c r="D1815">
        <f>SUMIF($B$2:$B1815,B1815,$C$2:$C1815)</f>
        <v>26</v>
      </c>
      <c r="E1815">
        <f>VLOOKUP(D1815,table_3!$A$2:$B$6,2,TRUE)</f>
        <v>0</v>
      </c>
      <c r="F1815">
        <f t="shared" si="28"/>
        <v>0</v>
      </c>
    </row>
    <row r="1816" spans="1:6" x14ac:dyDescent="0.25">
      <c r="A1816" s="1">
        <v>41448</v>
      </c>
      <c r="B1816" t="s">
        <v>159</v>
      </c>
      <c r="C1816">
        <v>20</v>
      </c>
      <c r="D1816">
        <f>SUMIF($B$2:$B1816,B1816,$C$2:$C1816)</f>
        <v>38</v>
      </c>
      <c r="E1816">
        <f>VLOOKUP(D1816,table_3!$A$2:$B$6,2,TRUE)</f>
        <v>0</v>
      </c>
      <c r="F1816">
        <f t="shared" si="28"/>
        <v>0</v>
      </c>
    </row>
    <row r="1817" spans="1:6" x14ac:dyDescent="0.25">
      <c r="A1817" s="1">
        <v>41449</v>
      </c>
      <c r="B1817" t="s">
        <v>10</v>
      </c>
      <c r="C1817">
        <v>98</v>
      </c>
      <c r="D1817">
        <f>SUMIF($B$2:$B1817,B1817,$C$2:$C1817)</f>
        <v>4066</v>
      </c>
      <c r="E1817">
        <f>VLOOKUP(D1817,table_3!$A$2:$B$6,2,TRUE)</f>
        <v>0.15</v>
      </c>
      <c r="F1817">
        <f t="shared" si="28"/>
        <v>14.7</v>
      </c>
    </row>
    <row r="1818" spans="1:6" x14ac:dyDescent="0.25">
      <c r="A1818" s="1">
        <v>41451</v>
      </c>
      <c r="B1818" t="s">
        <v>137</v>
      </c>
      <c r="C1818">
        <v>9</v>
      </c>
      <c r="D1818">
        <f>SUMIF($B$2:$B1818,B1818,$C$2:$C1818)</f>
        <v>35</v>
      </c>
      <c r="E1818">
        <f>VLOOKUP(D1818,table_3!$A$2:$B$6,2,TRUE)</f>
        <v>0</v>
      </c>
      <c r="F1818">
        <f t="shared" si="28"/>
        <v>0</v>
      </c>
    </row>
    <row r="1819" spans="1:6" x14ac:dyDescent="0.25">
      <c r="A1819" s="1">
        <v>41453</v>
      </c>
      <c r="B1819" t="s">
        <v>64</v>
      </c>
      <c r="C1819">
        <v>13</v>
      </c>
      <c r="D1819">
        <f>SUMIF($B$2:$B1819,B1819,$C$2:$C1819)</f>
        <v>19</v>
      </c>
      <c r="E1819">
        <f>VLOOKUP(D1819,table_3!$A$2:$B$6,2,TRUE)</f>
        <v>0</v>
      </c>
      <c r="F1819">
        <f t="shared" si="28"/>
        <v>0</v>
      </c>
    </row>
    <row r="1820" spans="1:6" x14ac:dyDescent="0.25">
      <c r="A1820" s="1">
        <v>41456</v>
      </c>
      <c r="B1820" t="s">
        <v>50</v>
      </c>
      <c r="C1820">
        <v>424</v>
      </c>
      <c r="D1820">
        <f>SUMIF($B$2:$B1820,B1820,$C$2:$C1820)</f>
        <v>20935</v>
      </c>
      <c r="E1820">
        <f>VLOOKUP(D1820,table_3!$A$2:$B$6,2,TRUE)</f>
        <v>0.25</v>
      </c>
      <c r="F1820">
        <f t="shared" si="28"/>
        <v>106</v>
      </c>
    </row>
    <row r="1821" spans="1:6" x14ac:dyDescent="0.25">
      <c r="A1821" s="1">
        <v>41461</v>
      </c>
      <c r="B1821" t="s">
        <v>39</v>
      </c>
      <c r="C1821">
        <v>31</v>
      </c>
      <c r="D1821">
        <f>SUMIF($B$2:$B1821,B1821,$C$2:$C1821)</f>
        <v>1831</v>
      </c>
      <c r="E1821">
        <f>VLOOKUP(D1821,table_3!$A$2:$B$6,2,TRUE)</f>
        <v>0.15</v>
      </c>
      <c r="F1821">
        <f t="shared" si="28"/>
        <v>4.6499999999999995</v>
      </c>
    </row>
    <row r="1822" spans="1:6" x14ac:dyDescent="0.25">
      <c r="A1822" s="1">
        <v>41462</v>
      </c>
      <c r="B1822" t="s">
        <v>57</v>
      </c>
      <c r="C1822">
        <v>18</v>
      </c>
      <c r="D1822">
        <f>SUMIF($B$2:$B1822,B1822,$C$2:$C1822)</f>
        <v>48</v>
      </c>
      <c r="E1822">
        <f>VLOOKUP(D1822,table_3!$A$2:$B$6,2,TRUE)</f>
        <v>0</v>
      </c>
      <c r="F1822">
        <f t="shared" si="28"/>
        <v>0</v>
      </c>
    </row>
    <row r="1823" spans="1:6" x14ac:dyDescent="0.25">
      <c r="A1823" s="1">
        <v>41464</v>
      </c>
      <c r="B1823" t="s">
        <v>6</v>
      </c>
      <c r="C1823">
        <v>172</v>
      </c>
      <c r="D1823">
        <f>SUMIF($B$2:$B1823,B1823,$C$2:$C1823)</f>
        <v>3381</v>
      </c>
      <c r="E1823">
        <f>VLOOKUP(D1823,table_3!$A$2:$B$6,2,TRUE)</f>
        <v>0.15</v>
      </c>
      <c r="F1823">
        <f t="shared" si="28"/>
        <v>25.8</v>
      </c>
    </row>
    <row r="1824" spans="1:6" x14ac:dyDescent="0.25">
      <c r="A1824" s="1">
        <v>41464</v>
      </c>
      <c r="B1824" t="s">
        <v>45</v>
      </c>
      <c r="C1824">
        <v>373</v>
      </c>
      <c r="D1824">
        <f>SUMIF($B$2:$B1824,B1824,$C$2:$C1824)</f>
        <v>22153</v>
      </c>
      <c r="E1824">
        <f>VLOOKUP(D1824,table_3!$A$2:$B$6,2,TRUE)</f>
        <v>0.25</v>
      </c>
      <c r="F1824">
        <f t="shared" si="28"/>
        <v>93.25</v>
      </c>
    </row>
    <row r="1825" spans="1:6" x14ac:dyDescent="0.25">
      <c r="A1825" s="1">
        <v>41465</v>
      </c>
      <c r="B1825" t="s">
        <v>17</v>
      </c>
      <c r="C1825">
        <v>299</v>
      </c>
      <c r="D1825">
        <f>SUMIF($B$2:$B1825,B1825,$C$2:$C1825)</f>
        <v>16283</v>
      </c>
      <c r="E1825">
        <f>VLOOKUP(D1825,table_3!$A$2:$B$6,2,TRUE)</f>
        <v>0.25</v>
      </c>
      <c r="F1825">
        <f t="shared" si="28"/>
        <v>74.75</v>
      </c>
    </row>
    <row r="1826" spans="1:6" x14ac:dyDescent="0.25">
      <c r="A1826" s="1">
        <v>41471</v>
      </c>
      <c r="B1826" t="s">
        <v>37</v>
      </c>
      <c r="C1826">
        <v>20</v>
      </c>
      <c r="D1826">
        <f>SUMIF($B$2:$B1826,B1826,$C$2:$C1826)</f>
        <v>4308</v>
      </c>
      <c r="E1826">
        <f>VLOOKUP(D1826,table_3!$A$2:$B$6,2,TRUE)</f>
        <v>0.15</v>
      </c>
      <c r="F1826">
        <f t="shared" si="28"/>
        <v>3</v>
      </c>
    </row>
    <row r="1827" spans="1:6" x14ac:dyDescent="0.25">
      <c r="A1827" s="1">
        <v>41472</v>
      </c>
      <c r="B1827" t="s">
        <v>69</v>
      </c>
      <c r="C1827">
        <v>89</v>
      </c>
      <c r="D1827">
        <f>SUMIF($B$2:$B1827,B1827,$C$2:$C1827)</f>
        <v>2992</v>
      </c>
      <c r="E1827">
        <f>VLOOKUP(D1827,table_3!$A$2:$B$6,2,TRUE)</f>
        <v>0.15</v>
      </c>
      <c r="F1827">
        <f t="shared" si="28"/>
        <v>13.35</v>
      </c>
    </row>
    <row r="1828" spans="1:6" x14ac:dyDescent="0.25">
      <c r="A1828" s="1">
        <v>41472</v>
      </c>
      <c r="B1828" t="s">
        <v>35</v>
      </c>
      <c r="C1828">
        <v>60</v>
      </c>
      <c r="D1828">
        <f>SUMIF($B$2:$B1828,B1828,$C$2:$C1828)</f>
        <v>3706</v>
      </c>
      <c r="E1828">
        <f>VLOOKUP(D1828,table_3!$A$2:$B$6,2,TRUE)</f>
        <v>0.15</v>
      </c>
      <c r="F1828">
        <f t="shared" si="28"/>
        <v>9</v>
      </c>
    </row>
    <row r="1829" spans="1:6" x14ac:dyDescent="0.25">
      <c r="A1829" s="1">
        <v>41475</v>
      </c>
      <c r="B1829" t="s">
        <v>3</v>
      </c>
      <c r="C1829">
        <v>5</v>
      </c>
      <c r="D1829">
        <f>SUMIF($B$2:$B1829,B1829,$C$2:$C1829)</f>
        <v>32</v>
      </c>
      <c r="E1829">
        <f>VLOOKUP(D1829,table_3!$A$2:$B$6,2,TRUE)</f>
        <v>0</v>
      </c>
      <c r="F1829">
        <f t="shared" si="28"/>
        <v>0</v>
      </c>
    </row>
    <row r="1830" spans="1:6" x14ac:dyDescent="0.25">
      <c r="A1830" s="1">
        <v>41476</v>
      </c>
      <c r="B1830" t="s">
        <v>102</v>
      </c>
      <c r="C1830">
        <v>125</v>
      </c>
      <c r="D1830">
        <f>SUMIF($B$2:$B1830,B1830,$C$2:$C1830)</f>
        <v>5839</v>
      </c>
      <c r="E1830">
        <f>VLOOKUP(D1830,table_3!$A$2:$B$6,2,TRUE)</f>
        <v>0.15</v>
      </c>
      <c r="F1830">
        <f t="shared" si="28"/>
        <v>18.75</v>
      </c>
    </row>
    <row r="1831" spans="1:6" x14ac:dyDescent="0.25">
      <c r="A1831" s="1">
        <v>41476</v>
      </c>
      <c r="B1831" t="s">
        <v>12</v>
      </c>
      <c r="C1831">
        <v>177</v>
      </c>
      <c r="D1831">
        <f>SUMIF($B$2:$B1831,B1831,$C$2:$C1831)</f>
        <v>4328</v>
      </c>
      <c r="E1831">
        <f>VLOOKUP(D1831,table_3!$A$2:$B$6,2,TRUE)</f>
        <v>0.15</v>
      </c>
      <c r="F1831">
        <f t="shared" si="28"/>
        <v>26.55</v>
      </c>
    </row>
    <row r="1832" spans="1:6" x14ac:dyDescent="0.25">
      <c r="A1832" s="1">
        <v>41477</v>
      </c>
      <c r="B1832" t="s">
        <v>20</v>
      </c>
      <c r="C1832">
        <v>58</v>
      </c>
      <c r="D1832">
        <f>SUMIF($B$2:$B1832,B1832,$C$2:$C1832)</f>
        <v>1196</v>
      </c>
      <c r="E1832">
        <f>VLOOKUP(D1832,table_3!$A$2:$B$6,2,TRUE)</f>
        <v>0.15</v>
      </c>
      <c r="F1832">
        <f t="shared" si="28"/>
        <v>8.6999999999999993</v>
      </c>
    </row>
    <row r="1833" spans="1:6" x14ac:dyDescent="0.25">
      <c r="A1833" s="1">
        <v>41478</v>
      </c>
      <c r="B1833" t="s">
        <v>19</v>
      </c>
      <c r="C1833">
        <v>174</v>
      </c>
      <c r="D1833">
        <f>SUMIF($B$2:$B1833,B1833,$C$2:$C1833)</f>
        <v>4289</v>
      </c>
      <c r="E1833">
        <f>VLOOKUP(D1833,table_3!$A$2:$B$6,2,TRUE)</f>
        <v>0.15</v>
      </c>
      <c r="F1833">
        <f t="shared" si="28"/>
        <v>26.099999999999998</v>
      </c>
    </row>
    <row r="1834" spans="1:6" x14ac:dyDescent="0.25">
      <c r="A1834" s="1">
        <v>41479</v>
      </c>
      <c r="B1834" t="s">
        <v>7</v>
      </c>
      <c r="C1834">
        <v>485</v>
      </c>
      <c r="D1834">
        <f>SUMIF($B$2:$B1834,B1834,$C$2:$C1834)</f>
        <v>23837</v>
      </c>
      <c r="E1834">
        <f>VLOOKUP(D1834,table_3!$A$2:$B$6,2,TRUE)</f>
        <v>0.25</v>
      </c>
      <c r="F1834">
        <f t="shared" si="28"/>
        <v>121.25</v>
      </c>
    </row>
    <row r="1835" spans="1:6" x14ac:dyDescent="0.25">
      <c r="A1835" s="1">
        <v>41481</v>
      </c>
      <c r="B1835" t="s">
        <v>232</v>
      </c>
      <c r="C1835">
        <v>7</v>
      </c>
      <c r="D1835">
        <f>SUMIF($B$2:$B1835,B1835,$C$2:$C1835)</f>
        <v>19</v>
      </c>
      <c r="E1835">
        <f>VLOOKUP(D1835,table_3!$A$2:$B$6,2,TRUE)</f>
        <v>0</v>
      </c>
      <c r="F1835">
        <f t="shared" si="28"/>
        <v>0</v>
      </c>
    </row>
    <row r="1836" spans="1:6" x14ac:dyDescent="0.25">
      <c r="A1836" s="1">
        <v>41482</v>
      </c>
      <c r="B1836" t="s">
        <v>9</v>
      </c>
      <c r="C1836">
        <v>109</v>
      </c>
      <c r="D1836">
        <f>SUMIF($B$2:$B1836,B1836,$C$2:$C1836)</f>
        <v>23183</v>
      </c>
      <c r="E1836">
        <f>VLOOKUP(D1836,table_3!$A$2:$B$6,2,TRUE)</f>
        <v>0.25</v>
      </c>
      <c r="F1836">
        <f t="shared" si="28"/>
        <v>27.25</v>
      </c>
    </row>
    <row r="1837" spans="1:6" x14ac:dyDescent="0.25">
      <c r="A1837" s="1">
        <v>41485</v>
      </c>
      <c r="B1837" t="s">
        <v>6</v>
      </c>
      <c r="C1837">
        <v>116</v>
      </c>
      <c r="D1837">
        <f>SUMIF($B$2:$B1837,B1837,$C$2:$C1837)</f>
        <v>3497</v>
      </c>
      <c r="E1837">
        <f>VLOOKUP(D1837,table_3!$A$2:$B$6,2,TRUE)</f>
        <v>0.15</v>
      </c>
      <c r="F1837">
        <f t="shared" si="28"/>
        <v>17.399999999999999</v>
      </c>
    </row>
    <row r="1838" spans="1:6" x14ac:dyDescent="0.25">
      <c r="A1838" s="1">
        <v>41486</v>
      </c>
      <c r="B1838" t="s">
        <v>39</v>
      </c>
      <c r="C1838">
        <v>125</v>
      </c>
      <c r="D1838">
        <f>SUMIF($B$2:$B1838,B1838,$C$2:$C1838)</f>
        <v>1956</v>
      </c>
      <c r="E1838">
        <f>VLOOKUP(D1838,table_3!$A$2:$B$6,2,TRUE)</f>
        <v>0.15</v>
      </c>
      <c r="F1838">
        <f t="shared" si="28"/>
        <v>18.75</v>
      </c>
    </row>
    <row r="1839" spans="1:6" x14ac:dyDescent="0.25">
      <c r="A1839" s="1">
        <v>41486</v>
      </c>
      <c r="B1839" t="s">
        <v>222</v>
      </c>
      <c r="C1839">
        <v>15</v>
      </c>
      <c r="D1839">
        <f>SUMIF($B$2:$B1839,B1839,$C$2:$C1839)</f>
        <v>35</v>
      </c>
      <c r="E1839">
        <f>VLOOKUP(D1839,table_3!$A$2:$B$6,2,TRUE)</f>
        <v>0</v>
      </c>
      <c r="F1839">
        <f t="shared" si="28"/>
        <v>0</v>
      </c>
    </row>
    <row r="1840" spans="1:6" x14ac:dyDescent="0.25">
      <c r="A1840" s="1">
        <v>41488</v>
      </c>
      <c r="B1840" t="s">
        <v>177</v>
      </c>
      <c r="C1840">
        <v>4</v>
      </c>
      <c r="D1840">
        <f>SUMIF($B$2:$B1840,B1840,$C$2:$C1840)</f>
        <v>21</v>
      </c>
      <c r="E1840">
        <f>VLOOKUP(D1840,table_3!$A$2:$B$6,2,TRUE)</f>
        <v>0</v>
      </c>
      <c r="F1840">
        <f t="shared" si="28"/>
        <v>0</v>
      </c>
    </row>
    <row r="1841" spans="1:6" x14ac:dyDescent="0.25">
      <c r="A1841" s="1">
        <v>41489</v>
      </c>
      <c r="B1841" t="s">
        <v>144</v>
      </c>
      <c r="C1841">
        <v>13</v>
      </c>
      <c r="D1841">
        <f>SUMIF($B$2:$B1841,B1841,$C$2:$C1841)</f>
        <v>49</v>
      </c>
      <c r="E1841">
        <f>VLOOKUP(D1841,table_3!$A$2:$B$6,2,TRUE)</f>
        <v>0</v>
      </c>
      <c r="F1841">
        <f t="shared" si="28"/>
        <v>0</v>
      </c>
    </row>
    <row r="1842" spans="1:6" x14ac:dyDescent="0.25">
      <c r="A1842" s="1">
        <v>41491</v>
      </c>
      <c r="B1842" t="s">
        <v>102</v>
      </c>
      <c r="C1842">
        <v>338</v>
      </c>
      <c r="D1842">
        <f>SUMIF($B$2:$B1842,B1842,$C$2:$C1842)</f>
        <v>6177</v>
      </c>
      <c r="E1842">
        <f>VLOOKUP(D1842,table_3!$A$2:$B$6,2,TRUE)</f>
        <v>0.15</v>
      </c>
      <c r="F1842">
        <f t="shared" si="28"/>
        <v>50.699999999999996</v>
      </c>
    </row>
    <row r="1843" spans="1:6" x14ac:dyDescent="0.25">
      <c r="A1843" s="1">
        <v>41492</v>
      </c>
      <c r="B1843" t="s">
        <v>167</v>
      </c>
      <c r="C1843">
        <v>2</v>
      </c>
      <c r="D1843">
        <f>SUMIF($B$2:$B1843,B1843,$C$2:$C1843)</f>
        <v>21</v>
      </c>
      <c r="E1843">
        <f>VLOOKUP(D1843,table_3!$A$2:$B$6,2,TRUE)</f>
        <v>0</v>
      </c>
      <c r="F1843">
        <f t="shared" si="28"/>
        <v>0</v>
      </c>
    </row>
    <row r="1844" spans="1:6" x14ac:dyDescent="0.25">
      <c r="A1844" s="1">
        <v>41493</v>
      </c>
      <c r="B1844" t="s">
        <v>37</v>
      </c>
      <c r="C1844">
        <v>108</v>
      </c>
      <c r="D1844">
        <f>SUMIF($B$2:$B1844,B1844,$C$2:$C1844)</f>
        <v>4416</v>
      </c>
      <c r="E1844">
        <f>VLOOKUP(D1844,table_3!$A$2:$B$6,2,TRUE)</f>
        <v>0.15</v>
      </c>
      <c r="F1844">
        <f t="shared" si="28"/>
        <v>16.2</v>
      </c>
    </row>
    <row r="1845" spans="1:6" x14ac:dyDescent="0.25">
      <c r="A1845" s="1">
        <v>41494</v>
      </c>
      <c r="B1845" t="s">
        <v>61</v>
      </c>
      <c r="C1845">
        <v>119</v>
      </c>
      <c r="D1845">
        <f>SUMIF($B$2:$B1845,B1845,$C$2:$C1845)</f>
        <v>2929</v>
      </c>
      <c r="E1845">
        <f>VLOOKUP(D1845,table_3!$A$2:$B$6,2,TRUE)</f>
        <v>0.15</v>
      </c>
      <c r="F1845">
        <f t="shared" si="28"/>
        <v>17.849999999999998</v>
      </c>
    </row>
    <row r="1846" spans="1:6" x14ac:dyDescent="0.25">
      <c r="A1846" s="1">
        <v>41495</v>
      </c>
      <c r="B1846" t="s">
        <v>7</v>
      </c>
      <c r="C1846">
        <v>385</v>
      </c>
      <c r="D1846">
        <f>SUMIF($B$2:$B1846,B1846,$C$2:$C1846)</f>
        <v>24222</v>
      </c>
      <c r="E1846">
        <f>VLOOKUP(D1846,table_3!$A$2:$B$6,2,TRUE)</f>
        <v>0.25</v>
      </c>
      <c r="F1846">
        <f t="shared" si="28"/>
        <v>96.25</v>
      </c>
    </row>
    <row r="1847" spans="1:6" x14ac:dyDescent="0.25">
      <c r="A1847" s="1">
        <v>41495</v>
      </c>
      <c r="B1847" t="s">
        <v>45</v>
      </c>
      <c r="C1847">
        <v>239</v>
      </c>
      <c r="D1847">
        <f>SUMIF($B$2:$B1847,B1847,$C$2:$C1847)</f>
        <v>22392</v>
      </c>
      <c r="E1847">
        <f>VLOOKUP(D1847,table_3!$A$2:$B$6,2,TRUE)</f>
        <v>0.25</v>
      </c>
      <c r="F1847">
        <f t="shared" si="28"/>
        <v>59.75</v>
      </c>
    </row>
    <row r="1848" spans="1:6" x14ac:dyDescent="0.25">
      <c r="A1848" s="1">
        <v>41498</v>
      </c>
      <c r="B1848" t="s">
        <v>229</v>
      </c>
      <c r="C1848">
        <v>8</v>
      </c>
      <c r="D1848">
        <f>SUMIF($B$2:$B1848,B1848,$C$2:$C1848)</f>
        <v>25</v>
      </c>
      <c r="E1848">
        <f>VLOOKUP(D1848,table_3!$A$2:$B$6,2,TRUE)</f>
        <v>0</v>
      </c>
      <c r="F1848">
        <f t="shared" si="28"/>
        <v>0</v>
      </c>
    </row>
    <row r="1849" spans="1:6" x14ac:dyDescent="0.25">
      <c r="A1849" s="1">
        <v>41499</v>
      </c>
      <c r="B1849" t="s">
        <v>17</v>
      </c>
      <c r="C1849">
        <v>219</v>
      </c>
      <c r="D1849">
        <f>SUMIF($B$2:$B1849,B1849,$C$2:$C1849)</f>
        <v>16502</v>
      </c>
      <c r="E1849">
        <f>VLOOKUP(D1849,table_3!$A$2:$B$6,2,TRUE)</f>
        <v>0.25</v>
      </c>
      <c r="F1849">
        <f t="shared" si="28"/>
        <v>54.75</v>
      </c>
    </row>
    <row r="1850" spans="1:6" x14ac:dyDescent="0.25">
      <c r="A1850" s="1">
        <v>41503</v>
      </c>
      <c r="B1850" t="s">
        <v>25</v>
      </c>
      <c r="C1850">
        <v>40</v>
      </c>
      <c r="D1850">
        <f>SUMIF($B$2:$B1850,B1850,$C$2:$C1850)</f>
        <v>2245</v>
      </c>
      <c r="E1850">
        <f>VLOOKUP(D1850,table_3!$A$2:$B$6,2,TRUE)</f>
        <v>0.15</v>
      </c>
      <c r="F1850">
        <f t="shared" si="28"/>
        <v>6</v>
      </c>
    </row>
    <row r="1851" spans="1:6" x14ac:dyDescent="0.25">
      <c r="A1851" s="1">
        <v>41503</v>
      </c>
      <c r="B1851" t="s">
        <v>102</v>
      </c>
      <c r="C1851">
        <v>166</v>
      </c>
      <c r="D1851">
        <f>SUMIF($B$2:$B1851,B1851,$C$2:$C1851)</f>
        <v>6343</v>
      </c>
      <c r="E1851">
        <f>VLOOKUP(D1851,table_3!$A$2:$B$6,2,TRUE)</f>
        <v>0.15</v>
      </c>
      <c r="F1851">
        <f t="shared" si="28"/>
        <v>24.9</v>
      </c>
    </row>
    <row r="1852" spans="1:6" x14ac:dyDescent="0.25">
      <c r="A1852" s="1">
        <v>41504</v>
      </c>
      <c r="B1852" t="s">
        <v>66</v>
      </c>
      <c r="C1852">
        <v>168</v>
      </c>
      <c r="D1852">
        <f>SUMIF($B$2:$B1852,B1852,$C$2:$C1852)</f>
        <v>3547</v>
      </c>
      <c r="E1852">
        <f>VLOOKUP(D1852,table_3!$A$2:$B$6,2,TRUE)</f>
        <v>0.15</v>
      </c>
      <c r="F1852">
        <f t="shared" si="28"/>
        <v>25.2</v>
      </c>
    </row>
    <row r="1853" spans="1:6" x14ac:dyDescent="0.25">
      <c r="A1853" s="1">
        <v>41505</v>
      </c>
      <c r="B1853" t="s">
        <v>131</v>
      </c>
      <c r="C1853">
        <v>96</v>
      </c>
      <c r="D1853">
        <f>SUMIF($B$2:$B1853,B1853,$C$2:$C1853)</f>
        <v>1030</v>
      </c>
      <c r="E1853">
        <f>VLOOKUP(D1853,table_3!$A$2:$B$6,2,TRUE)</f>
        <v>0.15</v>
      </c>
      <c r="F1853">
        <f t="shared" si="28"/>
        <v>14.399999999999999</v>
      </c>
    </row>
    <row r="1854" spans="1:6" x14ac:dyDescent="0.25">
      <c r="A1854" s="1">
        <v>41506</v>
      </c>
      <c r="B1854" t="s">
        <v>10</v>
      </c>
      <c r="C1854">
        <v>23</v>
      </c>
      <c r="D1854">
        <f>SUMIF($B$2:$B1854,B1854,$C$2:$C1854)</f>
        <v>4089</v>
      </c>
      <c r="E1854">
        <f>VLOOKUP(D1854,table_3!$A$2:$B$6,2,TRUE)</f>
        <v>0.15</v>
      </c>
      <c r="F1854">
        <f t="shared" si="28"/>
        <v>3.4499999999999997</v>
      </c>
    </row>
    <row r="1855" spans="1:6" x14ac:dyDescent="0.25">
      <c r="A1855" s="1">
        <v>41509</v>
      </c>
      <c r="B1855" t="s">
        <v>177</v>
      </c>
      <c r="C1855">
        <v>8</v>
      </c>
      <c r="D1855">
        <f>SUMIF($B$2:$B1855,B1855,$C$2:$C1855)</f>
        <v>29</v>
      </c>
      <c r="E1855">
        <f>VLOOKUP(D1855,table_3!$A$2:$B$6,2,TRUE)</f>
        <v>0</v>
      </c>
      <c r="F1855">
        <f t="shared" si="28"/>
        <v>0</v>
      </c>
    </row>
    <row r="1856" spans="1:6" x14ac:dyDescent="0.25">
      <c r="A1856" s="1">
        <v>41509</v>
      </c>
      <c r="B1856" t="s">
        <v>106</v>
      </c>
      <c r="C1856">
        <v>1</v>
      </c>
      <c r="D1856">
        <f>SUMIF($B$2:$B1856,B1856,$C$2:$C1856)</f>
        <v>27</v>
      </c>
      <c r="E1856">
        <f>VLOOKUP(D1856,table_3!$A$2:$B$6,2,TRUE)</f>
        <v>0</v>
      </c>
      <c r="F1856">
        <f t="shared" si="28"/>
        <v>0</v>
      </c>
    </row>
    <row r="1857" spans="1:6" x14ac:dyDescent="0.25">
      <c r="A1857" s="1">
        <v>41509</v>
      </c>
      <c r="B1857" t="s">
        <v>15</v>
      </c>
      <c r="C1857">
        <v>4</v>
      </c>
      <c r="D1857">
        <f>SUMIF($B$2:$B1857,B1857,$C$2:$C1857)</f>
        <v>39</v>
      </c>
      <c r="E1857">
        <f>VLOOKUP(D1857,table_3!$A$2:$B$6,2,TRUE)</f>
        <v>0</v>
      </c>
      <c r="F1857">
        <f t="shared" si="28"/>
        <v>0</v>
      </c>
    </row>
    <row r="1858" spans="1:6" x14ac:dyDescent="0.25">
      <c r="A1858" s="1">
        <v>41512</v>
      </c>
      <c r="B1858" t="s">
        <v>120</v>
      </c>
      <c r="C1858">
        <v>170</v>
      </c>
      <c r="D1858">
        <f>SUMIF($B$2:$B1858,B1858,$C$2:$C1858)</f>
        <v>759</v>
      </c>
      <c r="E1858">
        <f>VLOOKUP(D1858,table_3!$A$2:$B$6,2,TRUE)</f>
        <v>0.1</v>
      </c>
      <c r="F1858">
        <f t="shared" si="28"/>
        <v>17</v>
      </c>
    </row>
    <row r="1859" spans="1:6" x14ac:dyDescent="0.25">
      <c r="A1859" s="1">
        <v>41514</v>
      </c>
      <c r="B1859" t="s">
        <v>45</v>
      </c>
      <c r="C1859">
        <v>193</v>
      </c>
      <c r="D1859">
        <f>SUMIF($B$2:$B1859,B1859,$C$2:$C1859)</f>
        <v>22585</v>
      </c>
      <c r="E1859">
        <f>VLOOKUP(D1859,table_3!$A$2:$B$6,2,TRUE)</f>
        <v>0.25</v>
      </c>
      <c r="F1859">
        <f t="shared" ref="F1859:F1922" si="29">E1859*C1859</f>
        <v>48.25</v>
      </c>
    </row>
    <row r="1860" spans="1:6" x14ac:dyDescent="0.25">
      <c r="A1860" s="1">
        <v>41517</v>
      </c>
      <c r="B1860" t="s">
        <v>234</v>
      </c>
      <c r="C1860">
        <v>5</v>
      </c>
      <c r="D1860">
        <f>SUMIF($B$2:$B1860,B1860,$C$2:$C1860)</f>
        <v>5</v>
      </c>
      <c r="E1860">
        <f>VLOOKUP(D1860,table_3!$A$2:$B$6,2,TRUE)</f>
        <v>0</v>
      </c>
      <c r="F1860">
        <f t="shared" si="29"/>
        <v>0</v>
      </c>
    </row>
    <row r="1861" spans="1:6" x14ac:dyDescent="0.25">
      <c r="A1861" s="1">
        <v>41520</v>
      </c>
      <c r="B1861" t="s">
        <v>62</v>
      </c>
      <c r="C1861">
        <v>5</v>
      </c>
      <c r="D1861">
        <f>SUMIF($B$2:$B1861,B1861,$C$2:$C1861)</f>
        <v>24</v>
      </c>
      <c r="E1861">
        <f>VLOOKUP(D1861,table_3!$A$2:$B$6,2,TRUE)</f>
        <v>0</v>
      </c>
      <c r="F1861">
        <f t="shared" si="29"/>
        <v>0</v>
      </c>
    </row>
    <row r="1862" spans="1:6" x14ac:dyDescent="0.25">
      <c r="A1862" s="1">
        <v>41520</v>
      </c>
      <c r="B1862" t="s">
        <v>64</v>
      </c>
      <c r="C1862">
        <v>15</v>
      </c>
      <c r="D1862">
        <f>SUMIF($B$2:$B1862,B1862,$C$2:$C1862)</f>
        <v>34</v>
      </c>
      <c r="E1862">
        <f>VLOOKUP(D1862,table_3!$A$2:$B$6,2,TRUE)</f>
        <v>0</v>
      </c>
      <c r="F1862">
        <f t="shared" si="29"/>
        <v>0</v>
      </c>
    </row>
    <row r="1863" spans="1:6" x14ac:dyDescent="0.25">
      <c r="A1863" s="1">
        <v>41525</v>
      </c>
      <c r="B1863" t="s">
        <v>109</v>
      </c>
      <c r="C1863">
        <v>14</v>
      </c>
      <c r="D1863">
        <f>SUMIF($B$2:$B1863,B1863,$C$2:$C1863)</f>
        <v>52</v>
      </c>
      <c r="E1863">
        <f>VLOOKUP(D1863,table_3!$A$2:$B$6,2,TRUE)</f>
        <v>0</v>
      </c>
      <c r="F1863">
        <f t="shared" si="29"/>
        <v>0</v>
      </c>
    </row>
    <row r="1864" spans="1:6" x14ac:dyDescent="0.25">
      <c r="A1864" s="1">
        <v>41525</v>
      </c>
      <c r="B1864" t="s">
        <v>37</v>
      </c>
      <c r="C1864">
        <v>96</v>
      </c>
      <c r="D1864">
        <f>SUMIF($B$2:$B1864,B1864,$C$2:$C1864)</f>
        <v>4512</v>
      </c>
      <c r="E1864">
        <f>VLOOKUP(D1864,table_3!$A$2:$B$6,2,TRUE)</f>
        <v>0.15</v>
      </c>
      <c r="F1864">
        <f t="shared" si="29"/>
        <v>14.399999999999999</v>
      </c>
    </row>
    <row r="1865" spans="1:6" x14ac:dyDescent="0.25">
      <c r="A1865" s="1">
        <v>41529</v>
      </c>
      <c r="B1865" t="s">
        <v>162</v>
      </c>
      <c r="C1865">
        <v>1</v>
      </c>
      <c r="D1865">
        <f>SUMIF($B$2:$B1865,B1865,$C$2:$C1865)</f>
        <v>31</v>
      </c>
      <c r="E1865">
        <f>VLOOKUP(D1865,table_3!$A$2:$B$6,2,TRUE)</f>
        <v>0</v>
      </c>
      <c r="F1865">
        <f t="shared" si="29"/>
        <v>0</v>
      </c>
    </row>
    <row r="1866" spans="1:6" x14ac:dyDescent="0.25">
      <c r="A1866" s="1">
        <v>41533</v>
      </c>
      <c r="B1866" t="s">
        <v>69</v>
      </c>
      <c r="C1866">
        <v>164</v>
      </c>
      <c r="D1866">
        <f>SUMIF($B$2:$B1866,B1866,$C$2:$C1866)</f>
        <v>3156</v>
      </c>
      <c r="E1866">
        <f>VLOOKUP(D1866,table_3!$A$2:$B$6,2,TRUE)</f>
        <v>0.15</v>
      </c>
      <c r="F1866">
        <f t="shared" si="29"/>
        <v>24.599999999999998</v>
      </c>
    </row>
    <row r="1867" spans="1:6" x14ac:dyDescent="0.25">
      <c r="A1867" s="1">
        <v>41534</v>
      </c>
      <c r="B1867" t="s">
        <v>22</v>
      </c>
      <c r="C1867">
        <v>105</v>
      </c>
      <c r="D1867">
        <f>SUMIF($B$2:$B1867,B1867,$C$2:$C1867)</f>
        <v>20294</v>
      </c>
      <c r="E1867">
        <f>VLOOKUP(D1867,table_3!$A$2:$B$6,2,TRUE)</f>
        <v>0.25</v>
      </c>
      <c r="F1867">
        <f t="shared" si="29"/>
        <v>26.25</v>
      </c>
    </row>
    <row r="1868" spans="1:6" x14ac:dyDescent="0.25">
      <c r="A1868" s="1">
        <v>41536</v>
      </c>
      <c r="B1868" t="s">
        <v>210</v>
      </c>
      <c r="C1868">
        <v>17</v>
      </c>
      <c r="D1868">
        <f>SUMIF($B$2:$B1868,B1868,$C$2:$C1868)</f>
        <v>19</v>
      </c>
      <c r="E1868">
        <f>VLOOKUP(D1868,table_3!$A$2:$B$6,2,TRUE)</f>
        <v>0</v>
      </c>
      <c r="F1868">
        <f t="shared" si="29"/>
        <v>0</v>
      </c>
    </row>
    <row r="1869" spans="1:6" x14ac:dyDescent="0.25">
      <c r="A1869" s="1">
        <v>41538</v>
      </c>
      <c r="B1869" t="s">
        <v>200</v>
      </c>
      <c r="C1869">
        <v>5</v>
      </c>
      <c r="D1869">
        <f>SUMIF($B$2:$B1869,B1869,$C$2:$C1869)</f>
        <v>27</v>
      </c>
      <c r="E1869">
        <f>VLOOKUP(D1869,table_3!$A$2:$B$6,2,TRUE)</f>
        <v>0</v>
      </c>
      <c r="F1869">
        <f t="shared" si="29"/>
        <v>0</v>
      </c>
    </row>
    <row r="1870" spans="1:6" x14ac:dyDescent="0.25">
      <c r="A1870" s="1">
        <v>41543</v>
      </c>
      <c r="B1870" t="s">
        <v>45</v>
      </c>
      <c r="C1870">
        <v>212</v>
      </c>
      <c r="D1870">
        <f>SUMIF($B$2:$B1870,B1870,$C$2:$C1870)</f>
        <v>22797</v>
      </c>
      <c r="E1870">
        <f>VLOOKUP(D1870,table_3!$A$2:$B$6,2,TRUE)</f>
        <v>0.25</v>
      </c>
      <c r="F1870">
        <f t="shared" si="29"/>
        <v>53</v>
      </c>
    </row>
    <row r="1871" spans="1:6" x14ac:dyDescent="0.25">
      <c r="A1871" s="1">
        <v>41543</v>
      </c>
      <c r="B1871" t="s">
        <v>9</v>
      </c>
      <c r="C1871">
        <v>128</v>
      </c>
      <c r="D1871">
        <f>SUMIF($B$2:$B1871,B1871,$C$2:$C1871)</f>
        <v>23311</v>
      </c>
      <c r="E1871">
        <f>VLOOKUP(D1871,table_3!$A$2:$B$6,2,TRUE)</f>
        <v>0.25</v>
      </c>
      <c r="F1871">
        <f t="shared" si="29"/>
        <v>32</v>
      </c>
    </row>
    <row r="1872" spans="1:6" x14ac:dyDescent="0.25">
      <c r="A1872" s="1">
        <v>41543</v>
      </c>
      <c r="B1872" t="s">
        <v>28</v>
      </c>
      <c r="C1872">
        <v>147</v>
      </c>
      <c r="D1872">
        <f>SUMIF($B$2:$B1872,B1872,$C$2:$C1872)</f>
        <v>4062</v>
      </c>
      <c r="E1872">
        <f>VLOOKUP(D1872,table_3!$A$2:$B$6,2,TRUE)</f>
        <v>0.15</v>
      </c>
      <c r="F1872">
        <f t="shared" si="29"/>
        <v>22.05</v>
      </c>
    </row>
    <row r="1873" spans="1:6" x14ac:dyDescent="0.25">
      <c r="A1873" s="1">
        <v>41544</v>
      </c>
      <c r="B1873" t="s">
        <v>14</v>
      </c>
      <c r="C1873">
        <v>436</v>
      </c>
      <c r="D1873">
        <f>SUMIF($B$2:$B1873,B1873,$C$2:$C1873)</f>
        <v>20793</v>
      </c>
      <c r="E1873">
        <f>VLOOKUP(D1873,table_3!$A$2:$B$6,2,TRUE)</f>
        <v>0.25</v>
      </c>
      <c r="F1873">
        <f t="shared" si="29"/>
        <v>109</v>
      </c>
    </row>
    <row r="1874" spans="1:6" x14ac:dyDescent="0.25">
      <c r="A1874" s="1">
        <v>41545</v>
      </c>
      <c r="B1874" t="s">
        <v>235</v>
      </c>
      <c r="C1874">
        <v>4</v>
      </c>
      <c r="D1874">
        <f>SUMIF($B$2:$B1874,B1874,$C$2:$C1874)</f>
        <v>4</v>
      </c>
      <c r="E1874">
        <f>VLOOKUP(D1874,table_3!$A$2:$B$6,2,TRUE)</f>
        <v>0</v>
      </c>
      <c r="F1874">
        <f t="shared" si="29"/>
        <v>0</v>
      </c>
    </row>
    <row r="1875" spans="1:6" x14ac:dyDescent="0.25">
      <c r="A1875" s="1">
        <v>41545</v>
      </c>
      <c r="B1875" t="s">
        <v>154</v>
      </c>
      <c r="C1875">
        <v>4</v>
      </c>
      <c r="D1875">
        <f>SUMIF($B$2:$B1875,B1875,$C$2:$C1875)</f>
        <v>30</v>
      </c>
      <c r="E1875">
        <f>VLOOKUP(D1875,table_3!$A$2:$B$6,2,TRUE)</f>
        <v>0</v>
      </c>
      <c r="F1875">
        <f t="shared" si="29"/>
        <v>0</v>
      </c>
    </row>
    <row r="1876" spans="1:6" x14ac:dyDescent="0.25">
      <c r="A1876" s="1">
        <v>41551</v>
      </c>
      <c r="B1876" t="s">
        <v>131</v>
      </c>
      <c r="C1876">
        <v>78</v>
      </c>
      <c r="D1876">
        <f>SUMIF($B$2:$B1876,B1876,$C$2:$C1876)</f>
        <v>1108</v>
      </c>
      <c r="E1876">
        <f>VLOOKUP(D1876,table_3!$A$2:$B$6,2,TRUE)</f>
        <v>0.15</v>
      </c>
      <c r="F1876">
        <f t="shared" si="29"/>
        <v>11.7</v>
      </c>
    </row>
    <row r="1877" spans="1:6" x14ac:dyDescent="0.25">
      <c r="A1877" s="1">
        <v>41558</v>
      </c>
      <c r="B1877" t="s">
        <v>10</v>
      </c>
      <c r="C1877">
        <v>159</v>
      </c>
      <c r="D1877">
        <f>SUMIF($B$2:$B1877,B1877,$C$2:$C1877)</f>
        <v>4248</v>
      </c>
      <c r="E1877">
        <f>VLOOKUP(D1877,table_3!$A$2:$B$6,2,TRUE)</f>
        <v>0.15</v>
      </c>
      <c r="F1877">
        <f t="shared" si="29"/>
        <v>23.849999999999998</v>
      </c>
    </row>
    <row r="1878" spans="1:6" x14ac:dyDescent="0.25">
      <c r="A1878" s="1">
        <v>41558</v>
      </c>
      <c r="B1878" t="s">
        <v>8</v>
      </c>
      <c r="C1878">
        <v>103</v>
      </c>
      <c r="D1878">
        <f>SUMIF($B$2:$B1878,B1878,$C$2:$C1878)</f>
        <v>2829</v>
      </c>
      <c r="E1878">
        <f>VLOOKUP(D1878,table_3!$A$2:$B$6,2,TRUE)</f>
        <v>0.15</v>
      </c>
      <c r="F1878">
        <f t="shared" si="29"/>
        <v>15.45</v>
      </c>
    </row>
    <row r="1879" spans="1:6" x14ac:dyDescent="0.25">
      <c r="A1879" s="1">
        <v>41559</v>
      </c>
      <c r="B1879" t="s">
        <v>52</v>
      </c>
      <c r="C1879">
        <v>57</v>
      </c>
      <c r="D1879">
        <f>SUMIF($B$2:$B1879,B1879,$C$2:$C1879)</f>
        <v>5117</v>
      </c>
      <c r="E1879">
        <f>VLOOKUP(D1879,table_3!$A$2:$B$6,2,TRUE)</f>
        <v>0.15</v>
      </c>
      <c r="F1879">
        <f t="shared" si="29"/>
        <v>8.5499999999999989</v>
      </c>
    </row>
    <row r="1880" spans="1:6" x14ac:dyDescent="0.25">
      <c r="A1880" s="1">
        <v>41559</v>
      </c>
      <c r="B1880" t="s">
        <v>20</v>
      </c>
      <c r="C1880">
        <v>121</v>
      </c>
      <c r="D1880">
        <f>SUMIF($B$2:$B1880,B1880,$C$2:$C1880)</f>
        <v>1317</v>
      </c>
      <c r="E1880">
        <f>VLOOKUP(D1880,table_3!$A$2:$B$6,2,TRUE)</f>
        <v>0.15</v>
      </c>
      <c r="F1880">
        <f t="shared" si="29"/>
        <v>18.149999999999999</v>
      </c>
    </row>
    <row r="1881" spans="1:6" x14ac:dyDescent="0.25">
      <c r="A1881" s="1">
        <v>41559</v>
      </c>
      <c r="B1881" t="s">
        <v>77</v>
      </c>
      <c r="C1881">
        <v>14</v>
      </c>
      <c r="D1881">
        <f>SUMIF($B$2:$B1881,B1881,$C$2:$C1881)</f>
        <v>22</v>
      </c>
      <c r="E1881">
        <f>VLOOKUP(D1881,table_3!$A$2:$B$6,2,TRUE)</f>
        <v>0</v>
      </c>
      <c r="F1881">
        <f t="shared" si="29"/>
        <v>0</v>
      </c>
    </row>
    <row r="1882" spans="1:6" x14ac:dyDescent="0.25">
      <c r="A1882" s="1">
        <v>41560</v>
      </c>
      <c r="B1882" t="s">
        <v>44</v>
      </c>
      <c r="C1882">
        <v>2</v>
      </c>
      <c r="D1882">
        <f>SUMIF($B$2:$B1882,B1882,$C$2:$C1882)</f>
        <v>42</v>
      </c>
      <c r="E1882">
        <f>VLOOKUP(D1882,table_3!$A$2:$B$6,2,TRUE)</f>
        <v>0</v>
      </c>
      <c r="F1882">
        <f t="shared" si="29"/>
        <v>0</v>
      </c>
    </row>
    <row r="1883" spans="1:6" x14ac:dyDescent="0.25">
      <c r="A1883" s="1">
        <v>41560</v>
      </c>
      <c r="B1883" t="s">
        <v>53</v>
      </c>
      <c r="C1883">
        <v>19</v>
      </c>
      <c r="D1883">
        <f>SUMIF($B$2:$B1883,B1883,$C$2:$C1883)</f>
        <v>59</v>
      </c>
      <c r="E1883">
        <f>VLOOKUP(D1883,table_3!$A$2:$B$6,2,TRUE)</f>
        <v>0</v>
      </c>
      <c r="F1883">
        <f t="shared" si="29"/>
        <v>0</v>
      </c>
    </row>
    <row r="1884" spans="1:6" x14ac:dyDescent="0.25">
      <c r="A1884" s="1">
        <v>41561</v>
      </c>
      <c r="B1884" t="s">
        <v>236</v>
      </c>
      <c r="C1884">
        <v>20</v>
      </c>
      <c r="D1884">
        <f>SUMIF($B$2:$B1884,B1884,$C$2:$C1884)</f>
        <v>20</v>
      </c>
      <c r="E1884">
        <f>VLOOKUP(D1884,table_3!$A$2:$B$6,2,TRUE)</f>
        <v>0</v>
      </c>
      <c r="F1884">
        <f t="shared" si="29"/>
        <v>0</v>
      </c>
    </row>
    <row r="1885" spans="1:6" x14ac:dyDescent="0.25">
      <c r="A1885" s="1">
        <v>41562</v>
      </c>
      <c r="B1885" t="s">
        <v>14</v>
      </c>
      <c r="C1885">
        <v>367</v>
      </c>
      <c r="D1885">
        <f>SUMIF($B$2:$B1885,B1885,$C$2:$C1885)</f>
        <v>21160</v>
      </c>
      <c r="E1885">
        <f>VLOOKUP(D1885,table_3!$A$2:$B$6,2,TRUE)</f>
        <v>0.25</v>
      </c>
      <c r="F1885">
        <f t="shared" si="29"/>
        <v>91.75</v>
      </c>
    </row>
    <row r="1886" spans="1:6" x14ac:dyDescent="0.25">
      <c r="A1886" s="1">
        <v>41562</v>
      </c>
      <c r="B1886" t="s">
        <v>9</v>
      </c>
      <c r="C1886">
        <v>458</v>
      </c>
      <c r="D1886">
        <f>SUMIF($B$2:$B1886,B1886,$C$2:$C1886)</f>
        <v>23769</v>
      </c>
      <c r="E1886">
        <f>VLOOKUP(D1886,table_3!$A$2:$B$6,2,TRUE)</f>
        <v>0.25</v>
      </c>
      <c r="F1886">
        <f t="shared" si="29"/>
        <v>114.5</v>
      </c>
    </row>
    <row r="1887" spans="1:6" x14ac:dyDescent="0.25">
      <c r="A1887" s="1">
        <v>41563</v>
      </c>
      <c r="B1887" t="s">
        <v>45</v>
      </c>
      <c r="C1887">
        <v>100</v>
      </c>
      <c r="D1887">
        <f>SUMIF($B$2:$B1887,B1887,$C$2:$C1887)</f>
        <v>22897</v>
      </c>
      <c r="E1887">
        <f>VLOOKUP(D1887,table_3!$A$2:$B$6,2,TRUE)</f>
        <v>0.25</v>
      </c>
      <c r="F1887">
        <f t="shared" si="29"/>
        <v>25</v>
      </c>
    </row>
    <row r="1888" spans="1:6" x14ac:dyDescent="0.25">
      <c r="A1888" s="1">
        <v>41563</v>
      </c>
      <c r="B1888" t="s">
        <v>6</v>
      </c>
      <c r="C1888">
        <v>62</v>
      </c>
      <c r="D1888">
        <f>SUMIF($B$2:$B1888,B1888,$C$2:$C1888)</f>
        <v>3559</v>
      </c>
      <c r="E1888">
        <f>VLOOKUP(D1888,table_3!$A$2:$B$6,2,TRUE)</f>
        <v>0.15</v>
      </c>
      <c r="F1888">
        <f t="shared" si="29"/>
        <v>9.2999999999999989</v>
      </c>
    </row>
    <row r="1889" spans="1:6" x14ac:dyDescent="0.25">
      <c r="A1889" s="1">
        <v>41567</v>
      </c>
      <c r="B1889" t="s">
        <v>6</v>
      </c>
      <c r="C1889">
        <v>184</v>
      </c>
      <c r="D1889">
        <f>SUMIF($B$2:$B1889,B1889,$C$2:$C1889)</f>
        <v>3743</v>
      </c>
      <c r="E1889">
        <f>VLOOKUP(D1889,table_3!$A$2:$B$6,2,TRUE)</f>
        <v>0.15</v>
      </c>
      <c r="F1889">
        <f t="shared" si="29"/>
        <v>27.599999999999998</v>
      </c>
    </row>
    <row r="1890" spans="1:6" x14ac:dyDescent="0.25">
      <c r="A1890" s="1">
        <v>41568</v>
      </c>
      <c r="B1890" t="s">
        <v>19</v>
      </c>
      <c r="C1890">
        <v>156</v>
      </c>
      <c r="D1890">
        <f>SUMIF($B$2:$B1890,B1890,$C$2:$C1890)</f>
        <v>4445</v>
      </c>
      <c r="E1890">
        <f>VLOOKUP(D1890,table_3!$A$2:$B$6,2,TRUE)</f>
        <v>0.15</v>
      </c>
      <c r="F1890">
        <f t="shared" si="29"/>
        <v>23.4</v>
      </c>
    </row>
    <row r="1891" spans="1:6" x14ac:dyDescent="0.25">
      <c r="A1891" s="1">
        <v>41569</v>
      </c>
      <c r="B1891" t="s">
        <v>7</v>
      </c>
      <c r="C1891">
        <v>142</v>
      </c>
      <c r="D1891">
        <f>SUMIF($B$2:$B1891,B1891,$C$2:$C1891)</f>
        <v>24364</v>
      </c>
      <c r="E1891">
        <f>VLOOKUP(D1891,table_3!$A$2:$B$6,2,TRUE)</f>
        <v>0.25</v>
      </c>
      <c r="F1891">
        <f t="shared" si="29"/>
        <v>35.5</v>
      </c>
    </row>
    <row r="1892" spans="1:6" x14ac:dyDescent="0.25">
      <c r="A1892" s="1">
        <v>41570</v>
      </c>
      <c r="B1892" t="s">
        <v>6</v>
      </c>
      <c r="C1892">
        <v>97</v>
      </c>
      <c r="D1892">
        <f>SUMIF($B$2:$B1892,B1892,$C$2:$C1892)</f>
        <v>3840</v>
      </c>
      <c r="E1892">
        <f>VLOOKUP(D1892,table_3!$A$2:$B$6,2,TRUE)</f>
        <v>0.15</v>
      </c>
      <c r="F1892">
        <f t="shared" si="29"/>
        <v>14.549999999999999</v>
      </c>
    </row>
    <row r="1893" spans="1:6" x14ac:dyDescent="0.25">
      <c r="A1893" s="1">
        <v>41570</v>
      </c>
      <c r="B1893" t="s">
        <v>7</v>
      </c>
      <c r="C1893">
        <v>136</v>
      </c>
      <c r="D1893">
        <f>SUMIF($B$2:$B1893,B1893,$C$2:$C1893)</f>
        <v>24500</v>
      </c>
      <c r="E1893">
        <f>VLOOKUP(D1893,table_3!$A$2:$B$6,2,TRUE)</f>
        <v>0.25</v>
      </c>
      <c r="F1893">
        <f t="shared" si="29"/>
        <v>34</v>
      </c>
    </row>
    <row r="1894" spans="1:6" x14ac:dyDescent="0.25">
      <c r="A1894" s="1">
        <v>41570</v>
      </c>
      <c r="B1894" t="s">
        <v>131</v>
      </c>
      <c r="C1894">
        <v>108</v>
      </c>
      <c r="D1894">
        <f>SUMIF($B$2:$B1894,B1894,$C$2:$C1894)</f>
        <v>1216</v>
      </c>
      <c r="E1894">
        <f>VLOOKUP(D1894,table_3!$A$2:$B$6,2,TRUE)</f>
        <v>0.15</v>
      </c>
      <c r="F1894">
        <f t="shared" si="29"/>
        <v>16.2</v>
      </c>
    </row>
    <row r="1895" spans="1:6" x14ac:dyDescent="0.25">
      <c r="A1895" s="1">
        <v>41572</v>
      </c>
      <c r="B1895" t="s">
        <v>25</v>
      </c>
      <c r="C1895">
        <v>51</v>
      </c>
      <c r="D1895">
        <f>SUMIF($B$2:$B1895,B1895,$C$2:$C1895)</f>
        <v>2296</v>
      </c>
      <c r="E1895">
        <f>VLOOKUP(D1895,table_3!$A$2:$B$6,2,TRUE)</f>
        <v>0.15</v>
      </c>
      <c r="F1895">
        <f t="shared" si="29"/>
        <v>7.6499999999999995</v>
      </c>
    </row>
    <row r="1896" spans="1:6" x14ac:dyDescent="0.25">
      <c r="A1896" s="1">
        <v>41574</v>
      </c>
      <c r="B1896" t="s">
        <v>130</v>
      </c>
      <c r="C1896">
        <v>7</v>
      </c>
      <c r="D1896">
        <f>SUMIF($B$2:$B1896,B1896,$C$2:$C1896)</f>
        <v>32</v>
      </c>
      <c r="E1896">
        <f>VLOOKUP(D1896,table_3!$A$2:$B$6,2,TRUE)</f>
        <v>0</v>
      </c>
      <c r="F1896">
        <f t="shared" si="29"/>
        <v>0</v>
      </c>
    </row>
    <row r="1897" spans="1:6" x14ac:dyDescent="0.25">
      <c r="A1897" s="1">
        <v>41576</v>
      </c>
      <c r="B1897" t="s">
        <v>99</v>
      </c>
      <c r="C1897">
        <v>19</v>
      </c>
      <c r="D1897">
        <f>SUMIF($B$2:$B1897,B1897,$C$2:$C1897)</f>
        <v>41</v>
      </c>
      <c r="E1897">
        <f>VLOOKUP(D1897,table_3!$A$2:$B$6,2,TRUE)</f>
        <v>0</v>
      </c>
      <c r="F1897">
        <f t="shared" si="29"/>
        <v>0</v>
      </c>
    </row>
    <row r="1898" spans="1:6" x14ac:dyDescent="0.25">
      <c r="A1898" s="1">
        <v>41577</v>
      </c>
      <c r="B1898" t="s">
        <v>75</v>
      </c>
      <c r="C1898">
        <v>4</v>
      </c>
      <c r="D1898">
        <f>SUMIF($B$2:$B1898,B1898,$C$2:$C1898)</f>
        <v>26</v>
      </c>
      <c r="E1898">
        <f>VLOOKUP(D1898,table_3!$A$2:$B$6,2,TRUE)</f>
        <v>0</v>
      </c>
      <c r="F1898">
        <f t="shared" si="29"/>
        <v>0</v>
      </c>
    </row>
    <row r="1899" spans="1:6" x14ac:dyDescent="0.25">
      <c r="A1899" s="1">
        <v>41580</v>
      </c>
      <c r="B1899" t="s">
        <v>45</v>
      </c>
      <c r="C1899">
        <v>163</v>
      </c>
      <c r="D1899">
        <f>SUMIF($B$2:$B1899,B1899,$C$2:$C1899)</f>
        <v>23060</v>
      </c>
      <c r="E1899">
        <f>VLOOKUP(D1899,table_3!$A$2:$B$6,2,TRUE)</f>
        <v>0.25</v>
      </c>
      <c r="F1899">
        <f t="shared" si="29"/>
        <v>40.75</v>
      </c>
    </row>
    <row r="1900" spans="1:6" x14ac:dyDescent="0.25">
      <c r="A1900" s="1">
        <v>41580</v>
      </c>
      <c r="B1900" t="s">
        <v>30</v>
      </c>
      <c r="C1900">
        <v>165</v>
      </c>
      <c r="D1900">
        <f>SUMIF($B$2:$B1900,B1900,$C$2:$C1900)</f>
        <v>4745</v>
      </c>
      <c r="E1900">
        <f>VLOOKUP(D1900,table_3!$A$2:$B$6,2,TRUE)</f>
        <v>0.15</v>
      </c>
      <c r="F1900">
        <f t="shared" si="29"/>
        <v>24.75</v>
      </c>
    </row>
    <row r="1901" spans="1:6" x14ac:dyDescent="0.25">
      <c r="A1901" s="1">
        <v>41581</v>
      </c>
      <c r="B1901" t="s">
        <v>210</v>
      </c>
      <c r="C1901">
        <v>14</v>
      </c>
      <c r="D1901">
        <f>SUMIF($B$2:$B1901,B1901,$C$2:$C1901)</f>
        <v>33</v>
      </c>
      <c r="E1901">
        <f>VLOOKUP(D1901,table_3!$A$2:$B$6,2,TRUE)</f>
        <v>0</v>
      </c>
      <c r="F1901">
        <f t="shared" si="29"/>
        <v>0</v>
      </c>
    </row>
    <row r="1902" spans="1:6" x14ac:dyDescent="0.25">
      <c r="A1902" s="1">
        <v>41583</v>
      </c>
      <c r="B1902" t="s">
        <v>28</v>
      </c>
      <c r="C1902">
        <v>177</v>
      </c>
      <c r="D1902">
        <f>SUMIF($B$2:$B1902,B1902,$C$2:$C1902)</f>
        <v>4239</v>
      </c>
      <c r="E1902">
        <f>VLOOKUP(D1902,table_3!$A$2:$B$6,2,TRUE)</f>
        <v>0.15</v>
      </c>
      <c r="F1902">
        <f t="shared" si="29"/>
        <v>26.55</v>
      </c>
    </row>
    <row r="1903" spans="1:6" x14ac:dyDescent="0.25">
      <c r="A1903" s="1">
        <v>41584</v>
      </c>
      <c r="B1903" t="s">
        <v>147</v>
      </c>
      <c r="C1903">
        <v>1</v>
      </c>
      <c r="D1903">
        <f>SUMIF($B$2:$B1903,B1903,$C$2:$C1903)</f>
        <v>28</v>
      </c>
      <c r="E1903">
        <f>VLOOKUP(D1903,table_3!$A$2:$B$6,2,TRUE)</f>
        <v>0</v>
      </c>
      <c r="F1903">
        <f t="shared" si="29"/>
        <v>0</v>
      </c>
    </row>
    <row r="1904" spans="1:6" x14ac:dyDescent="0.25">
      <c r="A1904" s="1">
        <v>41585</v>
      </c>
      <c r="B1904" t="s">
        <v>131</v>
      </c>
      <c r="C1904">
        <v>193</v>
      </c>
      <c r="D1904">
        <f>SUMIF($B$2:$B1904,B1904,$C$2:$C1904)</f>
        <v>1409</v>
      </c>
      <c r="E1904">
        <f>VLOOKUP(D1904,table_3!$A$2:$B$6,2,TRUE)</f>
        <v>0.15</v>
      </c>
      <c r="F1904">
        <f t="shared" si="29"/>
        <v>28.95</v>
      </c>
    </row>
    <row r="1905" spans="1:6" x14ac:dyDescent="0.25">
      <c r="A1905" s="1">
        <v>41585</v>
      </c>
      <c r="B1905" t="s">
        <v>110</v>
      </c>
      <c r="C1905">
        <v>8</v>
      </c>
      <c r="D1905">
        <f>SUMIF($B$2:$B1905,B1905,$C$2:$C1905)</f>
        <v>17</v>
      </c>
      <c r="E1905">
        <f>VLOOKUP(D1905,table_3!$A$2:$B$6,2,TRUE)</f>
        <v>0</v>
      </c>
      <c r="F1905">
        <f t="shared" si="29"/>
        <v>0</v>
      </c>
    </row>
    <row r="1906" spans="1:6" x14ac:dyDescent="0.25">
      <c r="A1906" s="1">
        <v>41588</v>
      </c>
      <c r="B1906" t="s">
        <v>233</v>
      </c>
      <c r="C1906">
        <v>11</v>
      </c>
      <c r="D1906">
        <f>SUMIF($B$2:$B1906,B1906,$C$2:$C1906)</f>
        <v>15</v>
      </c>
      <c r="E1906">
        <f>VLOOKUP(D1906,table_3!$A$2:$B$6,2,TRUE)</f>
        <v>0</v>
      </c>
      <c r="F1906">
        <f t="shared" si="29"/>
        <v>0</v>
      </c>
    </row>
    <row r="1907" spans="1:6" x14ac:dyDescent="0.25">
      <c r="A1907" s="1">
        <v>41594</v>
      </c>
      <c r="B1907" t="s">
        <v>22</v>
      </c>
      <c r="C1907">
        <v>249</v>
      </c>
      <c r="D1907">
        <f>SUMIF($B$2:$B1907,B1907,$C$2:$C1907)</f>
        <v>20543</v>
      </c>
      <c r="E1907">
        <f>VLOOKUP(D1907,table_3!$A$2:$B$6,2,TRUE)</f>
        <v>0.25</v>
      </c>
      <c r="F1907">
        <f t="shared" si="29"/>
        <v>62.25</v>
      </c>
    </row>
    <row r="1908" spans="1:6" x14ac:dyDescent="0.25">
      <c r="A1908" s="1">
        <v>41598</v>
      </c>
      <c r="B1908" t="s">
        <v>5</v>
      </c>
      <c r="C1908">
        <v>360</v>
      </c>
      <c r="D1908">
        <f>SUMIF($B$2:$B1908,B1908,$C$2:$C1908)</f>
        <v>10731</v>
      </c>
      <c r="E1908">
        <f>VLOOKUP(D1908,table_3!$A$2:$B$6,2,TRUE)</f>
        <v>0.25</v>
      </c>
      <c r="F1908">
        <f t="shared" si="29"/>
        <v>90</v>
      </c>
    </row>
    <row r="1909" spans="1:6" x14ac:dyDescent="0.25">
      <c r="A1909" s="1">
        <v>41602</v>
      </c>
      <c r="B1909" t="s">
        <v>26</v>
      </c>
      <c r="C1909">
        <v>186</v>
      </c>
      <c r="D1909">
        <f>SUMIF($B$2:$B1909,B1909,$C$2:$C1909)</f>
        <v>2058</v>
      </c>
      <c r="E1909">
        <f>VLOOKUP(D1909,table_3!$A$2:$B$6,2,TRUE)</f>
        <v>0.15</v>
      </c>
      <c r="F1909">
        <f t="shared" si="29"/>
        <v>27.9</v>
      </c>
    </row>
    <row r="1910" spans="1:6" x14ac:dyDescent="0.25">
      <c r="A1910" s="1">
        <v>41603</v>
      </c>
      <c r="B1910" t="s">
        <v>52</v>
      </c>
      <c r="C1910">
        <v>29</v>
      </c>
      <c r="D1910">
        <f>SUMIF($B$2:$B1910,B1910,$C$2:$C1910)</f>
        <v>5146</v>
      </c>
      <c r="E1910">
        <f>VLOOKUP(D1910,table_3!$A$2:$B$6,2,TRUE)</f>
        <v>0.15</v>
      </c>
      <c r="F1910">
        <f t="shared" si="29"/>
        <v>4.3499999999999996</v>
      </c>
    </row>
    <row r="1911" spans="1:6" x14ac:dyDescent="0.25">
      <c r="A1911" s="1">
        <v>41606</v>
      </c>
      <c r="B1911" t="s">
        <v>30</v>
      </c>
      <c r="C1911">
        <v>174</v>
      </c>
      <c r="D1911">
        <f>SUMIF($B$2:$B1911,B1911,$C$2:$C1911)</f>
        <v>4919</v>
      </c>
      <c r="E1911">
        <f>VLOOKUP(D1911,table_3!$A$2:$B$6,2,TRUE)</f>
        <v>0.15</v>
      </c>
      <c r="F1911">
        <f t="shared" si="29"/>
        <v>26.099999999999998</v>
      </c>
    </row>
    <row r="1912" spans="1:6" x14ac:dyDescent="0.25">
      <c r="A1912" s="1">
        <v>41607</v>
      </c>
      <c r="B1912" t="s">
        <v>7</v>
      </c>
      <c r="C1912">
        <v>131</v>
      </c>
      <c r="D1912">
        <f>SUMIF($B$2:$B1912,B1912,$C$2:$C1912)</f>
        <v>24631</v>
      </c>
      <c r="E1912">
        <f>VLOOKUP(D1912,table_3!$A$2:$B$6,2,TRUE)</f>
        <v>0.25</v>
      </c>
      <c r="F1912">
        <f t="shared" si="29"/>
        <v>32.75</v>
      </c>
    </row>
    <row r="1913" spans="1:6" x14ac:dyDescent="0.25">
      <c r="A1913" s="1">
        <v>41609</v>
      </c>
      <c r="B1913" t="s">
        <v>7</v>
      </c>
      <c r="C1913">
        <v>157</v>
      </c>
      <c r="D1913">
        <f>SUMIF($B$2:$B1913,B1913,$C$2:$C1913)</f>
        <v>24788</v>
      </c>
      <c r="E1913">
        <f>VLOOKUP(D1913,table_3!$A$2:$B$6,2,TRUE)</f>
        <v>0.25</v>
      </c>
      <c r="F1913">
        <f t="shared" si="29"/>
        <v>39.25</v>
      </c>
    </row>
    <row r="1914" spans="1:6" x14ac:dyDescent="0.25">
      <c r="A1914" s="1">
        <v>41609</v>
      </c>
      <c r="B1914" t="s">
        <v>14</v>
      </c>
      <c r="C1914">
        <v>284</v>
      </c>
      <c r="D1914">
        <f>SUMIF($B$2:$B1914,B1914,$C$2:$C1914)</f>
        <v>21444</v>
      </c>
      <c r="E1914">
        <f>VLOOKUP(D1914,table_3!$A$2:$B$6,2,TRUE)</f>
        <v>0.25</v>
      </c>
      <c r="F1914">
        <f t="shared" si="29"/>
        <v>71</v>
      </c>
    </row>
    <row r="1915" spans="1:6" x14ac:dyDescent="0.25">
      <c r="A1915" s="1">
        <v>41610</v>
      </c>
      <c r="B1915" t="s">
        <v>17</v>
      </c>
      <c r="C1915">
        <v>292</v>
      </c>
      <c r="D1915">
        <f>SUMIF($B$2:$B1915,B1915,$C$2:$C1915)</f>
        <v>16794</v>
      </c>
      <c r="E1915">
        <f>VLOOKUP(D1915,table_3!$A$2:$B$6,2,TRUE)</f>
        <v>0.25</v>
      </c>
      <c r="F1915">
        <f t="shared" si="29"/>
        <v>73</v>
      </c>
    </row>
    <row r="1916" spans="1:6" x14ac:dyDescent="0.25">
      <c r="A1916" s="1">
        <v>41612</v>
      </c>
      <c r="B1916" t="s">
        <v>81</v>
      </c>
      <c r="C1916">
        <v>13</v>
      </c>
      <c r="D1916">
        <f>SUMIF($B$2:$B1916,B1916,$C$2:$C1916)</f>
        <v>58</v>
      </c>
      <c r="E1916">
        <f>VLOOKUP(D1916,table_3!$A$2:$B$6,2,TRUE)</f>
        <v>0</v>
      </c>
      <c r="F1916">
        <f t="shared" si="29"/>
        <v>0</v>
      </c>
    </row>
    <row r="1917" spans="1:6" x14ac:dyDescent="0.25">
      <c r="A1917" s="1">
        <v>41614</v>
      </c>
      <c r="B1917" t="s">
        <v>85</v>
      </c>
      <c r="C1917">
        <v>16</v>
      </c>
      <c r="D1917">
        <f>SUMIF($B$2:$B1917,B1917,$C$2:$C1917)</f>
        <v>30</v>
      </c>
      <c r="E1917">
        <f>VLOOKUP(D1917,table_3!$A$2:$B$6,2,TRUE)</f>
        <v>0</v>
      </c>
      <c r="F1917">
        <f t="shared" si="29"/>
        <v>0</v>
      </c>
    </row>
    <row r="1918" spans="1:6" x14ac:dyDescent="0.25">
      <c r="A1918" s="1">
        <v>41614</v>
      </c>
      <c r="B1918" t="s">
        <v>22</v>
      </c>
      <c r="C1918">
        <v>364</v>
      </c>
      <c r="D1918">
        <f>SUMIF($B$2:$B1918,B1918,$C$2:$C1918)</f>
        <v>20907</v>
      </c>
      <c r="E1918">
        <f>VLOOKUP(D1918,table_3!$A$2:$B$6,2,TRUE)</f>
        <v>0.25</v>
      </c>
      <c r="F1918">
        <f t="shared" si="29"/>
        <v>91</v>
      </c>
    </row>
    <row r="1919" spans="1:6" x14ac:dyDescent="0.25">
      <c r="A1919" s="1">
        <v>41615</v>
      </c>
      <c r="B1919" t="s">
        <v>44</v>
      </c>
      <c r="C1919">
        <v>16</v>
      </c>
      <c r="D1919">
        <f>SUMIF($B$2:$B1919,B1919,$C$2:$C1919)</f>
        <v>58</v>
      </c>
      <c r="E1919">
        <f>VLOOKUP(D1919,table_3!$A$2:$B$6,2,TRUE)</f>
        <v>0</v>
      </c>
      <c r="F1919">
        <f t="shared" si="29"/>
        <v>0</v>
      </c>
    </row>
    <row r="1920" spans="1:6" x14ac:dyDescent="0.25">
      <c r="A1920" s="1">
        <v>41615</v>
      </c>
      <c r="B1920" t="s">
        <v>49</v>
      </c>
      <c r="C1920">
        <v>3</v>
      </c>
      <c r="D1920">
        <f>SUMIF($B$2:$B1920,B1920,$C$2:$C1920)</f>
        <v>26</v>
      </c>
      <c r="E1920">
        <f>VLOOKUP(D1920,table_3!$A$2:$B$6,2,TRUE)</f>
        <v>0</v>
      </c>
      <c r="F1920">
        <f t="shared" si="29"/>
        <v>0</v>
      </c>
    </row>
    <row r="1921" spans="1:6" x14ac:dyDescent="0.25">
      <c r="A1921" s="1">
        <v>41616</v>
      </c>
      <c r="B1921" t="s">
        <v>207</v>
      </c>
      <c r="C1921">
        <v>9</v>
      </c>
      <c r="D1921">
        <f>SUMIF($B$2:$B1921,B1921,$C$2:$C1921)</f>
        <v>29</v>
      </c>
      <c r="E1921">
        <f>VLOOKUP(D1921,table_3!$A$2:$B$6,2,TRUE)</f>
        <v>0</v>
      </c>
      <c r="F1921">
        <f t="shared" si="29"/>
        <v>0</v>
      </c>
    </row>
    <row r="1922" spans="1:6" x14ac:dyDescent="0.25">
      <c r="A1922" s="1">
        <v>41617</v>
      </c>
      <c r="B1922" t="s">
        <v>206</v>
      </c>
      <c r="C1922">
        <v>6</v>
      </c>
      <c r="D1922">
        <f>SUMIF($B$2:$B1922,B1922,$C$2:$C1922)</f>
        <v>21</v>
      </c>
      <c r="E1922">
        <f>VLOOKUP(D1922,table_3!$A$2:$B$6,2,TRUE)</f>
        <v>0</v>
      </c>
      <c r="F1922">
        <f t="shared" si="29"/>
        <v>0</v>
      </c>
    </row>
    <row r="1923" spans="1:6" x14ac:dyDescent="0.25">
      <c r="A1923" s="1">
        <v>41621</v>
      </c>
      <c r="B1923" t="s">
        <v>71</v>
      </c>
      <c r="C1923">
        <v>117</v>
      </c>
      <c r="D1923">
        <f>SUMIF($B$2:$B1923,B1923,$C$2:$C1923)</f>
        <v>2394</v>
      </c>
      <c r="E1923">
        <f>VLOOKUP(D1923,table_3!$A$2:$B$6,2,TRUE)</f>
        <v>0.15</v>
      </c>
      <c r="F1923">
        <f t="shared" ref="F1923:F1986" si="30">E1923*C1923</f>
        <v>17.55</v>
      </c>
    </row>
    <row r="1924" spans="1:6" x14ac:dyDescent="0.25">
      <c r="A1924" s="1">
        <v>41622</v>
      </c>
      <c r="B1924" t="s">
        <v>42</v>
      </c>
      <c r="C1924">
        <v>6</v>
      </c>
      <c r="D1924">
        <f>SUMIF($B$2:$B1924,B1924,$C$2:$C1924)</f>
        <v>47</v>
      </c>
      <c r="E1924">
        <f>VLOOKUP(D1924,table_3!$A$2:$B$6,2,TRUE)</f>
        <v>0</v>
      </c>
      <c r="F1924">
        <f t="shared" si="30"/>
        <v>0</v>
      </c>
    </row>
    <row r="1925" spans="1:6" x14ac:dyDescent="0.25">
      <c r="A1925" s="1">
        <v>41623</v>
      </c>
      <c r="B1925" t="s">
        <v>9</v>
      </c>
      <c r="C1925">
        <v>186</v>
      </c>
      <c r="D1925">
        <f>SUMIF($B$2:$B1925,B1925,$C$2:$C1925)</f>
        <v>23955</v>
      </c>
      <c r="E1925">
        <f>VLOOKUP(D1925,table_3!$A$2:$B$6,2,TRUE)</f>
        <v>0.25</v>
      </c>
      <c r="F1925">
        <f t="shared" si="30"/>
        <v>46.5</v>
      </c>
    </row>
    <row r="1926" spans="1:6" x14ac:dyDescent="0.25">
      <c r="A1926" s="1">
        <v>41623</v>
      </c>
      <c r="B1926" t="s">
        <v>42</v>
      </c>
      <c r="C1926">
        <v>16</v>
      </c>
      <c r="D1926">
        <f>SUMIF($B$2:$B1926,B1926,$C$2:$C1926)</f>
        <v>63</v>
      </c>
      <c r="E1926">
        <f>VLOOKUP(D1926,table_3!$A$2:$B$6,2,TRUE)</f>
        <v>0</v>
      </c>
      <c r="F1926">
        <f t="shared" si="30"/>
        <v>0</v>
      </c>
    </row>
    <row r="1927" spans="1:6" x14ac:dyDescent="0.25">
      <c r="A1927" s="1">
        <v>41624</v>
      </c>
      <c r="B1927" t="s">
        <v>6</v>
      </c>
      <c r="C1927">
        <v>100</v>
      </c>
      <c r="D1927">
        <f>SUMIF($B$2:$B1927,B1927,$C$2:$C1927)</f>
        <v>3940</v>
      </c>
      <c r="E1927">
        <f>VLOOKUP(D1927,table_3!$A$2:$B$6,2,TRUE)</f>
        <v>0.15</v>
      </c>
      <c r="F1927">
        <f t="shared" si="30"/>
        <v>15</v>
      </c>
    </row>
    <row r="1928" spans="1:6" x14ac:dyDescent="0.25">
      <c r="A1928" s="1">
        <v>41629</v>
      </c>
      <c r="B1928" t="s">
        <v>1</v>
      </c>
      <c r="C1928">
        <v>20</v>
      </c>
      <c r="D1928">
        <f>SUMIF($B$2:$B1928,B1928,$C$2:$C1928)</f>
        <v>69</v>
      </c>
      <c r="E1928">
        <f>VLOOKUP(D1928,table_3!$A$2:$B$6,2,TRUE)</f>
        <v>0</v>
      </c>
      <c r="F1928">
        <f t="shared" si="30"/>
        <v>0</v>
      </c>
    </row>
    <row r="1929" spans="1:6" x14ac:dyDescent="0.25">
      <c r="A1929" s="1">
        <v>41629</v>
      </c>
      <c r="B1929" t="s">
        <v>35</v>
      </c>
      <c r="C1929">
        <v>192</v>
      </c>
      <c r="D1929">
        <f>SUMIF($B$2:$B1929,B1929,$C$2:$C1929)</f>
        <v>3898</v>
      </c>
      <c r="E1929">
        <f>VLOOKUP(D1929,table_3!$A$2:$B$6,2,TRUE)</f>
        <v>0.15</v>
      </c>
      <c r="F1929">
        <f t="shared" si="30"/>
        <v>28.799999999999997</v>
      </c>
    </row>
    <row r="1930" spans="1:6" x14ac:dyDescent="0.25">
      <c r="A1930" s="1">
        <v>41630</v>
      </c>
      <c r="B1930" t="s">
        <v>35</v>
      </c>
      <c r="C1930">
        <v>92</v>
      </c>
      <c r="D1930">
        <f>SUMIF($B$2:$B1930,B1930,$C$2:$C1930)</f>
        <v>3990</v>
      </c>
      <c r="E1930">
        <f>VLOOKUP(D1930,table_3!$A$2:$B$6,2,TRUE)</f>
        <v>0.15</v>
      </c>
      <c r="F1930">
        <f t="shared" si="30"/>
        <v>13.799999999999999</v>
      </c>
    </row>
    <row r="1931" spans="1:6" x14ac:dyDescent="0.25">
      <c r="A1931" s="1">
        <v>41631</v>
      </c>
      <c r="B1931" t="s">
        <v>118</v>
      </c>
      <c r="C1931">
        <v>11</v>
      </c>
      <c r="D1931">
        <f>SUMIF($B$2:$B1931,B1931,$C$2:$C1931)</f>
        <v>69</v>
      </c>
      <c r="E1931">
        <f>VLOOKUP(D1931,table_3!$A$2:$B$6,2,TRUE)</f>
        <v>0</v>
      </c>
      <c r="F1931">
        <f t="shared" si="30"/>
        <v>0</v>
      </c>
    </row>
    <row r="1932" spans="1:6" x14ac:dyDescent="0.25">
      <c r="A1932" s="1">
        <v>41633</v>
      </c>
      <c r="B1932" t="s">
        <v>237</v>
      </c>
      <c r="C1932">
        <v>10</v>
      </c>
      <c r="D1932">
        <f>SUMIF($B$2:$B1932,B1932,$C$2:$C1932)</f>
        <v>10</v>
      </c>
      <c r="E1932">
        <f>VLOOKUP(D1932,table_3!$A$2:$B$6,2,TRUE)</f>
        <v>0</v>
      </c>
      <c r="F1932">
        <f t="shared" si="30"/>
        <v>0</v>
      </c>
    </row>
    <row r="1933" spans="1:6" x14ac:dyDescent="0.25">
      <c r="A1933" s="1">
        <v>41634</v>
      </c>
      <c r="B1933" t="s">
        <v>71</v>
      </c>
      <c r="C1933">
        <v>180</v>
      </c>
      <c r="D1933">
        <f>SUMIF($B$2:$B1933,B1933,$C$2:$C1933)</f>
        <v>2574</v>
      </c>
      <c r="E1933">
        <f>VLOOKUP(D1933,table_3!$A$2:$B$6,2,TRUE)</f>
        <v>0.15</v>
      </c>
      <c r="F1933">
        <f t="shared" si="30"/>
        <v>27</v>
      </c>
    </row>
    <row r="1934" spans="1:6" x14ac:dyDescent="0.25">
      <c r="A1934" s="1">
        <v>41637</v>
      </c>
      <c r="B1934" t="s">
        <v>38</v>
      </c>
      <c r="C1934">
        <v>12</v>
      </c>
      <c r="D1934">
        <f>SUMIF($B$2:$B1934,B1934,$C$2:$C1934)</f>
        <v>48</v>
      </c>
      <c r="E1934">
        <f>VLOOKUP(D1934,table_3!$A$2:$B$6,2,TRUE)</f>
        <v>0</v>
      </c>
      <c r="F1934">
        <f t="shared" si="30"/>
        <v>0</v>
      </c>
    </row>
    <row r="1935" spans="1:6" x14ac:dyDescent="0.25">
      <c r="A1935" s="1">
        <v>41638</v>
      </c>
      <c r="B1935" t="s">
        <v>222</v>
      </c>
      <c r="C1935">
        <v>12</v>
      </c>
      <c r="D1935">
        <f>SUMIF($B$2:$B1935,B1935,$C$2:$C1935)</f>
        <v>47</v>
      </c>
      <c r="E1935">
        <f>VLOOKUP(D1935,table_3!$A$2:$B$6,2,TRUE)</f>
        <v>0</v>
      </c>
      <c r="F1935">
        <f t="shared" si="30"/>
        <v>0</v>
      </c>
    </row>
    <row r="1936" spans="1:6" x14ac:dyDescent="0.25">
      <c r="A1936" s="1">
        <v>41639</v>
      </c>
      <c r="B1936" t="s">
        <v>97</v>
      </c>
      <c r="C1936">
        <v>8</v>
      </c>
      <c r="D1936">
        <f>SUMIF($B$2:$B1936,B1936,$C$2:$C1936)</f>
        <v>42</v>
      </c>
      <c r="E1936">
        <f>VLOOKUP(D1936,table_3!$A$2:$B$6,2,TRUE)</f>
        <v>0</v>
      </c>
      <c r="F1936">
        <f t="shared" si="30"/>
        <v>0</v>
      </c>
    </row>
    <row r="1937" spans="1:6" x14ac:dyDescent="0.25">
      <c r="A1937" s="1">
        <v>41641</v>
      </c>
      <c r="B1937" t="s">
        <v>12</v>
      </c>
      <c r="C1937">
        <v>56</v>
      </c>
      <c r="D1937">
        <f>SUMIF($B$2:$B1937,B1937,$C$2:$C1937)</f>
        <v>4384</v>
      </c>
      <c r="E1937">
        <f>VLOOKUP(D1937,table_3!$A$2:$B$6,2,TRUE)</f>
        <v>0.15</v>
      </c>
      <c r="F1937">
        <f t="shared" si="30"/>
        <v>8.4</v>
      </c>
    </row>
    <row r="1938" spans="1:6" x14ac:dyDescent="0.25">
      <c r="A1938" s="1">
        <v>41642</v>
      </c>
      <c r="B1938" t="s">
        <v>82</v>
      </c>
      <c r="C1938">
        <v>18</v>
      </c>
      <c r="D1938">
        <f>SUMIF($B$2:$B1938,B1938,$C$2:$C1938)</f>
        <v>52</v>
      </c>
      <c r="E1938">
        <f>VLOOKUP(D1938,table_3!$A$2:$B$6,2,TRUE)</f>
        <v>0</v>
      </c>
      <c r="F1938">
        <f t="shared" si="30"/>
        <v>0</v>
      </c>
    </row>
    <row r="1939" spans="1:6" x14ac:dyDescent="0.25">
      <c r="A1939" s="1">
        <v>41642</v>
      </c>
      <c r="B1939" t="s">
        <v>14</v>
      </c>
      <c r="C1939">
        <v>164</v>
      </c>
      <c r="D1939">
        <f>SUMIF($B$2:$B1939,B1939,$C$2:$C1939)</f>
        <v>21608</v>
      </c>
      <c r="E1939">
        <f>VLOOKUP(D1939,table_3!$A$2:$B$6,2,TRUE)</f>
        <v>0.25</v>
      </c>
      <c r="F1939">
        <f t="shared" si="30"/>
        <v>41</v>
      </c>
    </row>
    <row r="1940" spans="1:6" x14ac:dyDescent="0.25">
      <c r="A1940" s="1">
        <v>41645</v>
      </c>
      <c r="B1940" t="s">
        <v>30</v>
      </c>
      <c r="C1940">
        <v>111</v>
      </c>
      <c r="D1940">
        <f>SUMIF($B$2:$B1940,B1940,$C$2:$C1940)</f>
        <v>5030</v>
      </c>
      <c r="E1940">
        <f>VLOOKUP(D1940,table_3!$A$2:$B$6,2,TRUE)</f>
        <v>0.15</v>
      </c>
      <c r="F1940">
        <f t="shared" si="30"/>
        <v>16.649999999999999</v>
      </c>
    </row>
    <row r="1941" spans="1:6" x14ac:dyDescent="0.25">
      <c r="A1941" s="1">
        <v>41646</v>
      </c>
      <c r="B1941" t="s">
        <v>190</v>
      </c>
      <c r="C1941">
        <v>14</v>
      </c>
      <c r="D1941">
        <f>SUMIF($B$2:$B1941,B1941,$C$2:$C1941)</f>
        <v>17</v>
      </c>
      <c r="E1941">
        <f>VLOOKUP(D1941,table_3!$A$2:$B$6,2,TRUE)</f>
        <v>0</v>
      </c>
      <c r="F1941">
        <f t="shared" si="30"/>
        <v>0</v>
      </c>
    </row>
    <row r="1942" spans="1:6" x14ac:dyDescent="0.25">
      <c r="A1942" s="1">
        <v>41647</v>
      </c>
      <c r="B1942" t="s">
        <v>102</v>
      </c>
      <c r="C1942">
        <v>143</v>
      </c>
      <c r="D1942">
        <f>SUMIF($B$2:$B1942,B1942,$C$2:$C1942)</f>
        <v>6486</v>
      </c>
      <c r="E1942">
        <f>VLOOKUP(D1942,table_3!$A$2:$B$6,2,TRUE)</f>
        <v>0.15</v>
      </c>
      <c r="F1942">
        <f t="shared" si="30"/>
        <v>21.45</v>
      </c>
    </row>
    <row r="1943" spans="1:6" x14ac:dyDescent="0.25">
      <c r="A1943" s="1">
        <v>41648</v>
      </c>
      <c r="B1943" t="s">
        <v>10</v>
      </c>
      <c r="C1943">
        <v>64</v>
      </c>
      <c r="D1943">
        <f>SUMIF($B$2:$B1943,B1943,$C$2:$C1943)</f>
        <v>4312</v>
      </c>
      <c r="E1943">
        <f>VLOOKUP(D1943,table_3!$A$2:$B$6,2,TRUE)</f>
        <v>0.15</v>
      </c>
      <c r="F1943">
        <f t="shared" si="30"/>
        <v>9.6</v>
      </c>
    </row>
    <row r="1944" spans="1:6" x14ac:dyDescent="0.25">
      <c r="A1944" s="1">
        <v>41651</v>
      </c>
      <c r="B1944" t="s">
        <v>234</v>
      </c>
      <c r="C1944">
        <v>3</v>
      </c>
      <c r="D1944">
        <f>SUMIF($B$2:$B1944,B1944,$C$2:$C1944)</f>
        <v>8</v>
      </c>
      <c r="E1944">
        <f>VLOOKUP(D1944,table_3!$A$2:$B$6,2,TRUE)</f>
        <v>0</v>
      </c>
      <c r="F1944">
        <f t="shared" si="30"/>
        <v>0</v>
      </c>
    </row>
    <row r="1945" spans="1:6" x14ac:dyDescent="0.25">
      <c r="A1945" s="1">
        <v>41652</v>
      </c>
      <c r="B1945" t="s">
        <v>45</v>
      </c>
      <c r="C1945">
        <v>152</v>
      </c>
      <c r="D1945">
        <f>SUMIF($B$2:$B1945,B1945,$C$2:$C1945)</f>
        <v>23212</v>
      </c>
      <c r="E1945">
        <f>VLOOKUP(D1945,table_3!$A$2:$B$6,2,TRUE)</f>
        <v>0.25</v>
      </c>
      <c r="F1945">
        <f t="shared" si="30"/>
        <v>38</v>
      </c>
    </row>
    <row r="1946" spans="1:6" x14ac:dyDescent="0.25">
      <c r="A1946" s="1">
        <v>41653</v>
      </c>
      <c r="B1946" t="s">
        <v>10</v>
      </c>
      <c r="C1946">
        <v>152</v>
      </c>
      <c r="D1946">
        <f>SUMIF($B$2:$B1946,B1946,$C$2:$C1946)</f>
        <v>4464</v>
      </c>
      <c r="E1946">
        <f>VLOOKUP(D1946,table_3!$A$2:$B$6,2,TRUE)</f>
        <v>0.15</v>
      </c>
      <c r="F1946">
        <f t="shared" si="30"/>
        <v>22.8</v>
      </c>
    </row>
    <row r="1947" spans="1:6" x14ac:dyDescent="0.25">
      <c r="A1947" s="1">
        <v>41655</v>
      </c>
      <c r="B1947" t="s">
        <v>221</v>
      </c>
      <c r="C1947">
        <v>15</v>
      </c>
      <c r="D1947">
        <f>SUMIF($B$2:$B1947,B1947,$C$2:$C1947)</f>
        <v>49</v>
      </c>
      <c r="E1947">
        <f>VLOOKUP(D1947,table_3!$A$2:$B$6,2,TRUE)</f>
        <v>0</v>
      </c>
      <c r="F1947">
        <f t="shared" si="30"/>
        <v>0</v>
      </c>
    </row>
    <row r="1948" spans="1:6" x14ac:dyDescent="0.25">
      <c r="A1948" s="1">
        <v>41656</v>
      </c>
      <c r="B1948" t="s">
        <v>71</v>
      </c>
      <c r="C1948">
        <v>117</v>
      </c>
      <c r="D1948">
        <f>SUMIF($B$2:$B1948,B1948,$C$2:$C1948)</f>
        <v>2691</v>
      </c>
      <c r="E1948">
        <f>VLOOKUP(D1948,table_3!$A$2:$B$6,2,TRUE)</f>
        <v>0.15</v>
      </c>
      <c r="F1948">
        <f t="shared" si="30"/>
        <v>17.55</v>
      </c>
    </row>
    <row r="1949" spans="1:6" x14ac:dyDescent="0.25">
      <c r="A1949" s="1">
        <v>41656</v>
      </c>
      <c r="B1949" t="s">
        <v>215</v>
      </c>
      <c r="C1949">
        <v>14</v>
      </c>
      <c r="D1949">
        <f>SUMIF($B$2:$B1949,B1949,$C$2:$C1949)</f>
        <v>23</v>
      </c>
      <c r="E1949">
        <f>VLOOKUP(D1949,table_3!$A$2:$B$6,2,TRUE)</f>
        <v>0</v>
      </c>
      <c r="F1949">
        <f t="shared" si="30"/>
        <v>0</v>
      </c>
    </row>
    <row r="1950" spans="1:6" x14ac:dyDescent="0.25">
      <c r="A1950" s="1">
        <v>41656</v>
      </c>
      <c r="B1950" t="s">
        <v>45</v>
      </c>
      <c r="C1950">
        <v>431</v>
      </c>
      <c r="D1950">
        <f>SUMIF($B$2:$B1950,B1950,$C$2:$C1950)</f>
        <v>23643</v>
      </c>
      <c r="E1950">
        <f>VLOOKUP(D1950,table_3!$A$2:$B$6,2,TRUE)</f>
        <v>0.25</v>
      </c>
      <c r="F1950">
        <f t="shared" si="30"/>
        <v>107.75</v>
      </c>
    </row>
    <row r="1951" spans="1:6" x14ac:dyDescent="0.25">
      <c r="A1951" s="1">
        <v>41658</v>
      </c>
      <c r="B1951" t="s">
        <v>22</v>
      </c>
      <c r="C1951">
        <v>390</v>
      </c>
      <c r="D1951">
        <f>SUMIF($B$2:$B1951,B1951,$C$2:$C1951)</f>
        <v>21297</v>
      </c>
      <c r="E1951">
        <f>VLOOKUP(D1951,table_3!$A$2:$B$6,2,TRUE)</f>
        <v>0.25</v>
      </c>
      <c r="F1951">
        <f t="shared" si="30"/>
        <v>97.5</v>
      </c>
    </row>
    <row r="1952" spans="1:6" x14ac:dyDescent="0.25">
      <c r="A1952" s="1">
        <v>41663</v>
      </c>
      <c r="B1952" t="s">
        <v>222</v>
      </c>
      <c r="C1952">
        <v>1</v>
      </c>
      <c r="D1952">
        <f>SUMIF($B$2:$B1952,B1952,$C$2:$C1952)</f>
        <v>48</v>
      </c>
      <c r="E1952">
        <f>VLOOKUP(D1952,table_3!$A$2:$B$6,2,TRUE)</f>
        <v>0</v>
      </c>
      <c r="F1952">
        <f t="shared" si="30"/>
        <v>0</v>
      </c>
    </row>
    <row r="1953" spans="1:6" x14ac:dyDescent="0.25">
      <c r="A1953" s="1">
        <v>41666</v>
      </c>
      <c r="B1953" t="s">
        <v>17</v>
      </c>
      <c r="C1953">
        <v>392</v>
      </c>
      <c r="D1953">
        <f>SUMIF($B$2:$B1953,B1953,$C$2:$C1953)</f>
        <v>17186</v>
      </c>
      <c r="E1953">
        <f>VLOOKUP(D1953,table_3!$A$2:$B$6,2,TRUE)</f>
        <v>0.25</v>
      </c>
      <c r="F1953">
        <f t="shared" si="30"/>
        <v>98</v>
      </c>
    </row>
    <row r="1954" spans="1:6" x14ac:dyDescent="0.25">
      <c r="A1954" s="1">
        <v>41668</v>
      </c>
      <c r="B1954" t="s">
        <v>37</v>
      </c>
      <c r="C1954">
        <v>175</v>
      </c>
      <c r="D1954">
        <f>SUMIF($B$2:$B1954,B1954,$C$2:$C1954)</f>
        <v>4687</v>
      </c>
      <c r="E1954">
        <f>VLOOKUP(D1954,table_3!$A$2:$B$6,2,TRUE)</f>
        <v>0.15</v>
      </c>
      <c r="F1954">
        <f t="shared" si="30"/>
        <v>26.25</v>
      </c>
    </row>
    <row r="1955" spans="1:6" x14ac:dyDescent="0.25">
      <c r="A1955" s="1">
        <v>41668</v>
      </c>
      <c r="B1955" t="s">
        <v>55</v>
      </c>
      <c r="C1955">
        <v>118</v>
      </c>
      <c r="D1955">
        <f>SUMIF($B$2:$B1955,B1955,$C$2:$C1955)</f>
        <v>4156</v>
      </c>
      <c r="E1955">
        <f>VLOOKUP(D1955,table_3!$A$2:$B$6,2,TRUE)</f>
        <v>0.15</v>
      </c>
      <c r="F1955">
        <f t="shared" si="30"/>
        <v>17.7</v>
      </c>
    </row>
    <row r="1956" spans="1:6" x14ac:dyDescent="0.25">
      <c r="A1956" s="1">
        <v>41672</v>
      </c>
      <c r="B1956" t="s">
        <v>9</v>
      </c>
      <c r="C1956">
        <v>297</v>
      </c>
      <c r="D1956">
        <f>SUMIF($B$2:$B1956,B1956,$C$2:$C1956)</f>
        <v>24252</v>
      </c>
      <c r="E1956">
        <f>VLOOKUP(D1956,table_3!$A$2:$B$6,2,TRUE)</f>
        <v>0.25</v>
      </c>
      <c r="F1956">
        <f t="shared" si="30"/>
        <v>74.25</v>
      </c>
    </row>
    <row r="1957" spans="1:6" x14ac:dyDescent="0.25">
      <c r="A1957" s="1">
        <v>41676</v>
      </c>
      <c r="B1957" t="s">
        <v>23</v>
      </c>
      <c r="C1957">
        <v>89</v>
      </c>
      <c r="D1957">
        <f>SUMIF($B$2:$B1957,B1957,$C$2:$C1957)</f>
        <v>3660</v>
      </c>
      <c r="E1957">
        <f>VLOOKUP(D1957,table_3!$A$2:$B$6,2,TRUE)</f>
        <v>0.15</v>
      </c>
      <c r="F1957">
        <f t="shared" si="30"/>
        <v>13.35</v>
      </c>
    </row>
    <row r="1958" spans="1:6" x14ac:dyDescent="0.25">
      <c r="A1958" s="1">
        <v>41676</v>
      </c>
      <c r="B1958" t="s">
        <v>22</v>
      </c>
      <c r="C1958">
        <v>182</v>
      </c>
      <c r="D1958">
        <f>SUMIF($B$2:$B1958,B1958,$C$2:$C1958)</f>
        <v>21479</v>
      </c>
      <c r="E1958">
        <f>VLOOKUP(D1958,table_3!$A$2:$B$6,2,TRUE)</f>
        <v>0.25</v>
      </c>
      <c r="F1958">
        <f t="shared" si="30"/>
        <v>45.5</v>
      </c>
    </row>
    <row r="1959" spans="1:6" x14ac:dyDescent="0.25">
      <c r="A1959" s="1">
        <v>41677</v>
      </c>
      <c r="B1959" t="s">
        <v>10</v>
      </c>
      <c r="C1959">
        <v>130</v>
      </c>
      <c r="D1959">
        <f>SUMIF($B$2:$B1959,B1959,$C$2:$C1959)</f>
        <v>4594</v>
      </c>
      <c r="E1959">
        <f>VLOOKUP(D1959,table_3!$A$2:$B$6,2,TRUE)</f>
        <v>0.15</v>
      </c>
      <c r="F1959">
        <f t="shared" si="30"/>
        <v>19.5</v>
      </c>
    </row>
    <row r="1960" spans="1:6" x14ac:dyDescent="0.25">
      <c r="A1960" s="1">
        <v>41680</v>
      </c>
      <c r="B1960" t="s">
        <v>26</v>
      </c>
      <c r="C1960">
        <v>187</v>
      </c>
      <c r="D1960">
        <f>SUMIF($B$2:$B1960,B1960,$C$2:$C1960)</f>
        <v>2245</v>
      </c>
      <c r="E1960">
        <f>VLOOKUP(D1960,table_3!$A$2:$B$6,2,TRUE)</f>
        <v>0.15</v>
      </c>
      <c r="F1960">
        <f t="shared" si="30"/>
        <v>28.05</v>
      </c>
    </row>
    <row r="1961" spans="1:6" x14ac:dyDescent="0.25">
      <c r="A1961" s="1">
        <v>41681</v>
      </c>
      <c r="B1961" t="s">
        <v>50</v>
      </c>
      <c r="C1961">
        <v>166</v>
      </c>
      <c r="D1961">
        <f>SUMIF($B$2:$B1961,B1961,$C$2:$C1961)</f>
        <v>21101</v>
      </c>
      <c r="E1961">
        <f>VLOOKUP(D1961,table_3!$A$2:$B$6,2,TRUE)</f>
        <v>0.25</v>
      </c>
      <c r="F1961">
        <f t="shared" si="30"/>
        <v>41.5</v>
      </c>
    </row>
    <row r="1962" spans="1:6" x14ac:dyDescent="0.25">
      <c r="A1962" s="1">
        <v>41682</v>
      </c>
      <c r="B1962" t="s">
        <v>23</v>
      </c>
      <c r="C1962">
        <v>58</v>
      </c>
      <c r="D1962">
        <f>SUMIF($B$2:$B1962,B1962,$C$2:$C1962)</f>
        <v>3718</v>
      </c>
      <c r="E1962">
        <f>VLOOKUP(D1962,table_3!$A$2:$B$6,2,TRUE)</f>
        <v>0.15</v>
      </c>
      <c r="F1962">
        <f t="shared" si="30"/>
        <v>8.6999999999999993</v>
      </c>
    </row>
    <row r="1963" spans="1:6" x14ac:dyDescent="0.25">
      <c r="A1963" s="1">
        <v>41686</v>
      </c>
      <c r="B1963" t="s">
        <v>25</v>
      </c>
      <c r="C1963">
        <v>187</v>
      </c>
      <c r="D1963">
        <f>SUMIF($B$2:$B1963,B1963,$C$2:$C1963)</f>
        <v>2483</v>
      </c>
      <c r="E1963">
        <f>VLOOKUP(D1963,table_3!$A$2:$B$6,2,TRUE)</f>
        <v>0.15</v>
      </c>
      <c r="F1963">
        <f t="shared" si="30"/>
        <v>28.05</v>
      </c>
    </row>
    <row r="1964" spans="1:6" x14ac:dyDescent="0.25">
      <c r="A1964" s="1">
        <v>41687</v>
      </c>
      <c r="B1964" t="s">
        <v>23</v>
      </c>
      <c r="C1964">
        <v>58</v>
      </c>
      <c r="D1964">
        <f>SUMIF($B$2:$B1964,B1964,$C$2:$C1964)</f>
        <v>3776</v>
      </c>
      <c r="E1964">
        <f>VLOOKUP(D1964,table_3!$A$2:$B$6,2,TRUE)</f>
        <v>0.15</v>
      </c>
      <c r="F1964">
        <f t="shared" si="30"/>
        <v>8.6999999999999993</v>
      </c>
    </row>
    <row r="1965" spans="1:6" x14ac:dyDescent="0.25">
      <c r="A1965" s="1">
        <v>41689</v>
      </c>
      <c r="B1965" t="s">
        <v>60</v>
      </c>
      <c r="C1965">
        <v>19</v>
      </c>
      <c r="D1965">
        <f>SUMIF($B$2:$B1965,B1965,$C$2:$C1965)</f>
        <v>46</v>
      </c>
      <c r="E1965">
        <f>VLOOKUP(D1965,table_3!$A$2:$B$6,2,TRUE)</f>
        <v>0</v>
      </c>
      <c r="F1965">
        <f t="shared" si="30"/>
        <v>0</v>
      </c>
    </row>
    <row r="1966" spans="1:6" x14ac:dyDescent="0.25">
      <c r="A1966" s="1">
        <v>41689</v>
      </c>
      <c r="B1966" t="s">
        <v>9</v>
      </c>
      <c r="C1966">
        <v>388</v>
      </c>
      <c r="D1966">
        <f>SUMIF($B$2:$B1966,B1966,$C$2:$C1966)</f>
        <v>24640</v>
      </c>
      <c r="E1966">
        <f>VLOOKUP(D1966,table_3!$A$2:$B$6,2,TRUE)</f>
        <v>0.25</v>
      </c>
      <c r="F1966">
        <f t="shared" si="30"/>
        <v>97</v>
      </c>
    </row>
    <row r="1967" spans="1:6" x14ac:dyDescent="0.25">
      <c r="A1967" s="1">
        <v>41690</v>
      </c>
      <c r="B1967" t="s">
        <v>105</v>
      </c>
      <c r="C1967">
        <v>20</v>
      </c>
      <c r="D1967">
        <f>SUMIF($B$2:$B1967,B1967,$C$2:$C1967)</f>
        <v>79</v>
      </c>
      <c r="E1967">
        <f>VLOOKUP(D1967,table_3!$A$2:$B$6,2,TRUE)</f>
        <v>0</v>
      </c>
      <c r="F1967">
        <f t="shared" si="30"/>
        <v>0</v>
      </c>
    </row>
    <row r="1968" spans="1:6" x14ac:dyDescent="0.25">
      <c r="A1968" s="1">
        <v>41690</v>
      </c>
      <c r="B1968" t="s">
        <v>6</v>
      </c>
      <c r="C1968">
        <v>185</v>
      </c>
      <c r="D1968">
        <f>SUMIF($B$2:$B1968,B1968,$C$2:$C1968)</f>
        <v>4125</v>
      </c>
      <c r="E1968">
        <f>VLOOKUP(D1968,table_3!$A$2:$B$6,2,TRUE)</f>
        <v>0.15</v>
      </c>
      <c r="F1968">
        <f t="shared" si="30"/>
        <v>27.75</v>
      </c>
    </row>
    <row r="1969" spans="1:6" x14ac:dyDescent="0.25">
      <c r="A1969" s="1">
        <v>41690</v>
      </c>
      <c r="B1969" t="s">
        <v>66</v>
      </c>
      <c r="C1969">
        <v>191</v>
      </c>
      <c r="D1969">
        <f>SUMIF($B$2:$B1969,B1969,$C$2:$C1969)</f>
        <v>3738</v>
      </c>
      <c r="E1969">
        <f>VLOOKUP(D1969,table_3!$A$2:$B$6,2,TRUE)</f>
        <v>0.15</v>
      </c>
      <c r="F1969">
        <f t="shared" si="30"/>
        <v>28.65</v>
      </c>
    </row>
    <row r="1970" spans="1:6" x14ac:dyDescent="0.25">
      <c r="A1970" s="1">
        <v>41691</v>
      </c>
      <c r="B1970" t="s">
        <v>87</v>
      </c>
      <c r="C1970">
        <v>1</v>
      </c>
      <c r="D1970">
        <f>SUMIF($B$2:$B1970,B1970,$C$2:$C1970)</f>
        <v>55</v>
      </c>
      <c r="E1970">
        <f>VLOOKUP(D1970,table_3!$A$2:$B$6,2,TRUE)</f>
        <v>0</v>
      </c>
      <c r="F1970">
        <f t="shared" si="30"/>
        <v>0</v>
      </c>
    </row>
    <row r="1971" spans="1:6" x14ac:dyDescent="0.25">
      <c r="A1971" s="1">
        <v>41692</v>
      </c>
      <c r="B1971" t="s">
        <v>71</v>
      </c>
      <c r="C1971">
        <v>90</v>
      </c>
      <c r="D1971">
        <f>SUMIF($B$2:$B1971,B1971,$C$2:$C1971)</f>
        <v>2781</v>
      </c>
      <c r="E1971">
        <f>VLOOKUP(D1971,table_3!$A$2:$B$6,2,TRUE)</f>
        <v>0.15</v>
      </c>
      <c r="F1971">
        <f t="shared" si="30"/>
        <v>13.5</v>
      </c>
    </row>
    <row r="1972" spans="1:6" x14ac:dyDescent="0.25">
      <c r="A1972" s="1">
        <v>41696</v>
      </c>
      <c r="B1972" t="s">
        <v>9</v>
      </c>
      <c r="C1972">
        <v>234</v>
      </c>
      <c r="D1972">
        <f>SUMIF($B$2:$B1972,B1972,$C$2:$C1972)</f>
        <v>24874</v>
      </c>
      <c r="E1972">
        <f>VLOOKUP(D1972,table_3!$A$2:$B$6,2,TRUE)</f>
        <v>0.25</v>
      </c>
      <c r="F1972">
        <f t="shared" si="30"/>
        <v>58.5</v>
      </c>
    </row>
    <row r="1973" spans="1:6" x14ac:dyDescent="0.25">
      <c r="A1973" s="1">
        <v>41699</v>
      </c>
      <c r="B1973" t="s">
        <v>45</v>
      </c>
      <c r="C1973">
        <v>212</v>
      </c>
      <c r="D1973">
        <f>SUMIF($B$2:$B1973,B1973,$C$2:$C1973)</f>
        <v>23855</v>
      </c>
      <c r="E1973">
        <f>VLOOKUP(D1973,table_3!$A$2:$B$6,2,TRUE)</f>
        <v>0.25</v>
      </c>
      <c r="F1973">
        <f t="shared" si="30"/>
        <v>53</v>
      </c>
    </row>
    <row r="1974" spans="1:6" x14ac:dyDescent="0.25">
      <c r="A1974" s="1">
        <v>41701</v>
      </c>
      <c r="B1974" t="s">
        <v>45</v>
      </c>
      <c r="C1974">
        <v>372</v>
      </c>
      <c r="D1974">
        <f>SUMIF($B$2:$B1974,B1974,$C$2:$C1974)</f>
        <v>24227</v>
      </c>
      <c r="E1974">
        <f>VLOOKUP(D1974,table_3!$A$2:$B$6,2,TRUE)</f>
        <v>0.25</v>
      </c>
      <c r="F1974">
        <f t="shared" si="30"/>
        <v>93</v>
      </c>
    </row>
    <row r="1975" spans="1:6" x14ac:dyDescent="0.25">
      <c r="A1975" s="1">
        <v>41701</v>
      </c>
      <c r="B1975" t="s">
        <v>35</v>
      </c>
      <c r="C1975">
        <v>102</v>
      </c>
      <c r="D1975">
        <f>SUMIF($B$2:$B1975,B1975,$C$2:$C1975)</f>
        <v>4092</v>
      </c>
      <c r="E1975">
        <f>VLOOKUP(D1975,table_3!$A$2:$B$6,2,TRUE)</f>
        <v>0.15</v>
      </c>
      <c r="F1975">
        <f t="shared" si="30"/>
        <v>15.299999999999999</v>
      </c>
    </row>
    <row r="1976" spans="1:6" x14ac:dyDescent="0.25">
      <c r="A1976" s="1">
        <v>41701</v>
      </c>
      <c r="B1976" t="s">
        <v>10</v>
      </c>
      <c r="C1976">
        <v>69</v>
      </c>
      <c r="D1976">
        <f>SUMIF($B$2:$B1976,B1976,$C$2:$C1976)</f>
        <v>4663</v>
      </c>
      <c r="E1976">
        <f>VLOOKUP(D1976,table_3!$A$2:$B$6,2,TRUE)</f>
        <v>0.15</v>
      </c>
      <c r="F1976">
        <f t="shared" si="30"/>
        <v>10.35</v>
      </c>
    </row>
    <row r="1977" spans="1:6" x14ac:dyDescent="0.25">
      <c r="A1977" s="1">
        <v>41708</v>
      </c>
      <c r="B1977" t="s">
        <v>175</v>
      </c>
      <c r="C1977">
        <v>5</v>
      </c>
      <c r="D1977">
        <f>SUMIF($B$2:$B1977,B1977,$C$2:$C1977)</f>
        <v>59</v>
      </c>
      <c r="E1977">
        <f>VLOOKUP(D1977,table_3!$A$2:$B$6,2,TRUE)</f>
        <v>0</v>
      </c>
      <c r="F1977">
        <f t="shared" si="30"/>
        <v>0</v>
      </c>
    </row>
    <row r="1978" spans="1:6" x14ac:dyDescent="0.25">
      <c r="A1978" s="1">
        <v>41713</v>
      </c>
      <c r="B1978" t="s">
        <v>69</v>
      </c>
      <c r="C1978">
        <v>146</v>
      </c>
      <c r="D1978">
        <f>SUMIF($B$2:$B1978,B1978,$C$2:$C1978)</f>
        <v>3302</v>
      </c>
      <c r="E1978">
        <f>VLOOKUP(D1978,table_3!$A$2:$B$6,2,TRUE)</f>
        <v>0.15</v>
      </c>
      <c r="F1978">
        <f t="shared" si="30"/>
        <v>21.9</v>
      </c>
    </row>
    <row r="1979" spans="1:6" x14ac:dyDescent="0.25">
      <c r="A1979" s="1">
        <v>41714</v>
      </c>
      <c r="B1979" t="s">
        <v>20</v>
      </c>
      <c r="C1979">
        <v>114</v>
      </c>
      <c r="D1979">
        <f>SUMIF($B$2:$B1979,B1979,$C$2:$C1979)</f>
        <v>1431</v>
      </c>
      <c r="E1979">
        <f>VLOOKUP(D1979,table_3!$A$2:$B$6,2,TRUE)</f>
        <v>0.15</v>
      </c>
      <c r="F1979">
        <f t="shared" si="30"/>
        <v>17.099999999999998</v>
      </c>
    </row>
    <row r="1980" spans="1:6" x14ac:dyDescent="0.25">
      <c r="A1980" s="1">
        <v>41716</v>
      </c>
      <c r="B1980" t="s">
        <v>14</v>
      </c>
      <c r="C1980">
        <v>265</v>
      </c>
      <c r="D1980">
        <f>SUMIF($B$2:$B1980,B1980,$C$2:$C1980)</f>
        <v>21873</v>
      </c>
      <c r="E1980">
        <f>VLOOKUP(D1980,table_3!$A$2:$B$6,2,TRUE)</f>
        <v>0.25</v>
      </c>
      <c r="F1980">
        <f t="shared" si="30"/>
        <v>66.25</v>
      </c>
    </row>
    <row r="1981" spans="1:6" x14ac:dyDescent="0.25">
      <c r="A1981" s="1">
        <v>41716</v>
      </c>
      <c r="B1981" t="s">
        <v>128</v>
      </c>
      <c r="C1981">
        <v>1</v>
      </c>
      <c r="D1981">
        <f>SUMIF($B$2:$B1981,B1981,$C$2:$C1981)</f>
        <v>7</v>
      </c>
      <c r="E1981">
        <f>VLOOKUP(D1981,table_3!$A$2:$B$6,2,TRUE)</f>
        <v>0</v>
      </c>
      <c r="F1981">
        <f t="shared" si="30"/>
        <v>0</v>
      </c>
    </row>
    <row r="1982" spans="1:6" x14ac:dyDescent="0.25">
      <c r="A1982" s="1">
        <v>41719</v>
      </c>
      <c r="B1982" t="s">
        <v>156</v>
      </c>
      <c r="C1982">
        <v>16</v>
      </c>
      <c r="D1982">
        <f>SUMIF($B$2:$B1982,B1982,$C$2:$C1982)</f>
        <v>31</v>
      </c>
      <c r="E1982">
        <f>VLOOKUP(D1982,table_3!$A$2:$B$6,2,TRUE)</f>
        <v>0</v>
      </c>
      <c r="F1982">
        <f t="shared" si="30"/>
        <v>0</v>
      </c>
    </row>
    <row r="1983" spans="1:6" x14ac:dyDescent="0.25">
      <c r="A1983" s="1">
        <v>41721</v>
      </c>
      <c r="B1983" t="s">
        <v>191</v>
      </c>
      <c r="C1983">
        <v>11</v>
      </c>
      <c r="D1983">
        <f>SUMIF($B$2:$B1983,B1983,$C$2:$C1983)</f>
        <v>18</v>
      </c>
      <c r="E1983">
        <f>VLOOKUP(D1983,table_3!$A$2:$B$6,2,TRUE)</f>
        <v>0</v>
      </c>
      <c r="F1983">
        <f t="shared" si="30"/>
        <v>0</v>
      </c>
    </row>
    <row r="1984" spans="1:6" x14ac:dyDescent="0.25">
      <c r="A1984" s="1">
        <v>41721</v>
      </c>
      <c r="B1984" t="s">
        <v>22</v>
      </c>
      <c r="C1984">
        <v>118</v>
      </c>
      <c r="D1984">
        <f>SUMIF($B$2:$B1984,B1984,$C$2:$C1984)</f>
        <v>21597</v>
      </c>
      <c r="E1984">
        <f>VLOOKUP(D1984,table_3!$A$2:$B$6,2,TRUE)</f>
        <v>0.25</v>
      </c>
      <c r="F1984">
        <f t="shared" si="30"/>
        <v>29.5</v>
      </c>
    </row>
    <row r="1985" spans="1:6" x14ac:dyDescent="0.25">
      <c r="A1985" s="1">
        <v>41728</v>
      </c>
      <c r="B1985" t="s">
        <v>45</v>
      </c>
      <c r="C1985">
        <v>213</v>
      </c>
      <c r="D1985">
        <f>SUMIF($B$2:$B1985,B1985,$C$2:$C1985)</f>
        <v>24440</v>
      </c>
      <c r="E1985">
        <f>VLOOKUP(D1985,table_3!$A$2:$B$6,2,TRUE)</f>
        <v>0.25</v>
      </c>
      <c r="F1985">
        <f t="shared" si="30"/>
        <v>53.25</v>
      </c>
    </row>
    <row r="1986" spans="1:6" x14ac:dyDescent="0.25">
      <c r="A1986" s="1">
        <v>41732</v>
      </c>
      <c r="B1986" t="s">
        <v>9</v>
      </c>
      <c r="C1986">
        <v>146</v>
      </c>
      <c r="D1986">
        <f>SUMIF($B$2:$B1986,B1986,$C$2:$C1986)</f>
        <v>25020</v>
      </c>
      <c r="E1986">
        <f>VLOOKUP(D1986,table_3!$A$2:$B$6,2,TRUE)</f>
        <v>0.25</v>
      </c>
      <c r="F1986">
        <f t="shared" si="30"/>
        <v>36.5</v>
      </c>
    </row>
    <row r="1987" spans="1:6" x14ac:dyDescent="0.25">
      <c r="A1987" s="1">
        <v>41734</v>
      </c>
      <c r="B1987" t="s">
        <v>124</v>
      </c>
      <c r="C1987">
        <v>6</v>
      </c>
      <c r="D1987">
        <f>SUMIF($B$2:$B1987,B1987,$C$2:$C1987)</f>
        <v>17</v>
      </c>
      <c r="E1987">
        <f>VLOOKUP(D1987,table_3!$A$2:$B$6,2,TRUE)</f>
        <v>0</v>
      </c>
      <c r="F1987">
        <f t="shared" ref="F1987:F2050" si="31">E1987*C1987</f>
        <v>0</v>
      </c>
    </row>
    <row r="1988" spans="1:6" x14ac:dyDescent="0.25">
      <c r="A1988" s="1">
        <v>41736</v>
      </c>
      <c r="B1988" t="s">
        <v>45</v>
      </c>
      <c r="C1988">
        <v>392</v>
      </c>
      <c r="D1988">
        <f>SUMIF($B$2:$B1988,B1988,$C$2:$C1988)</f>
        <v>24832</v>
      </c>
      <c r="E1988">
        <f>VLOOKUP(D1988,table_3!$A$2:$B$6,2,TRUE)</f>
        <v>0.25</v>
      </c>
      <c r="F1988">
        <f t="shared" si="31"/>
        <v>98</v>
      </c>
    </row>
    <row r="1989" spans="1:6" x14ac:dyDescent="0.25">
      <c r="A1989" s="1">
        <v>41736</v>
      </c>
      <c r="B1989" t="s">
        <v>102</v>
      </c>
      <c r="C1989">
        <v>422</v>
      </c>
      <c r="D1989">
        <f>SUMIF($B$2:$B1989,B1989,$C$2:$C1989)</f>
        <v>6908</v>
      </c>
      <c r="E1989">
        <f>VLOOKUP(D1989,table_3!$A$2:$B$6,2,TRUE)</f>
        <v>0.15</v>
      </c>
      <c r="F1989">
        <f t="shared" si="31"/>
        <v>63.3</v>
      </c>
    </row>
    <row r="1990" spans="1:6" x14ac:dyDescent="0.25">
      <c r="A1990" s="1">
        <v>41740</v>
      </c>
      <c r="B1990" t="s">
        <v>22</v>
      </c>
      <c r="C1990">
        <v>474</v>
      </c>
      <c r="D1990">
        <f>SUMIF($B$2:$B1990,B1990,$C$2:$C1990)</f>
        <v>22071</v>
      </c>
      <c r="E1990">
        <f>VLOOKUP(D1990,table_3!$A$2:$B$6,2,TRUE)</f>
        <v>0.25</v>
      </c>
      <c r="F1990">
        <f t="shared" si="31"/>
        <v>118.5</v>
      </c>
    </row>
    <row r="1991" spans="1:6" x14ac:dyDescent="0.25">
      <c r="A1991" s="1">
        <v>41741</v>
      </c>
      <c r="B1991" t="s">
        <v>55</v>
      </c>
      <c r="C1991">
        <v>166</v>
      </c>
      <c r="D1991">
        <f>SUMIF($B$2:$B1991,B1991,$C$2:$C1991)</f>
        <v>4322</v>
      </c>
      <c r="E1991">
        <f>VLOOKUP(D1991,table_3!$A$2:$B$6,2,TRUE)</f>
        <v>0.15</v>
      </c>
      <c r="F1991">
        <f t="shared" si="31"/>
        <v>24.9</v>
      </c>
    </row>
    <row r="1992" spans="1:6" x14ac:dyDescent="0.25">
      <c r="A1992" s="1">
        <v>41743</v>
      </c>
      <c r="B1992" t="s">
        <v>55</v>
      </c>
      <c r="C1992">
        <v>121</v>
      </c>
      <c r="D1992">
        <f>SUMIF($B$2:$B1992,B1992,$C$2:$C1992)</f>
        <v>4443</v>
      </c>
      <c r="E1992">
        <f>VLOOKUP(D1992,table_3!$A$2:$B$6,2,TRUE)</f>
        <v>0.15</v>
      </c>
      <c r="F1992">
        <f t="shared" si="31"/>
        <v>18.149999999999999</v>
      </c>
    </row>
    <row r="1993" spans="1:6" x14ac:dyDescent="0.25">
      <c r="A1993" s="1">
        <v>41744</v>
      </c>
      <c r="B1993" t="s">
        <v>17</v>
      </c>
      <c r="C1993">
        <v>406</v>
      </c>
      <c r="D1993">
        <f>SUMIF($B$2:$B1993,B1993,$C$2:$C1993)</f>
        <v>17592</v>
      </c>
      <c r="E1993">
        <f>VLOOKUP(D1993,table_3!$A$2:$B$6,2,TRUE)</f>
        <v>0.25</v>
      </c>
      <c r="F1993">
        <f t="shared" si="31"/>
        <v>101.5</v>
      </c>
    </row>
    <row r="1994" spans="1:6" x14ac:dyDescent="0.25">
      <c r="A1994" s="1">
        <v>41746</v>
      </c>
      <c r="B1994" t="s">
        <v>26</v>
      </c>
      <c r="C1994">
        <v>41</v>
      </c>
      <c r="D1994">
        <f>SUMIF($B$2:$B1994,B1994,$C$2:$C1994)</f>
        <v>2286</v>
      </c>
      <c r="E1994">
        <f>VLOOKUP(D1994,table_3!$A$2:$B$6,2,TRUE)</f>
        <v>0.15</v>
      </c>
      <c r="F1994">
        <f t="shared" si="31"/>
        <v>6.1499999999999995</v>
      </c>
    </row>
    <row r="1995" spans="1:6" x14ac:dyDescent="0.25">
      <c r="A1995" s="1">
        <v>41750</v>
      </c>
      <c r="B1995" t="s">
        <v>50</v>
      </c>
      <c r="C1995">
        <v>254</v>
      </c>
      <c r="D1995">
        <f>SUMIF($B$2:$B1995,B1995,$C$2:$C1995)</f>
        <v>21355</v>
      </c>
      <c r="E1995">
        <f>VLOOKUP(D1995,table_3!$A$2:$B$6,2,TRUE)</f>
        <v>0.25</v>
      </c>
      <c r="F1995">
        <f t="shared" si="31"/>
        <v>63.5</v>
      </c>
    </row>
    <row r="1996" spans="1:6" x14ac:dyDescent="0.25">
      <c r="A1996" s="1">
        <v>41750</v>
      </c>
      <c r="B1996" t="s">
        <v>9</v>
      </c>
      <c r="C1996">
        <v>246</v>
      </c>
      <c r="D1996">
        <f>SUMIF($B$2:$B1996,B1996,$C$2:$C1996)</f>
        <v>25266</v>
      </c>
      <c r="E1996">
        <f>VLOOKUP(D1996,table_3!$A$2:$B$6,2,TRUE)</f>
        <v>0.25</v>
      </c>
      <c r="F1996">
        <f t="shared" si="31"/>
        <v>61.5</v>
      </c>
    </row>
    <row r="1997" spans="1:6" x14ac:dyDescent="0.25">
      <c r="A1997" s="1">
        <v>41755</v>
      </c>
      <c r="B1997" t="s">
        <v>19</v>
      </c>
      <c r="C1997">
        <v>148</v>
      </c>
      <c r="D1997">
        <f>SUMIF($B$2:$B1997,B1997,$C$2:$C1997)</f>
        <v>4593</v>
      </c>
      <c r="E1997">
        <f>VLOOKUP(D1997,table_3!$A$2:$B$6,2,TRUE)</f>
        <v>0.15</v>
      </c>
      <c r="F1997">
        <f t="shared" si="31"/>
        <v>22.2</v>
      </c>
    </row>
    <row r="1998" spans="1:6" x14ac:dyDescent="0.25">
      <c r="A1998" s="1">
        <v>41755</v>
      </c>
      <c r="B1998" t="s">
        <v>5</v>
      </c>
      <c r="C1998">
        <v>365</v>
      </c>
      <c r="D1998">
        <f>SUMIF($B$2:$B1998,B1998,$C$2:$C1998)</f>
        <v>11096</v>
      </c>
      <c r="E1998">
        <f>VLOOKUP(D1998,table_3!$A$2:$B$6,2,TRUE)</f>
        <v>0.25</v>
      </c>
      <c r="F1998">
        <f t="shared" si="31"/>
        <v>91.25</v>
      </c>
    </row>
    <row r="1999" spans="1:6" x14ac:dyDescent="0.25">
      <c r="A1999" s="1">
        <v>41756</v>
      </c>
      <c r="B1999" t="s">
        <v>20</v>
      </c>
      <c r="C1999">
        <v>20</v>
      </c>
      <c r="D1999">
        <f>SUMIF($B$2:$B1999,B1999,$C$2:$C1999)</f>
        <v>1451</v>
      </c>
      <c r="E1999">
        <f>VLOOKUP(D1999,table_3!$A$2:$B$6,2,TRUE)</f>
        <v>0.15</v>
      </c>
      <c r="F1999">
        <f t="shared" si="31"/>
        <v>3</v>
      </c>
    </row>
    <row r="2000" spans="1:6" x14ac:dyDescent="0.25">
      <c r="A2000" s="1">
        <v>41761</v>
      </c>
      <c r="B2000" t="s">
        <v>137</v>
      </c>
      <c r="C2000">
        <v>4</v>
      </c>
      <c r="D2000">
        <f>SUMIF($B$2:$B2000,B2000,$C$2:$C2000)</f>
        <v>39</v>
      </c>
      <c r="E2000">
        <f>VLOOKUP(D2000,table_3!$A$2:$B$6,2,TRUE)</f>
        <v>0</v>
      </c>
      <c r="F2000">
        <f t="shared" si="31"/>
        <v>0</v>
      </c>
    </row>
    <row r="2001" spans="1:6" x14ac:dyDescent="0.25">
      <c r="A2001" s="1">
        <v>41764</v>
      </c>
      <c r="B2001" t="s">
        <v>45</v>
      </c>
      <c r="C2001">
        <v>215</v>
      </c>
      <c r="D2001">
        <f>SUMIF($B$2:$B2001,B2001,$C$2:$C2001)</f>
        <v>25047</v>
      </c>
      <c r="E2001">
        <f>VLOOKUP(D2001,table_3!$A$2:$B$6,2,TRUE)</f>
        <v>0.25</v>
      </c>
      <c r="F2001">
        <f t="shared" si="31"/>
        <v>53.75</v>
      </c>
    </row>
    <row r="2002" spans="1:6" x14ac:dyDescent="0.25">
      <c r="A2002" s="1">
        <v>41766</v>
      </c>
      <c r="B2002" t="s">
        <v>12</v>
      </c>
      <c r="C2002">
        <v>138</v>
      </c>
      <c r="D2002">
        <f>SUMIF($B$2:$B2002,B2002,$C$2:$C2002)</f>
        <v>4522</v>
      </c>
      <c r="E2002">
        <f>VLOOKUP(D2002,table_3!$A$2:$B$6,2,TRUE)</f>
        <v>0.15</v>
      </c>
      <c r="F2002">
        <f t="shared" si="31"/>
        <v>20.7</v>
      </c>
    </row>
    <row r="2003" spans="1:6" x14ac:dyDescent="0.25">
      <c r="A2003" s="1">
        <v>41766</v>
      </c>
      <c r="B2003" t="s">
        <v>7</v>
      </c>
      <c r="C2003">
        <v>496</v>
      </c>
      <c r="D2003">
        <f>SUMIF($B$2:$B2003,B2003,$C$2:$C2003)</f>
        <v>25284</v>
      </c>
      <c r="E2003">
        <f>VLOOKUP(D2003,table_3!$A$2:$B$6,2,TRUE)</f>
        <v>0.25</v>
      </c>
      <c r="F2003">
        <f t="shared" si="31"/>
        <v>124</v>
      </c>
    </row>
    <row r="2004" spans="1:6" x14ac:dyDescent="0.25">
      <c r="A2004" s="1">
        <v>41767</v>
      </c>
      <c r="B2004" t="s">
        <v>37</v>
      </c>
      <c r="C2004">
        <v>155</v>
      </c>
      <c r="D2004">
        <f>SUMIF($B$2:$B2004,B2004,$C$2:$C2004)</f>
        <v>4842</v>
      </c>
      <c r="E2004">
        <f>VLOOKUP(D2004,table_3!$A$2:$B$6,2,TRUE)</f>
        <v>0.15</v>
      </c>
      <c r="F2004">
        <f t="shared" si="31"/>
        <v>23.25</v>
      </c>
    </row>
    <row r="2005" spans="1:6" x14ac:dyDescent="0.25">
      <c r="A2005" s="1">
        <v>41770</v>
      </c>
      <c r="B2005" t="s">
        <v>24</v>
      </c>
      <c r="C2005">
        <v>386</v>
      </c>
      <c r="D2005">
        <f>SUMIF($B$2:$B2005,B2005,$C$2:$C2005)</f>
        <v>5465</v>
      </c>
      <c r="E2005">
        <f>VLOOKUP(D2005,table_3!$A$2:$B$6,2,TRUE)</f>
        <v>0.15</v>
      </c>
      <c r="F2005">
        <f t="shared" si="31"/>
        <v>57.9</v>
      </c>
    </row>
    <row r="2006" spans="1:6" x14ac:dyDescent="0.25">
      <c r="A2006" s="1">
        <v>41773</v>
      </c>
      <c r="B2006" t="s">
        <v>71</v>
      </c>
      <c r="C2006">
        <v>124</v>
      </c>
      <c r="D2006">
        <f>SUMIF($B$2:$B2006,B2006,$C$2:$C2006)</f>
        <v>2905</v>
      </c>
      <c r="E2006">
        <f>VLOOKUP(D2006,table_3!$A$2:$B$6,2,TRUE)</f>
        <v>0.15</v>
      </c>
      <c r="F2006">
        <f t="shared" si="31"/>
        <v>18.599999999999998</v>
      </c>
    </row>
    <row r="2007" spans="1:6" x14ac:dyDescent="0.25">
      <c r="A2007" s="1">
        <v>41774</v>
      </c>
      <c r="B2007" t="s">
        <v>14</v>
      </c>
      <c r="C2007">
        <v>173</v>
      </c>
      <c r="D2007">
        <f>SUMIF($B$2:$B2007,B2007,$C$2:$C2007)</f>
        <v>22046</v>
      </c>
      <c r="E2007">
        <f>VLOOKUP(D2007,table_3!$A$2:$B$6,2,TRUE)</f>
        <v>0.25</v>
      </c>
      <c r="F2007">
        <f t="shared" si="31"/>
        <v>43.25</v>
      </c>
    </row>
    <row r="2008" spans="1:6" x14ac:dyDescent="0.25">
      <c r="A2008" s="1">
        <v>41776</v>
      </c>
      <c r="B2008" t="s">
        <v>35</v>
      </c>
      <c r="C2008">
        <v>161</v>
      </c>
      <c r="D2008">
        <f>SUMIF($B$2:$B2008,B2008,$C$2:$C2008)</f>
        <v>4253</v>
      </c>
      <c r="E2008">
        <f>VLOOKUP(D2008,table_3!$A$2:$B$6,2,TRUE)</f>
        <v>0.15</v>
      </c>
      <c r="F2008">
        <f t="shared" si="31"/>
        <v>24.15</v>
      </c>
    </row>
    <row r="2009" spans="1:6" x14ac:dyDescent="0.25">
      <c r="A2009" s="1">
        <v>41778</v>
      </c>
      <c r="B2009" t="s">
        <v>69</v>
      </c>
      <c r="C2009">
        <v>147</v>
      </c>
      <c r="D2009">
        <f>SUMIF($B$2:$B2009,B2009,$C$2:$C2009)</f>
        <v>3449</v>
      </c>
      <c r="E2009">
        <f>VLOOKUP(D2009,table_3!$A$2:$B$6,2,TRUE)</f>
        <v>0.15</v>
      </c>
      <c r="F2009">
        <f t="shared" si="31"/>
        <v>22.05</v>
      </c>
    </row>
    <row r="2010" spans="1:6" x14ac:dyDescent="0.25">
      <c r="A2010" s="1">
        <v>41784</v>
      </c>
      <c r="B2010" t="s">
        <v>22</v>
      </c>
      <c r="C2010">
        <v>401</v>
      </c>
      <c r="D2010">
        <f>SUMIF($B$2:$B2010,B2010,$C$2:$C2010)</f>
        <v>22472</v>
      </c>
      <c r="E2010">
        <f>VLOOKUP(D2010,table_3!$A$2:$B$6,2,TRUE)</f>
        <v>0.25</v>
      </c>
      <c r="F2010">
        <f t="shared" si="31"/>
        <v>100.25</v>
      </c>
    </row>
    <row r="2011" spans="1:6" x14ac:dyDescent="0.25">
      <c r="A2011" s="1">
        <v>41784</v>
      </c>
      <c r="B2011" t="s">
        <v>50</v>
      </c>
      <c r="C2011">
        <v>101</v>
      </c>
      <c r="D2011">
        <f>SUMIF($B$2:$B2011,B2011,$C$2:$C2011)</f>
        <v>21456</v>
      </c>
      <c r="E2011">
        <f>VLOOKUP(D2011,table_3!$A$2:$B$6,2,TRUE)</f>
        <v>0.25</v>
      </c>
      <c r="F2011">
        <f t="shared" si="31"/>
        <v>25.25</v>
      </c>
    </row>
    <row r="2012" spans="1:6" x14ac:dyDescent="0.25">
      <c r="A2012" s="1">
        <v>41785</v>
      </c>
      <c r="B2012" t="s">
        <v>22</v>
      </c>
      <c r="C2012">
        <v>169</v>
      </c>
      <c r="D2012">
        <f>SUMIF($B$2:$B2012,B2012,$C$2:$C2012)</f>
        <v>22641</v>
      </c>
      <c r="E2012">
        <f>VLOOKUP(D2012,table_3!$A$2:$B$6,2,TRUE)</f>
        <v>0.25</v>
      </c>
      <c r="F2012">
        <f t="shared" si="31"/>
        <v>42.25</v>
      </c>
    </row>
    <row r="2013" spans="1:6" x14ac:dyDescent="0.25">
      <c r="A2013" s="1">
        <v>41786</v>
      </c>
      <c r="B2013" t="s">
        <v>14</v>
      </c>
      <c r="C2013">
        <v>324</v>
      </c>
      <c r="D2013">
        <f>SUMIF($B$2:$B2013,B2013,$C$2:$C2013)</f>
        <v>22370</v>
      </c>
      <c r="E2013">
        <f>VLOOKUP(D2013,table_3!$A$2:$B$6,2,TRUE)</f>
        <v>0.25</v>
      </c>
      <c r="F2013">
        <f t="shared" si="31"/>
        <v>81</v>
      </c>
    </row>
    <row r="2014" spans="1:6" x14ac:dyDescent="0.25">
      <c r="A2014" s="1">
        <v>41787</v>
      </c>
      <c r="B2014" t="s">
        <v>219</v>
      </c>
      <c r="C2014">
        <v>16</v>
      </c>
      <c r="D2014">
        <f>SUMIF($B$2:$B2014,B2014,$C$2:$C2014)</f>
        <v>29</v>
      </c>
      <c r="E2014">
        <f>VLOOKUP(D2014,table_3!$A$2:$B$6,2,TRUE)</f>
        <v>0</v>
      </c>
      <c r="F2014">
        <f t="shared" si="31"/>
        <v>0</v>
      </c>
    </row>
    <row r="2015" spans="1:6" x14ac:dyDescent="0.25">
      <c r="A2015" s="1">
        <v>41788</v>
      </c>
      <c r="B2015" t="s">
        <v>71</v>
      </c>
      <c r="C2015">
        <v>194</v>
      </c>
      <c r="D2015">
        <f>SUMIF($B$2:$B2015,B2015,$C$2:$C2015)</f>
        <v>3099</v>
      </c>
      <c r="E2015">
        <f>VLOOKUP(D2015,table_3!$A$2:$B$6,2,TRUE)</f>
        <v>0.15</v>
      </c>
      <c r="F2015">
        <f t="shared" si="31"/>
        <v>29.099999999999998</v>
      </c>
    </row>
    <row r="2016" spans="1:6" x14ac:dyDescent="0.25">
      <c r="A2016" s="1">
        <v>41789</v>
      </c>
      <c r="B2016" t="s">
        <v>102</v>
      </c>
      <c r="C2016">
        <v>197</v>
      </c>
      <c r="D2016">
        <f>SUMIF($B$2:$B2016,B2016,$C$2:$C2016)</f>
        <v>7105</v>
      </c>
      <c r="E2016">
        <f>VLOOKUP(D2016,table_3!$A$2:$B$6,2,TRUE)</f>
        <v>0.15</v>
      </c>
      <c r="F2016">
        <f t="shared" si="31"/>
        <v>29.549999999999997</v>
      </c>
    </row>
    <row r="2017" spans="1:6" x14ac:dyDescent="0.25">
      <c r="A2017" s="1">
        <v>41789</v>
      </c>
      <c r="B2017" t="s">
        <v>23</v>
      </c>
      <c r="C2017">
        <v>23</v>
      </c>
      <c r="D2017">
        <f>SUMIF($B$2:$B2017,B2017,$C$2:$C2017)</f>
        <v>3799</v>
      </c>
      <c r="E2017">
        <f>VLOOKUP(D2017,table_3!$A$2:$B$6,2,TRUE)</f>
        <v>0.15</v>
      </c>
      <c r="F2017">
        <f t="shared" si="31"/>
        <v>3.4499999999999997</v>
      </c>
    </row>
    <row r="2018" spans="1:6" x14ac:dyDescent="0.25">
      <c r="A2018" s="1">
        <v>41790</v>
      </c>
      <c r="B2018" t="s">
        <v>12</v>
      </c>
      <c r="C2018">
        <v>138</v>
      </c>
      <c r="D2018">
        <f>SUMIF($B$2:$B2018,B2018,$C$2:$C2018)</f>
        <v>4660</v>
      </c>
      <c r="E2018">
        <f>VLOOKUP(D2018,table_3!$A$2:$B$6,2,TRUE)</f>
        <v>0.15</v>
      </c>
      <c r="F2018">
        <f t="shared" si="31"/>
        <v>20.7</v>
      </c>
    </row>
    <row r="2019" spans="1:6" x14ac:dyDescent="0.25">
      <c r="A2019" s="1">
        <v>41791</v>
      </c>
      <c r="B2019" t="s">
        <v>61</v>
      </c>
      <c r="C2019">
        <v>121</v>
      </c>
      <c r="D2019">
        <f>SUMIF($B$2:$B2019,B2019,$C$2:$C2019)</f>
        <v>3050</v>
      </c>
      <c r="E2019">
        <f>VLOOKUP(D2019,table_3!$A$2:$B$6,2,TRUE)</f>
        <v>0.15</v>
      </c>
      <c r="F2019">
        <f t="shared" si="31"/>
        <v>18.149999999999999</v>
      </c>
    </row>
    <row r="2020" spans="1:6" x14ac:dyDescent="0.25">
      <c r="A2020" s="1">
        <v>41793</v>
      </c>
      <c r="B2020" t="s">
        <v>204</v>
      </c>
      <c r="C2020">
        <v>10</v>
      </c>
      <c r="D2020">
        <f>SUMIF($B$2:$B2020,B2020,$C$2:$C2020)</f>
        <v>16</v>
      </c>
      <c r="E2020">
        <f>VLOOKUP(D2020,table_3!$A$2:$B$6,2,TRUE)</f>
        <v>0</v>
      </c>
      <c r="F2020">
        <f t="shared" si="31"/>
        <v>0</v>
      </c>
    </row>
    <row r="2021" spans="1:6" x14ac:dyDescent="0.25">
      <c r="A2021" s="1">
        <v>41795</v>
      </c>
      <c r="B2021" t="s">
        <v>130</v>
      </c>
      <c r="C2021">
        <v>9</v>
      </c>
      <c r="D2021">
        <f>SUMIF($B$2:$B2021,B2021,$C$2:$C2021)</f>
        <v>41</v>
      </c>
      <c r="E2021">
        <f>VLOOKUP(D2021,table_3!$A$2:$B$6,2,TRUE)</f>
        <v>0</v>
      </c>
      <c r="F2021">
        <f t="shared" si="31"/>
        <v>0</v>
      </c>
    </row>
    <row r="2022" spans="1:6" x14ac:dyDescent="0.25">
      <c r="A2022" s="1">
        <v>41798</v>
      </c>
      <c r="B2022" t="s">
        <v>52</v>
      </c>
      <c r="C2022">
        <v>35</v>
      </c>
      <c r="D2022">
        <f>SUMIF($B$2:$B2022,B2022,$C$2:$C2022)</f>
        <v>5181</v>
      </c>
      <c r="E2022">
        <f>VLOOKUP(D2022,table_3!$A$2:$B$6,2,TRUE)</f>
        <v>0.15</v>
      </c>
      <c r="F2022">
        <f t="shared" si="31"/>
        <v>5.25</v>
      </c>
    </row>
    <row r="2023" spans="1:6" x14ac:dyDescent="0.25">
      <c r="A2023" s="1">
        <v>41802</v>
      </c>
      <c r="B2023" t="s">
        <v>35</v>
      </c>
      <c r="C2023">
        <v>154</v>
      </c>
      <c r="D2023">
        <f>SUMIF($B$2:$B2023,B2023,$C$2:$C2023)</f>
        <v>4407</v>
      </c>
      <c r="E2023">
        <f>VLOOKUP(D2023,table_3!$A$2:$B$6,2,TRUE)</f>
        <v>0.15</v>
      </c>
      <c r="F2023">
        <f t="shared" si="31"/>
        <v>23.099999999999998</v>
      </c>
    </row>
    <row r="2024" spans="1:6" x14ac:dyDescent="0.25">
      <c r="A2024" s="1">
        <v>41806</v>
      </c>
      <c r="B2024" t="s">
        <v>113</v>
      </c>
      <c r="C2024">
        <v>1</v>
      </c>
      <c r="D2024">
        <f>SUMIF($B$2:$B2024,B2024,$C$2:$C2024)</f>
        <v>47</v>
      </c>
      <c r="E2024">
        <f>VLOOKUP(D2024,table_3!$A$2:$B$6,2,TRUE)</f>
        <v>0</v>
      </c>
      <c r="F2024">
        <f t="shared" si="31"/>
        <v>0</v>
      </c>
    </row>
    <row r="2025" spans="1:6" x14ac:dyDescent="0.25">
      <c r="A2025" s="1">
        <v>41807</v>
      </c>
      <c r="B2025" t="s">
        <v>14</v>
      </c>
      <c r="C2025">
        <v>249</v>
      </c>
      <c r="D2025">
        <f>SUMIF($B$2:$B2025,B2025,$C$2:$C2025)</f>
        <v>22619</v>
      </c>
      <c r="E2025">
        <f>VLOOKUP(D2025,table_3!$A$2:$B$6,2,TRUE)</f>
        <v>0.25</v>
      </c>
      <c r="F2025">
        <f t="shared" si="31"/>
        <v>62.25</v>
      </c>
    </row>
    <row r="2026" spans="1:6" x14ac:dyDescent="0.25">
      <c r="A2026" s="1">
        <v>41807</v>
      </c>
      <c r="B2026" t="s">
        <v>37</v>
      </c>
      <c r="C2026">
        <v>27</v>
      </c>
      <c r="D2026">
        <f>SUMIF($B$2:$B2026,B2026,$C$2:$C2026)</f>
        <v>4869</v>
      </c>
      <c r="E2026">
        <f>VLOOKUP(D2026,table_3!$A$2:$B$6,2,TRUE)</f>
        <v>0.15</v>
      </c>
      <c r="F2026">
        <f t="shared" si="31"/>
        <v>4.05</v>
      </c>
    </row>
    <row r="2027" spans="1:6" x14ac:dyDescent="0.25">
      <c r="A2027" s="1">
        <v>41809</v>
      </c>
      <c r="B2027" t="s">
        <v>12</v>
      </c>
      <c r="C2027">
        <v>167</v>
      </c>
      <c r="D2027">
        <f>SUMIF($B$2:$B2027,B2027,$C$2:$C2027)</f>
        <v>4827</v>
      </c>
      <c r="E2027">
        <f>VLOOKUP(D2027,table_3!$A$2:$B$6,2,TRUE)</f>
        <v>0.15</v>
      </c>
      <c r="F2027">
        <f t="shared" si="31"/>
        <v>25.05</v>
      </c>
    </row>
    <row r="2028" spans="1:6" x14ac:dyDescent="0.25">
      <c r="A2028" s="1">
        <v>41810</v>
      </c>
      <c r="B2028" t="s">
        <v>12</v>
      </c>
      <c r="C2028">
        <v>71</v>
      </c>
      <c r="D2028">
        <f>SUMIF($B$2:$B2028,B2028,$C$2:$C2028)</f>
        <v>4898</v>
      </c>
      <c r="E2028">
        <f>VLOOKUP(D2028,table_3!$A$2:$B$6,2,TRUE)</f>
        <v>0.15</v>
      </c>
      <c r="F2028">
        <f t="shared" si="31"/>
        <v>10.65</v>
      </c>
    </row>
    <row r="2029" spans="1:6" x14ac:dyDescent="0.25">
      <c r="A2029" s="1">
        <v>41810</v>
      </c>
      <c r="B2029" t="s">
        <v>83</v>
      </c>
      <c r="C2029">
        <v>13</v>
      </c>
      <c r="D2029">
        <f>SUMIF($B$2:$B2029,B2029,$C$2:$C2029)</f>
        <v>16</v>
      </c>
      <c r="E2029">
        <f>VLOOKUP(D2029,table_3!$A$2:$B$6,2,TRUE)</f>
        <v>0</v>
      </c>
      <c r="F2029">
        <f t="shared" si="31"/>
        <v>0</v>
      </c>
    </row>
    <row r="2030" spans="1:6" x14ac:dyDescent="0.25">
      <c r="A2030" s="1">
        <v>41811</v>
      </c>
      <c r="B2030" t="s">
        <v>30</v>
      </c>
      <c r="C2030">
        <v>90</v>
      </c>
      <c r="D2030">
        <f>SUMIF($B$2:$B2030,B2030,$C$2:$C2030)</f>
        <v>5120</v>
      </c>
      <c r="E2030">
        <f>VLOOKUP(D2030,table_3!$A$2:$B$6,2,TRUE)</f>
        <v>0.15</v>
      </c>
      <c r="F2030">
        <f t="shared" si="31"/>
        <v>13.5</v>
      </c>
    </row>
    <row r="2031" spans="1:6" x14ac:dyDescent="0.25">
      <c r="A2031" s="1">
        <v>41814</v>
      </c>
      <c r="B2031" t="s">
        <v>9</v>
      </c>
      <c r="C2031">
        <v>106</v>
      </c>
      <c r="D2031">
        <f>SUMIF($B$2:$B2031,B2031,$C$2:$C2031)</f>
        <v>25372</v>
      </c>
      <c r="E2031">
        <f>VLOOKUP(D2031,table_3!$A$2:$B$6,2,TRUE)</f>
        <v>0.25</v>
      </c>
      <c r="F2031">
        <f t="shared" si="31"/>
        <v>26.5</v>
      </c>
    </row>
    <row r="2032" spans="1:6" x14ac:dyDescent="0.25">
      <c r="A2032" s="1">
        <v>41815</v>
      </c>
      <c r="B2032" t="s">
        <v>66</v>
      </c>
      <c r="C2032">
        <v>57</v>
      </c>
      <c r="D2032">
        <f>SUMIF($B$2:$B2032,B2032,$C$2:$C2032)</f>
        <v>3795</v>
      </c>
      <c r="E2032">
        <f>VLOOKUP(D2032,table_3!$A$2:$B$6,2,TRUE)</f>
        <v>0.15</v>
      </c>
      <c r="F2032">
        <f t="shared" si="31"/>
        <v>8.5499999999999989</v>
      </c>
    </row>
    <row r="2033" spans="1:6" x14ac:dyDescent="0.25">
      <c r="A2033" s="1">
        <v>41815</v>
      </c>
      <c r="B2033" t="s">
        <v>18</v>
      </c>
      <c r="C2033">
        <v>59</v>
      </c>
      <c r="D2033">
        <f>SUMIF($B$2:$B2033,B2033,$C$2:$C2033)</f>
        <v>5051</v>
      </c>
      <c r="E2033">
        <f>VLOOKUP(D2033,table_3!$A$2:$B$6,2,TRUE)</f>
        <v>0.15</v>
      </c>
      <c r="F2033">
        <f t="shared" si="31"/>
        <v>8.85</v>
      </c>
    </row>
    <row r="2034" spans="1:6" x14ac:dyDescent="0.25">
      <c r="A2034" s="1">
        <v>41817</v>
      </c>
      <c r="B2034" t="s">
        <v>79</v>
      </c>
      <c r="C2034">
        <v>11</v>
      </c>
      <c r="D2034">
        <f>SUMIF($B$2:$B2034,B2034,$C$2:$C2034)</f>
        <v>56</v>
      </c>
      <c r="E2034">
        <f>VLOOKUP(D2034,table_3!$A$2:$B$6,2,TRUE)</f>
        <v>0</v>
      </c>
      <c r="F2034">
        <f t="shared" si="31"/>
        <v>0</v>
      </c>
    </row>
    <row r="2035" spans="1:6" x14ac:dyDescent="0.25">
      <c r="A2035" s="1">
        <v>41818</v>
      </c>
      <c r="B2035" t="s">
        <v>102</v>
      </c>
      <c r="C2035">
        <v>361</v>
      </c>
      <c r="D2035">
        <f>SUMIF($B$2:$B2035,B2035,$C$2:$C2035)</f>
        <v>7466</v>
      </c>
      <c r="E2035">
        <f>VLOOKUP(D2035,table_3!$A$2:$B$6,2,TRUE)</f>
        <v>0.15</v>
      </c>
      <c r="F2035">
        <f t="shared" si="31"/>
        <v>54.15</v>
      </c>
    </row>
    <row r="2036" spans="1:6" x14ac:dyDescent="0.25">
      <c r="A2036" s="1">
        <v>41819</v>
      </c>
      <c r="B2036" t="s">
        <v>8</v>
      </c>
      <c r="C2036">
        <v>153</v>
      </c>
      <c r="D2036">
        <f>SUMIF($B$2:$B2036,B2036,$C$2:$C2036)</f>
        <v>2982</v>
      </c>
      <c r="E2036">
        <f>VLOOKUP(D2036,table_3!$A$2:$B$6,2,TRUE)</f>
        <v>0.15</v>
      </c>
      <c r="F2036">
        <f t="shared" si="31"/>
        <v>22.95</v>
      </c>
    </row>
    <row r="2037" spans="1:6" x14ac:dyDescent="0.25">
      <c r="A2037" s="1">
        <v>41820</v>
      </c>
      <c r="B2037" t="s">
        <v>147</v>
      </c>
      <c r="C2037">
        <v>7</v>
      </c>
      <c r="D2037">
        <f>SUMIF($B$2:$B2037,B2037,$C$2:$C2037)</f>
        <v>35</v>
      </c>
      <c r="E2037">
        <f>VLOOKUP(D2037,table_3!$A$2:$B$6,2,TRUE)</f>
        <v>0</v>
      </c>
      <c r="F2037">
        <f t="shared" si="31"/>
        <v>0</v>
      </c>
    </row>
    <row r="2038" spans="1:6" x14ac:dyDescent="0.25">
      <c r="A2038" s="1">
        <v>41821</v>
      </c>
      <c r="B2038" t="s">
        <v>71</v>
      </c>
      <c r="C2038">
        <v>65</v>
      </c>
      <c r="D2038">
        <f>SUMIF($B$2:$B2038,B2038,$C$2:$C2038)</f>
        <v>3164</v>
      </c>
      <c r="E2038">
        <f>VLOOKUP(D2038,table_3!$A$2:$B$6,2,TRUE)</f>
        <v>0.15</v>
      </c>
      <c r="F2038">
        <f t="shared" si="31"/>
        <v>9.75</v>
      </c>
    </row>
    <row r="2039" spans="1:6" x14ac:dyDescent="0.25">
      <c r="A2039" s="1">
        <v>41823</v>
      </c>
      <c r="B2039" t="s">
        <v>9</v>
      </c>
      <c r="C2039">
        <v>409</v>
      </c>
      <c r="D2039">
        <f>SUMIF($B$2:$B2039,B2039,$C$2:$C2039)</f>
        <v>25781</v>
      </c>
      <c r="E2039">
        <f>VLOOKUP(D2039,table_3!$A$2:$B$6,2,TRUE)</f>
        <v>0.25</v>
      </c>
      <c r="F2039">
        <f t="shared" si="31"/>
        <v>102.25</v>
      </c>
    </row>
    <row r="2040" spans="1:6" x14ac:dyDescent="0.25">
      <c r="A2040" s="1">
        <v>41825</v>
      </c>
      <c r="B2040" t="s">
        <v>63</v>
      </c>
      <c r="C2040">
        <v>63</v>
      </c>
      <c r="D2040">
        <f>SUMIF($B$2:$B2040,B2040,$C$2:$C2040)</f>
        <v>1002</v>
      </c>
      <c r="E2040">
        <f>VLOOKUP(D2040,table_3!$A$2:$B$6,2,TRUE)</f>
        <v>0.15</v>
      </c>
      <c r="F2040">
        <f t="shared" si="31"/>
        <v>9.4499999999999993</v>
      </c>
    </row>
    <row r="2041" spans="1:6" x14ac:dyDescent="0.25">
      <c r="A2041" s="1">
        <v>41826</v>
      </c>
      <c r="B2041" t="s">
        <v>7</v>
      </c>
      <c r="C2041">
        <v>441</v>
      </c>
      <c r="D2041">
        <f>SUMIF($B$2:$B2041,B2041,$C$2:$C2041)</f>
        <v>25725</v>
      </c>
      <c r="E2041">
        <f>VLOOKUP(D2041,table_3!$A$2:$B$6,2,TRUE)</f>
        <v>0.25</v>
      </c>
      <c r="F2041">
        <f t="shared" si="31"/>
        <v>110.25</v>
      </c>
    </row>
    <row r="2042" spans="1:6" x14ac:dyDescent="0.25">
      <c r="A2042" s="1">
        <v>41830</v>
      </c>
      <c r="B2042" t="s">
        <v>52</v>
      </c>
      <c r="C2042">
        <v>91</v>
      </c>
      <c r="D2042">
        <f>SUMIF($B$2:$B2042,B2042,$C$2:$C2042)</f>
        <v>5272</v>
      </c>
      <c r="E2042">
        <f>VLOOKUP(D2042,table_3!$A$2:$B$6,2,TRUE)</f>
        <v>0.15</v>
      </c>
      <c r="F2042">
        <f t="shared" si="31"/>
        <v>13.65</v>
      </c>
    </row>
    <row r="2043" spans="1:6" x14ac:dyDescent="0.25">
      <c r="A2043" s="1">
        <v>41831</v>
      </c>
      <c r="B2043" t="s">
        <v>12</v>
      </c>
      <c r="C2043">
        <v>73</v>
      </c>
      <c r="D2043">
        <f>SUMIF($B$2:$B2043,B2043,$C$2:$C2043)</f>
        <v>4971</v>
      </c>
      <c r="E2043">
        <f>VLOOKUP(D2043,table_3!$A$2:$B$6,2,TRUE)</f>
        <v>0.15</v>
      </c>
      <c r="F2043">
        <f t="shared" si="31"/>
        <v>10.95</v>
      </c>
    </row>
    <row r="2044" spans="1:6" x14ac:dyDescent="0.25">
      <c r="A2044" s="1">
        <v>41832</v>
      </c>
      <c r="B2044" t="s">
        <v>6</v>
      </c>
      <c r="C2044">
        <v>184</v>
      </c>
      <c r="D2044">
        <f>SUMIF($B$2:$B2044,B2044,$C$2:$C2044)</f>
        <v>4309</v>
      </c>
      <c r="E2044">
        <f>VLOOKUP(D2044,table_3!$A$2:$B$6,2,TRUE)</f>
        <v>0.15</v>
      </c>
      <c r="F2044">
        <f t="shared" si="31"/>
        <v>27.599999999999998</v>
      </c>
    </row>
    <row r="2045" spans="1:6" x14ac:dyDescent="0.25">
      <c r="A2045" s="1">
        <v>41836</v>
      </c>
      <c r="B2045" t="s">
        <v>61</v>
      </c>
      <c r="C2045">
        <v>191</v>
      </c>
      <c r="D2045">
        <f>SUMIF($B$2:$B2045,B2045,$C$2:$C2045)</f>
        <v>3241</v>
      </c>
      <c r="E2045">
        <f>VLOOKUP(D2045,table_3!$A$2:$B$6,2,TRUE)</f>
        <v>0.15</v>
      </c>
      <c r="F2045">
        <f t="shared" si="31"/>
        <v>28.65</v>
      </c>
    </row>
    <row r="2046" spans="1:6" x14ac:dyDescent="0.25">
      <c r="A2046" s="1">
        <v>41837</v>
      </c>
      <c r="B2046" t="s">
        <v>17</v>
      </c>
      <c r="C2046">
        <v>371</v>
      </c>
      <c r="D2046">
        <f>SUMIF($B$2:$B2046,B2046,$C$2:$C2046)</f>
        <v>17963</v>
      </c>
      <c r="E2046">
        <f>VLOOKUP(D2046,table_3!$A$2:$B$6,2,TRUE)</f>
        <v>0.25</v>
      </c>
      <c r="F2046">
        <f t="shared" si="31"/>
        <v>92.75</v>
      </c>
    </row>
    <row r="2047" spans="1:6" x14ac:dyDescent="0.25">
      <c r="A2047" s="1">
        <v>41838</v>
      </c>
      <c r="B2047" t="s">
        <v>22</v>
      </c>
      <c r="C2047">
        <v>485</v>
      </c>
      <c r="D2047">
        <f>SUMIF($B$2:$B2047,B2047,$C$2:$C2047)</f>
        <v>23126</v>
      </c>
      <c r="E2047">
        <f>VLOOKUP(D2047,table_3!$A$2:$B$6,2,TRUE)</f>
        <v>0.25</v>
      </c>
      <c r="F2047">
        <f t="shared" si="31"/>
        <v>121.25</v>
      </c>
    </row>
    <row r="2048" spans="1:6" x14ac:dyDescent="0.25">
      <c r="A2048" s="1">
        <v>41838</v>
      </c>
      <c r="B2048" t="s">
        <v>37</v>
      </c>
      <c r="C2048">
        <v>92</v>
      </c>
      <c r="D2048">
        <f>SUMIF($B$2:$B2048,B2048,$C$2:$C2048)</f>
        <v>4961</v>
      </c>
      <c r="E2048">
        <f>VLOOKUP(D2048,table_3!$A$2:$B$6,2,TRUE)</f>
        <v>0.15</v>
      </c>
      <c r="F2048">
        <f t="shared" si="31"/>
        <v>13.799999999999999</v>
      </c>
    </row>
    <row r="2049" spans="1:6" x14ac:dyDescent="0.25">
      <c r="A2049" s="1">
        <v>41840</v>
      </c>
      <c r="B2049" t="s">
        <v>17</v>
      </c>
      <c r="C2049">
        <v>442</v>
      </c>
      <c r="D2049">
        <f>SUMIF($B$2:$B2049,B2049,$C$2:$C2049)</f>
        <v>18405</v>
      </c>
      <c r="E2049">
        <f>VLOOKUP(D2049,table_3!$A$2:$B$6,2,TRUE)</f>
        <v>0.25</v>
      </c>
      <c r="F2049">
        <f t="shared" si="31"/>
        <v>110.5</v>
      </c>
    </row>
    <row r="2050" spans="1:6" x14ac:dyDescent="0.25">
      <c r="A2050" s="1">
        <v>41841</v>
      </c>
      <c r="B2050" t="s">
        <v>8</v>
      </c>
      <c r="C2050">
        <v>44</v>
      </c>
      <c r="D2050">
        <f>SUMIF($B$2:$B2050,B2050,$C$2:$C2050)</f>
        <v>3026</v>
      </c>
      <c r="E2050">
        <f>VLOOKUP(D2050,table_3!$A$2:$B$6,2,TRUE)</f>
        <v>0.15</v>
      </c>
      <c r="F2050">
        <f t="shared" si="31"/>
        <v>6.6</v>
      </c>
    </row>
    <row r="2051" spans="1:6" x14ac:dyDescent="0.25">
      <c r="A2051" s="1">
        <v>41843</v>
      </c>
      <c r="B2051" t="s">
        <v>39</v>
      </c>
      <c r="C2051">
        <v>39</v>
      </c>
      <c r="D2051">
        <f>SUMIF($B$2:$B2051,B2051,$C$2:$C2051)</f>
        <v>1995</v>
      </c>
      <c r="E2051">
        <f>VLOOKUP(D2051,table_3!$A$2:$B$6,2,TRUE)</f>
        <v>0.15</v>
      </c>
      <c r="F2051">
        <f t="shared" ref="F2051:F2114" si="32">E2051*C2051</f>
        <v>5.85</v>
      </c>
    </row>
    <row r="2052" spans="1:6" x14ac:dyDescent="0.25">
      <c r="A2052" s="1">
        <v>41848</v>
      </c>
      <c r="B2052" t="s">
        <v>17</v>
      </c>
      <c r="C2052">
        <v>288</v>
      </c>
      <c r="D2052">
        <f>SUMIF($B$2:$B2052,B2052,$C$2:$C2052)</f>
        <v>18693</v>
      </c>
      <c r="E2052">
        <f>VLOOKUP(D2052,table_3!$A$2:$B$6,2,TRUE)</f>
        <v>0.25</v>
      </c>
      <c r="F2052">
        <f t="shared" si="32"/>
        <v>72</v>
      </c>
    </row>
    <row r="2053" spans="1:6" x14ac:dyDescent="0.25">
      <c r="A2053" s="1">
        <v>41848</v>
      </c>
      <c r="B2053" t="s">
        <v>190</v>
      </c>
      <c r="C2053">
        <v>4</v>
      </c>
      <c r="D2053">
        <f>SUMIF($B$2:$B2053,B2053,$C$2:$C2053)</f>
        <v>21</v>
      </c>
      <c r="E2053">
        <f>VLOOKUP(D2053,table_3!$A$2:$B$6,2,TRUE)</f>
        <v>0</v>
      </c>
      <c r="F2053">
        <f t="shared" si="32"/>
        <v>0</v>
      </c>
    </row>
    <row r="2054" spans="1:6" x14ac:dyDescent="0.25">
      <c r="A2054" s="1">
        <v>41851</v>
      </c>
      <c r="B2054" t="s">
        <v>238</v>
      </c>
      <c r="C2054">
        <v>6</v>
      </c>
      <c r="D2054">
        <f>SUMIF($B$2:$B2054,B2054,$C$2:$C2054)</f>
        <v>6</v>
      </c>
      <c r="E2054">
        <f>VLOOKUP(D2054,table_3!$A$2:$B$6,2,TRUE)</f>
        <v>0</v>
      </c>
      <c r="F2054">
        <f t="shared" si="32"/>
        <v>0</v>
      </c>
    </row>
    <row r="2055" spans="1:6" x14ac:dyDescent="0.25">
      <c r="A2055" s="1">
        <v>41851</v>
      </c>
      <c r="B2055" t="s">
        <v>116</v>
      </c>
      <c r="C2055">
        <v>9</v>
      </c>
      <c r="D2055">
        <f>SUMIF($B$2:$B2055,B2055,$C$2:$C2055)</f>
        <v>36</v>
      </c>
      <c r="E2055">
        <f>VLOOKUP(D2055,table_3!$A$2:$B$6,2,TRUE)</f>
        <v>0</v>
      </c>
      <c r="F2055">
        <f t="shared" si="32"/>
        <v>0</v>
      </c>
    </row>
    <row r="2056" spans="1:6" x14ac:dyDescent="0.25">
      <c r="A2056" s="1">
        <v>41852</v>
      </c>
      <c r="B2056" t="s">
        <v>37</v>
      </c>
      <c r="C2056">
        <v>178</v>
      </c>
      <c r="D2056">
        <f>SUMIF($B$2:$B2056,B2056,$C$2:$C2056)</f>
        <v>5139</v>
      </c>
      <c r="E2056">
        <f>VLOOKUP(D2056,table_3!$A$2:$B$6,2,TRUE)</f>
        <v>0.15</v>
      </c>
      <c r="F2056">
        <f t="shared" si="32"/>
        <v>26.7</v>
      </c>
    </row>
    <row r="2057" spans="1:6" x14ac:dyDescent="0.25">
      <c r="A2057" s="1">
        <v>41853</v>
      </c>
      <c r="B2057" t="s">
        <v>50</v>
      </c>
      <c r="C2057">
        <v>455</v>
      </c>
      <c r="D2057">
        <f>SUMIF($B$2:$B2057,B2057,$C$2:$C2057)</f>
        <v>21911</v>
      </c>
      <c r="E2057">
        <f>VLOOKUP(D2057,table_3!$A$2:$B$6,2,TRUE)</f>
        <v>0.25</v>
      </c>
      <c r="F2057">
        <f t="shared" si="32"/>
        <v>113.75</v>
      </c>
    </row>
    <row r="2058" spans="1:6" x14ac:dyDescent="0.25">
      <c r="A2058" s="1">
        <v>41854</v>
      </c>
      <c r="B2058" t="s">
        <v>78</v>
      </c>
      <c r="C2058">
        <v>56</v>
      </c>
      <c r="D2058">
        <f>SUMIF($B$2:$B2058,B2058,$C$2:$C2058)</f>
        <v>2123</v>
      </c>
      <c r="E2058">
        <f>VLOOKUP(D2058,table_3!$A$2:$B$6,2,TRUE)</f>
        <v>0.15</v>
      </c>
      <c r="F2058">
        <f t="shared" si="32"/>
        <v>8.4</v>
      </c>
    </row>
    <row r="2059" spans="1:6" x14ac:dyDescent="0.25">
      <c r="A2059" s="1">
        <v>41858</v>
      </c>
      <c r="B2059" t="s">
        <v>61</v>
      </c>
      <c r="C2059">
        <v>46</v>
      </c>
      <c r="D2059">
        <f>SUMIF($B$2:$B2059,B2059,$C$2:$C2059)</f>
        <v>3287</v>
      </c>
      <c r="E2059">
        <f>VLOOKUP(D2059,table_3!$A$2:$B$6,2,TRUE)</f>
        <v>0.15</v>
      </c>
      <c r="F2059">
        <f t="shared" si="32"/>
        <v>6.8999999999999995</v>
      </c>
    </row>
    <row r="2060" spans="1:6" x14ac:dyDescent="0.25">
      <c r="A2060" s="1">
        <v>41859</v>
      </c>
      <c r="B2060" t="s">
        <v>124</v>
      </c>
      <c r="C2060">
        <v>15</v>
      </c>
      <c r="D2060">
        <f>SUMIF($B$2:$B2060,B2060,$C$2:$C2060)</f>
        <v>32</v>
      </c>
      <c r="E2060">
        <f>VLOOKUP(D2060,table_3!$A$2:$B$6,2,TRUE)</f>
        <v>0</v>
      </c>
      <c r="F2060">
        <f t="shared" si="32"/>
        <v>0</v>
      </c>
    </row>
    <row r="2061" spans="1:6" x14ac:dyDescent="0.25">
      <c r="A2061" s="1">
        <v>41860</v>
      </c>
      <c r="B2061" t="s">
        <v>8</v>
      </c>
      <c r="C2061">
        <v>130</v>
      </c>
      <c r="D2061">
        <f>SUMIF($B$2:$B2061,B2061,$C$2:$C2061)</f>
        <v>3156</v>
      </c>
      <c r="E2061">
        <f>VLOOKUP(D2061,table_3!$A$2:$B$6,2,TRUE)</f>
        <v>0.15</v>
      </c>
      <c r="F2061">
        <f t="shared" si="32"/>
        <v>19.5</v>
      </c>
    </row>
    <row r="2062" spans="1:6" x14ac:dyDescent="0.25">
      <c r="A2062" s="1">
        <v>41861</v>
      </c>
      <c r="B2062" t="s">
        <v>20</v>
      </c>
      <c r="C2062">
        <v>154</v>
      </c>
      <c r="D2062">
        <f>SUMIF($B$2:$B2062,B2062,$C$2:$C2062)</f>
        <v>1605</v>
      </c>
      <c r="E2062">
        <f>VLOOKUP(D2062,table_3!$A$2:$B$6,2,TRUE)</f>
        <v>0.15</v>
      </c>
      <c r="F2062">
        <f t="shared" si="32"/>
        <v>23.099999999999998</v>
      </c>
    </row>
    <row r="2063" spans="1:6" x14ac:dyDescent="0.25">
      <c r="A2063" s="1">
        <v>41861</v>
      </c>
      <c r="B2063" t="s">
        <v>8</v>
      </c>
      <c r="C2063">
        <v>137</v>
      </c>
      <c r="D2063">
        <f>SUMIF($B$2:$B2063,B2063,$C$2:$C2063)</f>
        <v>3293</v>
      </c>
      <c r="E2063">
        <f>VLOOKUP(D2063,table_3!$A$2:$B$6,2,TRUE)</f>
        <v>0.15</v>
      </c>
      <c r="F2063">
        <f t="shared" si="32"/>
        <v>20.55</v>
      </c>
    </row>
    <row r="2064" spans="1:6" x14ac:dyDescent="0.25">
      <c r="A2064" s="1">
        <v>41863</v>
      </c>
      <c r="B2064" t="s">
        <v>58</v>
      </c>
      <c r="C2064">
        <v>119</v>
      </c>
      <c r="D2064">
        <f>SUMIF($B$2:$B2064,B2064,$C$2:$C2064)</f>
        <v>1097</v>
      </c>
      <c r="E2064">
        <f>VLOOKUP(D2064,table_3!$A$2:$B$6,2,TRUE)</f>
        <v>0.15</v>
      </c>
      <c r="F2064">
        <f t="shared" si="32"/>
        <v>17.849999999999998</v>
      </c>
    </row>
    <row r="2065" spans="1:6" x14ac:dyDescent="0.25">
      <c r="A2065" s="1">
        <v>41863</v>
      </c>
      <c r="B2065" t="s">
        <v>50</v>
      </c>
      <c r="C2065">
        <v>138</v>
      </c>
      <c r="D2065">
        <f>SUMIF($B$2:$B2065,B2065,$C$2:$C2065)</f>
        <v>22049</v>
      </c>
      <c r="E2065">
        <f>VLOOKUP(D2065,table_3!$A$2:$B$6,2,TRUE)</f>
        <v>0.25</v>
      </c>
      <c r="F2065">
        <f t="shared" si="32"/>
        <v>34.5</v>
      </c>
    </row>
    <row r="2066" spans="1:6" x14ac:dyDescent="0.25">
      <c r="A2066" s="1">
        <v>41864</v>
      </c>
      <c r="B2066" t="s">
        <v>50</v>
      </c>
      <c r="C2066">
        <v>303</v>
      </c>
      <c r="D2066">
        <f>SUMIF($B$2:$B2066,B2066,$C$2:$C2066)</f>
        <v>22352</v>
      </c>
      <c r="E2066">
        <f>VLOOKUP(D2066,table_3!$A$2:$B$6,2,TRUE)</f>
        <v>0.25</v>
      </c>
      <c r="F2066">
        <f t="shared" si="32"/>
        <v>75.75</v>
      </c>
    </row>
    <row r="2067" spans="1:6" x14ac:dyDescent="0.25">
      <c r="A2067" s="1">
        <v>41866</v>
      </c>
      <c r="B2067" t="s">
        <v>18</v>
      </c>
      <c r="C2067">
        <v>73</v>
      </c>
      <c r="D2067">
        <f>SUMIF($B$2:$B2067,B2067,$C$2:$C2067)</f>
        <v>5124</v>
      </c>
      <c r="E2067">
        <f>VLOOKUP(D2067,table_3!$A$2:$B$6,2,TRUE)</f>
        <v>0.15</v>
      </c>
      <c r="F2067">
        <f t="shared" si="32"/>
        <v>10.95</v>
      </c>
    </row>
    <row r="2068" spans="1:6" x14ac:dyDescent="0.25">
      <c r="A2068" s="1">
        <v>41868</v>
      </c>
      <c r="B2068" t="s">
        <v>55</v>
      </c>
      <c r="C2068">
        <v>35</v>
      </c>
      <c r="D2068">
        <f>SUMIF($B$2:$B2068,B2068,$C$2:$C2068)</f>
        <v>4478</v>
      </c>
      <c r="E2068">
        <f>VLOOKUP(D2068,table_3!$A$2:$B$6,2,TRUE)</f>
        <v>0.15</v>
      </c>
      <c r="F2068">
        <f t="shared" si="32"/>
        <v>5.25</v>
      </c>
    </row>
    <row r="2069" spans="1:6" x14ac:dyDescent="0.25">
      <c r="A2069" s="1">
        <v>41868</v>
      </c>
      <c r="B2069" t="s">
        <v>14</v>
      </c>
      <c r="C2069">
        <v>435</v>
      </c>
      <c r="D2069">
        <f>SUMIF($B$2:$B2069,B2069,$C$2:$C2069)</f>
        <v>23054</v>
      </c>
      <c r="E2069">
        <f>VLOOKUP(D2069,table_3!$A$2:$B$6,2,TRUE)</f>
        <v>0.25</v>
      </c>
      <c r="F2069">
        <f t="shared" si="32"/>
        <v>108.75</v>
      </c>
    </row>
    <row r="2070" spans="1:6" x14ac:dyDescent="0.25">
      <c r="A2070" s="1">
        <v>41871</v>
      </c>
      <c r="B2070" t="s">
        <v>9</v>
      </c>
      <c r="C2070">
        <v>476</v>
      </c>
      <c r="D2070">
        <f>SUMIF($B$2:$B2070,B2070,$C$2:$C2070)</f>
        <v>26257</v>
      </c>
      <c r="E2070">
        <f>VLOOKUP(D2070,table_3!$A$2:$B$6,2,TRUE)</f>
        <v>0.25</v>
      </c>
      <c r="F2070">
        <f t="shared" si="32"/>
        <v>119</v>
      </c>
    </row>
    <row r="2071" spans="1:6" x14ac:dyDescent="0.25">
      <c r="A2071" s="1">
        <v>41874</v>
      </c>
      <c r="B2071" t="s">
        <v>7</v>
      </c>
      <c r="C2071">
        <v>386</v>
      </c>
      <c r="D2071">
        <f>SUMIF($B$2:$B2071,B2071,$C$2:$C2071)</f>
        <v>26111</v>
      </c>
      <c r="E2071">
        <f>VLOOKUP(D2071,table_3!$A$2:$B$6,2,TRUE)</f>
        <v>0.25</v>
      </c>
      <c r="F2071">
        <f t="shared" si="32"/>
        <v>96.5</v>
      </c>
    </row>
    <row r="2072" spans="1:6" x14ac:dyDescent="0.25">
      <c r="A2072" s="1">
        <v>41877</v>
      </c>
      <c r="B2072" t="s">
        <v>10</v>
      </c>
      <c r="C2072">
        <v>147</v>
      </c>
      <c r="D2072">
        <f>SUMIF($B$2:$B2072,B2072,$C$2:$C2072)</f>
        <v>4810</v>
      </c>
      <c r="E2072">
        <f>VLOOKUP(D2072,table_3!$A$2:$B$6,2,TRUE)</f>
        <v>0.15</v>
      </c>
      <c r="F2072">
        <f t="shared" si="32"/>
        <v>22.05</v>
      </c>
    </row>
    <row r="2073" spans="1:6" x14ac:dyDescent="0.25">
      <c r="A2073" s="1">
        <v>41880</v>
      </c>
      <c r="B2073" t="s">
        <v>14</v>
      </c>
      <c r="C2073">
        <v>112</v>
      </c>
      <c r="D2073">
        <f>SUMIF($B$2:$B2073,B2073,$C$2:$C2073)</f>
        <v>23166</v>
      </c>
      <c r="E2073">
        <f>VLOOKUP(D2073,table_3!$A$2:$B$6,2,TRUE)</f>
        <v>0.25</v>
      </c>
      <c r="F2073">
        <f t="shared" si="32"/>
        <v>28</v>
      </c>
    </row>
    <row r="2074" spans="1:6" x14ac:dyDescent="0.25">
      <c r="A2074" s="1">
        <v>41885</v>
      </c>
      <c r="B2074" t="s">
        <v>61</v>
      </c>
      <c r="C2074">
        <v>156</v>
      </c>
      <c r="D2074">
        <f>SUMIF($B$2:$B2074,B2074,$C$2:$C2074)</f>
        <v>3443</v>
      </c>
      <c r="E2074">
        <f>VLOOKUP(D2074,table_3!$A$2:$B$6,2,TRUE)</f>
        <v>0.15</v>
      </c>
      <c r="F2074">
        <f t="shared" si="32"/>
        <v>23.4</v>
      </c>
    </row>
    <row r="2075" spans="1:6" x14ac:dyDescent="0.25">
      <c r="A2075" s="1">
        <v>41886</v>
      </c>
      <c r="B2075" t="s">
        <v>102</v>
      </c>
      <c r="C2075">
        <v>106</v>
      </c>
      <c r="D2075">
        <f>SUMIF($B$2:$B2075,B2075,$C$2:$C2075)</f>
        <v>7572</v>
      </c>
      <c r="E2075">
        <f>VLOOKUP(D2075,table_3!$A$2:$B$6,2,TRUE)</f>
        <v>0.15</v>
      </c>
      <c r="F2075">
        <f t="shared" si="32"/>
        <v>15.899999999999999</v>
      </c>
    </row>
    <row r="2076" spans="1:6" x14ac:dyDescent="0.25">
      <c r="A2076" s="1">
        <v>41888</v>
      </c>
      <c r="B2076" t="s">
        <v>139</v>
      </c>
      <c r="C2076">
        <v>2</v>
      </c>
      <c r="D2076">
        <f>SUMIF($B$2:$B2076,B2076,$C$2:$C2076)</f>
        <v>20</v>
      </c>
      <c r="E2076">
        <f>VLOOKUP(D2076,table_3!$A$2:$B$6,2,TRUE)</f>
        <v>0</v>
      </c>
      <c r="F2076">
        <f t="shared" si="32"/>
        <v>0</v>
      </c>
    </row>
    <row r="2077" spans="1:6" x14ac:dyDescent="0.25">
      <c r="A2077" s="1">
        <v>41888</v>
      </c>
      <c r="B2077" t="s">
        <v>86</v>
      </c>
      <c r="C2077">
        <v>19</v>
      </c>
      <c r="D2077">
        <f>SUMIF($B$2:$B2077,B2077,$C$2:$C2077)</f>
        <v>56</v>
      </c>
      <c r="E2077">
        <f>VLOOKUP(D2077,table_3!$A$2:$B$6,2,TRUE)</f>
        <v>0</v>
      </c>
      <c r="F2077">
        <f t="shared" si="32"/>
        <v>0</v>
      </c>
    </row>
    <row r="2078" spans="1:6" x14ac:dyDescent="0.25">
      <c r="A2078" s="1">
        <v>41889</v>
      </c>
      <c r="B2078" t="s">
        <v>59</v>
      </c>
      <c r="C2078">
        <v>18</v>
      </c>
      <c r="D2078">
        <f>SUMIF($B$2:$B2078,B2078,$C$2:$C2078)</f>
        <v>36</v>
      </c>
      <c r="E2078">
        <f>VLOOKUP(D2078,table_3!$A$2:$B$6,2,TRUE)</f>
        <v>0</v>
      </c>
      <c r="F2078">
        <f t="shared" si="32"/>
        <v>0</v>
      </c>
    </row>
    <row r="2079" spans="1:6" x14ac:dyDescent="0.25">
      <c r="A2079" s="1">
        <v>41892</v>
      </c>
      <c r="B2079" t="s">
        <v>102</v>
      </c>
      <c r="C2079">
        <v>332</v>
      </c>
      <c r="D2079">
        <f>SUMIF($B$2:$B2079,B2079,$C$2:$C2079)</f>
        <v>7904</v>
      </c>
      <c r="E2079">
        <f>VLOOKUP(D2079,table_3!$A$2:$B$6,2,TRUE)</f>
        <v>0.15</v>
      </c>
      <c r="F2079">
        <f t="shared" si="32"/>
        <v>49.8</v>
      </c>
    </row>
    <row r="2080" spans="1:6" x14ac:dyDescent="0.25">
      <c r="A2080" s="1">
        <v>41893</v>
      </c>
      <c r="B2080" t="s">
        <v>110</v>
      </c>
      <c r="C2080">
        <v>1</v>
      </c>
      <c r="D2080">
        <f>SUMIF($B$2:$B2080,B2080,$C$2:$C2080)</f>
        <v>18</v>
      </c>
      <c r="E2080">
        <f>VLOOKUP(D2080,table_3!$A$2:$B$6,2,TRUE)</f>
        <v>0</v>
      </c>
      <c r="F2080">
        <f t="shared" si="32"/>
        <v>0</v>
      </c>
    </row>
    <row r="2081" spans="1:6" x14ac:dyDescent="0.25">
      <c r="A2081" s="1">
        <v>41894</v>
      </c>
      <c r="B2081" t="s">
        <v>17</v>
      </c>
      <c r="C2081">
        <v>438</v>
      </c>
      <c r="D2081">
        <f>SUMIF($B$2:$B2081,B2081,$C$2:$C2081)</f>
        <v>19131</v>
      </c>
      <c r="E2081">
        <f>VLOOKUP(D2081,table_3!$A$2:$B$6,2,TRUE)</f>
        <v>0.25</v>
      </c>
      <c r="F2081">
        <f t="shared" si="32"/>
        <v>109.5</v>
      </c>
    </row>
    <row r="2082" spans="1:6" x14ac:dyDescent="0.25">
      <c r="A2082" s="1">
        <v>41895</v>
      </c>
      <c r="B2082" t="s">
        <v>19</v>
      </c>
      <c r="C2082">
        <v>25</v>
      </c>
      <c r="D2082">
        <f>SUMIF($B$2:$B2082,B2082,$C$2:$C2082)</f>
        <v>4618</v>
      </c>
      <c r="E2082">
        <f>VLOOKUP(D2082,table_3!$A$2:$B$6,2,TRUE)</f>
        <v>0.15</v>
      </c>
      <c r="F2082">
        <f t="shared" si="32"/>
        <v>3.75</v>
      </c>
    </row>
    <row r="2083" spans="1:6" x14ac:dyDescent="0.25">
      <c r="A2083" s="1">
        <v>41897</v>
      </c>
      <c r="B2083" t="s">
        <v>14</v>
      </c>
      <c r="C2083">
        <v>220</v>
      </c>
      <c r="D2083">
        <f>SUMIF($B$2:$B2083,B2083,$C$2:$C2083)</f>
        <v>23386</v>
      </c>
      <c r="E2083">
        <f>VLOOKUP(D2083,table_3!$A$2:$B$6,2,TRUE)</f>
        <v>0.25</v>
      </c>
      <c r="F2083">
        <f t="shared" si="32"/>
        <v>55</v>
      </c>
    </row>
    <row r="2084" spans="1:6" x14ac:dyDescent="0.25">
      <c r="A2084" s="1">
        <v>41897</v>
      </c>
      <c r="B2084" t="s">
        <v>39</v>
      </c>
      <c r="C2084">
        <v>47</v>
      </c>
      <c r="D2084">
        <f>SUMIF($B$2:$B2084,B2084,$C$2:$C2084)</f>
        <v>2042</v>
      </c>
      <c r="E2084">
        <f>VLOOKUP(D2084,table_3!$A$2:$B$6,2,TRUE)</f>
        <v>0.15</v>
      </c>
      <c r="F2084">
        <f t="shared" si="32"/>
        <v>7.05</v>
      </c>
    </row>
    <row r="2085" spans="1:6" x14ac:dyDescent="0.25">
      <c r="A2085" s="1">
        <v>41897</v>
      </c>
      <c r="B2085" t="s">
        <v>239</v>
      </c>
      <c r="C2085">
        <v>1</v>
      </c>
      <c r="D2085">
        <f>SUMIF($B$2:$B2085,B2085,$C$2:$C2085)</f>
        <v>1</v>
      </c>
      <c r="E2085">
        <f>VLOOKUP(D2085,table_3!$A$2:$B$6,2,TRUE)</f>
        <v>0</v>
      </c>
      <c r="F2085">
        <f t="shared" si="32"/>
        <v>0</v>
      </c>
    </row>
    <row r="2086" spans="1:6" x14ac:dyDescent="0.25">
      <c r="A2086" s="1">
        <v>41898</v>
      </c>
      <c r="B2086" t="s">
        <v>186</v>
      </c>
      <c r="C2086">
        <v>14</v>
      </c>
      <c r="D2086">
        <f>SUMIF($B$2:$B2086,B2086,$C$2:$C2086)</f>
        <v>29</v>
      </c>
      <c r="E2086">
        <f>VLOOKUP(D2086,table_3!$A$2:$B$6,2,TRUE)</f>
        <v>0</v>
      </c>
      <c r="F2086">
        <f t="shared" si="32"/>
        <v>0</v>
      </c>
    </row>
    <row r="2087" spans="1:6" x14ac:dyDescent="0.25">
      <c r="A2087" s="1">
        <v>41899</v>
      </c>
      <c r="B2087" t="s">
        <v>9</v>
      </c>
      <c r="C2087">
        <v>132</v>
      </c>
      <c r="D2087">
        <f>SUMIF($B$2:$B2087,B2087,$C$2:$C2087)</f>
        <v>26389</v>
      </c>
      <c r="E2087">
        <f>VLOOKUP(D2087,table_3!$A$2:$B$6,2,TRUE)</f>
        <v>0.25</v>
      </c>
      <c r="F2087">
        <f t="shared" si="32"/>
        <v>33</v>
      </c>
    </row>
    <row r="2088" spans="1:6" x14ac:dyDescent="0.25">
      <c r="A2088" s="1">
        <v>41904</v>
      </c>
      <c r="B2088" t="s">
        <v>146</v>
      </c>
      <c r="C2088">
        <v>18</v>
      </c>
      <c r="D2088">
        <f>SUMIF($B$2:$B2088,B2088,$C$2:$C2088)</f>
        <v>50</v>
      </c>
      <c r="E2088">
        <f>VLOOKUP(D2088,table_3!$A$2:$B$6,2,TRUE)</f>
        <v>0</v>
      </c>
      <c r="F2088">
        <f t="shared" si="32"/>
        <v>0</v>
      </c>
    </row>
    <row r="2089" spans="1:6" x14ac:dyDescent="0.25">
      <c r="A2089" s="1">
        <v>41906</v>
      </c>
      <c r="B2089" t="s">
        <v>9</v>
      </c>
      <c r="C2089">
        <v>266</v>
      </c>
      <c r="D2089">
        <f>SUMIF($B$2:$B2089,B2089,$C$2:$C2089)</f>
        <v>26655</v>
      </c>
      <c r="E2089">
        <f>VLOOKUP(D2089,table_3!$A$2:$B$6,2,TRUE)</f>
        <v>0.25</v>
      </c>
      <c r="F2089">
        <f t="shared" si="32"/>
        <v>66.5</v>
      </c>
    </row>
    <row r="2090" spans="1:6" x14ac:dyDescent="0.25">
      <c r="A2090" s="1">
        <v>41907</v>
      </c>
      <c r="B2090" t="s">
        <v>8</v>
      </c>
      <c r="C2090">
        <v>30</v>
      </c>
      <c r="D2090">
        <f>SUMIF($B$2:$B2090,B2090,$C$2:$C2090)</f>
        <v>3323</v>
      </c>
      <c r="E2090">
        <f>VLOOKUP(D2090,table_3!$A$2:$B$6,2,TRUE)</f>
        <v>0.15</v>
      </c>
      <c r="F2090">
        <f t="shared" si="32"/>
        <v>4.5</v>
      </c>
    </row>
    <row r="2091" spans="1:6" x14ac:dyDescent="0.25">
      <c r="A2091" s="1">
        <v>41909</v>
      </c>
      <c r="B2091" t="s">
        <v>45</v>
      </c>
      <c r="C2091">
        <v>452</v>
      </c>
      <c r="D2091">
        <f>SUMIF($B$2:$B2091,B2091,$C$2:$C2091)</f>
        <v>25499</v>
      </c>
      <c r="E2091">
        <f>VLOOKUP(D2091,table_3!$A$2:$B$6,2,TRUE)</f>
        <v>0.25</v>
      </c>
      <c r="F2091">
        <f t="shared" si="32"/>
        <v>113</v>
      </c>
    </row>
    <row r="2092" spans="1:6" x14ac:dyDescent="0.25">
      <c r="A2092" s="1">
        <v>41911</v>
      </c>
      <c r="B2092" t="s">
        <v>5</v>
      </c>
      <c r="C2092">
        <v>306</v>
      </c>
      <c r="D2092">
        <f>SUMIF($B$2:$B2092,B2092,$C$2:$C2092)</f>
        <v>11402</v>
      </c>
      <c r="E2092">
        <f>VLOOKUP(D2092,table_3!$A$2:$B$6,2,TRUE)</f>
        <v>0.25</v>
      </c>
      <c r="F2092">
        <f t="shared" si="32"/>
        <v>76.5</v>
      </c>
    </row>
    <row r="2093" spans="1:6" x14ac:dyDescent="0.25">
      <c r="A2093" s="1">
        <v>41912</v>
      </c>
      <c r="B2093" t="s">
        <v>61</v>
      </c>
      <c r="C2093">
        <v>98</v>
      </c>
      <c r="D2093">
        <f>SUMIF($B$2:$B2093,B2093,$C$2:$C2093)</f>
        <v>3541</v>
      </c>
      <c r="E2093">
        <f>VLOOKUP(D2093,table_3!$A$2:$B$6,2,TRUE)</f>
        <v>0.15</v>
      </c>
      <c r="F2093">
        <f t="shared" si="32"/>
        <v>14.7</v>
      </c>
    </row>
    <row r="2094" spans="1:6" x14ac:dyDescent="0.25">
      <c r="A2094" s="1">
        <v>41913</v>
      </c>
      <c r="B2094" t="s">
        <v>58</v>
      </c>
      <c r="C2094">
        <v>110</v>
      </c>
      <c r="D2094">
        <f>SUMIF($B$2:$B2094,B2094,$C$2:$C2094)</f>
        <v>1207</v>
      </c>
      <c r="E2094">
        <f>VLOOKUP(D2094,table_3!$A$2:$B$6,2,TRUE)</f>
        <v>0.15</v>
      </c>
      <c r="F2094">
        <f t="shared" si="32"/>
        <v>16.5</v>
      </c>
    </row>
    <row r="2095" spans="1:6" x14ac:dyDescent="0.25">
      <c r="A2095" s="1">
        <v>41913</v>
      </c>
      <c r="B2095" t="s">
        <v>8</v>
      </c>
      <c r="C2095">
        <v>57</v>
      </c>
      <c r="D2095">
        <f>SUMIF($B$2:$B2095,B2095,$C$2:$C2095)</f>
        <v>3380</v>
      </c>
      <c r="E2095">
        <f>VLOOKUP(D2095,table_3!$A$2:$B$6,2,TRUE)</f>
        <v>0.15</v>
      </c>
      <c r="F2095">
        <f t="shared" si="32"/>
        <v>8.5499999999999989</v>
      </c>
    </row>
    <row r="2096" spans="1:6" x14ac:dyDescent="0.25">
      <c r="A2096" s="1">
        <v>41913</v>
      </c>
      <c r="B2096" t="s">
        <v>157</v>
      </c>
      <c r="C2096">
        <v>16</v>
      </c>
      <c r="D2096">
        <f>SUMIF($B$2:$B2096,B2096,$C$2:$C2096)</f>
        <v>20</v>
      </c>
      <c r="E2096">
        <f>VLOOKUP(D2096,table_3!$A$2:$B$6,2,TRUE)</f>
        <v>0</v>
      </c>
      <c r="F2096">
        <f t="shared" si="32"/>
        <v>0</v>
      </c>
    </row>
    <row r="2097" spans="1:6" x14ac:dyDescent="0.25">
      <c r="A2097" s="1">
        <v>41916</v>
      </c>
      <c r="B2097" t="s">
        <v>104</v>
      </c>
      <c r="C2097">
        <v>5</v>
      </c>
      <c r="D2097">
        <f>SUMIF($B$2:$B2097,B2097,$C$2:$C2097)</f>
        <v>28</v>
      </c>
      <c r="E2097">
        <f>VLOOKUP(D2097,table_3!$A$2:$B$6,2,TRUE)</f>
        <v>0</v>
      </c>
      <c r="F2097">
        <f t="shared" si="32"/>
        <v>0</v>
      </c>
    </row>
    <row r="2098" spans="1:6" x14ac:dyDescent="0.25">
      <c r="A2098" s="1">
        <v>41919</v>
      </c>
      <c r="B2098" t="s">
        <v>22</v>
      </c>
      <c r="C2098">
        <v>433</v>
      </c>
      <c r="D2098">
        <f>SUMIF($B$2:$B2098,B2098,$C$2:$C2098)</f>
        <v>23559</v>
      </c>
      <c r="E2098">
        <f>VLOOKUP(D2098,table_3!$A$2:$B$6,2,TRUE)</f>
        <v>0.25</v>
      </c>
      <c r="F2098">
        <f t="shared" si="32"/>
        <v>108.25</v>
      </c>
    </row>
    <row r="2099" spans="1:6" x14ac:dyDescent="0.25">
      <c r="A2099" s="1">
        <v>41920</v>
      </c>
      <c r="B2099" t="s">
        <v>69</v>
      </c>
      <c r="C2099">
        <v>180</v>
      </c>
      <c r="D2099">
        <f>SUMIF($B$2:$B2099,B2099,$C$2:$C2099)</f>
        <v>3629</v>
      </c>
      <c r="E2099">
        <f>VLOOKUP(D2099,table_3!$A$2:$B$6,2,TRUE)</f>
        <v>0.15</v>
      </c>
      <c r="F2099">
        <f t="shared" si="32"/>
        <v>27</v>
      </c>
    </row>
    <row r="2100" spans="1:6" x14ac:dyDescent="0.25">
      <c r="A2100" s="1">
        <v>41920</v>
      </c>
      <c r="B2100" t="s">
        <v>22</v>
      </c>
      <c r="C2100">
        <v>381</v>
      </c>
      <c r="D2100">
        <f>SUMIF($B$2:$B2100,B2100,$C$2:$C2100)</f>
        <v>23940</v>
      </c>
      <c r="E2100">
        <f>VLOOKUP(D2100,table_3!$A$2:$B$6,2,TRUE)</f>
        <v>0.25</v>
      </c>
      <c r="F2100">
        <f t="shared" si="32"/>
        <v>95.25</v>
      </c>
    </row>
    <row r="2101" spans="1:6" x14ac:dyDescent="0.25">
      <c r="A2101" s="1">
        <v>41921</v>
      </c>
      <c r="B2101" t="s">
        <v>70</v>
      </c>
      <c r="C2101">
        <v>16</v>
      </c>
      <c r="D2101">
        <f>SUMIF($B$2:$B2101,B2101,$C$2:$C2101)</f>
        <v>55</v>
      </c>
      <c r="E2101">
        <f>VLOOKUP(D2101,table_3!$A$2:$B$6,2,TRUE)</f>
        <v>0</v>
      </c>
      <c r="F2101">
        <f t="shared" si="32"/>
        <v>0</v>
      </c>
    </row>
    <row r="2102" spans="1:6" x14ac:dyDescent="0.25">
      <c r="A2102" s="1">
        <v>41921</v>
      </c>
      <c r="B2102" t="s">
        <v>28</v>
      </c>
      <c r="C2102">
        <v>85</v>
      </c>
      <c r="D2102">
        <f>SUMIF($B$2:$B2102,B2102,$C$2:$C2102)</f>
        <v>4324</v>
      </c>
      <c r="E2102">
        <f>VLOOKUP(D2102,table_3!$A$2:$B$6,2,TRUE)</f>
        <v>0.15</v>
      </c>
      <c r="F2102">
        <f t="shared" si="32"/>
        <v>12.75</v>
      </c>
    </row>
    <row r="2103" spans="1:6" x14ac:dyDescent="0.25">
      <c r="A2103" s="1">
        <v>41921</v>
      </c>
      <c r="B2103" t="s">
        <v>25</v>
      </c>
      <c r="C2103">
        <v>37</v>
      </c>
      <c r="D2103">
        <f>SUMIF($B$2:$B2103,B2103,$C$2:$C2103)</f>
        <v>2520</v>
      </c>
      <c r="E2103">
        <f>VLOOKUP(D2103,table_3!$A$2:$B$6,2,TRUE)</f>
        <v>0.15</v>
      </c>
      <c r="F2103">
        <f t="shared" si="32"/>
        <v>5.55</v>
      </c>
    </row>
    <row r="2104" spans="1:6" x14ac:dyDescent="0.25">
      <c r="A2104" s="1">
        <v>41924</v>
      </c>
      <c r="B2104" t="s">
        <v>20</v>
      </c>
      <c r="C2104">
        <v>69</v>
      </c>
      <c r="D2104">
        <f>SUMIF($B$2:$B2104,B2104,$C$2:$C2104)</f>
        <v>1674</v>
      </c>
      <c r="E2104">
        <f>VLOOKUP(D2104,table_3!$A$2:$B$6,2,TRUE)</f>
        <v>0.15</v>
      </c>
      <c r="F2104">
        <f t="shared" si="32"/>
        <v>10.35</v>
      </c>
    </row>
    <row r="2105" spans="1:6" x14ac:dyDescent="0.25">
      <c r="A2105" s="1">
        <v>41925</v>
      </c>
      <c r="B2105" t="s">
        <v>7</v>
      </c>
      <c r="C2105">
        <v>304</v>
      </c>
      <c r="D2105">
        <f>SUMIF($B$2:$B2105,B2105,$C$2:$C2105)</f>
        <v>26415</v>
      </c>
      <c r="E2105">
        <f>VLOOKUP(D2105,table_3!$A$2:$B$6,2,TRUE)</f>
        <v>0.25</v>
      </c>
      <c r="F2105">
        <f t="shared" si="32"/>
        <v>76</v>
      </c>
    </row>
    <row r="2106" spans="1:6" x14ac:dyDescent="0.25">
      <c r="A2106" s="1">
        <v>41928</v>
      </c>
      <c r="B2106" t="s">
        <v>22</v>
      </c>
      <c r="C2106">
        <v>491</v>
      </c>
      <c r="D2106">
        <f>SUMIF($B$2:$B2106,B2106,$C$2:$C2106)</f>
        <v>24431</v>
      </c>
      <c r="E2106">
        <f>VLOOKUP(D2106,table_3!$A$2:$B$6,2,TRUE)</f>
        <v>0.25</v>
      </c>
      <c r="F2106">
        <f t="shared" si="32"/>
        <v>122.75</v>
      </c>
    </row>
    <row r="2107" spans="1:6" x14ac:dyDescent="0.25">
      <c r="A2107" s="1">
        <v>41931</v>
      </c>
      <c r="B2107" t="s">
        <v>23</v>
      </c>
      <c r="C2107">
        <v>106</v>
      </c>
      <c r="D2107">
        <f>SUMIF($B$2:$B2107,B2107,$C$2:$C2107)</f>
        <v>3905</v>
      </c>
      <c r="E2107">
        <f>VLOOKUP(D2107,table_3!$A$2:$B$6,2,TRUE)</f>
        <v>0.15</v>
      </c>
      <c r="F2107">
        <f t="shared" si="32"/>
        <v>15.899999999999999</v>
      </c>
    </row>
    <row r="2108" spans="1:6" x14ac:dyDescent="0.25">
      <c r="A2108" s="1">
        <v>41935</v>
      </c>
      <c r="B2108" t="s">
        <v>52</v>
      </c>
      <c r="C2108">
        <v>188</v>
      </c>
      <c r="D2108">
        <f>SUMIF($B$2:$B2108,B2108,$C$2:$C2108)</f>
        <v>5460</v>
      </c>
      <c r="E2108">
        <f>VLOOKUP(D2108,table_3!$A$2:$B$6,2,TRUE)</f>
        <v>0.15</v>
      </c>
      <c r="F2108">
        <f t="shared" si="32"/>
        <v>28.2</v>
      </c>
    </row>
    <row r="2109" spans="1:6" x14ac:dyDescent="0.25">
      <c r="A2109" s="1">
        <v>41935</v>
      </c>
      <c r="B2109" t="s">
        <v>8</v>
      </c>
      <c r="C2109">
        <v>131</v>
      </c>
      <c r="D2109">
        <f>SUMIF($B$2:$B2109,B2109,$C$2:$C2109)</f>
        <v>3511</v>
      </c>
      <c r="E2109">
        <f>VLOOKUP(D2109,table_3!$A$2:$B$6,2,TRUE)</f>
        <v>0.15</v>
      </c>
      <c r="F2109">
        <f t="shared" si="32"/>
        <v>19.649999999999999</v>
      </c>
    </row>
    <row r="2110" spans="1:6" x14ac:dyDescent="0.25">
      <c r="A2110" s="1">
        <v>41936</v>
      </c>
      <c r="B2110" t="s">
        <v>148</v>
      </c>
      <c r="C2110">
        <v>9</v>
      </c>
      <c r="D2110">
        <f>SUMIF($B$2:$B2110,B2110,$C$2:$C2110)</f>
        <v>26</v>
      </c>
      <c r="E2110">
        <f>VLOOKUP(D2110,table_3!$A$2:$B$6,2,TRUE)</f>
        <v>0</v>
      </c>
      <c r="F2110">
        <f t="shared" si="32"/>
        <v>0</v>
      </c>
    </row>
    <row r="2111" spans="1:6" x14ac:dyDescent="0.25">
      <c r="A2111" s="1">
        <v>41938</v>
      </c>
      <c r="B2111" t="s">
        <v>45</v>
      </c>
      <c r="C2111">
        <v>245</v>
      </c>
      <c r="D2111">
        <f>SUMIF($B$2:$B2111,B2111,$C$2:$C2111)</f>
        <v>25744</v>
      </c>
      <c r="E2111">
        <f>VLOOKUP(D2111,table_3!$A$2:$B$6,2,TRUE)</f>
        <v>0.25</v>
      </c>
      <c r="F2111">
        <f t="shared" si="32"/>
        <v>61.25</v>
      </c>
    </row>
    <row r="2112" spans="1:6" x14ac:dyDescent="0.25">
      <c r="A2112" s="1">
        <v>41943</v>
      </c>
      <c r="B2112" t="s">
        <v>22</v>
      </c>
      <c r="C2112">
        <v>166</v>
      </c>
      <c r="D2112">
        <f>SUMIF($B$2:$B2112,B2112,$C$2:$C2112)</f>
        <v>24597</v>
      </c>
      <c r="E2112">
        <f>VLOOKUP(D2112,table_3!$A$2:$B$6,2,TRUE)</f>
        <v>0.25</v>
      </c>
      <c r="F2112">
        <f t="shared" si="32"/>
        <v>41.5</v>
      </c>
    </row>
    <row r="2113" spans="1:6" x14ac:dyDescent="0.25">
      <c r="A2113" s="1">
        <v>41945</v>
      </c>
      <c r="B2113" t="s">
        <v>55</v>
      </c>
      <c r="C2113">
        <v>171</v>
      </c>
      <c r="D2113">
        <f>SUMIF($B$2:$B2113,B2113,$C$2:$C2113)</f>
        <v>4649</v>
      </c>
      <c r="E2113">
        <f>VLOOKUP(D2113,table_3!$A$2:$B$6,2,TRUE)</f>
        <v>0.15</v>
      </c>
      <c r="F2113">
        <f t="shared" si="32"/>
        <v>25.65</v>
      </c>
    </row>
    <row r="2114" spans="1:6" x14ac:dyDescent="0.25">
      <c r="A2114" s="1">
        <v>41945</v>
      </c>
      <c r="B2114" t="s">
        <v>119</v>
      </c>
      <c r="C2114">
        <v>11</v>
      </c>
      <c r="D2114">
        <f>SUMIF($B$2:$B2114,B2114,$C$2:$C2114)</f>
        <v>36</v>
      </c>
      <c r="E2114">
        <f>VLOOKUP(D2114,table_3!$A$2:$B$6,2,TRUE)</f>
        <v>0</v>
      </c>
      <c r="F2114">
        <f t="shared" si="32"/>
        <v>0</v>
      </c>
    </row>
    <row r="2115" spans="1:6" x14ac:dyDescent="0.25">
      <c r="A2115" s="1">
        <v>41946</v>
      </c>
      <c r="B2115" t="s">
        <v>20</v>
      </c>
      <c r="C2115">
        <v>52</v>
      </c>
      <c r="D2115">
        <f>SUMIF($B$2:$B2115,B2115,$C$2:$C2115)</f>
        <v>1726</v>
      </c>
      <c r="E2115">
        <f>VLOOKUP(D2115,table_3!$A$2:$B$6,2,TRUE)</f>
        <v>0.15</v>
      </c>
      <c r="F2115">
        <f t="shared" ref="F2115:F2163" si="33">E2115*C2115</f>
        <v>7.8</v>
      </c>
    </row>
    <row r="2116" spans="1:6" x14ac:dyDescent="0.25">
      <c r="A2116" s="1">
        <v>41949</v>
      </c>
      <c r="B2116" t="s">
        <v>120</v>
      </c>
      <c r="C2116">
        <v>56</v>
      </c>
      <c r="D2116">
        <f>SUMIF($B$2:$B2116,B2116,$C$2:$C2116)</f>
        <v>815</v>
      </c>
      <c r="E2116">
        <f>VLOOKUP(D2116,table_3!$A$2:$B$6,2,TRUE)</f>
        <v>0.1</v>
      </c>
      <c r="F2116">
        <f t="shared" si="33"/>
        <v>5.6000000000000005</v>
      </c>
    </row>
    <row r="2117" spans="1:6" x14ac:dyDescent="0.25">
      <c r="A2117" s="1">
        <v>41950</v>
      </c>
      <c r="B2117" t="s">
        <v>54</v>
      </c>
      <c r="C2117">
        <v>6</v>
      </c>
      <c r="D2117">
        <f>SUMIF($B$2:$B2117,B2117,$C$2:$C2117)</f>
        <v>36</v>
      </c>
      <c r="E2117">
        <f>VLOOKUP(D2117,table_3!$A$2:$B$6,2,TRUE)</f>
        <v>0</v>
      </c>
      <c r="F2117">
        <f t="shared" si="33"/>
        <v>0</v>
      </c>
    </row>
    <row r="2118" spans="1:6" x14ac:dyDescent="0.25">
      <c r="A2118" s="1">
        <v>41950</v>
      </c>
      <c r="B2118" t="s">
        <v>55</v>
      </c>
      <c r="C2118">
        <v>179</v>
      </c>
      <c r="D2118">
        <f>SUMIF($B$2:$B2118,B2118,$C$2:$C2118)</f>
        <v>4828</v>
      </c>
      <c r="E2118">
        <f>VLOOKUP(D2118,table_3!$A$2:$B$6,2,TRUE)</f>
        <v>0.15</v>
      </c>
      <c r="F2118">
        <f t="shared" si="33"/>
        <v>26.849999999999998</v>
      </c>
    </row>
    <row r="2119" spans="1:6" x14ac:dyDescent="0.25">
      <c r="A2119" s="1">
        <v>41951</v>
      </c>
      <c r="B2119" t="s">
        <v>22</v>
      </c>
      <c r="C2119">
        <v>398</v>
      </c>
      <c r="D2119">
        <f>SUMIF($B$2:$B2119,B2119,$C$2:$C2119)</f>
        <v>24995</v>
      </c>
      <c r="E2119">
        <f>VLOOKUP(D2119,table_3!$A$2:$B$6,2,TRUE)</f>
        <v>0.25</v>
      </c>
      <c r="F2119">
        <f t="shared" si="33"/>
        <v>99.5</v>
      </c>
    </row>
    <row r="2120" spans="1:6" x14ac:dyDescent="0.25">
      <c r="A2120" s="1">
        <v>41952</v>
      </c>
      <c r="B2120" t="s">
        <v>69</v>
      </c>
      <c r="C2120">
        <v>68</v>
      </c>
      <c r="D2120">
        <f>SUMIF($B$2:$B2120,B2120,$C$2:$C2120)</f>
        <v>3697</v>
      </c>
      <c r="E2120">
        <f>VLOOKUP(D2120,table_3!$A$2:$B$6,2,TRUE)</f>
        <v>0.15</v>
      </c>
      <c r="F2120">
        <f t="shared" si="33"/>
        <v>10.199999999999999</v>
      </c>
    </row>
    <row r="2121" spans="1:6" x14ac:dyDescent="0.25">
      <c r="A2121" s="1">
        <v>41952</v>
      </c>
      <c r="B2121" t="s">
        <v>12</v>
      </c>
      <c r="C2121">
        <v>160</v>
      </c>
      <c r="D2121">
        <f>SUMIF($B$2:$B2121,B2121,$C$2:$C2121)</f>
        <v>5131</v>
      </c>
      <c r="E2121">
        <f>VLOOKUP(D2121,table_3!$A$2:$B$6,2,TRUE)</f>
        <v>0.15</v>
      </c>
      <c r="F2121">
        <f t="shared" si="33"/>
        <v>24</v>
      </c>
    </row>
    <row r="2122" spans="1:6" x14ac:dyDescent="0.25">
      <c r="A2122" s="1">
        <v>41953</v>
      </c>
      <c r="B2122" t="s">
        <v>12</v>
      </c>
      <c r="C2122">
        <v>183</v>
      </c>
      <c r="D2122">
        <f>SUMIF($B$2:$B2122,B2122,$C$2:$C2122)</f>
        <v>5314</v>
      </c>
      <c r="E2122">
        <f>VLOOKUP(D2122,table_3!$A$2:$B$6,2,TRUE)</f>
        <v>0.15</v>
      </c>
      <c r="F2122">
        <f t="shared" si="33"/>
        <v>27.45</v>
      </c>
    </row>
    <row r="2123" spans="1:6" x14ac:dyDescent="0.25">
      <c r="A2123" s="1">
        <v>41954</v>
      </c>
      <c r="B2123" t="s">
        <v>22</v>
      </c>
      <c r="C2123">
        <v>178</v>
      </c>
      <c r="D2123">
        <f>SUMIF($B$2:$B2123,B2123,$C$2:$C2123)</f>
        <v>25173</v>
      </c>
      <c r="E2123">
        <f>VLOOKUP(D2123,table_3!$A$2:$B$6,2,TRUE)</f>
        <v>0.25</v>
      </c>
      <c r="F2123">
        <f t="shared" si="33"/>
        <v>44.5</v>
      </c>
    </row>
    <row r="2124" spans="1:6" x14ac:dyDescent="0.25">
      <c r="A2124" s="1">
        <v>41955</v>
      </c>
      <c r="B2124" t="s">
        <v>7</v>
      </c>
      <c r="C2124">
        <v>381</v>
      </c>
      <c r="D2124">
        <f>SUMIF($B$2:$B2124,B2124,$C$2:$C2124)</f>
        <v>26796</v>
      </c>
      <c r="E2124">
        <f>VLOOKUP(D2124,table_3!$A$2:$B$6,2,TRUE)</f>
        <v>0.25</v>
      </c>
      <c r="F2124">
        <f t="shared" si="33"/>
        <v>95.25</v>
      </c>
    </row>
    <row r="2125" spans="1:6" x14ac:dyDescent="0.25">
      <c r="A2125" s="1">
        <v>41957</v>
      </c>
      <c r="B2125" t="s">
        <v>62</v>
      </c>
      <c r="C2125">
        <v>12</v>
      </c>
      <c r="D2125">
        <f>SUMIF($B$2:$B2125,B2125,$C$2:$C2125)</f>
        <v>36</v>
      </c>
      <c r="E2125">
        <f>VLOOKUP(D2125,table_3!$A$2:$B$6,2,TRUE)</f>
        <v>0</v>
      </c>
      <c r="F2125">
        <f t="shared" si="33"/>
        <v>0</v>
      </c>
    </row>
    <row r="2126" spans="1:6" x14ac:dyDescent="0.25">
      <c r="A2126" s="1">
        <v>41959</v>
      </c>
      <c r="B2126" t="s">
        <v>28</v>
      </c>
      <c r="C2126">
        <v>116</v>
      </c>
      <c r="D2126">
        <f>SUMIF($B$2:$B2126,B2126,$C$2:$C2126)</f>
        <v>4440</v>
      </c>
      <c r="E2126">
        <f>VLOOKUP(D2126,table_3!$A$2:$B$6,2,TRUE)</f>
        <v>0.15</v>
      </c>
      <c r="F2126">
        <f t="shared" si="33"/>
        <v>17.399999999999999</v>
      </c>
    </row>
    <row r="2127" spans="1:6" x14ac:dyDescent="0.25">
      <c r="A2127" s="1">
        <v>41961</v>
      </c>
      <c r="B2127" t="s">
        <v>7</v>
      </c>
      <c r="C2127">
        <v>117</v>
      </c>
      <c r="D2127">
        <f>SUMIF($B$2:$B2127,B2127,$C$2:$C2127)</f>
        <v>26913</v>
      </c>
      <c r="E2127">
        <f>VLOOKUP(D2127,table_3!$A$2:$B$6,2,TRUE)</f>
        <v>0.25</v>
      </c>
      <c r="F2127">
        <f t="shared" si="33"/>
        <v>29.25</v>
      </c>
    </row>
    <row r="2128" spans="1:6" x14ac:dyDescent="0.25">
      <c r="A2128" s="1">
        <v>41961</v>
      </c>
      <c r="B2128" t="s">
        <v>69</v>
      </c>
      <c r="C2128">
        <v>31</v>
      </c>
      <c r="D2128">
        <f>SUMIF($B$2:$B2128,B2128,$C$2:$C2128)</f>
        <v>3728</v>
      </c>
      <c r="E2128">
        <f>VLOOKUP(D2128,table_3!$A$2:$B$6,2,TRUE)</f>
        <v>0.15</v>
      </c>
      <c r="F2128">
        <f t="shared" si="33"/>
        <v>4.6499999999999995</v>
      </c>
    </row>
    <row r="2129" spans="1:6" x14ac:dyDescent="0.25">
      <c r="A2129" s="1">
        <v>41962</v>
      </c>
      <c r="B2129" t="s">
        <v>8</v>
      </c>
      <c r="C2129">
        <v>131</v>
      </c>
      <c r="D2129">
        <f>SUMIF($B$2:$B2129,B2129,$C$2:$C2129)</f>
        <v>3642</v>
      </c>
      <c r="E2129">
        <f>VLOOKUP(D2129,table_3!$A$2:$B$6,2,TRUE)</f>
        <v>0.15</v>
      </c>
      <c r="F2129">
        <f t="shared" si="33"/>
        <v>19.649999999999999</v>
      </c>
    </row>
    <row r="2130" spans="1:6" x14ac:dyDescent="0.25">
      <c r="A2130" s="1">
        <v>41962</v>
      </c>
      <c r="B2130" t="s">
        <v>10</v>
      </c>
      <c r="C2130">
        <v>21</v>
      </c>
      <c r="D2130">
        <f>SUMIF($B$2:$B2130,B2130,$C$2:$C2130)</f>
        <v>4831</v>
      </c>
      <c r="E2130">
        <f>VLOOKUP(D2130,table_3!$A$2:$B$6,2,TRUE)</f>
        <v>0.15</v>
      </c>
      <c r="F2130">
        <f t="shared" si="33"/>
        <v>3.15</v>
      </c>
    </row>
    <row r="2131" spans="1:6" x14ac:dyDescent="0.25">
      <c r="A2131" s="1">
        <v>41963</v>
      </c>
      <c r="B2131" t="s">
        <v>9</v>
      </c>
      <c r="C2131">
        <v>300</v>
      </c>
      <c r="D2131">
        <f>SUMIF($B$2:$B2131,B2131,$C$2:$C2131)</f>
        <v>26955</v>
      </c>
      <c r="E2131">
        <f>VLOOKUP(D2131,table_3!$A$2:$B$6,2,TRUE)</f>
        <v>0.25</v>
      </c>
      <c r="F2131">
        <f t="shared" si="33"/>
        <v>75</v>
      </c>
    </row>
    <row r="2132" spans="1:6" x14ac:dyDescent="0.25">
      <c r="A2132" s="1">
        <v>41963</v>
      </c>
      <c r="B2132" t="s">
        <v>18</v>
      </c>
      <c r="C2132">
        <v>32</v>
      </c>
      <c r="D2132">
        <f>SUMIF($B$2:$B2132,B2132,$C$2:$C2132)</f>
        <v>5156</v>
      </c>
      <c r="E2132">
        <f>VLOOKUP(D2132,table_3!$A$2:$B$6,2,TRUE)</f>
        <v>0.15</v>
      </c>
      <c r="F2132">
        <f t="shared" si="33"/>
        <v>4.8</v>
      </c>
    </row>
    <row r="2133" spans="1:6" x14ac:dyDescent="0.25">
      <c r="A2133" s="1">
        <v>41966</v>
      </c>
      <c r="B2133" t="s">
        <v>132</v>
      </c>
      <c r="C2133">
        <v>4</v>
      </c>
      <c r="D2133">
        <f>SUMIF($B$2:$B2133,B2133,$C$2:$C2133)</f>
        <v>31</v>
      </c>
      <c r="E2133">
        <f>VLOOKUP(D2133,table_3!$A$2:$B$6,2,TRUE)</f>
        <v>0</v>
      </c>
      <c r="F2133">
        <f t="shared" si="33"/>
        <v>0</v>
      </c>
    </row>
    <row r="2134" spans="1:6" x14ac:dyDescent="0.25">
      <c r="A2134" s="1">
        <v>41967</v>
      </c>
      <c r="B2134" t="s">
        <v>45</v>
      </c>
      <c r="C2134">
        <v>230</v>
      </c>
      <c r="D2134">
        <f>SUMIF($B$2:$B2134,B2134,$C$2:$C2134)</f>
        <v>25974</v>
      </c>
      <c r="E2134">
        <f>VLOOKUP(D2134,table_3!$A$2:$B$6,2,TRUE)</f>
        <v>0.25</v>
      </c>
      <c r="F2134">
        <f t="shared" si="33"/>
        <v>57.5</v>
      </c>
    </row>
    <row r="2135" spans="1:6" x14ac:dyDescent="0.25">
      <c r="A2135" s="1">
        <v>41968</v>
      </c>
      <c r="B2135" t="s">
        <v>61</v>
      </c>
      <c r="C2135">
        <v>164</v>
      </c>
      <c r="D2135">
        <f>SUMIF($B$2:$B2135,B2135,$C$2:$C2135)</f>
        <v>3705</v>
      </c>
      <c r="E2135">
        <f>VLOOKUP(D2135,table_3!$A$2:$B$6,2,TRUE)</f>
        <v>0.15</v>
      </c>
      <c r="F2135">
        <f t="shared" si="33"/>
        <v>24.599999999999998</v>
      </c>
    </row>
    <row r="2136" spans="1:6" x14ac:dyDescent="0.25">
      <c r="A2136" s="1">
        <v>41969</v>
      </c>
      <c r="B2136" t="s">
        <v>98</v>
      </c>
      <c r="C2136">
        <v>4</v>
      </c>
      <c r="D2136">
        <f>SUMIF($B$2:$B2136,B2136,$C$2:$C2136)</f>
        <v>55</v>
      </c>
      <c r="E2136">
        <f>VLOOKUP(D2136,table_3!$A$2:$B$6,2,TRUE)</f>
        <v>0</v>
      </c>
      <c r="F2136">
        <f t="shared" si="33"/>
        <v>0</v>
      </c>
    </row>
    <row r="2137" spans="1:6" x14ac:dyDescent="0.25">
      <c r="A2137" s="1">
        <v>41972</v>
      </c>
      <c r="B2137" t="s">
        <v>20</v>
      </c>
      <c r="C2137">
        <v>96</v>
      </c>
      <c r="D2137">
        <f>SUMIF($B$2:$B2137,B2137,$C$2:$C2137)</f>
        <v>1822</v>
      </c>
      <c r="E2137">
        <f>VLOOKUP(D2137,table_3!$A$2:$B$6,2,TRUE)</f>
        <v>0.15</v>
      </c>
      <c r="F2137">
        <f t="shared" si="33"/>
        <v>14.399999999999999</v>
      </c>
    </row>
    <row r="2138" spans="1:6" x14ac:dyDescent="0.25">
      <c r="A2138" s="1">
        <v>41975</v>
      </c>
      <c r="B2138" t="s">
        <v>131</v>
      </c>
      <c r="C2138">
        <v>94</v>
      </c>
      <c r="D2138">
        <f>SUMIF($B$2:$B2138,B2138,$C$2:$C2138)</f>
        <v>1503</v>
      </c>
      <c r="E2138">
        <f>VLOOKUP(D2138,table_3!$A$2:$B$6,2,TRUE)</f>
        <v>0.15</v>
      </c>
      <c r="F2138">
        <f t="shared" si="33"/>
        <v>14.1</v>
      </c>
    </row>
    <row r="2139" spans="1:6" x14ac:dyDescent="0.25">
      <c r="A2139" s="1">
        <v>41975</v>
      </c>
      <c r="B2139" t="s">
        <v>71</v>
      </c>
      <c r="C2139">
        <v>21</v>
      </c>
      <c r="D2139">
        <f>SUMIF($B$2:$B2139,B2139,$C$2:$C2139)</f>
        <v>3185</v>
      </c>
      <c r="E2139">
        <f>VLOOKUP(D2139,table_3!$A$2:$B$6,2,TRUE)</f>
        <v>0.15</v>
      </c>
      <c r="F2139">
        <f t="shared" si="33"/>
        <v>3.15</v>
      </c>
    </row>
    <row r="2140" spans="1:6" x14ac:dyDescent="0.25">
      <c r="A2140" s="1">
        <v>41977</v>
      </c>
      <c r="B2140" t="s">
        <v>7</v>
      </c>
      <c r="C2140">
        <v>129</v>
      </c>
      <c r="D2140">
        <f>SUMIF($B$2:$B2140,B2140,$C$2:$C2140)</f>
        <v>27042</v>
      </c>
      <c r="E2140">
        <f>VLOOKUP(D2140,table_3!$A$2:$B$6,2,TRUE)</f>
        <v>0.25</v>
      </c>
      <c r="F2140">
        <f t="shared" si="33"/>
        <v>32.25</v>
      </c>
    </row>
    <row r="2141" spans="1:6" x14ac:dyDescent="0.25">
      <c r="A2141" s="1">
        <v>41977</v>
      </c>
      <c r="B2141" t="s">
        <v>25</v>
      </c>
      <c r="C2141">
        <v>197</v>
      </c>
      <c r="D2141">
        <f>SUMIF($B$2:$B2141,B2141,$C$2:$C2141)</f>
        <v>2717</v>
      </c>
      <c r="E2141">
        <f>VLOOKUP(D2141,table_3!$A$2:$B$6,2,TRUE)</f>
        <v>0.15</v>
      </c>
      <c r="F2141">
        <f t="shared" si="33"/>
        <v>29.549999999999997</v>
      </c>
    </row>
    <row r="2142" spans="1:6" x14ac:dyDescent="0.25">
      <c r="A2142" s="1">
        <v>41978</v>
      </c>
      <c r="B2142" t="s">
        <v>113</v>
      </c>
      <c r="C2142">
        <v>16</v>
      </c>
      <c r="D2142">
        <f>SUMIF($B$2:$B2142,B2142,$C$2:$C2142)</f>
        <v>63</v>
      </c>
      <c r="E2142">
        <f>VLOOKUP(D2142,table_3!$A$2:$B$6,2,TRUE)</f>
        <v>0</v>
      </c>
      <c r="F2142">
        <f t="shared" si="33"/>
        <v>0</v>
      </c>
    </row>
    <row r="2143" spans="1:6" x14ac:dyDescent="0.25">
      <c r="A2143" s="1">
        <v>41978</v>
      </c>
      <c r="B2143" t="s">
        <v>24</v>
      </c>
      <c r="C2143">
        <v>332</v>
      </c>
      <c r="D2143">
        <f>SUMIF($B$2:$B2143,B2143,$C$2:$C2143)</f>
        <v>5797</v>
      </c>
      <c r="E2143">
        <f>VLOOKUP(D2143,table_3!$A$2:$B$6,2,TRUE)</f>
        <v>0.15</v>
      </c>
      <c r="F2143">
        <f t="shared" si="33"/>
        <v>49.8</v>
      </c>
    </row>
    <row r="2144" spans="1:6" x14ac:dyDescent="0.25">
      <c r="A2144" s="1">
        <v>41980</v>
      </c>
      <c r="B2144" t="s">
        <v>69</v>
      </c>
      <c r="C2144">
        <v>75</v>
      </c>
      <c r="D2144">
        <f>SUMIF($B$2:$B2144,B2144,$C$2:$C2144)</f>
        <v>3803</v>
      </c>
      <c r="E2144">
        <f>VLOOKUP(D2144,table_3!$A$2:$B$6,2,TRUE)</f>
        <v>0.15</v>
      </c>
      <c r="F2144">
        <f t="shared" si="33"/>
        <v>11.25</v>
      </c>
    </row>
    <row r="2145" spans="1:6" x14ac:dyDescent="0.25">
      <c r="A2145" s="1">
        <v>41981</v>
      </c>
      <c r="B2145" t="s">
        <v>74</v>
      </c>
      <c r="C2145">
        <v>10</v>
      </c>
      <c r="D2145">
        <f>SUMIF($B$2:$B2145,B2145,$C$2:$C2145)</f>
        <v>38</v>
      </c>
      <c r="E2145">
        <f>VLOOKUP(D2145,table_3!$A$2:$B$6,2,TRUE)</f>
        <v>0</v>
      </c>
      <c r="F2145">
        <f t="shared" si="33"/>
        <v>0</v>
      </c>
    </row>
    <row r="2146" spans="1:6" x14ac:dyDescent="0.25">
      <c r="A2146" s="1">
        <v>41982</v>
      </c>
      <c r="B2146" t="s">
        <v>37</v>
      </c>
      <c r="C2146">
        <v>93</v>
      </c>
      <c r="D2146">
        <f>SUMIF($B$2:$B2146,B2146,$C$2:$C2146)</f>
        <v>5232</v>
      </c>
      <c r="E2146">
        <f>VLOOKUP(D2146,table_3!$A$2:$B$6,2,TRUE)</f>
        <v>0.15</v>
      </c>
      <c r="F2146">
        <f t="shared" si="33"/>
        <v>13.95</v>
      </c>
    </row>
    <row r="2147" spans="1:6" x14ac:dyDescent="0.25">
      <c r="A2147" s="1">
        <v>41983</v>
      </c>
      <c r="B2147" t="s">
        <v>45</v>
      </c>
      <c r="C2147">
        <v>146</v>
      </c>
      <c r="D2147">
        <f>SUMIF($B$2:$B2147,B2147,$C$2:$C2147)</f>
        <v>26120</v>
      </c>
      <c r="E2147">
        <f>VLOOKUP(D2147,table_3!$A$2:$B$6,2,TRUE)</f>
        <v>0.25</v>
      </c>
      <c r="F2147">
        <f t="shared" si="33"/>
        <v>36.5</v>
      </c>
    </row>
    <row r="2148" spans="1:6" x14ac:dyDescent="0.25">
      <c r="A2148" s="1">
        <v>41984</v>
      </c>
      <c r="B2148" t="s">
        <v>58</v>
      </c>
      <c r="C2148">
        <v>197</v>
      </c>
      <c r="D2148">
        <f>SUMIF($B$2:$B2148,B2148,$C$2:$C2148)</f>
        <v>1404</v>
      </c>
      <c r="E2148">
        <f>VLOOKUP(D2148,table_3!$A$2:$B$6,2,TRUE)</f>
        <v>0.15</v>
      </c>
      <c r="F2148">
        <f t="shared" si="33"/>
        <v>29.549999999999997</v>
      </c>
    </row>
    <row r="2149" spans="1:6" x14ac:dyDescent="0.25">
      <c r="A2149" s="1">
        <v>41986</v>
      </c>
      <c r="B2149" t="s">
        <v>17</v>
      </c>
      <c r="C2149">
        <v>482</v>
      </c>
      <c r="D2149">
        <f>SUMIF($B$2:$B2149,B2149,$C$2:$C2149)</f>
        <v>19613</v>
      </c>
      <c r="E2149">
        <f>VLOOKUP(D2149,table_3!$A$2:$B$6,2,TRUE)</f>
        <v>0.25</v>
      </c>
      <c r="F2149">
        <f t="shared" si="33"/>
        <v>120.5</v>
      </c>
    </row>
    <row r="2150" spans="1:6" x14ac:dyDescent="0.25">
      <c r="A2150" s="1">
        <v>41988</v>
      </c>
      <c r="B2150" t="s">
        <v>8</v>
      </c>
      <c r="C2150">
        <v>43</v>
      </c>
      <c r="D2150">
        <f>SUMIF($B$2:$B2150,B2150,$C$2:$C2150)</f>
        <v>3685</v>
      </c>
      <c r="E2150">
        <f>VLOOKUP(D2150,table_3!$A$2:$B$6,2,TRUE)</f>
        <v>0.15</v>
      </c>
      <c r="F2150">
        <f t="shared" si="33"/>
        <v>6.45</v>
      </c>
    </row>
    <row r="2151" spans="1:6" x14ac:dyDescent="0.25">
      <c r="A2151" s="1">
        <v>41989</v>
      </c>
      <c r="B2151" t="s">
        <v>22</v>
      </c>
      <c r="C2151">
        <v>367</v>
      </c>
      <c r="D2151">
        <f>SUMIF($B$2:$B2151,B2151,$C$2:$C2151)</f>
        <v>25540</v>
      </c>
      <c r="E2151">
        <f>VLOOKUP(D2151,table_3!$A$2:$B$6,2,TRUE)</f>
        <v>0.25</v>
      </c>
      <c r="F2151">
        <f t="shared" si="33"/>
        <v>91.75</v>
      </c>
    </row>
    <row r="2152" spans="1:6" x14ac:dyDescent="0.25">
      <c r="A2152" s="1">
        <v>41989</v>
      </c>
      <c r="B2152" t="s">
        <v>14</v>
      </c>
      <c r="C2152">
        <v>274</v>
      </c>
      <c r="D2152">
        <f>SUMIF($B$2:$B2152,B2152,$C$2:$C2152)</f>
        <v>23660</v>
      </c>
      <c r="E2152">
        <f>VLOOKUP(D2152,table_3!$A$2:$B$6,2,TRUE)</f>
        <v>0.25</v>
      </c>
      <c r="F2152">
        <f t="shared" si="33"/>
        <v>68.5</v>
      </c>
    </row>
    <row r="2153" spans="1:6" x14ac:dyDescent="0.25">
      <c r="A2153" s="1">
        <v>41991</v>
      </c>
      <c r="B2153" t="s">
        <v>17</v>
      </c>
      <c r="C2153">
        <v>283</v>
      </c>
      <c r="D2153">
        <f>SUMIF($B$2:$B2153,B2153,$C$2:$C2153)</f>
        <v>19896</v>
      </c>
      <c r="E2153">
        <f>VLOOKUP(D2153,table_3!$A$2:$B$6,2,TRUE)</f>
        <v>0.25</v>
      </c>
      <c r="F2153">
        <f t="shared" si="33"/>
        <v>70.75</v>
      </c>
    </row>
    <row r="2154" spans="1:6" x14ac:dyDescent="0.25">
      <c r="A2154" s="1">
        <v>41992</v>
      </c>
      <c r="B2154" t="s">
        <v>55</v>
      </c>
      <c r="C2154">
        <v>98</v>
      </c>
      <c r="D2154">
        <f>SUMIF($B$2:$B2154,B2154,$C$2:$C2154)</f>
        <v>4926</v>
      </c>
      <c r="E2154">
        <f>VLOOKUP(D2154,table_3!$A$2:$B$6,2,TRUE)</f>
        <v>0.15</v>
      </c>
      <c r="F2154">
        <f t="shared" si="33"/>
        <v>14.7</v>
      </c>
    </row>
    <row r="2155" spans="1:6" x14ac:dyDescent="0.25">
      <c r="A2155" s="1">
        <v>41993</v>
      </c>
      <c r="B2155" t="s">
        <v>22</v>
      </c>
      <c r="C2155">
        <v>485</v>
      </c>
      <c r="D2155">
        <f>SUMIF($B$2:$B2155,B2155,$C$2:$C2155)</f>
        <v>26025</v>
      </c>
      <c r="E2155">
        <f>VLOOKUP(D2155,table_3!$A$2:$B$6,2,TRUE)</f>
        <v>0.25</v>
      </c>
      <c r="F2155">
        <f t="shared" si="33"/>
        <v>121.25</v>
      </c>
    </row>
    <row r="2156" spans="1:6" x14ac:dyDescent="0.25">
      <c r="A2156" s="1">
        <v>41994</v>
      </c>
      <c r="B2156" t="s">
        <v>167</v>
      </c>
      <c r="C2156">
        <v>3</v>
      </c>
      <c r="D2156">
        <f>SUMIF($B$2:$B2156,B2156,$C$2:$C2156)</f>
        <v>24</v>
      </c>
      <c r="E2156">
        <f>VLOOKUP(D2156,table_3!$A$2:$B$6,2,TRUE)</f>
        <v>0</v>
      </c>
      <c r="F2156">
        <f t="shared" si="33"/>
        <v>0</v>
      </c>
    </row>
    <row r="2157" spans="1:6" x14ac:dyDescent="0.25">
      <c r="A2157" s="1">
        <v>41996</v>
      </c>
      <c r="B2157" t="s">
        <v>45</v>
      </c>
      <c r="C2157">
        <v>331</v>
      </c>
      <c r="D2157">
        <f>SUMIF($B$2:$B2157,B2157,$C$2:$C2157)</f>
        <v>26451</v>
      </c>
      <c r="E2157">
        <f>VLOOKUP(D2157,table_3!$A$2:$B$6,2,TRUE)</f>
        <v>0.25</v>
      </c>
      <c r="F2157">
        <f t="shared" si="33"/>
        <v>82.75</v>
      </c>
    </row>
    <row r="2158" spans="1:6" x14ac:dyDescent="0.25">
      <c r="A2158" s="1">
        <v>41997</v>
      </c>
      <c r="B2158" t="s">
        <v>8</v>
      </c>
      <c r="C2158">
        <v>150</v>
      </c>
      <c r="D2158">
        <f>SUMIF($B$2:$B2158,B2158,$C$2:$C2158)</f>
        <v>3835</v>
      </c>
      <c r="E2158">
        <f>VLOOKUP(D2158,table_3!$A$2:$B$6,2,TRUE)</f>
        <v>0.15</v>
      </c>
      <c r="F2158">
        <f t="shared" si="33"/>
        <v>22.5</v>
      </c>
    </row>
    <row r="2159" spans="1:6" x14ac:dyDescent="0.25">
      <c r="A2159" s="1">
        <v>41998</v>
      </c>
      <c r="B2159" t="s">
        <v>7</v>
      </c>
      <c r="C2159">
        <v>463</v>
      </c>
      <c r="D2159">
        <f>SUMIF($B$2:$B2159,B2159,$C$2:$C2159)</f>
        <v>27505</v>
      </c>
      <c r="E2159">
        <f>VLOOKUP(D2159,table_3!$A$2:$B$6,2,TRUE)</f>
        <v>0.25</v>
      </c>
      <c r="F2159">
        <f t="shared" si="33"/>
        <v>115.75</v>
      </c>
    </row>
    <row r="2160" spans="1:6" x14ac:dyDescent="0.25">
      <c r="A2160" s="1">
        <v>41999</v>
      </c>
      <c r="B2160" t="s">
        <v>159</v>
      </c>
      <c r="C2160">
        <v>8</v>
      </c>
      <c r="D2160">
        <f>SUMIF($B$2:$B2160,B2160,$C$2:$C2160)</f>
        <v>46</v>
      </c>
      <c r="E2160">
        <f>VLOOKUP(D2160,table_3!$A$2:$B$6,2,TRUE)</f>
        <v>0</v>
      </c>
      <c r="F2160">
        <f t="shared" si="33"/>
        <v>0</v>
      </c>
    </row>
    <row r="2161" spans="1:6" x14ac:dyDescent="0.25">
      <c r="A2161" s="1">
        <v>41999</v>
      </c>
      <c r="B2161" t="s">
        <v>12</v>
      </c>
      <c r="C2161">
        <v>178</v>
      </c>
      <c r="D2161">
        <f>SUMIF($B$2:$B2161,B2161,$C$2:$C2161)</f>
        <v>5492</v>
      </c>
      <c r="E2161">
        <f>VLOOKUP(D2161,table_3!$A$2:$B$6,2,TRUE)</f>
        <v>0.15</v>
      </c>
      <c r="F2161">
        <f t="shared" si="33"/>
        <v>26.7</v>
      </c>
    </row>
    <row r="2162" spans="1:6" x14ac:dyDescent="0.25">
      <c r="A2162" s="1">
        <v>42001</v>
      </c>
      <c r="B2162" t="s">
        <v>19</v>
      </c>
      <c r="C2162">
        <v>166</v>
      </c>
      <c r="D2162">
        <f>SUMIF($B$2:$B2162,B2162,$C$2:$C2162)</f>
        <v>4784</v>
      </c>
      <c r="E2162">
        <f>VLOOKUP(D2162,table_3!$A$2:$B$6,2,TRUE)</f>
        <v>0.15</v>
      </c>
      <c r="F2162">
        <f t="shared" si="33"/>
        <v>24.9</v>
      </c>
    </row>
    <row r="2163" spans="1:6" x14ac:dyDescent="0.25">
      <c r="A2163" s="1">
        <v>42002</v>
      </c>
      <c r="B2163" t="s">
        <v>232</v>
      </c>
      <c r="C2163">
        <v>14</v>
      </c>
      <c r="D2163">
        <f>SUMIF($B$2:$B2163,B2163,$C$2:$C2163)</f>
        <v>33</v>
      </c>
      <c r="E2163">
        <f>VLOOKUP(D2163,table_3!$A$2:$B$6,2,TRUE)</f>
        <v>0</v>
      </c>
      <c r="F2163">
        <f t="shared" si="33"/>
        <v>0</v>
      </c>
    </row>
    <row r="2164" spans="1:6" x14ac:dyDescent="0.25">
      <c r="E2164" s="17"/>
      <c r="F2164" s="16">
        <f>SUM(F2:F2163)</f>
        <v>52002.150000000016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3B7F-1204-42DE-BE6A-3BC6A677BE55}">
  <dimension ref="A1:C2163"/>
  <sheetViews>
    <sheetView workbookViewId="0"/>
  </sheetViews>
  <sheetFormatPr defaultRowHeight="15" x14ac:dyDescent="0.25"/>
  <cols>
    <col min="1" max="1" width="10.140625" bestFit="1" customWidth="1"/>
    <col min="2" max="2" width="13.28515625" bestFit="1" customWidth="1"/>
    <col min="3" max="3" width="20.5703125" bestFit="1" customWidth="1"/>
  </cols>
  <sheetData>
    <row r="1" spans="1:3" x14ac:dyDescent="0.25">
      <c r="A1" t="s">
        <v>240</v>
      </c>
      <c r="B1" t="s">
        <v>249</v>
      </c>
      <c r="C1" t="s">
        <v>263</v>
      </c>
    </row>
    <row r="2" spans="1:3" x14ac:dyDescent="0.25">
      <c r="A2" s="1">
        <v>38353</v>
      </c>
      <c r="B2" t="s">
        <v>0</v>
      </c>
      <c r="C2">
        <v>10</v>
      </c>
    </row>
    <row r="3" spans="1:3" x14ac:dyDescent="0.25">
      <c r="A3" s="1">
        <v>38356</v>
      </c>
      <c r="B3" t="s">
        <v>1</v>
      </c>
      <c r="C3">
        <v>2</v>
      </c>
    </row>
    <row r="4" spans="1:3" x14ac:dyDescent="0.25">
      <c r="A4" s="1">
        <v>38357</v>
      </c>
      <c r="B4" t="s">
        <v>2</v>
      </c>
      <c r="C4">
        <v>2</v>
      </c>
    </row>
    <row r="5" spans="1:3" x14ac:dyDescent="0.25">
      <c r="A5" s="1">
        <v>38362</v>
      </c>
      <c r="B5" t="s">
        <v>3</v>
      </c>
      <c r="C5">
        <v>5</v>
      </c>
    </row>
    <row r="6" spans="1:3" x14ac:dyDescent="0.25">
      <c r="A6" s="1">
        <v>38363</v>
      </c>
      <c r="B6" t="s">
        <v>4</v>
      </c>
      <c r="C6">
        <v>14</v>
      </c>
    </row>
    <row r="7" spans="1:3" x14ac:dyDescent="0.25">
      <c r="A7" s="1">
        <v>38365</v>
      </c>
      <c r="B7" t="s">
        <v>5</v>
      </c>
      <c r="C7">
        <v>436</v>
      </c>
    </row>
    <row r="8" spans="1:3" x14ac:dyDescent="0.25">
      <c r="A8" s="1">
        <v>38366</v>
      </c>
      <c r="B8" t="s">
        <v>6</v>
      </c>
      <c r="C8">
        <v>95</v>
      </c>
    </row>
    <row r="9" spans="1:3" x14ac:dyDescent="0.25">
      <c r="A9" s="1">
        <v>38370</v>
      </c>
      <c r="B9" t="s">
        <v>7</v>
      </c>
      <c r="C9">
        <v>350</v>
      </c>
    </row>
    <row r="10" spans="1:3" x14ac:dyDescent="0.25">
      <c r="A10" s="1">
        <v>38371</v>
      </c>
      <c r="B10" t="s">
        <v>7</v>
      </c>
      <c r="C10">
        <v>231</v>
      </c>
    </row>
    <row r="11" spans="1:3" x14ac:dyDescent="0.25">
      <c r="A11" s="1">
        <v>38372</v>
      </c>
      <c r="B11" t="s">
        <v>8</v>
      </c>
      <c r="C11">
        <v>38</v>
      </c>
    </row>
    <row r="12" spans="1:3" x14ac:dyDescent="0.25">
      <c r="A12" s="1">
        <v>38374</v>
      </c>
      <c r="B12" t="s">
        <v>9</v>
      </c>
      <c r="C12">
        <v>440</v>
      </c>
    </row>
    <row r="13" spans="1:3" x14ac:dyDescent="0.25">
      <c r="A13" s="1">
        <v>38376</v>
      </c>
      <c r="B13" t="s">
        <v>10</v>
      </c>
      <c r="C13">
        <v>120</v>
      </c>
    </row>
    <row r="14" spans="1:3" x14ac:dyDescent="0.25">
      <c r="A14" s="1">
        <v>38377</v>
      </c>
      <c r="B14" t="s">
        <v>11</v>
      </c>
      <c r="C14">
        <v>11</v>
      </c>
    </row>
    <row r="15" spans="1:3" x14ac:dyDescent="0.25">
      <c r="A15" s="1">
        <v>38378</v>
      </c>
      <c r="B15" t="s">
        <v>12</v>
      </c>
      <c r="C15">
        <v>36</v>
      </c>
    </row>
    <row r="16" spans="1:3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4C35-BCA7-41F1-ACCA-848BA8D3CE9D}">
  <dimension ref="A3:B134"/>
  <sheetViews>
    <sheetView workbookViewId="0">
      <selection activeCell="A4" sqref="A4:B133"/>
    </sheetView>
  </sheetViews>
  <sheetFormatPr defaultRowHeight="15" x14ac:dyDescent="0.25"/>
  <cols>
    <col min="1" max="1" width="17.85546875" bestFit="1" customWidth="1"/>
    <col min="2" max="2" width="27.42578125" bestFit="1" customWidth="1"/>
  </cols>
  <sheetData>
    <row r="3" spans="1:2" x14ac:dyDescent="0.25">
      <c r="A3" s="5" t="s">
        <v>246</v>
      </c>
      <c r="B3" t="s">
        <v>274</v>
      </c>
    </row>
    <row r="4" spans="1:2" x14ac:dyDescent="0.25">
      <c r="A4" s="6" t="s">
        <v>264</v>
      </c>
      <c r="B4" s="7">
        <v>27016</v>
      </c>
    </row>
    <row r="5" spans="1:2" x14ac:dyDescent="0.25">
      <c r="A5" s="14" t="s">
        <v>275</v>
      </c>
      <c r="B5" s="7">
        <v>1841</v>
      </c>
    </row>
    <row r="6" spans="1:2" x14ac:dyDescent="0.25">
      <c r="A6" s="14" t="s">
        <v>276</v>
      </c>
      <c r="B6" s="7">
        <v>2710</v>
      </c>
    </row>
    <row r="7" spans="1:2" x14ac:dyDescent="0.25">
      <c r="A7" s="14" t="s">
        <v>277</v>
      </c>
      <c r="B7" s="7">
        <v>2509</v>
      </c>
    </row>
    <row r="8" spans="1:2" x14ac:dyDescent="0.25">
      <c r="A8" s="14" t="s">
        <v>278</v>
      </c>
      <c r="B8" s="7">
        <v>2098</v>
      </c>
    </row>
    <row r="9" spans="1:2" x14ac:dyDescent="0.25">
      <c r="A9" s="14" t="s">
        <v>279</v>
      </c>
      <c r="B9" s="7">
        <v>2323</v>
      </c>
    </row>
    <row r="10" spans="1:2" x14ac:dyDescent="0.25">
      <c r="A10" s="14" t="s">
        <v>280</v>
      </c>
      <c r="B10" s="7">
        <v>2006</v>
      </c>
    </row>
    <row r="11" spans="1:2" x14ac:dyDescent="0.25">
      <c r="A11" s="14" t="s">
        <v>281</v>
      </c>
      <c r="B11" s="7">
        <v>2545</v>
      </c>
    </row>
    <row r="12" spans="1:2" x14ac:dyDescent="0.25">
      <c r="A12" s="14" t="s">
        <v>282</v>
      </c>
      <c r="B12" s="7">
        <v>2058</v>
      </c>
    </row>
    <row r="13" spans="1:2" x14ac:dyDescent="0.25">
      <c r="A13" s="14" t="s">
        <v>283</v>
      </c>
      <c r="B13" s="7">
        <v>3495</v>
      </c>
    </row>
    <row r="14" spans="1:2" x14ac:dyDescent="0.25">
      <c r="A14" s="14" t="s">
        <v>284</v>
      </c>
      <c r="B14" s="7">
        <v>1985</v>
      </c>
    </row>
    <row r="15" spans="1:2" x14ac:dyDescent="0.25">
      <c r="A15" s="14" t="s">
        <v>285</v>
      </c>
      <c r="B15" s="7">
        <v>2136</v>
      </c>
    </row>
    <row r="16" spans="1:2" x14ac:dyDescent="0.25">
      <c r="A16" s="14" t="s">
        <v>286</v>
      </c>
      <c r="B16" s="7">
        <v>1310</v>
      </c>
    </row>
    <row r="17" spans="1:2" x14ac:dyDescent="0.25">
      <c r="A17" s="6" t="s">
        <v>265</v>
      </c>
      <c r="B17" s="7">
        <v>27226</v>
      </c>
    </row>
    <row r="18" spans="1:2" x14ac:dyDescent="0.25">
      <c r="A18" s="14" t="s">
        <v>275</v>
      </c>
      <c r="B18" s="7">
        <v>1279</v>
      </c>
    </row>
    <row r="19" spans="1:2" x14ac:dyDescent="0.25">
      <c r="A19" s="14" t="s">
        <v>276</v>
      </c>
      <c r="B19" s="7">
        <v>3045</v>
      </c>
    </row>
    <row r="20" spans="1:2" x14ac:dyDescent="0.25">
      <c r="A20" s="14" t="s">
        <v>277</v>
      </c>
      <c r="B20" s="7">
        <v>1031</v>
      </c>
    </row>
    <row r="21" spans="1:2" x14ac:dyDescent="0.25">
      <c r="A21" s="14" t="s">
        <v>278</v>
      </c>
      <c r="B21" s="7">
        <v>2464</v>
      </c>
    </row>
    <row r="22" spans="1:2" x14ac:dyDescent="0.25">
      <c r="A22" s="14" t="s">
        <v>279</v>
      </c>
      <c r="B22" s="7">
        <v>2988</v>
      </c>
    </row>
    <row r="23" spans="1:2" x14ac:dyDescent="0.25">
      <c r="A23" s="14" t="s">
        <v>280</v>
      </c>
      <c r="B23" s="7">
        <v>1031</v>
      </c>
    </row>
    <row r="24" spans="1:2" x14ac:dyDescent="0.25">
      <c r="A24" s="14" t="s">
        <v>281</v>
      </c>
      <c r="B24" s="7">
        <v>3319</v>
      </c>
    </row>
    <row r="25" spans="1:2" x14ac:dyDescent="0.25">
      <c r="A25" s="14" t="s">
        <v>282</v>
      </c>
      <c r="B25" s="7">
        <v>2774</v>
      </c>
    </row>
    <row r="26" spans="1:2" x14ac:dyDescent="0.25">
      <c r="A26" s="14" t="s">
        <v>283</v>
      </c>
      <c r="B26" s="7">
        <v>2764</v>
      </c>
    </row>
    <row r="27" spans="1:2" x14ac:dyDescent="0.25">
      <c r="A27" s="14" t="s">
        <v>284</v>
      </c>
      <c r="B27" s="7">
        <v>2416</v>
      </c>
    </row>
    <row r="28" spans="1:2" x14ac:dyDescent="0.25">
      <c r="A28" s="14" t="s">
        <v>285</v>
      </c>
      <c r="B28" s="7">
        <v>1917</v>
      </c>
    </row>
    <row r="29" spans="1:2" x14ac:dyDescent="0.25">
      <c r="A29" s="14" t="s">
        <v>286</v>
      </c>
      <c r="B29" s="7">
        <v>2198</v>
      </c>
    </row>
    <row r="30" spans="1:2" x14ac:dyDescent="0.25">
      <c r="A30" s="6" t="s">
        <v>266</v>
      </c>
      <c r="B30" s="7">
        <v>31720</v>
      </c>
    </row>
    <row r="31" spans="1:2" x14ac:dyDescent="0.25">
      <c r="A31" s="14" t="s">
        <v>275</v>
      </c>
      <c r="B31" s="7">
        <v>2010</v>
      </c>
    </row>
    <row r="32" spans="1:2" x14ac:dyDescent="0.25">
      <c r="A32" s="14" t="s">
        <v>276</v>
      </c>
      <c r="B32" s="7">
        <v>2273</v>
      </c>
    </row>
    <row r="33" spans="1:2" x14ac:dyDescent="0.25">
      <c r="A33" s="14" t="s">
        <v>277</v>
      </c>
      <c r="B33" s="7">
        <v>2815</v>
      </c>
    </row>
    <row r="34" spans="1:2" x14ac:dyDescent="0.25">
      <c r="A34" s="14" t="s">
        <v>278</v>
      </c>
      <c r="B34" s="7">
        <v>2572</v>
      </c>
    </row>
    <row r="35" spans="1:2" x14ac:dyDescent="0.25">
      <c r="A35" s="14" t="s">
        <v>279</v>
      </c>
      <c r="B35" s="7">
        <v>2776</v>
      </c>
    </row>
    <row r="36" spans="1:2" x14ac:dyDescent="0.25">
      <c r="A36" s="14" t="s">
        <v>280</v>
      </c>
      <c r="B36" s="7">
        <v>1163</v>
      </c>
    </row>
    <row r="37" spans="1:2" x14ac:dyDescent="0.25">
      <c r="A37" s="14" t="s">
        <v>281</v>
      </c>
      <c r="B37" s="7">
        <v>2472</v>
      </c>
    </row>
    <row r="38" spans="1:2" x14ac:dyDescent="0.25">
      <c r="A38" s="14" t="s">
        <v>282</v>
      </c>
      <c r="B38" s="7">
        <v>3138</v>
      </c>
    </row>
    <row r="39" spans="1:2" x14ac:dyDescent="0.25">
      <c r="A39" s="14" t="s">
        <v>283</v>
      </c>
      <c r="B39" s="7">
        <v>4586</v>
      </c>
    </row>
    <row r="40" spans="1:2" x14ac:dyDescent="0.25">
      <c r="A40" s="14" t="s">
        <v>284</v>
      </c>
      <c r="B40" s="7">
        <v>2590</v>
      </c>
    </row>
    <row r="41" spans="1:2" x14ac:dyDescent="0.25">
      <c r="A41" s="14" t="s">
        <v>285</v>
      </c>
      <c r="B41" s="7">
        <v>1654</v>
      </c>
    </row>
    <row r="42" spans="1:2" x14ac:dyDescent="0.25">
      <c r="A42" s="14" t="s">
        <v>286</v>
      </c>
      <c r="B42" s="7">
        <v>3671</v>
      </c>
    </row>
    <row r="43" spans="1:2" x14ac:dyDescent="0.25">
      <c r="A43" s="6" t="s">
        <v>267</v>
      </c>
      <c r="B43" s="7">
        <v>36523</v>
      </c>
    </row>
    <row r="44" spans="1:2" x14ac:dyDescent="0.25">
      <c r="A44" s="14" t="s">
        <v>275</v>
      </c>
      <c r="B44" s="7">
        <v>2043</v>
      </c>
    </row>
    <row r="45" spans="1:2" x14ac:dyDescent="0.25">
      <c r="A45" s="14" t="s">
        <v>276</v>
      </c>
      <c r="B45" s="7">
        <v>3369</v>
      </c>
    </row>
    <row r="46" spans="1:2" x14ac:dyDescent="0.25">
      <c r="A46" s="14" t="s">
        <v>277</v>
      </c>
      <c r="B46" s="7">
        <v>4571</v>
      </c>
    </row>
    <row r="47" spans="1:2" x14ac:dyDescent="0.25">
      <c r="A47" s="14" t="s">
        <v>278</v>
      </c>
      <c r="B47" s="7">
        <v>3728</v>
      </c>
    </row>
    <row r="48" spans="1:2" x14ac:dyDescent="0.25">
      <c r="A48" s="14" t="s">
        <v>279</v>
      </c>
      <c r="B48" s="7">
        <v>3696</v>
      </c>
    </row>
    <row r="49" spans="1:2" x14ac:dyDescent="0.25">
      <c r="A49" s="14" t="s">
        <v>280</v>
      </c>
      <c r="B49" s="7">
        <v>1671</v>
      </c>
    </row>
    <row r="50" spans="1:2" x14ac:dyDescent="0.25">
      <c r="A50" s="14" t="s">
        <v>281</v>
      </c>
      <c r="B50" s="7">
        <v>2491</v>
      </c>
    </row>
    <row r="51" spans="1:2" x14ac:dyDescent="0.25">
      <c r="A51" s="14" t="s">
        <v>282</v>
      </c>
      <c r="B51" s="7">
        <v>2463</v>
      </c>
    </row>
    <row r="52" spans="1:2" x14ac:dyDescent="0.25">
      <c r="A52" s="14" t="s">
        <v>283</v>
      </c>
      <c r="B52" s="7">
        <v>3266</v>
      </c>
    </row>
    <row r="53" spans="1:2" x14ac:dyDescent="0.25">
      <c r="A53" s="14" t="s">
        <v>284</v>
      </c>
      <c r="B53" s="7">
        <v>3704</v>
      </c>
    </row>
    <row r="54" spans="1:2" x14ac:dyDescent="0.25">
      <c r="A54" s="14" t="s">
        <v>285</v>
      </c>
      <c r="B54" s="7">
        <v>2537</v>
      </c>
    </row>
    <row r="55" spans="1:2" x14ac:dyDescent="0.25">
      <c r="A55" s="14" t="s">
        <v>286</v>
      </c>
      <c r="B55" s="7">
        <v>2984</v>
      </c>
    </row>
    <row r="56" spans="1:2" x14ac:dyDescent="0.25">
      <c r="A56" s="6" t="s">
        <v>268</v>
      </c>
      <c r="B56" s="7">
        <v>30764</v>
      </c>
    </row>
    <row r="57" spans="1:2" x14ac:dyDescent="0.25">
      <c r="A57" s="14" t="s">
        <v>275</v>
      </c>
      <c r="B57" s="7">
        <v>1399</v>
      </c>
    </row>
    <row r="58" spans="1:2" x14ac:dyDescent="0.25">
      <c r="A58" s="14" t="s">
        <v>276</v>
      </c>
      <c r="B58" s="7">
        <v>4149</v>
      </c>
    </row>
    <row r="59" spans="1:2" x14ac:dyDescent="0.25">
      <c r="A59" s="14" t="s">
        <v>277</v>
      </c>
      <c r="B59" s="7">
        <v>2618</v>
      </c>
    </row>
    <row r="60" spans="1:2" x14ac:dyDescent="0.25">
      <c r="A60" s="14" t="s">
        <v>278</v>
      </c>
      <c r="B60" s="7">
        <v>1468</v>
      </c>
    </row>
    <row r="61" spans="1:2" x14ac:dyDescent="0.25">
      <c r="A61" s="14" t="s">
        <v>279</v>
      </c>
      <c r="B61" s="7">
        <v>2372</v>
      </c>
    </row>
    <row r="62" spans="1:2" x14ac:dyDescent="0.25">
      <c r="A62" s="14" t="s">
        <v>280</v>
      </c>
      <c r="B62" s="7">
        <v>2334</v>
      </c>
    </row>
    <row r="63" spans="1:2" x14ac:dyDescent="0.25">
      <c r="A63" s="14" t="s">
        <v>281</v>
      </c>
      <c r="B63" s="7">
        <v>2372</v>
      </c>
    </row>
    <row r="64" spans="1:2" x14ac:dyDescent="0.25">
      <c r="A64" s="14" t="s">
        <v>282</v>
      </c>
      <c r="B64" s="7">
        <v>2742</v>
      </c>
    </row>
    <row r="65" spans="1:2" x14ac:dyDescent="0.25">
      <c r="A65" s="14" t="s">
        <v>283</v>
      </c>
      <c r="B65" s="7">
        <v>2504</v>
      </c>
    </row>
    <row r="66" spans="1:2" x14ac:dyDescent="0.25">
      <c r="A66" s="14" t="s">
        <v>284</v>
      </c>
      <c r="B66" s="7">
        <v>1454</v>
      </c>
    </row>
    <row r="67" spans="1:2" x14ac:dyDescent="0.25">
      <c r="A67" s="14" t="s">
        <v>285</v>
      </c>
      <c r="B67" s="7">
        <v>4150</v>
      </c>
    </row>
    <row r="68" spans="1:2" x14ac:dyDescent="0.25">
      <c r="A68" s="14" t="s">
        <v>286</v>
      </c>
      <c r="B68" s="7">
        <v>3202</v>
      </c>
    </row>
    <row r="69" spans="1:2" x14ac:dyDescent="0.25">
      <c r="A69" s="6" t="s">
        <v>269</v>
      </c>
      <c r="B69" s="7">
        <v>32521</v>
      </c>
    </row>
    <row r="70" spans="1:2" x14ac:dyDescent="0.25">
      <c r="A70" s="14" t="s">
        <v>275</v>
      </c>
      <c r="B70" s="7">
        <v>3810</v>
      </c>
    </row>
    <row r="71" spans="1:2" x14ac:dyDescent="0.25">
      <c r="A71" s="14" t="s">
        <v>276</v>
      </c>
      <c r="B71" s="7">
        <v>3854</v>
      </c>
    </row>
    <row r="72" spans="1:2" x14ac:dyDescent="0.25">
      <c r="A72" s="14" t="s">
        <v>277</v>
      </c>
      <c r="B72" s="7">
        <v>2274</v>
      </c>
    </row>
    <row r="73" spans="1:2" x14ac:dyDescent="0.25">
      <c r="A73" s="14" t="s">
        <v>278</v>
      </c>
      <c r="B73" s="7">
        <v>2995</v>
      </c>
    </row>
    <row r="74" spans="1:2" x14ac:dyDescent="0.25">
      <c r="A74" s="14" t="s">
        <v>279</v>
      </c>
      <c r="B74" s="7">
        <v>2684</v>
      </c>
    </row>
    <row r="75" spans="1:2" x14ac:dyDescent="0.25">
      <c r="A75" s="14" t="s">
        <v>280</v>
      </c>
      <c r="B75" s="7">
        <v>3244</v>
      </c>
    </row>
    <row r="76" spans="1:2" x14ac:dyDescent="0.25">
      <c r="A76" s="14" t="s">
        <v>281</v>
      </c>
      <c r="B76" s="7">
        <v>2076</v>
      </c>
    </row>
    <row r="77" spans="1:2" x14ac:dyDescent="0.25">
      <c r="A77" s="14" t="s">
        <v>282</v>
      </c>
      <c r="B77" s="7">
        <v>781</v>
      </c>
    </row>
    <row r="78" spans="1:2" x14ac:dyDescent="0.25">
      <c r="A78" s="14" t="s">
        <v>283</v>
      </c>
      <c r="B78" s="7">
        <v>2930</v>
      </c>
    </row>
    <row r="79" spans="1:2" x14ac:dyDescent="0.25">
      <c r="A79" s="14" t="s">
        <v>284</v>
      </c>
      <c r="B79" s="7">
        <v>3854</v>
      </c>
    </row>
    <row r="80" spans="1:2" x14ac:dyDescent="0.25">
      <c r="A80" s="14" t="s">
        <v>285</v>
      </c>
      <c r="B80" s="7">
        <v>1933</v>
      </c>
    </row>
    <row r="81" spans="1:2" x14ac:dyDescent="0.25">
      <c r="A81" s="14" t="s">
        <v>286</v>
      </c>
      <c r="B81" s="7">
        <v>2086</v>
      </c>
    </row>
    <row r="82" spans="1:2" x14ac:dyDescent="0.25">
      <c r="A82" s="6" t="s">
        <v>270</v>
      </c>
      <c r="B82" s="7">
        <v>23778</v>
      </c>
    </row>
    <row r="83" spans="1:2" x14ac:dyDescent="0.25">
      <c r="A83" s="14" t="s">
        <v>275</v>
      </c>
      <c r="B83" s="7">
        <v>2759</v>
      </c>
    </row>
    <row r="84" spans="1:2" x14ac:dyDescent="0.25">
      <c r="A84" s="14" t="s">
        <v>276</v>
      </c>
      <c r="B84" s="7">
        <v>1209</v>
      </c>
    </row>
    <row r="85" spans="1:2" x14ac:dyDescent="0.25">
      <c r="A85" s="14" t="s">
        <v>277</v>
      </c>
      <c r="B85" s="7">
        <v>1947</v>
      </c>
    </row>
    <row r="86" spans="1:2" x14ac:dyDescent="0.25">
      <c r="A86" s="14" t="s">
        <v>278</v>
      </c>
      <c r="B86" s="7">
        <v>2206</v>
      </c>
    </row>
    <row r="87" spans="1:2" x14ac:dyDescent="0.25">
      <c r="A87" s="14" t="s">
        <v>279</v>
      </c>
      <c r="B87" s="7">
        <v>2466</v>
      </c>
    </row>
    <row r="88" spans="1:2" x14ac:dyDescent="0.25">
      <c r="A88" s="14" t="s">
        <v>280</v>
      </c>
      <c r="B88" s="7">
        <v>2317</v>
      </c>
    </row>
    <row r="89" spans="1:2" x14ac:dyDescent="0.25">
      <c r="A89" s="14" t="s">
        <v>281</v>
      </c>
      <c r="B89" s="7">
        <v>2468</v>
      </c>
    </row>
    <row r="90" spans="1:2" x14ac:dyDescent="0.25">
      <c r="A90" s="14" t="s">
        <v>282</v>
      </c>
      <c r="B90" s="7">
        <v>1937</v>
      </c>
    </row>
    <row r="91" spans="1:2" x14ac:dyDescent="0.25">
      <c r="A91" s="14" t="s">
        <v>283</v>
      </c>
      <c r="B91" s="7">
        <v>1893</v>
      </c>
    </row>
    <row r="92" spans="1:2" x14ac:dyDescent="0.25">
      <c r="A92" s="14" t="s">
        <v>284</v>
      </c>
      <c r="B92" s="7">
        <v>1858</v>
      </c>
    </row>
    <row r="93" spans="1:2" x14ac:dyDescent="0.25">
      <c r="A93" s="14" t="s">
        <v>285</v>
      </c>
      <c r="B93" s="7">
        <v>947</v>
      </c>
    </row>
    <row r="94" spans="1:2" x14ac:dyDescent="0.25">
      <c r="A94" s="14" t="s">
        <v>286</v>
      </c>
      <c r="B94" s="7">
        <v>1771</v>
      </c>
    </row>
    <row r="95" spans="1:2" x14ac:dyDescent="0.25">
      <c r="A95" s="6" t="s">
        <v>271</v>
      </c>
      <c r="B95" s="7">
        <v>26976</v>
      </c>
    </row>
    <row r="96" spans="1:2" x14ac:dyDescent="0.25">
      <c r="A96" s="14" t="s">
        <v>275</v>
      </c>
      <c r="B96" s="7">
        <v>2642</v>
      </c>
    </row>
    <row r="97" spans="1:2" x14ac:dyDescent="0.25">
      <c r="A97" s="14" t="s">
        <v>276</v>
      </c>
      <c r="B97" s="7">
        <v>2686</v>
      </c>
    </row>
    <row r="98" spans="1:2" x14ac:dyDescent="0.25">
      <c r="A98" s="14" t="s">
        <v>277</v>
      </c>
      <c r="B98" s="7">
        <v>2895</v>
      </c>
    </row>
    <row r="99" spans="1:2" x14ac:dyDescent="0.25">
      <c r="A99" s="14" t="s">
        <v>278</v>
      </c>
      <c r="B99" s="7">
        <v>1937</v>
      </c>
    </row>
    <row r="100" spans="1:2" x14ac:dyDescent="0.25">
      <c r="A100" s="14" t="s">
        <v>279</v>
      </c>
      <c r="B100" s="7">
        <v>2463</v>
      </c>
    </row>
    <row r="101" spans="1:2" x14ac:dyDescent="0.25">
      <c r="A101" s="14" t="s">
        <v>280</v>
      </c>
      <c r="B101" s="7">
        <v>2003</v>
      </c>
    </row>
    <row r="102" spans="1:2" x14ac:dyDescent="0.25">
      <c r="A102" s="14" t="s">
        <v>281</v>
      </c>
      <c r="B102" s="7">
        <v>2217</v>
      </c>
    </row>
    <row r="103" spans="1:2" x14ac:dyDescent="0.25">
      <c r="A103" s="14" t="s">
        <v>282</v>
      </c>
      <c r="B103" s="7">
        <v>2981</v>
      </c>
    </row>
    <row r="104" spans="1:2" x14ac:dyDescent="0.25">
      <c r="A104" s="14" t="s">
        <v>283</v>
      </c>
      <c r="B104" s="7">
        <v>2204</v>
      </c>
    </row>
    <row r="105" spans="1:2" x14ac:dyDescent="0.25">
      <c r="A105" s="14" t="s">
        <v>284</v>
      </c>
      <c r="B105" s="7">
        <v>982</v>
      </c>
    </row>
    <row r="106" spans="1:2" x14ac:dyDescent="0.25">
      <c r="A106" s="14" t="s">
        <v>285</v>
      </c>
      <c r="B106" s="7">
        <v>1901</v>
      </c>
    </row>
    <row r="107" spans="1:2" x14ac:dyDescent="0.25">
      <c r="A107" s="14" t="s">
        <v>286</v>
      </c>
      <c r="B107" s="7">
        <v>2065</v>
      </c>
    </row>
    <row r="108" spans="1:2" x14ac:dyDescent="0.25">
      <c r="A108" s="6" t="s">
        <v>272</v>
      </c>
      <c r="B108" s="7">
        <v>28419</v>
      </c>
    </row>
    <row r="109" spans="1:2" x14ac:dyDescent="0.25">
      <c r="A109" s="14" t="s">
        <v>275</v>
      </c>
      <c r="B109" s="7">
        <v>2327</v>
      </c>
    </row>
    <row r="110" spans="1:2" x14ac:dyDescent="0.25">
      <c r="A110" s="14" t="s">
        <v>276</v>
      </c>
      <c r="B110" s="7">
        <v>2947</v>
      </c>
    </row>
    <row r="111" spans="1:2" x14ac:dyDescent="0.25">
      <c r="A111" s="14" t="s">
        <v>277</v>
      </c>
      <c r="B111" s="7">
        <v>1684</v>
      </c>
    </row>
    <row r="112" spans="1:2" x14ac:dyDescent="0.25">
      <c r="A112" s="14" t="s">
        <v>278</v>
      </c>
      <c r="B112" s="7">
        <v>2997</v>
      </c>
    </row>
    <row r="113" spans="1:2" x14ac:dyDescent="0.25">
      <c r="A113" s="14" t="s">
        <v>279</v>
      </c>
      <c r="B113" s="7">
        <v>3554</v>
      </c>
    </row>
    <row r="114" spans="1:2" x14ac:dyDescent="0.25">
      <c r="A114" s="14" t="s">
        <v>280</v>
      </c>
      <c r="B114" s="7">
        <v>1919</v>
      </c>
    </row>
    <row r="115" spans="1:2" x14ac:dyDescent="0.25">
      <c r="A115" s="14" t="s">
        <v>281</v>
      </c>
      <c r="B115" s="7">
        <v>2882</v>
      </c>
    </row>
    <row r="116" spans="1:2" x14ac:dyDescent="0.25">
      <c r="A116" s="14" t="s">
        <v>282</v>
      </c>
      <c r="B116" s="7">
        <v>2309</v>
      </c>
    </row>
    <row r="117" spans="1:2" x14ac:dyDescent="0.25">
      <c r="A117" s="14" t="s">
        <v>283</v>
      </c>
      <c r="B117" s="7">
        <v>1353</v>
      </c>
    </row>
    <row r="118" spans="1:2" x14ac:dyDescent="0.25">
      <c r="A118" s="14" t="s">
        <v>284</v>
      </c>
      <c r="B118" s="7">
        <v>2464</v>
      </c>
    </row>
    <row r="119" spans="1:2" x14ac:dyDescent="0.25">
      <c r="A119" s="14" t="s">
        <v>285</v>
      </c>
      <c r="B119" s="7">
        <v>1861</v>
      </c>
    </row>
    <row r="120" spans="1:2" x14ac:dyDescent="0.25">
      <c r="A120" s="14" t="s">
        <v>286</v>
      </c>
      <c r="B120" s="7">
        <v>2122</v>
      </c>
    </row>
    <row r="121" spans="1:2" x14ac:dyDescent="0.25">
      <c r="A121" s="6" t="s">
        <v>273</v>
      </c>
      <c r="B121" s="7">
        <v>35284</v>
      </c>
    </row>
    <row r="122" spans="1:2" x14ac:dyDescent="0.25">
      <c r="A122" s="14" t="s">
        <v>275</v>
      </c>
      <c r="B122" s="7">
        <v>2530</v>
      </c>
    </row>
    <row r="123" spans="1:2" x14ac:dyDescent="0.25">
      <c r="A123" s="14" t="s">
        <v>276</v>
      </c>
      <c r="B123" s="7">
        <v>2482</v>
      </c>
    </row>
    <row r="124" spans="1:2" x14ac:dyDescent="0.25">
      <c r="A124" s="14" t="s">
        <v>277</v>
      </c>
      <c r="B124" s="7">
        <v>1644</v>
      </c>
    </row>
    <row r="125" spans="1:2" x14ac:dyDescent="0.25">
      <c r="A125" s="14" t="s">
        <v>278</v>
      </c>
      <c r="B125" s="7">
        <v>3207</v>
      </c>
    </row>
    <row r="126" spans="1:2" x14ac:dyDescent="0.25">
      <c r="A126" s="14" t="s">
        <v>279</v>
      </c>
      <c r="B126" s="7">
        <v>3562</v>
      </c>
    </row>
    <row r="127" spans="1:2" x14ac:dyDescent="0.25">
      <c r="A127" s="14" t="s">
        <v>280</v>
      </c>
      <c r="B127" s="7">
        <v>1701</v>
      </c>
    </row>
    <row r="128" spans="1:2" x14ac:dyDescent="0.25">
      <c r="A128" s="14" t="s">
        <v>281</v>
      </c>
      <c r="B128" s="7">
        <v>3297</v>
      </c>
    </row>
    <row r="129" spans="1:2" x14ac:dyDescent="0.25">
      <c r="A129" s="14" t="s">
        <v>282</v>
      </c>
      <c r="B129" s="7">
        <v>3395</v>
      </c>
    </row>
    <row r="130" spans="1:2" x14ac:dyDescent="0.25">
      <c r="A130" s="14" t="s">
        <v>283</v>
      </c>
      <c r="B130" s="7">
        <v>2681</v>
      </c>
    </row>
    <row r="131" spans="1:2" x14ac:dyDescent="0.25">
      <c r="A131" s="14" t="s">
        <v>284</v>
      </c>
      <c r="B131" s="7">
        <v>3029</v>
      </c>
    </row>
    <row r="132" spans="1:2" x14ac:dyDescent="0.25">
      <c r="A132" s="14" t="s">
        <v>285</v>
      </c>
      <c r="B132" s="7">
        <v>3101</v>
      </c>
    </row>
    <row r="133" spans="1:2" x14ac:dyDescent="0.25">
      <c r="A133" s="14" t="s">
        <v>286</v>
      </c>
      <c r="B133" s="7">
        <v>4655</v>
      </c>
    </row>
    <row r="134" spans="1:2" x14ac:dyDescent="0.25">
      <c r="A134" s="6" t="s">
        <v>247</v>
      </c>
      <c r="B134" s="7">
        <v>300227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4B3F-5AA7-4A65-AAB8-F8F7CC117687}">
  <dimension ref="A1:M122"/>
  <sheetViews>
    <sheetView tabSelected="1" workbookViewId="0">
      <selection activeCell="G3" sqref="G3"/>
    </sheetView>
  </sheetViews>
  <sheetFormatPr defaultRowHeight="15" x14ac:dyDescent="0.25"/>
  <cols>
    <col min="2" max="2" width="8" bestFit="1" customWidth="1"/>
    <col min="3" max="3" width="19.5703125" bestFit="1" customWidth="1"/>
    <col min="4" max="4" width="26.7109375" bestFit="1" customWidth="1"/>
    <col min="5" max="5" width="28" bestFit="1" customWidth="1"/>
    <col min="6" max="6" width="12.85546875" bestFit="1" customWidth="1"/>
    <col min="9" max="9" width="51.7109375" bestFit="1" customWidth="1"/>
    <col min="12" max="12" width="14.28515625" bestFit="1" customWidth="1"/>
    <col min="13" max="13" width="16.7109375" bestFit="1" customWidth="1"/>
  </cols>
  <sheetData>
    <row r="1" spans="1:13" ht="15.75" thickBot="1" x14ac:dyDescent="0.3">
      <c r="D1" s="19" t="s">
        <v>288</v>
      </c>
      <c r="E1" s="19" t="s">
        <v>290</v>
      </c>
      <c r="F1" s="19" t="s">
        <v>291</v>
      </c>
      <c r="H1" s="18">
        <f>COUNTIF(F2:F122,"&gt;=3000")</f>
        <v>57</v>
      </c>
      <c r="I1" s="18" t="s">
        <v>295</v>
      </c>
      <c r="L1" s="20" t="s">
        <v>292</v>
      </c>
      <c r="M1" s="21"/>
    </row>
    <row r="2" spans="1:13" ht="15.75" thickBot="1" x14ac:dyDescent="0.3">
      <c r="A2" t="s">
        <v>252</v>
      </c>
      <c r="B2" t="s">
        <v>287</v>
      </c>
      <c r="C2" t="s">
        <v>289</v>
      </c>
      <c r="D2" s="19">
        <v>5000</v>
      </c>
      <c r="E2" s="19">
        <v>5000</v>
      </c>
      <c r="F2" s="19">
        <v>0</v>
      </c>
      <c r="L2" s="22" t="s">
        <v>293</v>
      </c>
      <c r="M2" s="23" t="s">
        <v>294</v>
      </c>
    </row>
    <row r="3" spans="1:13" x14ac:dyDescent="0.25">
      <c r="A3">
        <v>2005</v>
      </c>
      <c r="B3" s="14" t="s">
        <v>275</v>
      </c>
      <c r="C3" s="7">
        <v>1841</v>
      </c>
      <c r="D3">
        <f>E2-C3</f>
        <v>3159</v>
      </c>
      <c r="E3">
        <f>VLOOKUP(D3,$L$3:$M$8,2,TRUE)+D3</f>
        <v>5159</v>
      </c>
      <c r="F3">
        <f>E3-D3</f>
        <v>2000</v>
      </c>
      <c r="L3" s="24">
        <v>0</v>
      </c>
      <c r="M3" s="25">
        <v>5000</v>
      </c>
    </row>
    <row r="4" spans="1:13" x14ac:dyDescent="0.25">
      <c r="B4" s="14" t="s">
        <v>276</v>
      </c>
      <c r="C4" s="7">
        <v>2710</v>
      </c>
      <c r="D4">
        <f t="shared" ref="D4:D67" si="0">E3-C4</f>
        <v>2449</v>
      </c>
      <c r="E4">
        <f t="shared" ref="E4:E67" si="1">VLOOKUP(D4,$L$3:$M$8,2,TRUE)+D4</f>
        <v>5449</v>
      </c>
      <c r="F4">
        <f t="shared" ref="F4:F67" si="2">E4-D4</f>
        <v>3000</v>
      </c>
      <c r="L4" s="26">
        <v>1000</v>
      </c>
      <c r="M4" s="27">
        <v>4000</v>
      </c>
    </row>
    <row r="5" spans="1:13" x14ac:dyDescent="0.25">
      <c r="B5" s="14" t="s">
        <v>277</v>
      </c>
      <c r="C5" s="7">
        <v>2509</v>
      </c>
      <c r="D5">
        <f t="shared" si="0"/>
        <v>2940</v>
      </c>
      <c r="E5">
        <f t="shared" si="1"/>
        <v>5940</v>
      </c>
      <c r="F5">
        <f t="shared" si="2"/>
        <v>3000</v>
      </c>
      <c r="L5" s="26">
        <v>2000</v>
      </c>
      <c r="M5" s="27">
        <v>3000</v>
      </c>
    </row>
    <row r="6" spans="1:13" x14ac:dyDescent="0.25">
      <c r="B6" s="14" t="s">
        <v>278</v>
      </c>
      <c r="C6" s="7">
        <v>2098</v>
      </c>
      <c r="D6">
        <f t="shared" si="0"/>
        <v>3842</v>
      </c>
      <c r="E6">
        <f t="shared" si="1"/>
        <v>5842</v>
      </c>
      <c r="F6">
        <f t="shared" si="2"/>
        <v>2000</v>
      </c>
      <c r="L6" s="26">
        <v>3000</v>
      </c>
      <c r="M6" s="27">
        <v>2000</v>
      </c>
    </row>
    <row r="7" spans="1:13" x14ac:dyDescent="0.25">
      <c r="B7" s="14" t="s">
        <v>279</v>
      </c>
      <c r="C7" s="7">
        <v>2323</v>
      </c>
      <c r="D7">
        <f t="shared" si="0"/>
        <v>3519</v>
      </c>
      <c r="E7">
        <f t="shared" si="1"/>
        <v>5519</v>
      </c>
      <c r="F7">
        <f t="shared" si="2"/>
        <v>2000</v>
      </c>
      <c r="L7" s="26">
        <v>4000</v>
      </c>
      <c r="M7" s="27">
        <v>1000</v>
      </c>
    </row>
    <row r="8" spans="1:13" ht="15.75" thickBot="1" x14ac:dyDescent="0.3">
      <c r="B8" s="14" t="s">
        <v>280</v>
      </c>
      <c r="C8" s="7">
        <v>2006</v>
      </c>
      <c r="D8">
        <f t="shared" si="0"/>
        <v>3513</v>
      </c>
      <c r="E8">
        <f t="shared" si="1"/>
        <v>5513</v>
      </c>
      <c r="F8">
        <f t="shared" si="2"/>
        <v>2000</v>
      </c>
      <c r="L8" s="22">
        <v>5000</v>
      </c>
      <c r="M8" s="23">
        <v>0</v>
      </c>
    </row>
    <row r="9" spans="1:13" x14ac:dyDescent="0.25">
      <c r="B9" s="14" t="s">
        <v>281</v>
      </c>
      <c r="C9" s="7">
        <v>2545</v>
      </c>
      <c r="D9">
        <f t="shared" si="0"/>
        <v>2968</v>
      </c>
      <c r="E9">
        <f t="shared" si="1"/>
        <v>5968</v>
      </c>
      <c r="F9">
        <f t="shared" si="2"/>
        <v>3000</v>
      </c>
    </row>
    <row r="10" spans="1:13" x14ac:dyDescent="0.25">
      <c r="B10" s="14" t="s">
        <v>282</v>
      </c>
      <c r="C10" s="7">
        <v>2058</v>
      </c>
      <c r="D10">
        <f t="shared" si="0"/>
        <v>3910</v>
      </c>
      <c r="E10">
        <f t="shared" si="1"/>
        <v>5910</v>
      </c>
      <c r="F10">
        <f t="shared" si="2"/>
        <v>2000</v>
      </c>
    </row>
    <row r="11" spans="1:13" x14ac:dyDescent="0.25">
      <c r="B11" s="14" t="s">
        <v>283</v>
      </c>
      <c r="C11" s="7">
        <v>3495</v>
      </c>
      <c r="D11">
        <f t="shared" si="0"/>
        <v>2415</v>
      </c>
      <c r="E11">
        <f t="shared" si="1"/>
        <v>5415</v>
      </c>
      <c r="F11">
        <f t="shared" si="2"/>
        <v>3000</v>
      </c>
    </row>
    <row r="12" spans="1:13" x14ac:dyDescent="0.25">
      <c r="B12" s="14" t="s">
        <v>284</v>
      </c>
      <c r="C12" s="7">
        <v>1985</v>
      </c>
      <c r="D12">
        <f t="shared" si="0"/>
        <v>3430</v>
      </c>
      <c r="E12">
        <f t="shared" si="1"/>
        <v>5430</v>
      </c>
      <c r="F12">
        <f t="shared" si="2"/>
        <v>2000</v>
      </c>
    </row>
    <row r="13" spans="1:13" x14ac:dyDescent="0.25">
      <c r="B13" s="14" t="s">
        <v>285</v>
      </c>
      <c r="C13" s="7">
        <v>2136</v>
      </c>
      <c r="D13">
        <f t="shared" si="0"/>
        <v>3294</v>
      </c>
      <c r="E13">
        <f t="shared" si="1"/>
        <v>5294</v>
      </c>
      <c r="F13">
        <f t="shared" si="2"/>
        <v>2000</v>
      </c>
    </row>
    <row r="14" spans="1:13" x14ac:dyDescent="0.25">
      <c r="B14" s="14" t="s">
        <v>286</v>
      </c>
      <c r="C14" s="7">
        <v>1310</v>
      </c>
      <c r="D14">
        <f t="shared" si="0"/>
        <v>3984</v>
      </c>
      <c r="E14">
        <f t="shared" si="1"/>
        <v>5984</v>
      </c>
      <c r="F14">
        <f t="shared" si="2"/>
        <v>2000</v>
      </c>
    </row>
    <row r="15" spans="1:13" x14ac:dyDescent="0.25">
      <c r="A15">
        <v>2006</v>
      </c>
      <c r="B15" s="14" t="s">
        <v>275</v>
      </c>
      <c r="C15" s="7">
        <v>1279</v>
      </c>
      <c r="D15">
        <f t="shared" si="0"/>
        <v>4705</v>
      </c>
      <c r="E15">
        <f t="shared" si="1"/>
        <v>5705</v>
      </c>
      <c r="F15">
        <f t="shared" si="2"/>
        <v>1000</v>
      </c>
    </row>
    <row r="16" spans="1:13" x14ac:dyDescent="0.25">
      <c r="B16" s="14" t="s">
        <v>276</v>
      </c>
      <c r="C16" s="7">
        <v>3045</v>
      </c>
      <c r="D16">
        <f t="shared" si="0"/>
        <v>2660</v>
      </c>
      <c r="E16">
        <f t="shared" si="1"/>
        <v>5660</v>
      </c>
      <c r="F16">
        <f t="shared" si="2"/>
        <v>3000</v>
      </c>
    </row>
    <row r="17" spans="1:6" x14ac:dyDescent="0.25">
      <c r="B17" s="14" t="s">
        <v>277</v>
      </c>
      <c r="C17" s="7">
        <v>1031</v>
      </c>
      <c r="D17">
        <f t="shared" si="0"/>
        <v>4629</v>
      </c>
      <c r="E17">
        <f t="shared" si="1"/>
        <v>5629</v>
      </c>
      <c r="F17">
        <f t="shared" si="2"/>
        <v>1000</v>
      </c>
    </row>
    <row r="18" spans="1:6" x14ac:dyDescent="0.25">
      <c r="B18" s="14" t="s">
        <v>278</v>
      </c>
      <c r="C18" s="7">
        <v>2464</v>
      </c>
      <c r="D18">
        <f t="shared" si="0"/>
        <v>3165</v>
      </c>
      <c r="E18">
        <f t="shared" si="1"/>
        <v>5165</v>
      </c>
      <c r="F18">
        <f t="shared" si="2"/>
        <v>2000</v>
      </c>
    </row>
    <row r="19" spans="1:6" x14ac:dyDescent="0.25">
      <c r="B19" s="14" t="s">
        <v>279</v>
      </c>
      <c r="C19" s="7">
        <v>2988</v>
      </c>
      <c r="D19">
        <f t="shared" si="0"/>
        <v>2177</v>
      </c>
      <c r="E19">
        <f t="shared" si="1"/>
        <v>5177</v>
      </c>
      <c r="F19">
        <f t="shared" si="2"/>
        <v>3000</v>
      </c>
    </row>
    <row r="20" spans="1:6" x14ac:dyDescent="0.25">
      <c r="B20" s="14" t="s">
        <v>280</v>
      </c>
      <c r="C20" s="7">
        <v>1031</v>
      </c>
      <c r="D20">
        <f t="shared" si="0"/>
        <v>4146</v>
      </c>
      <c r="E20">
        <f t="shared" si="1"/>
        <v>5146</v>
      </c>
      <c r="F20">
        <f t="shared" si="2"/>
        <v>1000</v>
      </c>
    </row>
    <row r="21" spans="1:6" x14ac:dyDescent="0.25">
      <c r="B21" s="14" t="s">
        <v>281</v>
      </c>
      <c r="C21" s="7">
        <v>3319</v>
      </c>
      <c r="D21">
        <f t="shared" si="0"/>
        <v>1827</v>
      </c>
      <c r="E21">
        <f t="shared" si="1"/>
        <v>5827</v>
      </c>
      <c r="F21">
        <f t="shared" si="2"/>
        <v>4000</v>
      </c>
    </row>
    <row r="22" spans="1:6" x14ac:dyDescent="0.25">
      <c r="B22" s="14" t="s">
        <v>282</v>
      </c>
      <c r="C22" s="7">
        <v>2774</v>
      </c>
      <c r="D22">
        <f t="shared" si="0"/>
        <v>3053</v>
      </c>
      <c r="E22">
        <f t="shared" si="1"/>
        <v>5053</v>
      </c>
      <c r="F22">
        <f t="shared" si="2"/>
        <v>2000</v>
      </c>
    </row>
    <row r="23" spans="1:6" x14ac:dyDescent="0.25">
      <c r="B23" s="14" t="s">
        <v>283</v>
      </c>
      <c r="C23" s="7">
        <v>2764</v>
      </c>
      <c r="D23">
        <f t="shared" si="0"/>
        <v>2289</v>
      </c>
      <c r="E23">
        <f t="shared" si="1"/>
        <v>5289</v>
      </c>
      <c r="F23">
        <f t="shared" si="2"/>
        <v>3000</v>
      </c>
    </row>
    <row r="24" spans="1:6" x14ac:dyDescent="0.25">
      <c r="B24" s="14" t="s">
        <v>284</v>
      </c>
      <c r="C24" s="7">
        <v>2416</v>
      </c>
      <c r="D24">
        <f t="shared" si="0"/>
        <v>2873</v>
      </c>
      <c r="E24">
        <f t="shared" si="1"/>
        <v>5873</v>
      </c>
      <c r="F24">
        <f t="shared" si="2"/>
        <v>3000</v>
      </c>
    </row>
    <row r="25" spans="1:6" x14ac:dyDescent="0.25">
      <c r="B25" s="14" t="s">
        <v>285</v>
      </c>
      <c r="C25" s="7">
        <v>1917</v>
      </c>
      <c r="D25">
        <f t="shared" si="0"/>
        <v>3956</v>
      </c>
      <c r="E25">
        <f t="shared" si="1"/>
        <v>5956</v>
      </c>
      <c r="F25">
        <f t="shared" si="2"/>
        <v>2000</v>
      </c>
    </row>
    <row r="26" spans="1:6" x14ac:dyDescent="0.25">
      <c r="B26" s="14" t="s">
        <v>286</v>
      </c>
      <c r="C26" s="7">
        <v>2198</v>
      </c>
      <c r="D26">
        <f t="shared" si="0"/>
        <v>3758</v>
      </c>
      <c r="E26">
        <f t="shared" si="1"/>
        <v>5758</v>
      </c>
      <c r="F26">
        <f t="shared" si="2"/>
        <v>2000</v>
      </c>
    </row>
    <row r="27" spans="1:6" x14ac:dyDescent="0.25">
      <c r="A27">
        <v>2007</v>
      </c>
      <c r="B27" s="14" t="s">
        <v>275</v>
      </c>
      <c r="C27" s="7">
        <v>2010</v>
      </c>
      <c r="D27">
        <f t="shared" si="0"/>
        <v>3748</v>
      </c>
      <c r="E27">
        <f t="shared" si="1"/>
        <v>5748</v>
      </c>
      <c r="F27">
        <f t="shared" si="2"/>
        <v>2000</v>
      </c>
    </row>
    <row r="28" spans="1:6" x14ac:dyDescent="0.25">
      <c r="B28" s="14" t="s">
        <v>276</v>
      </c>
      <c r="C28" s="7">
        <v>2273</v>
      </c>
      <c r="D28">
        <f t="shared" si="0"/>
        <v>3475</v>
      </c>
      <c r="E28">
        <f t="shared" si="1"/>
        <v>5475</v>
      </c>
      <c r="F28">
        <f t="shared" si="2"/>
        <v>2000</v>
      </c>
    </row>
    <row r="29" spans="1:6" x14ac:dyDescent="0.25">
      <c r="B29" s="14" t="s">
        <v>277</v>
      </c>
      <c r="C29" s="7">
        <v>2815</v>
      </c>
      <c r="D29">
        <f t="shared" si="0"/>
        <v>2660</v>
      </c>
      <c r="E29">
        <f t="shared" si="1"/>
        <v>5660</v>
      </c>
      <c r="F29">
        <f t="shared" si="2"/>
        <v>3000</v>
      </c>
    </row>
    <row r="30" spans="1:6" x14ac:dyDescent="0.25">
      <c r="B30" s="14" t="s">
        <v>278</v>
      </c>
      <c r="C30" s="7">
        <v>2572</v>
      </c>
      <c r="D30">
        <f t="shared" si="0"/>
        <v>3088</v>
      </c>
      <c r="E30">
        <f t="shared" si="1"/>
        <v>5088</v>
      </c>
      <c r="F30">
        <f t="shared" si="2"/>
        <v>2000</v>
      </c>
    </row>
    <row r="31" spans="1:6" x14ac:dyDescent="0.25">
      <c r="B31" s="14" t="s">
        <v>279</v>
      </c>
      <c r="C31" s="7">
        <v>2776</v>
      </c>
      <c r="D31">
        <f t="shared" si="0"/>
        <v>2312</v>
      </c>
      <c r="E31">
        <f t="shared" si="1"/>
        <v>5312</v>
      </c>
      <c r="F31">
        <f t="shared" si="2"/>
        <v>3000</v>
      </c>
    </row>
    <row r="32" spans="1:6" x14ac:dyDescent="0.25">
      <c r="B32" s="14" t="s">
        <v>280</v>
      </c>
      <c r="C32" s="7">
        <v>1163</v>
      </c>
      <c r="D32">
        <f t="shared" si="0"/>
        <v>4149</v>
      </c>
      <c r="E32">
        <f t="shared" si="1"/>
        <v>5149</v>
      </c>
      <c r="F32">
        <f t="shared" si="2"/>
        <v>1000</v>
      </c>
    </row>
    <row r="33" spans="1:6" x14ac:dyDescent="0.25">
      <c r="B33" s="14" t="s">
        <v>281</v>
      </c>
      <c r="C33" s="7">
        <v>2472</v>
      </c>
      <c r="D33">
        <f t="shared" si="0"/>
        <v>2677</v>
      </c>
      <c r="E33">
        <f t="shared" si="1"/>
        <v>5677</v>
      </c>
      <c r="F33">
        <f t="shared" si="2"/>
        <v>3000</v>
      </c>
    </row>
    <row r="34" spans="1:6" x14ac:dyDescent="0.25">
      <c r="B34" s="14" t="s">
        <v>282</v>
      </c>
      <c r="C34" s="7">
        <v>3138</v>
      </c>
      <c r="D34">
        <f t="shared" si="0"/>
        <v>2539</v>
      </c>
      <c r="E34">
        <f t="shared" si="1"/>
        <v>5539</v>
      </c>
      <c r="F34">
        <f t="shared" si="2"/>
        <v>3000</v>
      </c>
    </row>
    <row r="35" spans="1:6" x14ac:dyDescent="0.25">
      <c r="B35" s="14" t="s">
        <v>283</v>
      </c>
      <c r="C35" s="7">
        <v>4586</v>
      </c>
      <c r="D35">
        <f t="shared" si="0"/>
        <v>953</v>
      </c>
      <c r="E35">
        <f t="shared" si="1"/>
        <v>5953</v>
      </c>
      <c r="F35">
        <f t="shared" si="2"/>
        <v>5000</v>
      </c>
    </row>
    <row r="36" spans="1:6" x14ac:dyDescent="0.25">
      <c r="B36" s="14" t="s">
        <v>284</v>
      </c>
      <c r="C36" s="7">
        <v>2590</v>
      </c>
      <c r="D36">
        <f t="shared" si="0"/>
        <v>3363</v>
      </c>
      <c r="E36">
        <f t="shared" si="1"/>
        <v>5363</v>
      </c>
      <c r="F36">
        <f t="shared" si="2"/>
        <v>2000</v>
      </c>
    </row>
    <row r="37" spans="1:6" x14ac:dyDescent="0.25">
      <c r="B37" s="14" t="s">
        <v>285</v>
      </c>
      <c r="C37" s="7">
        <v>1654</v>
      </c>
      <c r="D37">
        <f t="shared" si="0"/>
        <v>3709</v>
      </c>
      <c r="E37">
        <f t="shared" si="1"/>
        <v>5709</v>
      </c>
      <c r="F37">
        <f t="shared" si="2"/>
        <v>2000</v>
      </c>
    </row>
    <row r="38" spans="1:6" x14ac:dyDescent="0.25">
      <c r="B38" s="14" t="s">
        <v>286</v>
      </c>
      <c r="C38" s="7">
        <v>3671</v>
      </c>
      <c r="D38">
        <f t="shared" si="0"/>
        <v>2038</v>
      </c>
      <c r="E38">
        <f t="shared" si="1"/>
        <v>5038</v>
      </c>
      <c r="F38">
        <f t="shared" si="2"/>
        <v>3000</v>
      </c>
    </row>
    <row r="39" spans="1:6" x14ac:dyDescent="0.25">
      <c r="A39">
        <v>2008</v>
      </c>
      <c r="B39" s="14" t="s">
        <v>275</v>
      </c>
      <c r="C39" s="7">
        <v>2043</v>
      </c>
      <c r="D39">
        <f t="shared" si="0"/>
        <v>2995</v>
      </c>
      <c r="E39">
        <f t="shared" si="1"/>
        <v>5995</v>
      </c>
      <c r="F39">
        <f t="shared" si="2"/>
        <v>3000</v>
      </c>
    </row>
    <row r="40" spans="1:6" x14ac:dyDescent="0.25">
      <c r="B40" s="14" t="s">
        <v>276</v>
      </c>
      <c r="C40" s="7">
        <v>3369</v>
      </c>
      <c r="D40">
        <f t="shared" si="0"/>
        <v>2626</v>
      </c>
      <c r="E40">
        <f t="shared" si="1"/>
        <v>5626</v>
      </c>
      <c r="F40">
        <f t="shared" si="2"/>
        <v>3000</v>
      </c>
    </row>
    <row r="41" spans="1:6" x14ac:dyDescent="0.25">
      <c r="B41" s="14" t="s">
        <v>277</v>
      </c>
      <c r="C41" s="7">
        <v>4571</v>
      </c>
      <c r="D41">
        <f t="shared" si="0"/>
        <v>1055</v>
      </c>
      <c r="E41">
        <f t="shared" si="1"/>
        <v>5055</v>
      </c>
      <c r="F41">
        <f t="shared" si="2"/>
        <v>4000</v>
      </c>
    </row>
    <row r="42" spans="1:6" x14ac:dyDescent="0.25">
      <c r="B42" s="14" t="s">
        <v>278</v>
      </c>
      <c r="C42" s="7">
        <v>3728</v>
      </c>
      <c r="D42">
        <f t="shared" si="0"/>
        <v>1327</v>
      </c>
      <c r="E42">
        <f t="shared" si="1"/>
        <v>5327</v>
      </c>
      <c r="F42">
        <f t="shared" si="2"/>
        <v>4000</v>
      </c>
    </row>
    <row r="43" spans="1:6" x14ac:dyDescent="0.25">
      <c r="B43" s="14" t="s">
        <v>279</v>
      </c>
      <c r="C43" s="7">
        <v>3696</v>
      </c>
      <c r="D43">
        <f t="shared" si="0"/>
        <v>1631</v>
      </c>
      <c r="E43">
        <f t="shared" si="1"/>
        <v>5631</v>
      </c>
      <c r="F43">
        <f t="shared" si="2"/>
        <v>4000</v>
      </c>
    </row>
    <row r="44" spans="1:6" x14ac:dyDescent="0.25">
      <c r="B44" s="14" t="s">
        <v>280</v>
      </c>
      <c r="C44" s="7">
        <v>1671</v>
      </c>
      <c r="D44">
        <f t="shared" si="0"/>
        <v>3960</v>
      </c>
      <c r="E44">
        <f t="shared" si="1"/>
        <v>5960</v>
      </c>
      <c r="F44">
        <f t="shared" si="2"/>
        <v>2000</v>
      </c>
    </row>
    <row r="45" spans="1:6" x14ac:dyDescent="0.25">
      <c r="B45" s="14" t="s">
        <v>281</v>
      </c>
      <c r="C45" s="7">
        <v>2491</v>
      </c>
      <c r="D45">
        <f t="shared" si="0"/>
        <v>3469</v>
      </c>
      <c r="E45">
        <f t="shared" si="1"/>
        <v>5469</v>
      </c>
      <c r="F45">
        <f t="shared" si="2"/>
        <v>2000</v>
      </c>
    </row>
    <row r="46" spans="1:6" x14ac:dyDescent="0.25">
      <c r="B46" s="14" t="s">
        <v>282</v>
      </c>
      <c r="C46" s="7">
        <v>2463</v>
      </c>
      <c r="D46">
        <f t="shared" si="0"/>
        <v>3006</v>
      </c>
      <c r="E46">
        <f t="shared" si="1"/>
        <v>5006</v>
      </c>
      <c r="F46">
        <f t="shared" si="2"/>
        <v>2000</v>
      </c>
    </row>
    <row r="47" spans="1:6" x14ac:dyDescent="0.25">
      <c r="B47" s="14" t="s">
        <v>283</v>
      </c>
      <c r="C47" s="7">
        <v>3266</v>
      </c>
      <c r="D47">
        <f t="shared" si="0"/>
        <v>1740</v>
      </c>
      <c r="E47">
        <f t="shared" si="1"/>
        <v>5740</v>
      </c>
      <c r="F47">
        <f t="shared" si="2"/>
        <v>4000</v>
      </c>
    </row>
    <row r="48" spans="1:6" x14ac:dyDescent="0.25">
      <c r="B48" s="14" t="s">
        <v>284</v>
      </c>
      <c r="C48" s="7">
        <v>3704</v>
      </c>
      <c r="D48">
        <f t="shared" si="0"/>
        <v>2036</v>
      </c>
      <c r="E48">
        <f t="shared" si="1"/>
        <v>5036</v>
      </c>
      <c r="F48">
        <f t="shared" si="2"/>
        <v>3000</v>
      </c>
    </row>
    <row r="49" spans="1:6" x14ac:dyDescent="0.25">
      <c r="B49" s="14" t="s">
        <v>285</v>
      </c>
      <c r="C49" s="7">
        <v>2537</v>
      </c>
      <c r="D49">
        <f t="shared" si="0"/>
        <v>2499</v>
      </c>
      <c r="E49">
        <f t="shared" si="1"/>
        <v>5499</v>
      </c>
      <c r="F49">
        <f t="shared" si="2"/>
        <v>3000</v>
      </c>
    </row>
    <row r="50" spans="1:6" x14ac:dyDescent="0.25">
      <c r="B50" s="14" t="s">
        <v>286</v>
      </c>
      <c r="C50" s="7">
        <v>2984</v>
      </c>
      <c r="D50">
        <f t="shared" si="0"/>
        <v>2515</v>
      </c>
      <c r="E50">
        <f t="shared" si="1"/>
        <v>5515</v>
      </c>
      <c r="F50">
        <f t="shared" si="2"/>
        <v>3000</v>
      </c>
    </row>
    <row r="51" spans="1:6" x14ac:dyDescent="0.25">
      <c r="A51">
        <v>2009</v>
      </c>
      <c r="B51" s="14" t="s">
        <v>275</v>
      </c>
      <c r="C51" s="7">
        <v>1399</v>
      </c>
      <c r="D51">
        <f t="shared" si="0"/>
        <v>4116</v>
      </c>
      <c r="E51">
        <f t="shared" si="1"/>
        <v>5116</v>
      </c>
      <c r="F51">
        <f t="shared" si="2"/>
        <v>1000</v>
      </c>
    </row>
    <row r="52" spans="1:6" x14ac:dyDescent="0.25">
      <c r="B52" s="14" t="s">
        <v>276</v>
      </c>
      <c r="C52" s="7">
        <v>4149</v>
      </c>
      <c r="D52">
        <f t="shared" si="0"/>
        <v>967</v>
      </c>
      <c r="E52">
        <f t="shared" si="1"/>
        <v>5967</v>
      </c>
      <c r="F52">
        <f t="shared" si="2"/>
        <v>5000</v>
      </c>
    </row>
    <row r="53" spans="1:6" x14ac:dyDescent="0.25">
      <c r="B53" s="14" t="s">
        <v>277</v>
      </c>
      <c r="C53" s="7">
        <v>2618</v>
      </c>
      <c r="D53">
        <f t="shared" si="0"/>
        <v>3349</v>
      </c>
      <c r="E53">
        <f t="shared" si="1"/>
        <v>5349</v>
      </c>
      <c r="F53">
        <f t="shared" si="2"/>
        <v>2000</v>
      </c>
    </row>
    <row r="54" spans="1:6" x14ac:dyDescent="0.25">
      <c r="B54" s="14" t="s">
        <v>278</v>
      </c>
      <c r="C54" s="7">
        <v>1468</v>
      </c>
      <c r="D54">
        <f t="shared" si="0"/>
        <v>3881</v>
      </c>
      <c r="E54">
        <f t="shared" si="1"/>
        <v>5881</v>
      </c>
      <c r="F54">
        <f t="shared" si="2"/>
        <v>2000</v>
      </c>
    </row>
    <row r="55" spans="1:6" x14ac:dyDescent="0.25">
      <c r="B55" s="14" t="s">
        <v>279</v>
      </c>
      <c r="C55" s="7">
        <v>2372</v>
      </c>
      <c r="D55">
        <f t="shared" si="0"/>
        <v>3509</v>
      </c>
      <c r="E55">
        <f t="shared" si="1"/>
        <v>5509</v>
      </c>
      <c r="F55">
        <f t="shared" si="2"/>
        <v>2000</v>
      </c>
    </row>
    <row r="56" spans="1:6" x14ac:dyDescent="0.25">
      <c r="B56" s="14" t="s">
        <v>280</v>
      </c>
      <c r="C56" s="7">
        <v>2334</v>
      </c>
      <c r="D56">
        <f t="shared" si="0"/>
        <v>3175</v>
      </c>
      <c r="E56">
        <f t="shared" si="1"/>
        <v>5175</v>
      </c>
      <c r="F56">
        <f t="shared" si="2"/>
        <v>2000</v>
      </c>
    </row>
    <row r="57" spans="1:6" x14ac:dyDescent="0.25">
      <c r="B57" s="14" t="s">
        <v>281</v>
      </c>
      <c r="C57" s="7">
        <v>2372</v>
      </c>
      <c r="D57">
        <f t="shared" si="0"/>
        <v>2803</v>
      </c>
      <c r="E57">
        <f t="shared" si="1"/>
        <v>5803</v>
      </c>
      <c r="F57">
        <f t="shared" si="2"/>
        <v>3000</v>
      </c>
    </row>
    <row r="58" spans="1:6" x14ac:dyDescent="0.25">
      <c r="B58" s="14" t="s">
        <v>282</v>
      </c>
      <c r="C58" s="7">
        <v>2742</v>
      </c>
      <c r="D58">
        <f t="shared" si="0"/>
        <v>3061</v>
      </c>
      <c r="E58">
        <f t="shared" si="1"/>
        <v>5061</v>
      </c>
      <c r="F58">
        <f t="shared" si="2"/>
        <v>2000</v>
      </c>
    </row>
    <row r="59" spans="1:6" x14ac:dyDescent="0.25">
      <c r="B59" s="14" t="s">
        <v>283</v>
      </c>
      <c r="C59" s="7">
        <v>2504</v>
      </c>
      <c r="D59">
        <f t="shared" si="0"/>
        <v>2557</v>
      </c>
      <c r="E59">
        <f t="shared" si="1"/>
        <v>5557</v>
      </c>
      <c r="F59">
        <f t="shared" si="2"/>
        <v>3000</v>
      </c>
    </row>
    <row r="60" spans="1:6" x14ac:dyDescent="0.25">
      <c r="B60" s="14" t="s">
        <v>284</v>
      </c>
      <c r="C60" s="7">
        <v>1454</v>
      </c>
      <c r="D60">
        <f t="shared" si="0"/>
        <v>4103</v>
      </c>
      <c r="E60">
        <f t="shared" si="1"/>
        <v>5103</v>
      </c>
      <c r="F60">
        <f t="shared" si="2"/>
        <v>1000</v>
      </c>
    </row>
    <row r="61" spans="1:6" x14ac:dyDescent="0.25">
      <c r="B61" s="14" t="s">
        <v>285</v>
      </c>
      <c r="C61" s="7">
        <v>4150</v>
      </c>
      <c r="D61">
        <f t="shared" si="0"/>
        <v>953</v>
      </c>
      <c r="E61">
        <f t="shared" si="1"/>
        <v>5953</v>
      </c>
      <c r="F61">
        <f t="shared" si="2"/>
        <v>5000</v>
      </c>
    </row>
    <row r="62" spans="1:6" x14ac:dyDescent="0.25">
      <c r="B62" s="14" t="s">
        <v>286</v>
      </c>
      <c r="C62" s="7">
        <v>3202</v>
      </c>
      <c r="D62">
        <f t="shared" si="0"/>
        <v>2751</v>
      </c>
      <c r="E62">
        <f t="shared" si="1"/>
        <v>5751</v>
      </c>
      <c r="F62">
        <f t="shared" si="2"/>
        <v>3000</v>
      </c>
    </row>
    <row r="63" spans="1:6" x14ac:dyDescent="0.25">
      <c r="A63">
        <v>2010</v>
      </c>
      <c r="B63" s="14" t="s">
        <v>275</v>
      </c>
      <c r="C63" s="7">
        <v>3810</v>
      </c>
      <c r="D63">
        <f t="shared" si="0"/>
        <v>1941</v>
      </c>
      <c r="E63">
        <f t="shared" si="1"/>
        <v>5941</v>
      </c>
      <c r="F63">
        <f t="shared" si="2"/>
        <v>4000</v>
      </c>
    </row>
    <row r="64" spans="1:6" x14ac:dyDescent="0.25">
      <c r="B64" s="14" t="s">
        <v>276</v>
      </c>
      <c r="C64" s="7">
        <v>3854</v>
      </c>
      <c r="D64">
        <f t="shared" si="0"/>
        <v>2087</v>
      </c>
      <c r="E64">
        <f t="shared" si="1"/>
        <v>5087</v>
      </c>
      <c r="F64">
        <f t="shared" si="2"/>
        <v>3000</v>
      </c>
    </row>
    <row r="65" spans="1:6" x14ac:dyDescent="0.25">
      <c r="B65" s="14" t="s">
        <v>277</v>
      </c>
      <c r="C65" s="7">
        <v>2274</v>
      </c>
      <c r="D65">
        <f t="shared" si="0"/>
        <v>2813</v>
      </c>
      <c r="E65">
        <f t="shared" si="1"/>
        <v>5813</v>
      </c>
      <c r="F65">
        <f t="shared" si="2"/>
        <v>3000</v>
      </c>
    </row>
    <row r="66" spans="1:6" x14ac:dyDescent="0.25">
      <c r="B66" s="14" t="s">
        <v>278</v>
      </c>
      <c r="C66" s="7">
        <v>2995</v>
      </c>
      <c r="D66">
        <f t="shared" si="0"/>
        <v>2818</v>
      </c>
      <c r="E66">
        <f t="shared" si="1"/>
        <v>5818</v>
      </c>
      <c r="F66">
        <f t="shared" si="2"/>
        <v>3000</v>
      </c>
    </row>
    <row r="67" spans="1:6" x14ac:dyDescent="0.25">
      <c r="B67" s="14" t="s">
        <v>279</v>
      </c>
      <c r="C67" s="7">
        <v>2684</v>
      </c>
      <c r="D67">
        <f t="shared" si="0"/>
        <v>3134</v>
      </c>
      <c r="E67">
        <f t="shared" si="1"/>
        <v>5134</v>
      </c>
      <c r="F67">
        <f t="shared" si="2"/>
        <v>2000</v>
      </c>
    </row>
    <row r="68" spans="1:6" x14ac:dyDescent="0.25">
      <c r="B68" s="14" t="s">
        <v>280</v>
      </c>
      <c r="C68" s="7">
        <v>3244</v>
      </c>
      <c r="D68">
        <f t="shared" ref="D68:D122" si="3">E67-C68</f>
        <v>1890</v>
      </c>
      <c r="E68">
        <f t="shared" ref="E68:E122" si="4">VLOOKUP(D68,$L$3:$M$8,2,TRUE)+D68</f>
        <v>5890</v>
      </c>
      <c r="F68">
        <f t="shared" ref="F68:F122" si="5">E68-D68</f>
        <v>4000</v>
      </c>
    </row>
    <row r="69" spans="1:6" x14ac:dyDescent="0.25">
      <c r="B69" s="14" t="s">
        <v>281</v>
      </c>
      <c r="C69" s="7">
        <v>2076</v>
      </c>
      <c r="D69">
        <f t="shared" si="3"/>
        <v>3814</v>
      </c>
      <c r="E69">
        <f t="shared" si="4"/>
        <v>5814</v>
      </c>
      <c r="F69">
        <f t="shared" si="5"/>
        <v>2000</v>
      </c>
    </row>
    <row r="70" spans="1:6" x14ac:dyDescent="0.25">
      <c r="B70" s="14" t="s">
        <v>282</v>
      </c>
      <c r="C70" s="7">
        <v>781</v>
      </c>
      <c r="D70">
        <f t="shared" si="3"/>
        <v>5033</v>
      </c>
      <c r="E70">
        <f t="shared" si="4"/>
        <v>5033</v>
      </c>
      <c r="F70">
        <f t="shared" si="5"/>
        <v>0</v>
      </c>
    </row>
    <row r="71" spans="1:6" x14ac:dyDescent="0.25">
      <c r="B71" s="14" t="s">
        <v>283</v>
      </c>
      <c r="C71" s="7">
        <v>2930</v>
      </c>
      <c r="D71">
        <f t="shared" si="3"/>
        <v>2103</v>
      </c>
      <c r="E71">
        <f t="shared" si="4"/>
        <v>5103</v>
      </c>
      <c r="F71">
        <f t="shared" si="5"/>
        <v>3000</v>
      </c>
    </row>
    <row r="72" spans="1:6" x14ac:dyDescent="0.25">
      <c r="B72" s="14" t="s">
        <v>284</v>
      </c>
      <c r="C72" s="7">
        <v>3854</v>
      </c>
      <c r="D72">
        <f t="shared" si="3"/>
        <v>1249</v>
      </c>
      <c r="E72">
        <f t="shared" si="4"/>
        <v>5249</v>
      </c>
      <c r="F72">
        <f t="shared" si="5"/>
        <v>4000</v>
      </c>
    </row>
    <row r="73" spans="1:6" x14ac:dyDescent="0.25">
      <c r="B73" s="14" t="s">
        <v>285</v>
      </c>
      <c r="C73" s="7">
        <v>1933</v>
      </c>
      <c r="D73">
        <f t="shared" si="3"/>
        <v>3316</v>
      </c>
      <c r="E73">
        <f t="shared" si="4"/>
        <v>5316</v>
      </c>
      <c r="F73">
        <f t="shared" si="5"/>
        <v>2000</v>
      </c>
    </row>
    <row r="74" spans="1:6" x14ac:dyDescent="0.25">
      <c r="B74" s="14" t="s">
        <v>286</v>
      </c>
      <c r="C74" s="7">
        <v>2086</v>
      </c>
      <c r="D74">
        <f t="shared" si="3"/>
        <v>3230</v>
      </c>
      <c r="E74">
        <f t="shared" si="4"/>
        <v>5230</v>
      </c>
      <c r="F74">
        <f t="shared" si="5"/>
        <v>2000</v>
      </c>
    </row>
    <row r="75" spans="1:6" x14ac:dyDescent="0.25">
      <c r="A75">
        <v>2011</v>
      </c>
      <c r="B75" s="14" t="s">
        <v>275</v>
      </c>
      <c r="C75" s="7">
        <v>2759</v>
      </c>
      <c r="D75">
        <f t="shared" si="3"/>
        <v>2471</v>
      </c>
      <c r="E75">
        <f t="shared" si="4"/>
        <v>5471</v>
      </c>
      <c r="F75">
        <f t="shared" si="5"/>
        <v>3000</v>
      </c>
    </row>
    <row r="76" spans="1:6" x14ac:dyDescent="0.25">
      <c r="B76" s="14" t="s">
        <v>276</v>
      </c>
      <c r="C76" s="7">
        <v>1209</v>
      </c>
      <c r="D76">
        <f t="shared" si="3"/>
        <v>4262</v>
      </c>
      <c r="E76">
        <f t="shared" si="4"/>
        <v>5262</v>
      </c>
      <c r="F76">
        <f t="shared" si="5"/>
        <v>1000</v>
      </c>
    </row>
    <row r="77" spans="1:6" x14ac:dyDescent="0.25">
      <c r="B77" s="14" t="s">
        <v>277</v>
      </c>
      <c r="C77" s="7">
        <v>1947</v>
      </c>
      <c r="D77">
        <f t="shared" si="3"/>
        <v>3315</v>
      </c>
      <c r="E77">
        <f t="shared" si="4"/>
        <v>5315</v>
      </c>
      <c r="F77">
        <f t="shared" si="5"/>
        <v>2000</v>
      </c>
    </row>
    <row r="78" spans="1:6" x14ac:dyDescent="0.25">
      <c r="B78" s="14" t="s">
        <v>278</v>
      </c>
      <c r="C78" s="7">
        <v>2206</v>
      </c>
      <c r="D78">
        <f t="shared" si="3"/>
        <v>3109</v>
      </c>
      <c r="E78">
        <f t="shared" si="4"/>
        <v>5109</v>
      </c>
      <c r="F78">
        <f t="shared" si="5"/>
        <v>2000</v>
      </c>
    </row>
    <row r="79" spans="1:6" x14ac:dyDescent="0.25">
      <c r="B79" s="14" t="s">
        <v>279</v>
      </c>
      <c r="C79" s="7">
        <v>2466</v>
      </c>
      <c r="D79">
        <f t="shared" si="3"/>
        <v>2643</v>
      </c>
      <c r="E79">
        <f t="shared" si="4"/>
        <v>5643</v>
      </c>
      <c r="F79">
        <f t="shared" si="5"/>
        <v>3000</v>
      </c>
    </row>
    <row r="80" spans="1:6" x14ac:dyDescent="0.25">
      <c r="B80" s="14" t="s">
        <v>280</v>
      </c>
      <c r="C80" s="7">
        <v>2317</v>
      </c>
      <c r="D80">
        <f t="shared" si="3"/>
        <v>3326</v>
      </c>
      <c r="E80">
        <f t="shared" si="4"/>
        <v>5326</v>
      </c>
      <c r="F80">
        <f t="shared" si="5"/>
        <v>2000</v>
      </c>
    </row>
    <row r="81" spans="1:6" x14ac:dyDescent="0.25">
      <c r="B81" s="14" t="s">
        <v>281</v>
      </c>
      <c r="C81" s="7">
        <v>2468</v>
      </c>
      <c r="D81">
        <f t="shared" si="3"/>
        <v>2858</v>
      </c>
      <c r="E81">
        <f t="shared" si="4"/>
        <v>5858</v>
      </c>
      <c r="F81">
        <f t="shared" si="5"/>
        <v>3000</v>
      </c>
    </row>
    <row r="82" spans="1:6" x14ac:dyDescent="0.25">
      <c r="B82" s="14" t="s">
        <v>282</v>
      </c>
      <c r="C82" s="7">
        <v>1937</v>
      </c>
      <c r="D82">
        <f t="shared" si="3"/>
        <v>3921</v>
      </c>
      <c r="E82">
        <f t="shared" si="4"/>
        <v>5921</v>
      </c>
      <c r="F82">
        <f t="shared" si="5"/>
        <v>2000</v>
      </c>
    </row>
    <row r="83" spans="1:6" x14ac:dyDescent="0.25">
      <c r="B83" s="14" t="s">
        <v>283</v>
      </c>
      <c r="C83" s="7">
        <v>1893</v>
      </c>
      <c r="D83">
        <f t="shared" si="3"/>
        <v>4028</v>
      </c>
      <c r="E83">
        <f t="shared" si="4"/>
        <v>5028</v>
      </c>
      <c r="F83">
        <f t="shared" si="5"/>
        <v>1000</v>
      </c>
    </row>
    <row r="84" spans="1:6" x14ac:dyDescent="0.25">
      <c r="B84" s="14" t="s">
        <v>284</v>
      </c>
      <c r="C84" s="7">
        <v>1858</v>
      </c>
      <c r="D84">
        <f t="shared" si="3"/>
        <v>3170</v>
      </c>
      <c r="E84">
        <f t="shared" si="4"/>
        <v>5170</v>
      </c>
      <c r="F84">
        <f t="shared" si="5"/>
        <v>2000</v>
      </c>
    </row>
    <row r="85" spans="1:6" x14ac:dyDescent="0.25">
      <c r="B85" s="14" t="s">
        <v>285</v>
      </c>
      <c r="C85" s="7">
        <v>947</v>
      </c>
      <c r="D85">
        <f t="shared" si="3"/>
        <v>4223</v>
      </c>
      <c r="E85">
        <f t="shared" si="4"/>
        <v>5223</v>
      </c>
      <c r="F85">
        <f t="shared" si="5"/>
        <v>1000</v>
      </c>
    </row>
    <row r="86" spans="1:6" x14ac:dyDescent="0.25">
      <c r="B86" s="14" t="s">
        <v>286</v>
      </c>
      <c r="C86" s="7">
        <v>1771</v>
      </c>
      <c r="D86">
        <f t="shared" si="3"/>
        <v>3452</v>
      </c>
      <c r="E86">
        <f t="shared" si="4"/>
        <v>5452</v>
      </c>
      <c r="F86">
        <f t="shared" si="5"/>
        <v>2000</v>
      </c>
    </row>
    <row r="87" spans="1:6" x14ac:dyDescent="0.25">
      <c r="A87">
        <v>2012</v>
      </c>
      <c r="B87" s="14" t="s">
        <v>275</v>
      </c>
      <c r="C87" s="7">
        <v>2642</v>
      </c>
      <c r="D87">
        <f t="shared" si="3"/>
        <v>2810</v>
      </c>
      <c r="E87">
        <f t="shared" si="4"/>
        <v>5810</v>
      </c>
      <c r="F87">
        <f t="shared" si="5"/>
        <v>3000</v>
      </c>
    </row>
    <row r="88" spans="1:6" x14ac:dyDescent="0.25">
      <c r="B88" s="14" t="s">
        <v>276</v>
      </c>
      <c r="C88" s="7">
        <v>2686</v>
      </c>
      <c r="D88">
        <f t="shared" si="3"/>
        <v>3124</v>
      </c>
      <c r="E88">
        <f t="shared" si="4"/>
        <v>5124</v>
      </c>
      <c r="F88">
        <f t="shared" si="5"/>
        <v>2000</v>
      </c>
    </row>
    <row r="89" spans="1:6" x14ac:dyDescent="0.25">
      <c r="B89" s="14" t="s">
        <v>277</v>
      </c>
      <c r="C89" s="7">
        <v>2895</v>
      </c>
      <c r="D89">
        <f t="shared" si="3"/>
        <v>2229</v>
      </c>
      <c r="E89">
        <f t="shared" si="4"/>
        <v>5229</v>
      </c>
      <c r="F89">
        <f t="shared" si="5"/>
        <v>3000</v>
      </c>
    </row>
    <row r="90" spans="1:6" x14ac:dyDescent="0.25">
      <c r="B90" s="14" t="s">
        <v>278</v>
      </c>
      <c r="C90" s="7">
        <v>1937</v>
      </c>
      <c r="D90">
        <f t="shared" si="3"/>
        <v>3292</v>
      </c>
      <c r="E90">
        <f t="shared" si="4"/>
        <v>5292</v>
      </c>
      <c r="F90">
        <f t="shared" si="5"/>
        <v>2000</v>
      </c>
    </row>
    <row r="91" spans="1:6" x14ac:dyDescent="0.25">
      <c r="B91" s="14" t="s">
        <v>279</v>
      </c>
      <c r="C91" s="7">
        <v>2463</v>
      </c>
      <c r="D91">
        <f t="shared" si="3"/>
        <v>2829</v>
      </c>
      <c r="E91">
        <f t="shared" si="4"/>
        <v>5829</v>
      </c>
      <c r="F91">
        <f t="shared" si="5"/>
        <v>3000</v>
      </c>
    </row>
    <row r="92" spans="1:6" x14ac:dyDescent="0.25">
      <c r="B92" s="14" t="s">
        <v>280</v>
      </c>
      <c r="C92" s="7">
        <v>2003</v>
      </c>
      <c r="D92">
        <f t="shared" si="3"/>
        <v>3826</v>
      </c>
      <c r="E92">
        <f t="shared" si="4"/>
        <v>5826</v>
      </c>
      <c r="F92">
        <f t="shared" si="5"/>
        <v>2000</v>
      </c>
    </row>
    <row r="93" spans="1:6" x14ac:dyDescent="0.25">
      <c r="B93" s="14" t="s">
        <v>281</v>
      </c>
      <c r="C93" s="7">
        <v>2217</v>
      </c>
      <c r="D93">
        <f t="shared" si="3"/>
        <v>3609</v>
      </c>
      <c r="E93">
        <f t="shared" si="4"/>
        <v>5609</v>
      </c>
      <c r="F93">
        <f t="shared" si="5"/>
        <v>2000</v>
      </c>
    </row>
    <row r="94" spans="1:6" x14ac:dyDescent="0.25">
      <c r="B94" s="14" t="s">
        <v>282</v>
      </c>
      <c r="C94" s="7">
        <v>2981</v>
      </c>
      <c r="D94">
        <f t="shared" si="3"/>
        <v>2628</v>
      </c>
      <c r="E94">
        <f t="shared" si="4"/>
        <v>5628</v>
      </c>
      <c r="F94">
        <f t="shared" si="5"/>
        <v>3000</v>
      </c>
    </row>
    <row r="95" spans="1:6" x14ac:dyDescent="0.25">
      <c r="B95" s="14" t="s">
        <v>283</v>
      </c>
      <c r="C95" s="7">
        <v>2204</v>
      </c>
      <c r="D95">
        <f t="shared" si="3"/>
        <v>3424</v>
      </c>
      <c r="E95">
        <f t="shared" si="4"/>
        <v>5424</v>
      </c>
      <c r="F95">
        <f t="shared" si="5"/>
        <v>2000</v>
      </c>
    </row>
    <row r="96" spans="1:6" x14ac:dyDescent="0.25">
      <c r="B96" s="14" t="s">
        <v>284</v>
      </c>
      <c r="C96" s="7">
        <v>982</v>
      </c>
      <c r="D96">
        <f t="shared" si="3"/>
        <v>4442</v>
      </c>
      <c r="E96">
        <f t="shared" si="4"/>
        <v>5442</v>
      </c>
      <c r="F96">
        <f t="shared" si="5"/>
        <v>1000</v>
      </c>
    </row>
    <row r="97" spans="1:6" x14ac:dyDescent="0.25">
      <c r="B97" s="14" t="s">
        <v>285</v>
      </c>
      <c r="C97" s="7">
        <v>1901</v>
      </c>
      <c r="D97">
        <f t="shared" si="3"/>
        <v>3541</v>
      </c>
      <c r="E97">
        <f t="shared" si="4"/>
        <v>5541</v>
      </c>
      <c r="F97">
        <f t="shared" si="5"/>
        <v>2000</v>
      </c>
    </row>
    <row r="98" spans="1:6" x14ac:dyDescent="0.25">
      <c r="B98" s="14" t="s">
        <v>286</v>
      </c>
      <c r="C98" s="7">
        <v>2065</v>
      </c>
      <c r="D98">
        <f t="shared" si="3"/>
        <v>3476</v>
      </c>
      <c r="E98">
        <f t="shared" si="4"/>
        <v>5476</v>
      </c>
      <c r="F98">
        <f t="shared" si="5"/>
        <v>2000</v>
      </c>
    </row>
    <row r="99" spans="1:6" x14ac:dyDescent="0.25">
      <c r="A99">
        <v>2013</v>
      </c>
      <c r="B99" s="14" t="s">
        <v>275</v>
      </c>
      <c r="C99" s="7">
        <v>2327</v>
      </c>
      <c r="D99">
        <f t="shared" si="3"/>
        <v>3149</v>
      </c>
      <c r="E99">
        <f t="shared" si="4"/>
        <v>5149</v>
      </c>
      <c r="F99">
        <f t="shared" si="5"/>
        <v>2000</v>
      </c>
    </row>
    <row r="100" spans="1:6" x14ac:dyDescent="0.25">
      <c r="B100" s="14" t="s">
        <v>276</v>
      </c>
      <c r="C100" s="7">
        <v>2947</v>
      </c>
      <c r="D100">
        <f t="shared" si="3"/>
        <v>2202</v>
      </c>
      <c r="E100">
        <f t="shared" si="4"/>
        <v>5202</v>
      </c>
      <c r="F100">
        <f t="shared" si="5"/>
        <v>3000</v>
      </c>
    </row>
    <row r="101" spans="1:6" x14ac:dyDescent="0.25">
      <c r="B101" s="14" t="s">
        <v>277</v>
      </c>
      <c r="C101" s="7">
        <v>1684</v>
      </c>
      <c r="D101">
        <f t="shared" si="3"/>
        <v>3518</v>
      </c>
      <c r="E101">
        <f t="shared" si="4"/>
        <v>5518</v>
      </c>
      <c r="F101">
        <f t="shared" si="5"/>
        <v>2000</v>
      </c>
    </row>
    <row r="102" spans="1:6" x14ac:dyDescent="0.25">
      <c r="B102" s="14" t="s">
        <v>278</v>
      </c>
      <c r="C102" s="7">
        <v>2997</v>
      </c>
      <c r="D102">
        <f t="shared" si="3"/>
        <v>2521</v>
      </c>
      <c r="E102">
        <f t="shared" si="4"/>
        <v>5521</v>
      </c>
      <c r="F102">
        <f t="shared" si="5"/>
        <v>3000</v>
      </c>
    </row>
    <row r="103" spans="1:6" x14ac:dyDescent="0.25">
      <c r="B103" s="14" t="s">
        <v>279</v>
      </c>
      <c r="C103" s="7">
        <v>3554</v>
      </c>
      <c r="D103">
        <f t="shared" si="3"/>
        <v>1967</v>
      </c>
      <c r="E103">
        <f t="shared" si="4"/>
        <v>5967</v>
      </c>
      <c r="F103">
        <f t="shared" si="5"/>
        <v>4000</v>
      </c>
    </row>
    <row r="104" spans="1:6" x14ac:dyDescent="0.25">
      <c r="B104" s="14" t="s">
        <v>280</v>
      </c>
      <c r="C104" s="7">
        <v>1919</v>
      </c>
      <c r="D104">
        <f t="shared" si="3"/>
        <v>4048</v>
      </c>
      <c r="E104">
        <f t="shared" si="4"/>
        <v>5048</v>
      </c>
      <c r="F104">
        <f t="shared" si="5"/>
        <v>1000</v>
      </c>
    </row>
    <row r="105" spans="1:6" x14ac:dyDescent="0.25">
      <c r="B105" s="14" t="s">
        <v>281</v>
      </c>
      <c r="C105" s="7">
        <v>2882</v>
      </c>
      <c r="D105">
        <f t="shared" si="3"/>
        <v>2166</v>
      </c>
      <c r="E105">
        <f t="shared" si="4"/>
        <v>5166</v>
      </c>
      <c r="F105">
        <f t="shared" si="5"/>
        <v>3000</v>
      </c>
    </row>
    <row r="106" spans="1:6" x14ac:dyDescent="0.25">
      <c r="B106" s="14" t="s">
        <v>282</v>
      </c>
      <c r="C106" s="7">
        <v>2309</v>
      </c>
      <c r="D106">
        <f t="shared" si="3"/>
        <v>2857</v>
      </c>
      <c r="E106">
        <f t="shared" si="4"/>
        <v>5857</v>
      </c>
      <c r="F106">
        <f t="shared" si="5"/>
        <v>3000</v>
      </c>
    </row>
    <row r="107" spans="1:6" x14ac:dyDescent="0.25">
      <c r="B107" s="14" t="s">
        <v>283</v>
      </c>
      <c r="C107" s="7">
        <v>1353</v>
      </c>
      <c r="D107">
        <f t="shared" si="3"/>
        <v>4504</v>
      </c>
      <c r="E107">
        <f t="shared" si="4"/>
        <v>5504</v>
      </c>
      <c r="F107">
        <f t="shared" si="5"/>
        <v>1000</v>
      </c>
    </row>
    <row r="108" spans="1:6" x14ac:dyDescent="0.25">
      <c r="B108" s="14" t="s">
        <v>284</v>
      </c>
      <c r="C108" s="7">
        <v>2464</v>
      </c>
      <c r="D108">
        <f t="shared" si="3"/>
        <v>3040</v>
      </c>
      <c r="E108">
        <f t="shared" si="4"/>
        <v>5040</v>
      </c>
      <c r="F108">
        <f t="shared" si="5"/>
        <v>2000</v>
      </c>
    </row>
    <row r="109" spans="1:6" x14ac:dyDescent="0.25">
      <c r="B109" s="14" t="s">
        <v>285</v>
      </c>
      <c r="C109" s="7">
        <v>1861</v>
      </c>
      <c r="D109">
        <f t="shared" si="3"/>
        <v>3179</v>
      </c>
      <c r="E109">
        <f t="shared" si="4"/>
        <v>5179</v>
      </c>
      <c r="F109">
        <f t="shared" si="5"/>
        <v>2000</v>
      </c>
    </row>
    <row r="110" spans="1:6" x14ac:dyDescent="0.25">
      <c r="B110" s="14" t="s">
        <v>286</v>
      </c>
      <c r="C110" s="7">
        <v>2122</v>
      </c>
      <c r="D110">
        <f t="shared" si="3"/>
        <v>3057</v>
      </c>
      <c r="E110">
        <f t="shared" si="4"/>
        <v>5057</v>
      </c>
      <c r="F110">
        <f t="shared" si="5"/>
        <v>2000</v>
      </c>
    </row>
    <row r="111" spans="1:6" x14ac:dyDescent="0.25">
      <c r="A111">
        <v>2014</v>
      </c>
      <c r="B111" s="14" t="s">
        <v>275</v>
      </c>
      <c r="C111" s="7">
        <v>2530</v>
      </c>
      <c r="D111">
        <f t="shared" si="3"/>
        <v>2527</v>
      </c>
      <c r="E111">
        <f t="shared" si="4"/>
        <v>5527</v>
      </c>
      <c r="F111">
        <f t="shared" si="5"/>
        <v>3000</v>
      </c>
    </row>
    <row r="112" spans="1:6" x14ac:dyDescent="0.25">
      <c r="B112" s="14" t="s">
        <v>276</v>
      </c>
      <c r="C112" s="7">
        <v>2482</v>
      </c>
      <c r="D112">
        <f t="shared" si="3"/>
        <v>3045</v>
      </c>
      <c r="E112">
        <f t="shared" si="4"/>
        <v>5045</v>
      </c>
      <c r="F112">
        <f t="shared" si="5"/>
        <v>2000</v>
      </c>
    </row>
    <row r="113" spans="2:6" x14ac:dyDescent="0.25">
      <c r="B113" s="14" t="s">
        <v>277</v>
      </c>
      <c r="C113" s="7">
        <v>1644</v>
      </c>
      <c r="D113">
        <f t="shared" si="3"/>
        <v>3401</v>
      </c>
      <c r="E113">
        <f t="shared" si="4"/>
        <v>5401</v>
      </c>
      <c r="F113">
        <f t="shared" si="5"/>
        <v>2000</v>
      </c>
    </row>
    <row r="114" spans="2:6" x14ac:dyDescent="0.25">
      <c r="B114" s="14" t="s">
        <v>278</v>
      </c>
      <c r="C114" s="7">
        <v>3207</v>
      </c>
      <c r="D114">
        <f t="shared" si="3"/>
        <v>2194</v>
      </c>
      <c r="E114">
        <f t="shared" si="4"/>
        <v>5194</v>
      </c>
      <c r="F114">
        <f t="shared" si="5"/>
        <v>3000</v>
      </c>
    </row>
    <row r="115" spans="2:6" x14ac:dyDescent="0.25">
      <c r="B115" s="14" t="s">
        <v>279</v>
      </c>
      <c r="C115" s="7">
        <v>3562</v>
      </c>
      <c r="D115">
        <f t="shared" si="3"/>
        <v>1632</v>
      </c>
      <c r="E115">
        <f t="shared" si="4"/>
        <v>5632</v>
      </c>
      <c r="F115">
        <f t="shared" si="5"/>
        <v>4000</v>
      </c>
    </row>
    <row r="116" spans="2:6" x14ac:dyDescent="0.25">
      <c r="B116" s="14" t="s">
        <v>280</v>
      </c>
      <c r="C116" s="7">
        <v>1701</v>
      </c>
      <c r="D116">
        <f t="shared" si="3"/>
        <v>3931</v>
      </c>
      <c r="E116">
        <f t="shared" si="4"/>
        <v>5931</v>
      </c>
      <c r="F116">
        <f t="shared" si="5"/>
        <v>2000</v>
      </c>
    </row>
    <row r="117" spans="2:6" x14ac:dyDescent="0.25">
      <c r="B117" s="14" t="s">
        <v>281</v>
      </c>
      <c r="C117" s="7">
        <v>3297</v>
      </c>
      <c r="D117">
        <f t="shared" si="3"/>
        <v>2634</v>
      </c>
      <c r="E117">
        <f t="shared" si="4"/>
        <v>5634</v>
      </c>
      <c r="F117">
        <f t="shared" si="5"/>
        <v>3000</v>
      </c>
    </row>
    <row r="118" spans="2:6" x14ac:dyDescent="0.25">
      <c r="B118" s="14" t="s">
        <v>282</v>
      </c>
      <c r="C118" s="7">
        <v>3395</v>
      </c>
      <c r="D118">
        <f t="shared" si="3"/>
        <v>2239</v>
      </c>
      <c r="E118">
        <f t="shared" si="4"/>
        <v>5239</v>
      </c>
      <c r="F118">
        <f t="shared" si="5"/>
        <v>3000</v>
      </c>
    </row>
    <row r="119" spans="2:6" x14ac:dyDescent="0.25">
      <c r="B119" s="14" t="s">
        <v>283</v>
      </c>
      <c r="C119" s="7">
        <v>2681</v>
      </c>
      <c r="D119">
        <f t="shared" si="3"/>
        <v>2558</v>
      </c>
      <c r="E119">
        <f t="shared" si="4"/>
        <v>5558</v>
      </c>
      <c r="F119">
        <f t="shared" si="5"/>
        <v>3000</v>
      </c>
    </row>
    <row r="120" spans="2:6" x14ac:dyDescent="0.25">
      <c r="B120" s="14" t="s">
        <v>284</v>
      </c>
      <c r="C120" s="7">
        <v>3029</v>
      </c>
      <c r="D120">
        <f t="shared" si="3"/>
        <v>2529</v>
      </c>
      <c r="E120">
        <f t="shared" si="4"/>
        <v>5529</v>
      </c>
      <c r="F120">
        <f t="shared" si="5"/>
        <v>3000</v>
      </c>
    </row>
    <row r="121" spans="2:6" x14ac:dyDescent="0.25">
      <c r="B121" s="14" t="s">
        <v>285</v>
      </c>
      <c r="C121" s="7">
        <v>3101</v>
      </c>
      <c r="D121">
        <f t="shared" si="3"/>
        <v>2428</v>
      </c>
      <c r="E121">
        <f t="shared" si="4"/>
        <v>5428</v>
      </c>
      <c r="F121">
        <f t="shared" si="5"/>
        <v>3000</v>
      </c>
    </row>
    <row r="122" spans="2:6" x14ac:dyDescent="0.25">
      <c r="B122" s="14" t="s">
        <v>286</v>
      </c>
      <c r="C122" s="7">
        <v>4655</v>
      </c>
      <c r="D122">
        <f t="shared" si="3"/>
        <v>773</v>
      </c>
      <c r="E122">
        <f t="shared" si="4"/>
        <v>5773</v>
      </c>
      <c r="F122">
        <f t="shared" si="5"/>
        <v>5000</v>
      </c>
    </row>
  </sheetData>
  <mergeCells count="1">
    <mergeCell ref="L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B0D2-A8CD-466F-9161-F604B0214F72}">
  <dimension ref="A1:F2165"/>
  <sheetViews>
    <sheetView workbookViewId="0">
      <pane ySplit="1" topLeftCell="A2" activePane="bottomLeft" state="frozen"/>
      <selection pane="bottomLeft" activeCell="K2153" sqref="K2153"/>
    </sheetView>
  </sheetViews>
  <sheetFormatPr defaultRowHeight="15" x14ac:dyDescent="0.25"/>
  <cols>
    <col min="1" max="1" width="14.7109375" bestFit="1" customWidth="1"/>
    <col min="2" max="2" width="13.28515625" bestFit="1" customWidth="1"/>
    <col min="3" max="3" width="14.7109375" style="7" bestFit="1" customWidth="1"/>
    <col min="5" max="5" width="18.28515625" style="12" bestFit="1" customWidth="1"/>
    <col min="6" max="6" width="11.85546875" bestFit="1" customWidth="1"/>
  </cols>
  <sheetData>
    <row r="1" spans="1:6" x14ac:dyDescent="0.25">
      <c r="A1" s="3" t="s">
        <v>242</v>
      </c>
      <c r="B1" s="3" t="s">
        <v>241</v>
      </c>
      <c r="C1" s="10" t="s">
        <v>243</v>
      </c>
      <c r="D1" s="3" t="s">
        <v>244</v>
      </c>
      <c r="E1" s="11" t="s">
        <v>245</v>
      </c>
      <c r="F1" s="3" t="s">
        <v>253</v>
      </c>
    </row>
    <row r="2" spans="1:6" x14ac:dyDescent="0.25">
      <c r="A2" s="1">
        <v>38353</v>
      </c>
      <c r="B2" t="s">
        <v>0</v>
      </c>
      <c r="C2" s="7">
        <v>10</v>
      </c>
      <c r="D2">
        <f>YEAR(A2)</f>
        <v>2005</v>
      </c>
      <c r="E2" s="12">
        <f>VLOOKUP(D2,table_2!$A$2:$B$11,2,FALSE)</f>
        <v>2</v>
      </c>
      <c r="F2" s="12">
        <f>E2*C2</f>
        <v>20</v>
      </c>
    </row>
    <row r="3" spans="1:6" x14ac:dyDescent="0.25">
      <c r="A3" s="1">
        <v>38356</v>
      </c>
      <c r="B3" t="s">
        <v>1</v>
      </c>
      <c r="C3" s="7">
        <v>2</v>
      </c>
      <c r="D3">
        <f t="shared" ref="D3:D66" si="0">YEAR(A3)</f>
        <v>2005</v>
      </c>
      <c r="E3" s="12">
        <f>VLOOKUP(D3,table_2!$A$2:$B$11,2,FALSE)</f>
        <v>2</v>
      </c>
      <c r="F3" s="12">
        <f t="shared" ref="F3:F66" si="1">E3*C3</f>
        <v>4</v>
      </c>
    </row>
    <row r="4" spans="1:6" x14ac:dyDescent="0.25">
      <c r="A4" s="1">
        <v>38357</v>
      </c>
      <c r="B4" t="s">
        <v>2</v>
      </c>
      <c r="C4" s="7">
        <v>2</v>
      </c>
      <c r="D4">
        <f t="shared" si="0"/>
        <v>2005</v>
      </c>
      <c r="E4" s="12">
        <f>VLOOKUP(D4,table_2!$A$2:$B$11,2,FALSE)</f>
        <v>2</v>
      </c>
      <c r="F4" s="12">
        <f t="shared" si="1"/>
        <v>4</v>
      </c>
    </row>
    <row r="5" spans="1:6" x14ac:dyDescent="0.25">
      <c r="A5" s="1">
        <v>38362</v>
      </c>
      <c r="B5" t="s">
        <v>3</v>
      </c>
      <c r="C5" s="7">
        <v>5</v>
      </c>
      <c r="D5">
        <f t="shared" si="0"/>
        <v>2005</v>
      </c>
      <c r="E5" s="12">
        <f>VLOOKUP(D5,table_2!$A$2:$B$11,2,FALSE)</f>
        <v>2</v>
      </c>
      <c r="F5" s="12">
        <f t="shared" si="1"/>
        <v>10</v>
      </c>
    </row>
    <row r="6" spans="1:6" x14ac:dyDescent="0.25">
      <c r="A6" s="1">
        <v>38363</v>
      </c>
      <c r="B6" t="s">
        <v>4</v>
      </c>
      <c r="C6" s="7">
        <v>14</v>
      </c>
      <c r="D6">
        <f t="shared" si="0"/>
        <v>2005</v>
      </c>
      <c r="E6" s="12">
        <f>VLOOKUP(D6,table_2!$A$2:$B$11,2,FALSE)</f>
        <v>2</v>
      </c>
      <c r="F6" s="12">
        <f t="shared" si="1"/>
        <v>28</v>
      </c>
    </row>
    <row r="7" spans="1:6" x14ac:dyDescent="0.25">
      <c r="A7" s="1">
        <v>38365</v>
      </c>
      <c r="B7" t="s">
        <v>5</v>
      </c>
      <c r="C7" s="7">
        <v>436</v>
      </c>
      <c r="D7">
        <f t="shared" si="0"/>
        <v>2005</v>
      </c>
      <c r="E7" s="12">
        <f>VLOOKUP(D7,table_2!$A$2:$B$11,2,FALSE)</f>
        <v>2</v>
      </c>
      <c r="F7" s="12">
        <f t="shared" si="1"/>
        <v>872</v>
      </c>
    </row>
    <row r="8" spans="1:6" x14ac:dyDescent="0.25">
      <c r="A8" s="1">
        <v>38366</v>
      </c>
      <c r="B8" t="s">
        <v>6</v>
      </c>
      <c r="C8" s="7">
        <v>95</v>
      </c>
      <c r="D8">
        <f t="shared" si="0"/>
        <v>2005</v>
      </c>
      <c r="E8" s="12">
        <f>VLOOKUP(D8,table_2!$A$2:$B$11,2,FALSE)</f>
        <v>2</v>
      </c>
      <c r="F8" s="12">
        <f t="shared" si="1"/>
        <v>190</v>
      </c>
    </row>
    <row r="9" spans="1:6" x14ac:dyDescent="0.25">
      <c r="A9" s="1">
        <v>38370</v>
      </c>
      <c r="B9" t="s">
        <v>7</v>
      </c>
      <c r="C9" s="7">
        <v>350</v>
      </c>
      <c r="D9">
        <f t="shared" si="0"/>
        <v>2005</v>
      </c>
      <c r="E9" s="12">
        <f>VLOOKUP(D9,table_2!$A$2:$B$11,2,FALSE)</f>
        <v>2</v>
      </c>
      <c r="F9" s="12">
        <f t="shared" si="1"/>
        <v>700</v>
      </c>
    </row>
    <row r="10" spans="1:6" x14ac:dyDescent="0.25">
      <c r="A10" s="1">
        <v>38371</v>
      </c>
      <c r="B10" t="s">
        <v>7</v>
      </c>
      <c r="C10" s="7">
        <v>231</v>
      </c>
      <c r="D10">
        <f t="shared" si="0"/>
        <v>2005</v>
      </c>
      <c r="E10" s="12">
        <f>VLOOKUP(D10,table_2!$A$2:$B$11,2,FALSE)</f>
        <v>2</v>
      </c>
      <c r="F10" s="12">
        <f t="shared" si="1"/>
        <v>462</v>
      </c>
    </row>
    <row r="11" spans="1:6" x14ac:dyDescent="0.25">
      <c r="A11" s="1">
        <v>38372</v>
      </c>
      <c r="B11" t="s">
        <v>8</v>
      </c>
      <c r="C11" s="7">
        <v>38</v>
      </c>
      <c r="D11">
        <f t="shared" si="0"/>
        <v>2005</v>
      </c>
      <c r="E11" s="12">
        <f>VLOOKUP(D11,table_2!$A$2:$B$11,2,FALSE)</f>
        <v>2</v>
      </c>
      <c r="F11" s="12">
        <f t="shared" si="1"/>
        <v>76</v>
      </c>
    </row>
    <row r="12" spans="1:6" x14ac:dyDescent="0.25">
      <c r="A12" s="1">
        <v>38374</v>
      </c>
      <c r="B12" t="s">
        <v>9</v>
      </c>
      <c r="C12" s="7">
        <v>440</v>
      </c>
      <c r="D12">
        <f t="shared" si="0"/>
        <v>2005</v>
      </c>
      <c r="E12" s="12">
        <f>VLOOKUP(D12,table_2!$A$2:$B$11,2,FALSE)</f>
        <v>2</v>
      </c>
      <c r="F12" s="12">
        <f t="shared" si="1"/>
        <v>880</v>
      </c>
    </row>
    <row r="13" spans="1:6" x14ac:dyDescent="0.25">
      <c r="A13" s="1">
        <v>38376</v>
      </c>
      <c r="B13" t="s">
        <v>10</v>
      </c>
      <c r="C13" s="7">
        <v>120</v>
      </c>
      <c r="D13">
        <f t="shared" si="0"/>
        <v>2005</v>
      </c>
      <c r="E13" s="12">
        <f>VLOOKUP(D13,table_2!$A$2:$B$11,2,FALSE)</f>
        <v>2</v>
      </c>
      <c r="F13" s="12">
        <f t="shared" si="1"/>
        <v>240</v>
      </c>
    </row>
    <row r="14" spans="1:6" x14ac:dyDescent="0.25">
      <c r="A14" s="1">
        <v>38377</v>
      </c>
      <c r="B14" t="s">
        <v>11</v>
      </c>
      <c r="C14" s="7">
        <v>11</v>
      </c>
      <c r="D14">
        <f t="shared" si="0"/>
        <v>2005</v>
      </c>
      <c r="E14" s="12">
        <f>VLOOKUP(D14,table_2!$A$2:$B$11,2,FALSE)</f>
        <v>2</v>
      </c>
      <c r="F14" s="12">
        <f t="shared" si="1"/>
        <v>22</v>
      </c>
    </row>
    <row r="15" spans="1:6" x14ac:dyDescent="0.25">
      <c r="A15" s="1">
        <v>38378</v>
      </c>
      <c r="B15" t="s">
        <v>12</v>
      </c>
      <c r="C15" s="7">
        <v>36</v>
      </c>
      <c r="D15">
        <f t="shared" si="0"/>
        <v>2005</v>
      </c>
      <c r="E15" s="12">
        <f>VLOOKUP(D15,table_2!$A$2:$B$11,2,FALSE)</f>
        <v>2</v>
      </c>
      <c r="F15" s="12">
        <f t="shared" si="1"/>
        <v>72</v>
      </c>
    </row>
    <row r="16" spans="1:6" x14ac:dyDescent="0.25">
      <c r="A16" s="1">
        <v>38379</v>
      </c>
      <c r="B16" t="s">
        <v>10</v>
      </c>
      <c r="C16" s="7">
        <v>51</v>
      </c>
      <c r="D16">
        <f t="shared" si="0"/>
        <v>2005</v>
      </c>
      <c r="E16" s="12">
        <f>VLOOKUP(D16,table_2!$A$2:$B$11,2,FALSE)</f>
        <v>2</v>
      </c>
      <c r="F16" s="12">
        <f t="shared" si="1"/>
        <v>102</v>
      </c>
    </row>
    <row r="17" spans="1:6" x14ac:dyDescent="0.25">
      <c r="A17" s="1">
        <v>38385</v>
      </c>
      <c r="B17" t="s">
        <v>7</v>
      </c>
      <c r="C17" s="7">
        <v>465</v>
      </c>
      <c r="D17">
        <f t="shared" si="0"/>
        <v>2005</v>
      </c>
      <c r="E17" s="12">
        <f>VLOOKUP(D17,table_2!$A$2:$B$11,2,FALSE)</f>
        <v>2</v>
      </c>
      <c r="F17" s="12">
        <f t="shared" si="1"/>
        <v>930</v>
      </c>
    </row>
    <row r="18" spans="1:6" x14ac:dyDescent="0.25">
      <c r="A18" s="1">
        <v>38386</v>
      </c>
      <c r="B18" t="s">
        <v>13</v>
      </c>
      <c r="C18" s="7">
        <v>8</v>
      </c>
      <c r="D18">
        <f t="shared" si="0"/>
        <v>2005</v>
      </c>
      <c r="E18" s="12">
        <f>VLOOKUP(D18,table_2!$A$2:$B$11,2,FALSE)</f>
        <v>2</v>
      </c>
      <c r="F18" s="12">
        <f t="shared" si="1"/>
        <v>16</v>
      </c>
    </row>
    <row r="19" spans="1:6" x14ac:dyDescent="0.25">
      <c r="A19" s="1">
        <v>38388</v>
      </c>
      <c r="B19" t="s">
        <v>14</v>
      </c>
      <c r="C19" s="7">
        <v>287</v>
      </c>
      <c r="D19">
        <f t="shared" si="0"/>
        <v>2005</v>
      </c>
      <c r="E19" s="12">
        <f>VLOOKUP(D19,table_2!$A$2:$B$11,2,FALSE)</f>
        <v>2</v>
      </c>
      <c r="F19" s="12">
        <f t="shared" si="1"/>
        <v>574</v>
      </c>
    </row>
    <row r="20" spans="1:6" x14ac:dyDescent="0.25">
      <c r="A20" s="1">
        <v>38388</v>
      </c>
      <c r="B20" t="s">
        <v>15</v>
      </c>
      <c r="C20" s="7">
        <v>12</v>
      </c>
      <c r="D20">
        <f t="shared" si="0"/>
        <v>2005</v>
      </c>
      <c r="E20" s="12">
        <f>VLOOKUP(D20,table_2!$A$2:$B$11,2,FALSE)</f>
        <v>2</v>
      </c>
      <c r="F20" s="12">
        <f t="shared" si="1"/>
        <v>24</v>
      </c>
    </row>
    <row r="21" spans="1:6" x14ac:dyDescent="0.25">
      <c r="A21" s="1">
        <v>38393</v>
      </c>
      <c r="B21" t="s">
        <v>16</v>
      </c>
      <c r="C21" s="7">
        <v>6</v>
      </c>
      <c r="D21">
        <f t="shared" si="0"/>
        <v>2005</v>
      </c>
      <c r="E21" s="12">
        <f>VLOOKUP(D21,table_2!$A$2:$B$11,2,FALSE)</f>
        <v>2</v>
      </c>
      <c r="F21" s="12">
        <f t="shared" si="1"/>
        <v>12</v>
      </c>
    </row>
    <row r="22" spans="1:6" x14ac:dyDescent="0.25">
      <c r="A22" s="1">
        <v>38397</v>
      </c>
      <c r="B22" t="s">
        <v>17</v>
      </c>
      <c r="C22" s="7">
        <v>321</v>
      </c>
      <c r="D22">
        <f t="shared" si="0"/>
        <v>2005</v>
      </c>
      <c r="E22" s="12">
        <f>VLOOKUP(D22,table_2!$A$2:$B$11,2,FALSE)</f>
        <v>2</v>
      </c>
      <c r="F22" s="12">
        <f t="shared" si="1"/>
        <v>642</v>
      </c>
    </row>
    <row r="23" spans="1:6" x14ac:dyDescent="0.25">
      <c r="A23" s="1">
        <v>38401</v>
      </c>
      <c r="B23" t="s">
        <v>18</v>
      </c>
      <c r="C23" s="7">
        <v>99</v>
      </c>
      <c r="D23">
        <f t="shared" si="0"/>
        <v>2005</v>
      </c>
      <c r="E23" s="12">
        <f>VLOOKUP(D23,table_2!$A$2:$B$11,2,FALSE)</f>
        <v>2</v>
      </c>
      <c r="F23" s="12">
        <f t="shared" si="1"/>
        <v>198</v>
      </c>
    </row>
    <row r="24" spans="1:6" x14ac:dyDescent="0.25">
      <c r="A24" s="1">
        <v>38401</v>
      </c>
      <c r="B24" t="s">
        <v>19</v>
      </c>
      <c r="C24" s="7">
        <v>91</v>
      </c>
      <c r="D24">
        <f t="shared" si="0"/>
        <v>2005</v>
      </c>
      <c r="E24" s="12">
        <f>VLOOKUP(D24,table_2!$A$2:$B$11,2,FALSE)</f>
        <v>2</v>
      </c>
      <c r="F24" s="12">
        <f t="shared" si="1"/>
        <v>182</v>
      </c>
    </row>
    <row r="25" spans="1:6" x14ac:dyDescent="0.25">
      <c r="A25" s="1">
        <v>38407</v>
      </c>
      <c r="B25" t="s">
        <v>14</v>
      </c>
      <c r="C25" s="7">
        <v>118</v>
      </c>
      <c r="D25">
        <f t="shared" si="0"/>
        <v>2005</v>
      </c>
      <c r="E25" s="12">
        <f>VLOOKUP(D25,table_2!$A$2:$B$11,2,FALSE)</f>
        <v>2</v>
      </c>
      <c r="F25" s="12">
        <f t="shared" si="1"/>
        <v>236</v>
      </c>
    </row>
    <row r="26" spans="1:6" x14ac:dyDescent="0.25">
      <c r="A26" s="1">
        <v>38408</v>
      </c>
      <c r="B26" t="s">
        <v>20</v>
      </c>
      <c r="C26" s="7">
        <v>58</v>
      </c>
      <c r="D26">
        <f t="shared" si="0"/>
        <v>2005</v>
      </c>
      <c r="E26" s="12">
        <f>VLOOKUP(D26,table_2!$A$2:$B$11,2,FALSE)</f>
        <v>2</v>
      </c>
      <c r="F26" s="12">
        <f t="shared" si="1"/>
        <v>116</v>
      </c>
    </row>
    <row r="27" spans="1:6" x14ac:dyDescent="0.25">
      <c r="A27" s="1">
        <v>38409</v>
      </c>
      <c r="B27" t="s">
        <v>21</v>
      </c>
      <c r="C27" s="7">
        <v>16</v>
      </c>
      <c r="D27">
        <f t="shared" si="0"/>
        <v>2005</v>
      </c>
      <c r="E27" s="12">
        <f>VLOOKUP(D27,table_2!$A$2:$B$11,2,FALSE)</f>
        <v>2</v>
      </c>
      <c r="F27" s="12">
        <f t="shared" si="1"/>
        <v>32</v>
      </c>
    </row>
    <row r="28" spans="1:6" x14ac:dyDescent="0.25">
      <c r="A28" s="1">
        <v>38409</v>
      </c>
      <c r="B28" t="s">
        <v>22</v>
      </c>
      <c r="C28" s="7">
        <v>348</v>
      </c>
      <c r="D28">
        <f t="shared" si="0"/>
        <v>2005</v>
      </c>
      <c r="E28" s="12">
        <f>VLOOKUP(D28,table_2!$A$2:$B$11,2,FALSE)</f>
        <v>2</v>
      </c>
      <c r="F28" s="12">
        <f t="shared" si="1"/>
        <v>696</v>
      </c>
    </row>
    <row r="29" spans="1:6" x14ac:dyDescent="0.25">
      <c r="A29" s="1">
        <v>38410</v>
      </c>
      <c r="B29" t="s">
        <v>5</v>
      </c>
      <c r="C29" s="7">
        <v>336</v>
      </c>
      <c r="D29">
        <f t="shared" si="0"/>
        <v>2005</v>
      </c>
      <c r="E29" s="12">
        <f>VLOOKUP(D29,table_2!$A$2:$B$11,2,FALSE)</f>
        <v>2</v>
      </c>
      <c r="F29" s="12">
        <f t="shared" si="1"/>
        <v>672</v>
      </c>
    </row>
    <row r="30" spans="1:6" x14ac:dyDescent="0.25">
      <c r="A30" s="1">
        <v>38410</v>
      </c>
      <c r="B30" t="s">
        <v>22</v>
      </c>
      <c r="C30" s="7">
        <v>435</v>
      </c>
      <c r="D30">
        <f t="shared" si="0"/>
        <v>2005</v>
      </c>
      <c r="E30" s="12">
        <f>VLOOKUP(D30,table_2!$A$2:$B$11,2,FALSE)</f>
        <v>2</v>
      </c>
      <c r="F30" s="12">
        <f t="shared" si="1"/>
        <v>870</v>
      </c>
    </row>
    <row r="31" spans="1:6" x14ac:dyDescent="0.25">
      <c r="A31" s="1">
        <v>38410</v>
      </c>
      <c r="B31" t="s">
        <v>23</v>
      </c>
      <c r="C31" s="7">
        <v>110</v>
      </c>
      <c r="D31">
        <f t="shared" si="0"/>
        <v>2005</v>
      </c>
      <c r="E31" s="12">
        <f>VLOOKUP(D31,table_2!$A$2:$B$11,2,FALSE)</f>
        <v>2</v>
      </c>
      <c r="F31" s="12">
        <f t="shared" si="1"/>
        <v>220</v>
      </c>
    </row>
    <row r="32" spans="1:6" x14ac:dyDescent="0.25">
      <c r="A32" s="1">
        <v>38412</v>
      </c>
      <c r="B32" t="s">
        <v>24</v>
      </c>
      <c r="C32" s="7">
        <v>204</v>
      </c>
      <c r="D32">
        <f t="shared" si="0"/>
        <v>2005</v>
      </c>
      <c r="E32" s="12">
        <f>VLOOKUP(D32,table_2!$A$2:$B$11,2,FALSE)</f>
        <v>2</v>
      </c>
      <c r="F32" s="12">
        <f t="shared" si="1"/>
        <v>408</v>
      </c>
    </row>
    <row r="33" spans="1:6" x14ac:dyDescent="0.25">
      <c r="A33" s="1">
        <v>38412</v>
      </c>
      <c r="B33" t="s">
        <v>18</v>
      </c>
      <c r="C33" s="7">
        <v>20</v>
      </c>
      <c r="D33">
        <f t="shared" si="0"/>
        <v>2005</v>
      </c>
      <c r="E33" s="12">
        <f>VLOOKUP(D33,table_2!$A$2:$B$11,2,FALSE)</f>
        <v>2</v>
      </c>
      <c r="F33" s="12">
        <f t="shared" si="1"/>
        <v>40</v>
      </c>
    </row>
    <row r="34" spans="1:6" x14ac:dyDescent="0.25">
      <c r="A34" s="1">
        <v>38414</v>
      </c>
      <c r="B34" t="s">
        <v>25</v>
      </c>
      <c r="C34" s="7">
        <v>102</v>
      </c>
      <c r="D34">
        <f t="shared" si="0"/>
        <v>2005</v>
      </c>
      <c r="E34" s="12">
        <f>VLOOKUP(D34,table_2!$A$2:$B$11,2,FALSE)</f>
        <v>2</v>
      </c>
      <c r="F34" s="12">
        <f t="shared" si="1"/>
        <v>204</v>
      </c>
    </row>
    <row r="35" spans="1:6" x14ac:dyDescent="0.25">
      <c r="A35" s="1">
        <v>38416</v>
      </c>
      <c r="B35" t="s">
        <v>26</v>
      </c>
      <c r="C35" s="7">
        <v>48</v>
      </c>
      <c r="D35">
        <f t="shared" si="0"/>
        <v>2005</v>
      </c>
      <c r="E35" s="12">
        <f>VLOOKUP(D35,table_2!$A$2:$B$11,2,FALSE)</f>
        <v>2</v>
      </c>
      <c r="F35" s="12">
        <f t="shared" si="1"/>
        <v>96</v>
      </c>
    </row>
    <row r="36" spans="1:6" x14ac:dyDescent="0.25">
      <c r="A36" s="1">
        <v>38418</v>
      </c>
      <c r="B36" t="s">
        <v>22</v>
      </c>
      <c r="C36" s="7">
        <v>329</v>
      </c>
      <c r="D36">
        <f t="shared" si="0"/>
        <v>2005</v>
      </c>
      <c r="E36" s="12">
        <f>VLOOKUP(D36,table_2!$A$2:$B$11,2,FALSE)</f>
        <v>2</v>
      </c>
      <c r="F36" s="12">
        <f t="shared" si="1"/>
        <v>658</v>
      </c>
    </row>
    <row r="37" spans="1:6" x14ac:dyDescent="0.25">
      <c r="A37" s="1">
        <v>38420</v>
      </c>
      <c r="B37" t="s">
        <v>27</v>
      </c>
      <c r="C37" s="7">
        <v>16</v>
      </c>
      <c r="D37">
        <f t="shared" si="0"/>
        <v>2005</v>
      </c>
      <c r="E37" s="12">
        <f>VLOOKUP(D37,table_2!$A$2:$B$11,2,FALSE)</f>
        <v>2</v>
      </c>
      <c r="F37" s="12">
        <f t="shared" si="1"/>
        <v>32</v>
      </c>
    </row>
    <row r="38" spans="1:6" x14ac:dyDescent="0.25">
      <c r="A38" s="1">
        <v>38421</v>
      </c>
      <c r="B38" t="s">
        <v>28</v>
      </c>
      <c r="C38" s="7">
        <v>102</v>
      </c>
      <c r="D38">
        <f t="shared" si="0"/>
        <v>2005</v>
      </c>
      <c r="E38" s="12">
        <f>VLOOKUP(D38,table_2!$A$2:$B$11,2,FALSE)</f>
        <v>2</v>
      </c>
      <c r="F38" s="12">
        <f t="shared" si="1"/>
        <v>204</v>
      </c>
    </row>
    <row r="39" spans="1:6" x14ac:dyDescent="0.25">
      <c r="A39" s="1">
        <v>38421</v>
      </c>
      <c r="B39" t="s">
        <v>14</v>
      </c>
      <c r="C39" s="7">
        <v>309</v>
      </c>
      <c r="D39">
        <f t="shared" si="0"/>
        <v>2005</v>
      </c>
      <c r="E39" s="12">
        <f>VLOOKUP(D39,table_2!$A$2:$B$11,2,FALSE)</f>
        <v>2</v>
      </c>
      <c r="F39" s="12">
        <f t="shared" si="1"/>
        <v>618</v>
      </c>
    </row>
    <row r="40" spans="1:6" x14ac:dyDescent="0.25">
      <c r="A40" s="1">
        <v>38423</v>
      </c>
      <c r="B40" t="s">
        <v>5</v>
      </c>
      <c r="C40" s="7">
        <v>331</v>
      </c>
      <c r="D40">
        <f t="shared" si="0"/>
        <v>2005</v>
      </c>
      <c r="E40" s="12">
        <f>VLOOKUP(D40,table_2!$A$2:$B$11,2,FALSE)</f>
        <v>2</v>
      </c>
      <c r="F40" s="12">
        <f t="shared" si="1"/>
        <v>662</v>
      </c>
    </row>
    <row r="41" spans="1:6" x14ac:dyDescent="0.25">
      <c r="A41" s="1">
        <v>38428</v>
      </c>
      <c r="B41" t="s">
        <v>29</v>
      </c>
      <c r="C41" s="7">
        <v>3</v>
      </c>
      <c r="D41">
        <f t="shared" si="0"/>
        <v>2005</v>
      </c>
      <c r="E41" s="12">
        <f>VLOOKUP(D41,table_2!$A$2:$B$11,2,FALSE)</f>
        <v>2</v>
      </c>
      <c r="F41" s="12">
        <f t="shared" si="1"/>
        <v>6</v>
      </c>
    </row>
    <row r="42" spans="1:6" x14ac:dyDescent="0.25">
      <c r="A42" s="1">
        <v>38429</v>
      </c>
      <c r="B42" t="s">
        <v>30</v>
      </c>
      <c r="C42" s="7">
        <v>76</v>
      </c>
      <c r="D42">
        <f t="shared" si="0"/>
        <v>2005</v>
      </c>
      <c r="E42" s="12">
        <f>VLOOKUP(D42,table_2!$A$2:$B$11,2,FALSE)</f>
        <v>2</v>
      </c>
      <c r="F42" s="12">
        <f t="shared" si="1"/>
        <v>152</v>
      </c>
    </row>
    <row r="43" spans="1:6" x14ac:dyDescent="0.25">
      <c r="A43" s="1">
        <v>38429</v>
      </c>
      <c r="B43" t="s">
        <v>31</v>
      </c>
      <c r="C43" s="7">
        <v>196</v>
      </c>
      <c r="D43">
        <f t="shared" si="0"/>
        <v>2005</v>
      </c>
      <c r="E43" s="12">
        <f>VLOOKUP(D43,table_2!$A$2:$B$11,2,FALSE)</f>
        <v>2</v>
      </c>
      <c r="F43" s="12">
        <f t="shared" si="1"/>
        <v>392</v>
      </c>
    </row>
    <row r="44" spans="1:6" x14ac:dyDescent="0.25">
      <c r="A44" s="1">
        <v>38431</v>
      </c>
      <c r="B44" t="s">
        <v>18</v>
      </c>
      <c r="C44" s="7">
        <v>54</v>
      </c>
      <c r="D44">
        <f t="shared" si="0"/>
        <v>2005</v>
      </c>
      <c r="E44" s="12">
        <f>VLOOKUP(D44,table_2!$A$2:$B$11,2,FALSE)</f>
        <v>2</v>
      </c>
      <c r="F44" s="12">
        <f t="shared" si="1"/>
        <v>108</v>
      </c>
    </row>
    <row r="45" spans="1:6" x14ac:dyDescent="0.25">
      <c r="A45" s="1">
        <v>38435</v>
      </c>
      <c r="B45" t="s">
        <v>9</v>
      </c>
      <c r="C45" s="7">
        <v>277</v>
      </c>
      <c r="D45">
        <f t="shared" si="0"/>
        <v>2005</v>
      </c>
      <c r="E45" s="12">
        <f>VLOOKUP(D45,table_2!$A$2:$B$11,2,FALSE)</f>
        <v>2</v>
      </c>
      <c r="F45" s="12">
        <f t="shared" si="1"/>
        <v>554</v>
      </c>
    </row>
    <row r="46" spans="1:6" x14ac:dyDescent="0.25">
      <c r="A46" s="1">
        <v>38437</v>
      </c>
      <c r="B46" t="s">
        <v>32</v>
      </c>
      <c r="C46" s="7">
        <v>7</v>
      </c>
      <c r="D46">
        <f t="shared" si="0"/>
        <v>2005</v>
      </c>
      <c r="E46" s="12">
        <f>VLOOKUP(D46,table_2!$A$2:$B$11,2,FALSE)</f>
        <v>2</v>
      </c>
      <c r="F46" s="12">
        <f t="shared" si="1"/>
        <v>14</v>
      </c>
    </row>
    <row r="47" spans="1:6" x14ac:dyDescent="0.25">
      <c r="A47" s="1">
        <v>38439</v>
      </c>
      <c r="B47" t="s">
        <v>33</v>
      </c>
      <c r="C47" s="7">
        <v>12</v>
      </c>
      <c r="D47">
        <f t="shared" si="0"/>
        <v>2005</v>
      </c>
      <c r="E47" s="12">
        <f>VLOOKUP(D47,table_2!$A$2:$B$11,2,FALSE)</f>
        <v>2</v>
      </c>
      <c r="F47" s="12">
        <f t="shared" si="1"/>
        <v>24</v>
      </c>
    </row>
    <row r="48" spans="1:6" x14ac:dyDescent="0.25">
      <c r="A48" s="1">
        <v>38440</v>
      </c>
      <c r="B48" t="s">
        <v>34</v>
      </c>
      <c r="C48" s="7">
        <v>7</v>
      </c>
      <c r="D48">
        <f t="shared" si="0"/>
        <v>2005</v>
      </c>
      <c r="E48" s="12">
        <f>VLOOKUP(D48,table_2!$A$2:$B$11,2,FALSE)</f>
        <v>2</v>
      </c>
      <c r="F48" s="12">
        <f t="shared" si="1"/>
        <v>14</v>
      </c>
    </row>
    <row r="49" spans="1:6" x14ac:dyDescent="0.25">
      <c r="A49" s="1">
        <v>38442</v>
      </c>
      <c r="B49" t="s">
        <v>7</v>
      </c>
      <c r="C49" s="7">
        <v>416</v>
      </c>
      <c r="D49">
        <f t="shared" si="0"/>
        <v>2005</v>
      </c>
      <c r="E49" s="12">
        <f>VLOOKUP(D49,table_2!$A$2:$B$11,2,FALSE)</f>
        <v>2</v>
      </c>
      <c r="F49" s="12">
        <f t="shared" si="1"/>
        <v>832</v>
      </c>
    </row>
    <row r="50" spans="1:6" x14ac:dyDescent="0.25">
      <c r="A50" s="1">
        <v>38445</v>
      </c>
      <c r="B50" t="s">
        <v>7</v>
      </c>
      <c r="C50" s="7">
        <v>263</v>
      </c>
      <c r="D50">
        <f t="shared" si="0"/>
        <v>2005</v>
      </c>
      <c r="E50" s="12">
        <f>VLOOKUP(D50,table_2!$A$2:$B$11,2,FALSE)</f>
        <v>2</v>
      </c>
      <c r="F50" s="12">
        <f t="shared" si="1"/>
        <v>526</v>
      </c>
    </row>
    <row r="51" spans="1:6" x14ac:dyDescent="0.25">
      <c r="A51" s="1">
        <v>38448</v>
      </c>
      <c r="B51" t="s">
        <v>1</v>
      </c>
      <c r="C51" s="7">
        <v>15</v>
      </c>
      <c r="D51">
        <f t="shared" si="0"/>
        <v>2005</v>
      </c>
      <c r="E51" s="12">
        <f>VLOOKUP(D51,table_2!$A$2:$B$11,2,FALSE)</f>
        <v>2</v>
      </c>
      <c r="F51" s="12">
        <f t="shared" si="1"/>
        <v>30</v>
      </c>
    </row>
    <row r="52" spans="1:6" x14ac:dyDescent="0.25">
      <c r="A52" s="1">
        <v>38452</v>
      </c>
      <c r="B52" t="s">
        <v>25</v>
      </c>
      <c r="C52" s="7">
        <v>194</v>
      </c>
      <c r="D52">
        <f t="shared" si="0"/>
        <v>2005</v>
      </c>
      <c r="E52" s="12">
        <f>VLOOKUP(D52,table_2!$A$2:$B$11,2,FALSE)</f>
        <v>2</v>
      </c>
      <c r="F52" s="12">
        <f t="shared" si="1"/>
        <v>388</v>
      </c>
    </row>
    <row r="53" spans="1:6" x14ac:dyDescent="0.25">
      <c r="A53" s="1">
        <v>38453</v>
      </c>
      <c r="B53" t="s">
        <v>35</v>
      </c>
      <c r="C53" s="7">
        <v>120</v>
      </c>
      <c r="D53">
        <f t="shared" si="0"/>
        <v>2005</v>
      </c>
      <c r="E53" s="12">
        <f>VLOOKUP(D53,table_2!$A$2:$B$11,2,FALSE)</f>
        <v>2</v>
      </c>
      <c r="F53" s="12">
        <f t="shared" si="1"/>
        <v>240</v>
      </c>
    </row>
    <row r="54" spans="1:6" x14ac:dyDescent="0.25">
      <c r="A54" s="1">
        <v>38454</v>
      </c>
      <c r="B54" t="s">
        <v>7</v>
      </c>
      <c r="C54" s="7">
        <v>175</v>
      </c>
      <c r="D54">
        <f t="shared" si="0"/>
        <v>2005</v>
      </c>
      <c r="E54" s="12">
        <f>VLOOKUP(D54,table_2!$A$2:$B$11,2,FALSE)</f>
        <v>2</v>
      </c>
      <c r="F54" s="12">
        <f t="shared" si="1"/>
        <v>350</v>
      </c>
    </row>
    <row r="55" spans="1:6" x14ac:dyDescent="0.25">
      <c r="A55" s="1">
        <v>38456</v>
      </c>
      <c r="B55" t="s">
        <v>36</v>
      </c>
      <c r="C55" s="7">
        <v>12</v>
      </c>
      <c r="D55">
        <f t="shared" si="0"/>
        <v>2005</v>
      </c>
      <c r="E55" s="12">
        <f>VLOOKUP(D55,table_2!$A$2:$B$11,2,FALSE)</f>
        <v>2</v>
      </c>
      <c r="F55" s="12">
        <f t="shared" si="1"/>
        <v>24</v>
      </c>
    </row>
    <row r="56" spans="1:6" x14ac:dyDescent="0.25">
      <c r="A56" s="1">
        <v>38457</v>
      </c>
      <c r="B56" t="s">
        <v>37</v>
      </c>
      <c r="C56" s="7">
        <v>174</v>
      </c>
      <c r="D56">
        <f t="shared" si="0"/>
        <v>2005</v>
      </c>
      <c r="E56" s="12">
        <f>VLOOKUP(D56,table_2!$A$2:$B$11,2,FALSE)</f>
        <v>2</v>
      </c>
      <c r="F56" s="12">
        <f t="shared" si="1"/>
        <v>348</v>
      </c>
    </row>
    <row r="57" spans="1:6" x14ac:dyDescent="0.25">
      <c r="A57" s="1">
        <v>38458</v>
      </c>
      <c r="B57" t="s">
        <v>38</v>
      </c>
      <c r="C57" s="7">
        <v>3</v>
      </c>
      <c r="D57">
        <f t="shared" si="0"/>
        <v>2005</v>
      </c>
      <c r="E57" s="12">
        <f>VLOOKUP(D57,table_2!$A$2:$B$11,2,FALSE)</f>
        <v>2</v>
      </c>
      <c r="F57" s="12">
        <f t="shared" si="1"/>
        <v>6</v>
      </c>
    </row>
    <row r="58" spans="1:6" x14ac:dyDescent="0.25">
      <c r="A58" s="1">
        <v>38459</v>
      </c>
      <c r="B58" t="s">
        <v>39</v>
      </c>
      <c r="C58" s="7">
        <v>149</v>
      </c>
      <c r="D58">
        <f t="shared" si="0"/>
        <v>2005</v>
      </c>
      <c r="E58" s="12">
        <f>VLOOKUP(D58,table_2!$A$2:$B$11,2,FALSE)</f>
        <v>2</v>
      </c>
      <c r="F58" s="12">
        <f t="shared" si="1"/>
        <v>298</v>
      </c>
    </row>
    <row r="59" spans="1:6" x14ac:dyDescent="0.25">
      <c r="A59" s="1">
        <v>38460</v>
      </c>
      <c r="B59" t="s">
        <v>17</v>
      </c>
      <c r="C59" s="7">
        <v>492</v>
      </c>
      <c r="D59">
        <f t="shared" si="0"/>
        <v>2005</v>
      </c>
      <c r="E59" s="12">
        <f>VLOOKUP(D59,table_2!$A$2:$B$11,2,FALSE)</f>
        <v>2</v>
      </c>
      <c r="F59" s="12">
        <f t="shared" si="1"/>
        <v>984</v>
      </c>
    </row>
    <row r="60" spans="1:6" x14ac:dyDescent="0.25">
      <c r="A60" s="1">
        <v>38460</v>
      </c>
      <c r="B60" t="s">
        <v>40</v>
      </c>
      <c r="C60" s="7">
        <v>2</v>
      </c>
      <c r="D60">
        <f t="shared" si="0"/>
        <v>2005</v>
      </c>
      <c r="E60" s="12">
        <f>VLOOKUP(D60,table_2!$A$2:$B$11,2,FALSE)</f>
        <v>2</v>
      </c>
      <c r="F60" s="12">
        <f t="shared" si="1"/>
        <v>4</v>
      </c>
    </row>
    <row r="61" spans="1:6" x14ac:dyDescent="0.25">
      <c r="A61" s="1">
        <v>38461</v>
      </c>
      <c r="B61" t="s">
        <v>14</v>
      </c>
      <c r="C61" s="7">
        <v>298</v>
      </c>
      <c r="D61">
        <f t="shared" si="0"/>
        <v>2005</v>
      </c>
      <c r="E61" s="12">
        <f>VLOOKUP(D61,table_2!$A$2:$B$11,2,FALSE)</f>
        <v>2</v>
      </c>
      <c r="F61" s="12">
        <f t="shared" si="1"/>
        <v>596</v>
      </c>
    </row>
    <row r="62" spans="1:6" x14ac:dyDescent="0.25">
      <c r="A62" s="1">
        <v>38472</v>
      </c>
      <c r="B62" t="s">
        <v>17</v>
      </c>
      <c r="C62" s="7">
        <v>201</v>
      </c>
      <c r="D62">
        <f t="shared" si="0"/>
        <v>2005</v>
      </c>
      <c r="E62" s="12">
        <f>VLOOKUP(D62,table_2!$A$2:$B$11,2,FALSE)</f>
        <v>2</v>
      </c>
      <c r="F62" s="12">
        <f t="shared" si="1"/>
        <v>402</v>
      </c>
    </row>
    <row r="63" spans="1:6" x14ac:dyDescent="0.25">
      <c r="A63" s="1">
        <v>38473</v>
      </c>
      <c r="B63" t="s">
        <v>41</v>
      </c>
      <c r="C63" s="7">
        <v>15</v>
      </c>
      <c r="D63">
        <f t="shared" si="0"/>
        <v>2005</v>
      </c>
      <c r="E63" s="12">
        <f>VLOOKUP(D63,table_2!$A$2:$B$11,2,FALSE)</f>
        <v>2</v>
      </c>
      <c r="F63" s="12">
        <f t="shared" si="1"/>
        <v>30</v>
      </c>
    </row>
    <row r="64" spans="1:6" x14ac:dyDescent="0.25">
      <c r="A64" s="1">
        <v>38473</v>
      </c>
      <c r="B64" t="s">
        <v>14</v>
      </c>
      <c r="C64" s="7">
        <v>319</v>
      </c>
      <c r="D64">
        <f t="shared" si="0"/>
        <v>2005</v>
      </c>
      <c r="E64" s="12">
        <f>VLOOKUP(D64,table_2!$A$2:$B$11,2,FALSE)</f>
        <v>2</v>
      </c>
      <c r="F64" s="12">
        <f t="shared" si="1"/>
        <v>638</v>
      </c>
    </row>
    <row r="65" spans="1:6" x14ac:dyDescent="0.25">
      <c r="A65" s="1">
        <v>38474</v>
      </c>
      <c r="B65" t="s">
        <v>42</v>
      </c>
      <c r="C65" s="7">
        <v>9</v>
      </c>
      <c r="D65">
        <f t="shared" si="0"/>
        <v>2005</v>
      </c>
      <c r="E65" s="12">
        <f>VLOOKUP(D65,table_2!$A$2:$B$11,2,FALSE)</f>
        <v>2</v>
      </c>
      <c r="F65" s="12">
        <f t="shared" si="1"/>
        <v>18</v>
      </c>
    </row>
    <row r="66" spans="1:6" x14ac:dyDescent="0.25">
      <c r="A66" s="1">
        <v>38476</v>
      </c>
      <c r="B66" t="s">
        <v>43</v>
      </c>
      <c r="C66" s="7">
        <v>15</v>
      </c>
      <c r="D66">
        <f t="shared" si="0"/>
        <v>2005</v>
      </c>
      <c r="E66" s="12">
        <f>VLOOKUP(D66,table_2!$A$2:$B$11,2,FALSE)</f>
        <v>2</v>
      </c>
      <c r="F66" s="12">
        <f t="shared" si="1"/>
        <v>30</v>
      </c>
    </row>
    <row r="67" spans="1:6" x14ac:dyDescent="0.25">
      <c r="A67" s="1">
        <v>38479</v>
      </c>
      <c r="B67" t="s">
        <v>22</v>
      </c>
      <c r="C67" s="7">
        <v>444</v>
      </c>
      <c r="D67">
        <f t="shared" ref="D67:D130" si="2">YEAR(A67)</f>
        <v>2005</v>
      </c>
      <c r="E67" s="12">
        <f>VLOOKUP(D67,table_2!$A$2:$B$11,2,FALSE)</f>
        <v>2</v>
      </c>
      <c r="F67" s="12">
        <f t="shared" ref="F67:F130" si="3">E67*C67</f>
        <v>888</v>
      </c>
    </row>
    <row r="68" spans="1:6" x14ac:dyDescent="0.25">
      <c r="A68" s="1">
        <v>38479</v>
      </c>
      <c r="B68" t="s">
        <v>44</v>
      </c>
      <c r="C68" s="7">
        <v>13</v>
      </c>
      <c r="D68">
        <f t="shared" si="2"/>
        <v>2005</v>
      </c>
      <c r="E68" s="12">
        <f>VLOOKUP(D68,table_2!$A$2:$B$11,2,FALSE)</f>
        <v>2</v>
      </c>
      <c r="F68" s="12">
        <f t="shared" si="3"/>
        <v>26</v>
      </c>
    </row>
    <row r="69" spans="1:6" x14ac:dyDescent="0.25">
      <c r="A69" s="1">
        <v>38481</v>
      </c>
      <c r="B69" t="s">
        <v>45</v>
      </c>
      <c r="C69" s="7">
        <v>366</v>
      </c>
      <c r="D69">
        <f t="shared" si="2"/>
        <v>2005</v>
      </c>
      <c r="E69" s="12">
        <f>VLOOKUP(D69,table_2!$A$2:$B$11,2,FALSE)</f>
        <v>2</v>
      </c>
      <c r="F69" s="12">
        <f t="shared" si="3"/>
        <v>732</v>
      </c>
    </row>
    <row r="70" spans="1:6" x14ac:dyDescent="0.25">
      <c r="A70" s="1">
        <v>38492</v>
      </c>
      <c r="B70" t="s">
        <v>9</v>
      </c>
      <c r="C70" s="7">
        <v>259</v>
      </c>
      <c r="D70">
        <f t="shared" si="2"/>
        <v>2005</v>
      </c>
      <c r="E70" s="12">
        <f>VLOOKUP(D70,table_2!$A$2:$B$11,2,FALSE)</f>
        <v>2</v>
      </c>
      <c r="F70" s="12">
        <f t="shared" si="3"/>
        <v>518</v>
      </c>
    </row>
    <row r="71" spans="1:6" x14ac:dyDescent="0.25">
      <c r="A71" s="1">
        <v>38493</v>
      </c>
      <c r="B71" t="s">
        <v>46</v>
      </c>
      <c r="C71" s="7">
        <v>16</v>
      </c>
      <c r="D71">
        <f t="shared" si="2"/>
        <v>2005</v>
      </c>
      <c r="E71" s="12">
        <f>VLOOKUP(D71,table_2!$A$2:$B$11,2,FALSE)</f>
        <v>2</v>
      </c>
      <c r="F71" s="12">
        <f t="shared" si="3"/>
        <v>32</v>
      </c>
    </row>
    <row r="72" spans="1:6" x14ac:dyDescent="0.25">
      <c r="A72" s="1">
        <v>38496</v>
      </c>
      <c r="B72" t="s">
        <v>28</v>
      </c>
      <c r="C72" s="7">
        <v>49</v>
      </c>
      <c r="D72">
        <f t="shared" si="2"/>
        <v>2005</v>
      </c>
      <c r="E72" s="12">
        <f>VLOOKUP(D72,table_2!$A$2:$B$11,2,FALSE)</f>
        <v>2</v>
      </c>
      <c r="F72" s="12">
        <f t="shared" si="3"/>
        <v>98</v>
      </c>
    </row>
    <row r="73" spans="1:6" x14ac:dyDescent="0.25">
      <c r="A73" s="1">
        <v>38497</v>
      </c>
      <c r="B73" t="s">
        <v>47</v>
      </c>
      <c r="C73" s="7">
        <v>3</v>
      </c>
      <c r="D73">
        <f t="shared" si="2"/>
        <v>2005</v>
      </c>
      <c r="E73" s="12">
        <f>VLOOKUP(D73,table_2!$A$2:$B$11,2,FALSE)</f>
        <v>2</v>
      </c>
      <c r="F73" s="12">
        <f t="shared" si="3"/>
        <v>6</v>
      </c>
    </row>
    <row r="74" spans="1:6" x14ac:dyDescent="0.25">
      <c r="A74" s="1">
        <v>38497</v>
      </c>
      <c r="B74" t="s">
        <v>22</v>
      </c>
      <c r="C74" s="7">
        <v>251</v>
      </c>
      <c r="D74">
        <f t="shared" si="2"/>
        <v>2005</v>
      </c>
      <c r="E74" s="12">
        <f>VLOOKUP(D74,table_2!$A$2:$B$11,2,FALSE)</f>
        <v>2</v>
      </c>
      <c r="F74" s="12">
        <f t="shared" si="3"/>
        <v>502</v>
      </c>
    </row>
    <row r="75" spans="1:6" x14ac:dyDescent="0.25">
      <c r="A75" s="1">
        <v>38499</v>
      </c>
      <c r="B75" t="s">
        <v>30</v>
      </c>
      <c r="C75" s="7">
        <v>179</v>
      </c>
      <c r="D75">
        <f t="shared" si="2"/>
        <v>2005</v>
      </c>
      <c r="E75" s="12">
        <f>VLOOKUP(D75,table_2!$A$2:$B$11,2,FALSE)</f>
        <v>2</v>
      </c>
      <c r="F75" s="12">
        <f t="shared" si="3"/>
        <v>358</v>
      </c>
    </row>
    <row r="76" spans="1:6" x14ac:dyDescent="0.25">
      <c r="A76" s="1">
        <v>38501</v>
      </c>
      <c r="B76" t="s">
        <v>10</v>
      </c>
      <c r="C76" s="7">
        <v>116</v>
      </c>
      <c r="D76">
        <f t="shared" si="2"/>
        <v>2005</v>
      </c>
      <c r="E76" s="12">
        <f>VLOOKUP(D76,table_2!$A$2:$B$11,2,FALSE)</f>
        <v>2</v>
      </c>
      <c r="F76" s="12">
        <f t="shared" si="3"/>
        <v>232</v>
      </c>
    </row>
    <row r="77" spans="1:6" x14ac:dyDescent="0.25">
      <c r="A77" s="1">
        <v>38501</v>
      </c>
      <c r="B77" t="s">
        <v>48</v>
      </c>
      <c r="C77" s="7">
        <v>13</v>
      </c>
      <c r="D77">
        <f t="shared" si="2"/>
        <v>2005</v>
      </c>
      <c r="E77" s="12">
        <f>VLOOKUP(D77,table_2!$A$2:$B$11,2,FALSE)</f>
        <v>2</v>
      </c>
      <c r="F77" s="12">
        <f t="shared" si="3"/>
        <v>26</v>
      </c>
    </row>
    <row r="78" spans="1:6" x14ac:dyDescent="0.25">
      <c r="A78" s="1">
        <v>38503</v>
      </c>
      <c r="B78" t="s">
        <v>49</v>
      </c>
      <c r="C78" s="7">
        <v>3</v>
      </c>
      <c r="D78">
        <f t="shared" si="2"/>
        <v>2005</v>
      </c>
      <c r="E78" s="12">
        <f>VLOOKUP(D78,table_2!$A$2:$B$11,2,FALSE)</f>
        <v>2</v>
      </c>
      <c r="F78" s="12">
        <f t="shared" si="3"/>
        <v>6</v>
      </c>
    </row>
    <row r="79" spans="1:6" x14ac:dyDescent="0.25">
      <c r="A79" s="1">
        <v>38503</v>
      </c>
      <c r="B79" t="s">
        <v>50</v>
      </c>
      <c r="C79" s="7">
        <v>253</v>
      </c>
      <c r="D79">
        <f t="shared" si="2"/>
        <v>2005</v>
      </c>
      <c r="E79" s="12">
        <f>VLOOKUP(D79,table_2!$A$2:$B$11,2,FALSE)</f>
        <v>2</v>
      </c>
      <c r="F79" s="12">
        <f t="shared" si="3"/>
        <v>506</v>
      </c>
    </row>
    <row r="80" spans="1:6" x14ac:dyDescent="0.25">
      <c r="A80" s="1">
        <v>38510</v>
      </c>
      <c r="B80" t="s">
        <v>23</v>
      </c>
      <c r="C80" s="7">
        <v>83</v>
      </c>
      <c r="D80">
        <f t="shared" si="2"/>
        <v>2005</v>
      </c>
      <c r="E80" s="12">
        <f>VLOOKUP(D80,table_2!$A$2:$B$11,2,FALSE)</f>
        <v>2</v>
      </c>
      <c r="F80" s="12">
        <f t="shared" si="3"/>
        <v>166</v>
      </c>
    </row>
    <row r="81" spans="1:6" x14ac:dyDescent="0.25">
      <c r="A81" s="1">
        <v>38512</v>
      </c>
      <c r="B81" t="s">
        <v>18</v>
      </c>
      <c r="C81" s="7">
        <v>177</v>
      </c>
      <c r="D81">
        <f t="shared" si="2"/>
        <v>2005</v>
      </c>
      <c r="E81" s="12">
        <f>VLOOKUP(D81,table_2!$A$2:$B$11,2,FALSE)</f>
        <v>2</v>
      </c>
      <c r="F81" s="12">
        <f t="shared" si="3"/>
        <v>354</v>
      </c>
    </row>
    <row r="82" spans="1:6" x14ac:dyDescent="0.25">
      <c r="A82" s="1">
        <v>38512</v>
      </c>
      <c r="B82" t="s">
        <v>51</v>
      </c>
      <c r="C82" s="7">
        <v>7</v>
      </c>
      <c r="D82">
        <f t="shared" si="2"/>
        <v>2005</v>
      </c>
      <c r="E82" s="12">
        <f>VLOOKUP(D82,table_2!$A$2:$B$11,2,FALSE)</f>
        <v>2</v>
      </c>
      <c r="F82" s="12">
        <f t="shared" si="3"/>
        <v>14</v>
      </c>
    </row>
    <row r="83" spans="1:6" x14ac:dyDescent="0.25">
      <c r="A83" s="1">
        <v>38513</v>
      </c>
      <c r="B83" t="s">
        <v>52</v>
      </c>
      <c r="C83" s="7">
        <v>46</v>
      </c>
      <c r="D83">
        <f t="shared" si="2"/>
        <v>2005</v>
      </c>
      <c r="E83" s="12">
        <f>VLOOKUP(D83,table_2!$A$2:$B$11,2,FALSE)</f>
        <v>2</v>
      </c>
      <c r="F83" s="12">
        <f t="shared" si="3"/>
        <v>92</v>
      </c>
    </row>
    <row r="84" spans="1:6" x14ac:dyDescent="0.25">
      <c r="A84" s="1">
        <v>38514</v>
      </c>
      <c r="B84" t="s">
        <v>53</v>
      </c>
      <c r="C84" s="7">
        <v>2</v>
      </c>
      <c r="D84">
        <f t="shared" si="2"/>
        <v>2005</v>
      </c>
      <c r="E84" s="12">
        <f>VLOOKUP(D84,table_2!$A$2:$B$11,2,FALSE)</f>
        <v>2</v>
      </c>
      <c r="F84" s="12">
        <f t="shared" si="3"/>
        <v>4</v>
      </c>
    </row>
    <row r="85" spans="1:6" x14ac:dyDescent="0.25">
      <c r="A85" s="1">
        <v>38515</v>
      </c>
      <c r="B85" t="s">
        <v>3</v>
      </c>
      <c r="C85" s="7">
        <v>9</v>
      </c>
      <c r="D85">
        <f t="shared" si="2"/>
        <v>2005</v>
      </c>
      <c r="E85" s="12">
        <f>VLOOKUP(D85,table_2!$A$2:$B$11,2,FALSE)</f>
        <v>2</v>
      </c>
      <c r="F85" s="12">
        <f t="shared" si="3"/>
        <v>18</v>
      </c>
    </row>
    <row r="86" spans="1:6" x14ac:dyDescent="0.25">
      <c r="A86" s="1">
        <v>38517</v>
      </c>
      <c r="B86" t="s">
        <v>54</v>
      </c>
      <c r="C86" s="7">
        <v>3</v>
      </c>
      <c r="D86">
        <f t="shared" si="2"/>
        <v>2005</v>
      </c>
      <c r="E86" s="12">
        <f>VLOOKUP(D86,table_2!$A$2:$B$11,2,FALSE)</f>
        <v>2</v>
      </c>
      <c r="F86" s="12">
        <f t="shared" si="3"/>
        <v>6</v>
      </c>
    </row>
    <row r="87" spans="1:6" x14ac:dyDescent="0.25">
      <c r="A87" s="1">
        <v>38517</v>
      </c>
      <c r="B87" t="s">
        <v>55</v>
      </c>
      <c r="C87" s="7">
        <v>67</v>
      </c>
      <c r="D87">
        <f t="shared" si="2"/>
        <v>2005</v>
      </c>
      <c r="E87" s="12">
        <f>VLOOKUP(D87,table_2!$A$2:$B$11,2,FALSE)</f>
        <v>2</v>
      </c>
      <c r="F87" s="12">
        <f t="shared" si="3"/>
        <v>134</v>
      </c>
    </row>
    <row r="88" spans="1:6" x14ac:dyDescent="0.25">
      <c r="A88" s="1">
        <v>38517</v>
      </c>
      <c r="B88" t="s">
        <v>45</v>
      </c>
      <c r="C88" s="7">
        <v>425</v>
      </c>
      <c r="D88">
        <f t="shared" si="2"/>
        <v>2005</v>
      </c>
      <c r="E88" s="12">
        <f>VLOOKUP(D88,table_2!$A$2:$B$11,2,FALSE)</f>
        <v>2</v>
      </c>
      <c r="F88" s="12">
        <f t="shared" si="3"/>
        <v>850</v>
      </c>
    </row>
    <row r="89" spans="1:6" x14ac:dyDescent="0.25">
      <c r="A89" s="1">
        <v>38518</v>
      </c>
      <c r="B89" t="s">
        <v>5</v>
      </c>
      <c r="C89" s="7">
        <v>453</v>
      </c>
      <c r="D89">
        <f t="shared" si="2"/>
        <v>2005</v>
      </c>
      <c r="E89" s="12">
        <f>VLOOKUP(D89,table_2!$A$2:$B$11,2,FALSE)</f>
        <v>2</v>
      </c>
      <c r="F89" s="12">
        <f t="shared" si="3"/>
        <v>906</v>
      </c>
    </row>
    <row r="90" spans="1:6" x14ac:dyDescent="0.25">
      <c r="A90" s="1">
        <v>38523</v>
      </c>
      <c r="B90" t="s">
        <v>22</v>
      </c>
      <c r="C90" s="7">
        <v>212</v>
      </c>
      <c r="D90">
        <f t="shared" si="2"/>
        <v>2005</v>
      </c>
      <c r="E90" s="12">
        <f>VLOOKUP(D90,table_2!$A$2:$B$11,2,FALSE)</f>
        <v>2</v>
      </c>
      <c r="F90" s="12">
        <f t="shared" si="3"/>
        <v>424</v>
      </c>
    </row>
    <row r="91" spans="1:6" x14ac:dyDescent="0.25">
      <c r="A91" s="1">
        <v>38525</v>
      </c>
      <c r="B91" t="s">
        <v>56</v>
      </c>
      <c r="C91" s="7">
        <v>19</v>
      </c>
      <c r="D91">
        <f t="shared" si="2"/>
        <v>2005</v>
      </c>
      <c r="E91" s="12">
        <f>VLOOKUP(D91,table_2!$A$2:$B$11,2,FALSE)</f>
        <v>2</v>
      </c>
      <c r="F91" s="12">
        <f t="shared" si="3"/>
        <v>38</v>
      </c>
    </row>
    <row r="92" spans="1:6" x14ac:dyDescent="0.25">
      <c r="A92" s="1">
        <v>38526</v>
      </c>
      <c r="B92" t="s">
        <v>6</v>
      </c>
      <c r="C92" s="7">
        <v>81</v>
      </c>
      <c r="D92">
        <f t="shared" si="2"/>
        <v>2005</v>
      </c>
      <c r="E92" s="12">
        <f>VLOOKUP(D92,table_2!$A$2:$B$11,2,FALSE)</f>
        <v>2</v>
      </c>
      <c r="F92" s="12">
        <f t="shared" si="3"/>
        <v>162</v>
      </c>
    </row>
    <row r="93" spans="1:6" x14ac:dyDescent="0.25">
      <c r="A93" s="1">
        <v>38528</v>
      </c>
      <c r="B93" t="s">
        <v>57</v>
      </c>
      <c r="C93" s="7">
        <v>7</v>
      </c>
      <c r="D93">
        <f t="shared" si="2"/>
        <v>2005</v>
      </c>
      <c r="E93" s="12">
        <f>VLOOKUP(D93,table_2!$A$2:$B$11,2,FALSE)</f>
        <v>2</v>
      </c>
      <c r="F93" s="12">
        <f t="shared" si="3"/>
        <v>14</v>
      </c>
    </row>
    <row r="94" spans="1:6" x14ac:dyDescent="0.25">
      <c r="A94" s="1">
        <v>38529</v>
      </c>
      <c r="B94" t="s">
        <v>58</v>
      </c>
      <c r="C94" s="7">
        <v>179</v>
      </c>
      <c r="D94">
        <f t="shared" si="2"/>
        <v>2005</v>
      </c>
      <c r="E94" s="12">
        <f>VLOOKUP(D94,table_2!$A$2:$B$11,2,FALSE)</f>
        <v>2</v>
      </c>
      <c r="F94" s="12">
        <f t="shared" si="3"/>
        <v>358</v>
      </c>
    </row>
    <row r="95" spans="1:6" x14ac:dyDescent="0.25">
      <c r="A95" s="1">
        <v>38531</v>
      </c>
      <c r="B95" t="s">
        <v>14</v>
      </c>
      <c r="C95" s="7">
        <v>222</v>
      </c>
      <c r="D95">
        <f t="shared" si="2"/>
        <v>2005</v>
      </c>
      <c r="E95" s="12">
        <f>VLOOKUP(D95,table_2!$A$2:$B$11,2,FALSE)</f>
        <v>2</v>
      </c>
      <c r="F95" s="12">
        <f t="shared" si="3"/>
        <v>444</v>
      </c>
    </row>
    <row r="96" spans="1:6" x14ac:dyDescent="0.25">
      <c r="A96" s="1">
        <v>38532</v>
      </c>
      <c r="B96" t="s">
        <v>59</v>
      </c>
      <c r="C96" s="7">
        <v>14</v>
      </c>
      <c r="D96">
        <f t="shared" si="2"/>
        <v>2005</v>
      </c>
      <c r="E96" s="12">
        <f>VLOOKUP(D96,table_2!$A$2:$B$11,2,FALSE)</f>
        <v>2</v>
      </c>
      <c r="F96" s="12">
        <f t="shared" si="3"/>
        <v>28</v>
      </c>
    </row>
    <row r="97" spans="1:6" x14ac:dyDescent="0.25">
      <c r="A97" s="1">
        <v>38534</v>
      </c>
      <c r="B97" t="s">
        <v>60</v>
      </c>
      <c r="C97" s="7">
        <v>15</v>
      </c>
      <c r="D97">
        <f t="shared" si="2"/>
        <v>2005</v>
      </c>
      <c r="E97" s="12">
        <f>VLOOKUP(D97,table_2!$A$2:$B$11,2,FALSE)</f>
        <v>2</v>
      </c>
      <c r="F97" s="12">
        <f t="shared" si="3"/>
        <v>30</v>
      </c>
    </row>
    <row r="98" spans="1:6" x14ac:dyDescent="0.25">
      <c r="A98" s="1">
        <v>38536</v>
      </c>
      <c r="B98" t="s">
        <v>61</v>
      </c>
      <c r="C98" s="7">
        <v>97</v>
      </c>
      <c r="D98">
        <f t="shared" si="2"/>
        <v>2005</v>
      </c>
      <c r="E98" s="12">
        <f>VLOOKUP(D98,table_2!$A$2:$B$11,2,FALSE)</f>
        <v>2</v>
      </c>
      <c r="F98" s="12">
        <f t="shared" si="3"/>
        <v>194</v>
      </c>
    </row>
    <row r="99" spans="1:6" x14ac:dyDescent="0.25">
      <c r="A99" s="1">
        <v>38542</v>
      </c>
      <c r="B99" t="s">
        <v>20</v>
      </c>
      <c r="C99" s="7">
        <v>142</v>
      </c>
      <c r="D99">
        <f t="shared" si="2"/>
        <v>2005</v>
      </c>
      <c r="E99" s="12">
        <f>VLOOKUP(D99,table_2!$A$2:$B$11,2,FALSE)</f>
        <v>2</v>
      </c>
      <c r="F99" s="12">
        <f t="shared" si="3"/>
        <v>284</v>
      </c>
    </row>
    <row r="100" spans="1:6" x14ac:dyDescent="0.25">
      <c r="A100" s="1">
        <v>38546</v>
      </c>
      <c r="B100" t="s">
        <v>45</v>
      </c>
      <c r="C100" s="7">
        <v>214</v>
      </c>
      <c r="D100">
        <f t="shared" si="2"/>
        <v>2005</v>
      </c>
      <c r="E100" s="12">
        <f>VLOOKUP(D100,table_2!$A$2:$B$11,2,FALSE)</f>
        <v>2</v>
      </c>
      <c r="F100" s="12">
        <f t="shared" si="3"/>
        <v>428</v>
      </c>
    </row>
    <row r="101" spans="1:6" x14ac:dyDescent="0.25">
      <c r="A101" s="1">
        <v>38546</v>
      </c>
      <c r="B101" t="s">
        <v>14</v>
      </c>
      <c r="C101" s="7">
        <v>408</v>
      </c>
      <c r="D101">
        <f t="shared" si="2"/>
        <v>2005</v>
      </c>
      <c r="E101" s="12">
        <f>VLOOKUP(D101,table_2!$A$2:$B$11,2,FALSE)</f>
        <v>2</v>
      </c>
      <c r="F101" s="12">
        <f t="shared" si="3"/>
        <v>816</v>
      </c>
    </row>
    <row r="102" spans="1:6" x14ac:dyDescent="0.25">
      <c r="A102" s="1">
        <v>38547</v>
      </c>
      <c r="B102" t="s">
        <v>12</v>
      </c>
      <c r="C102" s="7">
        <v>144</v>
      </c>
      <c r="D102">
        <f t="shared" si="2"/>
        <v>2005</v>
      </c>
      <c r="E102" s="12">
        <f>VLOOKUP(D102,table_2!$A$2:$B$11,2,FALSE)</f>
        <v>2</v>
      </c>
      <c r="F102" s="12">
        <f t="shared" si="3"/>
        <v>288</v>
      </c>
    </row>
    <row r="103" spans="1:6" x14ac:dyDescent="0.25">
      <c r="A103" s="1">
        <v>38547</v>
      </c>
      <c r="B103" t="s">
        <v>6</v>
      </c>
      <c r="C103" s="7">
        <v>173</v>
      </c>
      <c r="D103">
        <f t="shared" si="2"/>
        <v>2005</v>
      </c>
      <c r="E103" s="12">
        <f>VLOOKUP(D103,table_2!$A$2:$B$11,2,FALSE)</f>
        <v>2</v>
      </c>
      <c r="F103" s="12">
        <f t="shared" si="3"/>
        <v>346</v>
      </c>
    </row>
    <row r="104" spans="1:6" x14ac:dyDescent="0.25">
      <c r="A104" s="1">
        <v>38549</v>
      </c>
      <c r="B104" t="s">
        <v>62</v>
      </c>
      <c r="C104" s="7">
        <v>15</v>
      </c>
      <c r="D104">
        <f t="shared" si="2"/>
        <v>2005</v>
      </c>
      <c r="E104" s="12">
        <f>VLOOKUP(D104,table_2!$A$2:$B$11,2,FALSE)</f>
        <v>2</v>
      </c>
      <c r="F104" s="12">
        <f t="shared" si="3"/>
        <v>30</v>
      </c>
    </row>
    <row r="105" spans="1:6" x14ac:dyDescent="0.25">
      <c r="A105" s="1">
        <v>38551</v>
      </c>
      <c r="B105" t="s">
        <v>50</v>
      </c>
      <c r="C105" s="7">
        <v>433</v>
      </c>
      <c r="D105">
        <f t="shared" si="2"/>
        <v>2005</v>
      </c>
      <c r="E105" s="12">
        <f>VLOOKUP(D105,table_2!$A$2:$B$11,2,FALSE)</f>
        <v>2</v>
      </c>
      <c r="F105" s="12">
        <f t="shared" si="3"/>
        <v>866</v>
      </c>
    </row>
    <row r="106" spans="1:6" x14ac:dyDescent="0.25">
      <c r="A106" s="1">
        <v>38555</v>
      </c>
      <c r="B106" t="s">
        <v>63</v>
      </c>
      <c r="C106" s="7">
        <v>137</v>
      </c>
      <c r="D106">
        <f t="shared" si="2"/>
        <v>2005</v>
      </c>
      <c r="E106" s="12">
        <f>VLOOKUP(D106,table_2!$A$2:$B$11,2,FALSE)</f>
        <v>2</v>
      </c>
      <c r="F106" s="12">
        <f t="shared" si="3"/>
        <v>274</v>
      </c>
    </row>
    <row r="107" spans="1:6" x14ac:dyDescent="0.25">
      <c r="A107" s="1">
        <v>38558</v>
      </c>
      <c r="B107" t="s">
        <v>50</v>
      </c>
      <c r="C107" s="7">
        <v>118</v>
      </c>
      <c r="D107">
        <f t="shared" si="2"/>
        <v>2005</v>
      </c>
      <c r="E107" s="12">
        <f>VLOOKUP(D107,table_2!$A$2:$B$11,2,FALSE)</f>
        <v>2</v>
      </c>
      <c r="F107" s="12">
        <f t="shared" si="3"/>
        <v>236</v>
      </c>
    </row>
    <row r="108" spans="1:6" x14ac:dyDescent="0.25">
      <c r="A108" s="1">
        <v>38558</v>
      </c>
      <c r="B108" t="s">
        <v>9</v>
      </c>
      <c r="C108" s="7">
        <v>158</v>
      </c>
      <c r="D108">
        <f t="shared" si="2"/>
        <v>2005</v>
      </c>
      <c r="E108" s="12">
        <f>VLOOKUP(D108,table_2!$A$2:$B$11,2,FALSE)</f>
        <v>2</v>
      </c>
      <c r="F108" s="12">
        <f t="shared" si="3"/>
        <v>316</v>
      </c>
    </row>
    <row r="109" spans="1:6" x14ac:dyDescent="0.25">
      <c r="A109" s="1">
        <v>38559</v>
      </c>
      <c r="B109" t="s">
        <v>44</v>
      </c>
      <c r="C109" s="7">
        <v>13</v>
      </c>
      <c r="D109">
        <f t="shared" si="2"/>
        <v>2005</v>
      </c>
      <c r="E109" s="12">
        <f>VLOOKUP(D109,table_2!$A$2:$B$11,2,FALSE)</f>
        <v>2</v>
      </c>
      <c r="F109" s="12">
        <f t="shared" si="3"/>
        <v>26</v>
      </c>
    </row>
    <row r="110" spans="1:6" x14ac:dyDescent="0.25">
      <c r="A110" s="1">
        <v>38560</v>
      </c>
      <c r="B110" t="s">
        <v>64</v>
      </c>
      <c r="C110" s="7">
        <v>2</v>
      </c>
      <c r="D110">
        <f t="shared" si="2"/>
        <v>2005</v>
      </c>
      <c r="E110" s="12">
        <f>VLOOKUP(D110,table_2!$A$2:$B$11,2,FALSE)</f>
        <v>2</v>
      </c>
      <c r="F110" s="12">
        <f t="shared" si="3"/>
        <v>4</v>
      </c>
    </row>
    <row r="111" spans="1:6" x14ac:dyDescent="0.25">
      <c r="A111" s="1">
        <v>38562</v>
      </c>
      <c r="B111" t="s">
        <v>50</v>
      </c>
      <c r="C111" s="7">
        <v>467</v>
      </c>
      <c r="D111">
        <f t="shared" si="2"/>
        <v>2005</v>
      </c>
      <c r="E111" s="12">
        <f>VLOOKUP(D111,table_2!$A$2:$B$11,2,FALSE)</f>
        <v>2</v>
      </c>
      <c r="F111" s="12">
        <f t="shared" si="3"/>
        <v>934</v>
      </c>
    </row>
    <row r="112" spans="1:6" x14ac:dyDescent="0.25">
      <c r="A112" s="1">
        <v>38563</v>
      </c>
      <c r="B112" t="s">
        <v>65</v>
      </c>
      <c r="C112" s="7">
        <v>9</v>
      </c>
      <c r="D112">
        <f t="shared" si="2"/>
        <v>2005</v>
      </c>
      <c r="E112" s="12">
        <f>VLOOKUP(D112,table_2!$A$2:$B$11,2,FALSE)</f>
        <v>2</v>
      </c>
      <c r="F112" s="12">
        <f t="shared" si="3"/>
        <v>18</v>
      </c>
    </row>
    <row r="113" spans="1:6" x14ac:dyDescent="0.25">
      <c r="A113" s="1">
        <v>38567</v>
      </c>
      <c r="B113" t="s">
        <v>66</v>
      </c>
      <c r="C113" s="7">
        <v>189</v>
      </c>
      <c r="D113">
        <f t="shared" si="2"/>
        <v>2005</v>
      </c>
      <c r="E113" s="12">
        <f>VLOOKUP(D113,table_2!$A$2:$B$11,2,FALSE)</f>
        <v>2</v>
      </c>
      <c r="F113" s="12">
        <f t="shared" si="3"/>
        <v>378</v>
      </c>
    </row>
    <row r="114" spans="1:6" x14ac:dyDescent="0.25">
      <c r="A114" s="1">
        <v>38568</v>
      </c>
      <c r="B114" t="s">
        <v>67</v>
      </c>
      <c r="C114" s="7">
        <v>19</v>
      </c>
      <c r="D114">
        <f t="shared" si="2"/>
        <v>2005</v>
      </c>
      <c r="E114" s="12">
        <f>VLOOKUP(D114,table_2!$A$2:$B$11,2,FALSE)</f>
        <v>2</v>
      </c>
      <c r="F114" s="12">
        <f t="shared" si="3"/>
        <v>38</v>
      </c>
    </row>
    <row r="115" spans="1:6" x14ac:dyDescent="0.25">
      <c r="A115" s="1">
        <v>38569</v>
      </c>
      <c r="B115" t="s">
        <v>9</v>
      </c>
      <c r="C115" s="7">
        <v>172</v>
      </c>
      <c r="D115">
        <f t="shared" si="2"/>
        <v>2005</v>
      </c>
      <c r="E115" s="12">
        <f>VLOOKUP(D115,table_2!$A$2:$B$11,2,FALSE)</f>
        <v>2</v>
      </c>
      <c r="F115" s="12">
        <f t="shared" si="3"/>
        <v>344</v>
      </c>
    </row>
    <row r="116" spans="1:6" x14ac:dyDescent="0.25">
      <c r="A116" s="1">
        <v>38570</v>
      </c>
      <c r="B116" t="s">
        <v>55</v>
      </c>
      <c r="C116" s="7">
        <v>84</v>
      </c>
      <c r="D116">
        <f t="shared" si="2"/>
        <v>2005</v>
      </c>
      <c r="E116" s="12">
        <f>VLOOKUP(D116,table_2!$A$2:$B$11,2,FALSE)</f>
        <v>2</v>
      </c>
      <c r="F116" s="12">
        <f t="shared" si="3"/>
        <v>168</v>
      </c>
    </row>
    <row r="117" spans="1:6" x14ac:dyDescent="0.25">
      <c r="A117" s="1">
        <v>38570</v>
      </c>
      <c r="B117" t="s">
        <v>68</v>
      </c>
      <c r="C117" s="7">
        <v>8</v>
      </c>
      <c r="D117">
        <f t="shared" si="2"/>
        <v>2005</v>
      </c>
      <c r="E117" s="12">
        <f>VLOOKUP(D117,table_2!$A$2:$B$11,2,FALSE)</f>
        <v>2</v>
      </c>
      <c r="F117" s="12">
        <f t="shared" si="3"/>
        <v>16</v>
      </c>
    </row>
    <row r="118" spans="1:6" x14ac:dyDescent="0.25">
      <c r="A118" s="1">
        <v>38570</v>
      </c>
      <c r="B118" t="s">
        <v>69</v>
      </c>
      <c r="C118" s="7">
        <v>66</v>
      </c>
      <c r="D118">
        <f t="shared" si="2"/>
        <v>2005</v>
      </c>
      <c r="E118" s="12">
        <f>VLOOKUP(D118,table_2!$A$2:$B$11,2,FALSE)</f>
        <v>2</v>
      </c>
      <c r="F118" s="12">
        <f t="shared" si="3"/>
        <v>132</v>
      </c>
    </row>
    <row r="119" spans="1:6" x14ac:dyDescent="0.25">
      <c r="A119" s="1">
        <v>38571</v>
      </c>
      <c r="B119" t="s">
        <v>37</v>
      </c>
      <c r="C119" s="7">
        <v>35</v>
      </c>
      <c r="D119">
        <f t="shared" si="2"/>
        <v>2005</v>
      </c>
      <c r="E119" s="12">
        <f>VLOOKUP(D119,table_2!$A$2:$B$11,2,FALSE)</f>
        <v>2</v>
      </c>
      <c r="F119" s="12">
        <f t="shared" si="3"/>
        <v>70</v>
      </c>
    </row>
    <row r="120" spans="1:6" x14ac:dyDescent="0.25">
      <c r="A120" s="1">
        <v>38572</v>
      </c>
      <c r="B120" t="s">
        <v>30</v>
      </c>
      <c r="C120" s="7">
        <v>91</v>
      </c>
      <c r="D120">
        <f t="shared" si="2"/>
        <v>2005</v>
      </c>
      <c r="E120" s="12">
        <f>VLOOKUP(D120,table_2!$A$2:$B$11,2,FALSE)</f>
        <v>2</v>
      </c>
      <c r="F120" s="12">
        <f t="shared" si="3"/>
        <v>182</v>
      </c>
    </row>
    <row r="121" spans="1:6" x14ac:dyDescent="0.25">
      <c r="A121" s="1">
        <v>38577</v>
      </c>
      <c r="B121" t="s">
        <v>7</v>
      </c>
      <c r="C121" s="7">
        <v>396</v>
      </c>
      <c r="D121">
        <f t="shared" si="2"/>
        <v>2005</v>
      </c>
      <c r="E121" s="12">
        <f>VLOOKUP(D121,table_2!$A$2:$B$11,2,FALSE)</f>
        <v>2</v>
      </c>
      <c r="F121" s="12">
        <f t="shared" si="3"/>
        <v>792</v>
      </c>
    </row>
    <row r="122" spans="1:6" x14ac:dyDescent="0.25">
      <c r="A122" s="1">
        <v>38577</v>
      </c>
      <c r="B122" t="s">
        <v>70</v>
      </c>
      <c r="C122" s="7">
        <v>6</v>
      </c>
      <c r="D122">
        <f t="shared" si="2"/>
        <v>2005</v>
      </c>
      <c r="E122" s="12">
        <f>VLOOKUP(D122,table_2!$A$2:$B$11,2,FALSE)</f>
        <v>2</v>
      </c>
      <c r="F122" s="12">
        <f t="shared" si="3"/>
        <v>12</v>
      </c>
    </row>
    <row r="123" spans="1:6" x14ac:dyDescent="0.25">
      <c r="A123" s="1">
        <v>38579</v>
      </c>
      <c r="B123" t="s">
        <v>28</v>
      </c>
      <c r="C123" s="7">
        <v>47</v>
      </c>
      <c r="D123">
        <f t="shared" si="2"/>
        <v>2005</v>
      </c>
      <c r="E123" s="12">
        <f>VLOOKUP(D123,table_2!$A$2:$B$11,2,FALSE)</f>
        <v>2</v>
      </c>
      <c r="F123" s="12">
        <f t="shared" si="3"/>
        <v>94</v>
      </c>
    </row>
    <row r="124" spans="1:6" x14ac:dyDescent="0.25">
      <c r="A124" s="1">
        <v>38581</v>
      </c>
      <c r="B124" t="s">
        <v>19</v>
      </c>
      <c r="C124" s="7">
        <v>41</v>
      </c>
      <c r="D124">
        <f t="shared" si="2"/>
        <v>2005</v>
      </c>
      <c r="E124" s="12">
        <f>VLOOKUP(D124,table_2!$A$2:$B$11,2,FALSE)</f>
        <v>2</v>
      </c>
      <c r="F124" s="12">
        <f t="shared" si="3"/>
        <v>82</v>
      </c>
    </row>
    <row r="125" spans="1:6" x14ac:dyDescent="0.25">
      <c r="A125" s="1">
        <v>38582</v>
      </c>
      <c r="B125" t="s">
        <v>71</v>
      </c>
      <c r="C125" s="7">
        <v>136</v>
      </c>
      <c r="D125">
        <f t="shared" si="2"/>
        <v>2005</v>
      </c>
      <c r="E125" s="12">
        <f>VLOOKUP(D125,table_2!$A$2:$B$11,2,FALSE)</f>
        <v>2</v>
      </c>
      <c r="F125" s="12">
        <f t="shared" si="3"/>
        <v>272</v>
      </c>
    </row>
    <row r="126" spans="1:6" x14ac:dyDescent="0.25">
      <c r="A126" s="1">
        <v>38583</v>
      </c>
      <c r="B126" t="s">
        <v>72</v>
      </c>
      <c r="C126" s="7">
        <v>16</v>
      </c>
      <c r="D126">
        <f t="shared" si="2"/>
        <v>2005</v>
      </c>
      <c r="E126" s="12">
        <f>VLOOKUP(D126,table_2!$A$2:$B$11,2,FALSE)</f>
        <v>2</v>
      </c>
      <c r="F126" s="12">
        <f t="shared" si="3"/>
        <v>32</v>
      </c>
    </row>
    <row r="127" spans="1:6" x14ac:dyDescent="0.25">
      <c r="A127" s="1">
        <v>38585</v>
      </c>
      <c r="B127" t="s">
        <v>73</v>
      </c>
      <c r="C127" s="7">
        <v>18</v>
      </c>
      <c r="D127">
        <f t="shared" si="2"/>
        <v>2005</v>
      </c>
      <c r="E127" s="12">
        <f>VLOOKUP(D127,table_2!$A$2:$B$11,2,FALSE)</f>
        <v>2</v>
      </c>
      <c r="F127" s="12">
        <f t="shared" si="3"/>
        <v>36</v>
      </c>
    </row>
    <row r="128" spans="1:6" x14ac:dyDescent="0.25">
      <c r="A128" s="1">
        <v>38589</v>
      </c>
      <c r="B128" t="s">
        <v>74</v>
      </c>
      <c r="C128" s="7">
        <v>11</v>
      </c>
      <c r="D128">
        <f t="shared" si="2"/>
        <v>2005</v>
      </c>
      <c r="E128" s="12">
        <f>VLOOKUP(D128,table_2!$A$2:$B$11,2,FALSE)</f>
        <v>2</v>
      </c>
      <c r="F128" s="12">
        <f t="shared" si="3"/>
        <v>22</v>
      </c>
    </row>
    <row r="129" spans="1:6" x14ac:dyDescent="0.25">
      <c r="A129" s="1">
        <v>38589</v>
      </c>
      <c r="B129" t="s">
        <v>75</v>
      </c>
      <c r="C129" s="7">
        <v>8</v>
      </c>
      <c r="D129">
        <f t="shared" si="2"/>
        <v>2005</v>
      </c>
      <c r="E129" s="12">
        <f>VLOOKUP(D129,table_2!$A$2:$B$11,2,FALSE)</f>
        <v>2</v>
      </c>
      <c r="F129" s="12">
        <f t="shared" si="3"/>
        <v>16</v>
      </c>
    </row>
    <row r="130" spans="1:6" x14ac:dyDescent="0.25">
      <c r="A130" s="1">
        <v>38589</v>
      </c>
      <c r="B130" t="s">
        <v>76</v>
      </c>
      <c r="C130" s="7">
        <v>16</v>
      </c>
      <c r="D130">
        <f t="shared" si="2"/>
        <v>2005</v>
      </c>
      <c r="E130" s="12">
        <f>VLOOKUP(D130,table_2!$A$2:$B$11,2,FALSE)</f>
        <v>2</v>
      </c>
      <c r="F130" s="12">
        <f t="shared" si="3"/>
        <v>32</v>
      </c>
    </row>
    <row r="131" spans="1:6" x14ac:dyDescent="0.25">
      <c r="A131" s="1">
        <v>38589</v>
      </c>
      <c r="B131" t="s">
        <v>28</v>
      </c>
      <c r="C131" s="7">
        <v>54</v>
      </c>
      <c r="D131">
        <f t="shared" ref="D131:D194" si="4">YEAR(A131)</f>
        <v>2005</v>
      </c>
      <c r="E131" s="12">
        <f>VLOOKUP(D131,table_2!$A$2:$B$11,2,FALSE)</f>
        <v>2</v>
      </c>
      <c r="F131" s="12">
        <f t="shared" ref="F131:F194" si="5">E131*C131</f>
        <v>108</v>
      </c>
    </row>
    <row r="132" spans="1:6" x14ac:dyDescent="0.25">
      <c r="A132" s="1">
        <v>38590</v>
      </c>
      <c r="B132" t="s">
        <v>50</v>
      </c>
      <c r="C132" s="7">
        <v>299</v>
      </c>
      <c r="D132">
        <f t="shared" si="4"/>
        <v>2005</v>
      </c>
      <c r="E132" s="12">
        <f>VLOOKUP(D132,table_2!$A$2:$B$11,2,FALSE)</f>
        <v>2</v>
      </c>
      <c r="F132" s="12">
        <f t="shared" si="5"/>
        <v>598</v>
      </c>
    </row>
    <row r="133" spans="1:6" x14ac:dyDescent="0.25">
      <c r="A133" s="1">
        <v>38592</v>
      </c>
      <c r="B133" t="s">
        <v>69</v>
      </c>
      <c r="C133" s="7">
        <v>168</v>
      </c>
      <c r="D133">
        <f t="shared" si="4"/>
        <v>2005</v>
      </c>
      <c r="E133" s="12">
        <f>VLOOKUP(D133,table_2!$A$2:$B$11,2,FALSE)</f>
        <v>2</v>
      </c>
      <c r="F133" s="12">
        <f t="shared" si="5"/>
        <v>336</v>
      </c>
    </row>
    <row r="134" spans="1:6" x14ac:dyDescent="0.25">
      <c r="A134" s="1">
        <v>38593</v>
      </c>
      <c r="B134" t="s">
        <v>9</v>
      </c>
      <c r="C134" s="7">
        <v>106</v>
      </c>
      <c r="D134">
        <f t="shared" si="4"/>
        <v>2005</v>
      </c>
      <c r="E134" s="12">
        <f>VLOOKUP(D134,table_2!$A$2:$B$11,2,FALSE)</f>
        <v>2</v>
      </c>
      <c r="F134" s="12">
        <f t="shared" si="5"/>
        <v>212</v>
      </c>
    </row>
    <row r="135" spans="1:6" x14ac:dyDescent="0.25">
      <c r="A135" s="1">
        <v>38594</v>
      </c>
      <c r="B135" t="s">
        <v>12</v>
      </c>
      <c r="C135" s="7">
        <v>41</v>
      </c>
      <c r="D135">
        <f t="shared" si="4"/>
        <v>2005</v>
      </c>
      <c r="E135" s="12">
        <f>VLOOKUP(D135,table_2!$A$2:$B$11,2,FALSE)</f>
        <v>2</v>
      </c>
      <c r="F135" s="12">
        <f t="shared" si="5"/>
        <v>82</v>
      </c>
    </row>
    <row r="136" spans="1:6" x14ac:dyDescent="0.25">
      <c r="A136" s="1">
        <v>38594</v>
      </c>
      <c r="B136" t="s">
        <v>39</v>
      </c>
      <c r="C136" s="7">
        <v>31</v>
      </c>
      <c r="D136">
        <f t="shared" si="4"/>
        <v>2005</v>
      </c>
      <c r="E136" s="12">
        <f>VLOOKUP(D136,table_2!$A$2:$B$11,2,FALSE)</f>
        <v>2</v>
      </c>
      <c r="F136" s="12">
        <f t="shared" si="5"/>
        <v>62</v>
      </c>
    </row>
    <row r="137" spans="1:6" x14ac:dyDescent="0.25">
      <c r="A137" s="1">
        <v>38596</v>
      </c>
      <c r="B137" t="s">
        <v>77</v>
      </c>
      <c r="C137" s="7">
        <v>8</v>
      </c>
      <c r="D137">
        <f t="shared" si="4"/>
        <v>2005</v>
      </c>
      <c r="E137" s="12">
        <f>VLOOKUP(D137,table_2!$A$2:$B$11,2,FALSE)</f>
        <v>2</v>
      </c>
      <c r="F137" s="12">
        <f t="shared" si="5"/>
        <v>16</v>
      </c>
    </row>
    <row r="138" spans="1:6" x14ac:dyDescent="0.25">
      <c r="A138" s="1">
        <v>38599</v>
      </c>
      <c r="B138" t="s">
        <v>19</v>
      </c>
      <c r="C138" s="7">
        <v>63</v>
      </c>
      <c r="D138">
        <f t="shared" si="4"/>
        <v>2005</v>
      </c>
      <c r="E138" s="12">
        <f>VLOOKUP(D138,table_2!$A$2:$B$11,2,FALSE)</f>
        <v>2</v>
      </c>
      <c r="F138" s="12">
        <f t="shared" si="5"/>
        <v>126</v>
      </c>
    </row>
    <row r="139" spans="1:6" x14ac:dyDescent="0.25">
      <c r="A139" s="1">
        <v>38602</v>
      </c>
      <c r="B139" t="s">
        <v>5</v>
      </c>
      <c r="C139" s="7">
        <v>368</v>
      </c>
      <c r="D139">
        <f t="shared" si="4"/>
        <v>2005</v>
      </c>
      <c r="E139" s="12">
        <f>VLOOKUP(D139,table_2!$A$2:$B$11,2,FALSE)</f>
        <v>2</v>
      </c>
      <c r="F139" s="12">
        <f t="shared" si="5"/>
        <v>736</v>
      </c>
    </row>
    <row r="140" spans="1:6" x14ac:dyDescent="0.25">
      <c r="A140" s="1">
        <v>38603</v>
      </c>
      <c r="B140" t="s">
        <v>78</v>
      </c>
      <c r="C140" s="7">
        <v>106</v>
      </c>
      <c r="D140">
        <f t="shared" si="4"/>
        <v>2005</v>
      </c>
      <c r="E140" s="12">
        <f>VLOOKUP(D140,table_2!$A$2:$B$11,2,FALSE)</f>
        <v>2</v>
      </c>
      <c r="F140" s="12">
        <f t="shared" si="5"/>
        <v>212</v>
      </c>
    </row>
    <row r="141" spans="1:6" x14ac:dyDescent="0.25">
      <c r="A141" s="1">
        <v>38604</v>
      </c>
      <c r="B141" t="s">
        <v>8</v>
      </c>
      <c r="C141" s="7">
        <v>47</v>
      </c>
      <c r="D141">
        <f t="shared" si="4"/>
        <v>2005</v>
      </c>
      <c r="E141" s="12">
        <f>VLOOKUP(D141,table_2!$A$2:$B$11,2,FALSE)</f>
        <v>2</v>
      </c>
      <c r="F141" s="12">
        <f t="shared" si="5"/>
        <v>94</v>
      </c>
    </row>
    <row r="142" spans="1:6" x14ac:dyDescent="0.25">
      <c r="A142" s="1">
        <v>38604</v>
      </c>
      <c r="B142" t="s">
        <v>50</v>
      </c>
      <c r="C142" s="7">
        <v>447</v>
      </c>
      <c r="D142">
        <f t="shared" si="4"/>
        <v>2005</v>
      </c>
      <c r="E142" s="12">
        <f>VLOOKUP(D142,table_2!$A$2:$B$11,2,FALSE)</f>
        <v>2</v>
      </c>
      <c r="F142" s="12">
        <f t="shared" si="5"/>
        <v>894</v>
      </c>
    </row>
    <row r="143" spans="1:6" x14ac:dyDescent="0.25">
      <c r="A143" s="1">
        <v>38605</v>
      </c>
      <c r="B143" t="s">
        <v>69</v>
      </c>
      <c r="C143" s="7">
        <v>106</v>
      </c>
      <c r="D143">
        <f t="shared" si="4"/>
        <v>2005</v>
      </c>
      <c r="E143" s="12">
        <f>VLOOKUP(D143,table_2!$A$2:$B$11,2,FALSE)</f>
        <v>2</v>
      </c>
      <c r="F143" s="12">
        <f t="shared" si="5"/>
        <v>212</v>
      </c>
    </row>
    <row r="144" spans="1:6" x14ac:dyDescent="0.25">
      <c r="A144" s="1">
        <v>38606</v>
      </c>
      <c r="B144" t="s">
        <v>79</v>
      </c>
      <c r="C144" s="7">
        <v>13</v>
      </c>
      <c r="D144">
        <f t="shared" si="4"/>
        <v>2005</v>
      </c>
      <c r="E144" s="12">
        <f>VLOOKUP(D144,table_2!$A$2:$B$11,2,FALSE)</f>
        <v>2</v>
      </c>
      <c r="F144" s="12">
        <f t="shared" si="5"/>
        <v>26</v>
      </c>
    </row>
    <row r="145" spans="1:6" x14ac:dyDescent="0.25">
      <c r="A145" s="1">
        <v>38606</v>
      </c>
      <c r="B145" t="s">
        <v>52</v>
      </c>
      <c r="C145" s="7">
        <v>89</v>
      </c>
      <c r="D145">
        <f t="shared" si="4"/>
        <v>2005</v>
      </c>
      <c r="E145" s="12">
        <f>VLOOKUP(D145,table_2!$A$2:$B$11,2,FALSE)</f>
        <v>2</v>
      </c>
      <c r="F145" s="12">
        <f t="shared" si="5"/>
        <v>178</v>
      </c>
    </row>
    <row r="146" spans="1:6" x14ac:dyDescent="0.25">
      <c r="A146" s="1">
        <v>38606</v>
      </c>
      <c r="B146" t="s">
        <v>31</v>
      </c>
      <c r="C146" s="7">
        <v>105</v>
      </c>
      <c r="D146">
        <f t="shared" si="4"/>
        <v>2005</v>
      </c>
      <c r="E146" s="12">
        <f>VLOOKUP(D146,table_2!$A$2:$B$11,2,FALSE)</f>
        <v>2</v>
      </c>
      <c r="F146" s="12">
        <f t="shared" si="5"/>
        <v>210</v>
      </c>
    </row>
    <row r="147" spans="1:6" x14ac:dyDescent="0.25">
      <c r="A147" s="1">
        <v>38606</v>
      </c>
      <c r="B147" t="s">
        <v>7</v>
      </c>
      <c r="C147" s="7">
        <v>147</v>
      </c>
      <c r="D147">
        <f t="shared" si="4"/>
        <v>2005</v>
      </c>
      <c r="E147" s="12">
        <f>VLOOKUP(D147,table_2!$A$2:$B$11,2,FALSE)</f>
        <v>2</v>
      </c>
      <c r="F147" s="12">
        <f t="shared" si="5"/>
        <v>294</v>
      </c>
    </row>
    <row r="148" spans="1:6" x14ac:dyDescent="0.25">
      <c r="A148" s="1">
        <v>38608</v>
      </c>
      <c r="B148" t="s">
        <v>9</v>
      </c>
      <c r="C148" s="7">
        <v>309</v>
      </c>
      <c r="D148">
        <f t="shared" si="4"/>
        <v>2005</v>
      </c>
      <c r="E148" s="12">
        <f>VLOOKUP(D148,table_2!$A$2:$B$11,2,FALSE)</f>
        <v>2</v>
      </c>
      <c r="F148" s="12">
        <f t="shared" si="5"/>
        <v>618</v>
      </c>
    </row>
    <row r="149" spans="1:6" x14ac:dyDescent="0.25">
      <c r="A149" s="1">
        <v>38610</v>
      </c>
      <c r="B149" t="s">
        <v>28</v>
      </c>
      <c r="C149" s="7">
        <v>47</v>
      </c>
      <c r="D149">
        <f t="shared" si="4"/>
        <v>2005</v>
      </c>
      <c r="E149" s="12">
        <f>VLOOKUP(D149,table_2!$A$2:$B$11,2,FALSE)</f>
        <v>2</v>
      </c>
      <c r="F149" s="12">
        <f t="shared" si="5"/>
        <v>94</v>
      </c>
    </row>
    <row r="150" spans="1:6" x14ac:dyDescent="0.25">
      <c r="A150" s="1">
        <v>38612</v>
      </c>
      <c r="B150" t="s">
        <v>50</v>
      </c>
      <c r="C150" s="7">
        <v>404</v>
      </c>
      <c r="D150">
        <f t="shared" si="4"/>
        <v>2005</v>
      </c>
      <c r="E150" s="12">
        <f>VLOOKUP(D150,table_2!$A$2:$B$11,2,FALSE)</f>
        <v>2</v>
      </c>
      <c r="F150" s="12">
        <f t="shared" si="5"/>
        <v>808</v>
      </c>
    </row>
    <row r="151" spans="1:6" x14ac:dyDescent="0.25">
      <c r="A151" s="1">
        <v>38612</v>
      </c>
      <c r="B151" t="s">
        <v>80</v>
      </c>
      <c r="C151" s="7">
        <v>39</v>
      </c>
      <c r="D151">
        <f t="shared" si="4"/>
        <v>2005</v>
      </c>
      <c r="E151" s="12">
        <f>VLOOKUP(D151,table_2!$A$2:$B$11,2,FALSE)</f>
        <v>2</v>
      </c>
      <c r="F151" s="12">
        <f t="shared" si="5"/>
        <v>78</v>
      </c>
    </row>
    <row r="152" spans="1:6" x14ac:dyDescent="0.25">
      <c r="A152" s="1">
        <v>38612</v>
      </c>
      <c r="B152" t="s">
        <v>12</v>
      </c>
      <c r="C152" s="7">
        <v>61</v>
      </c>
      <c r="D152">
        <f t="shared" si="4"/>
        <v>2005</v>
      </c>
      <c r="E152" s="12">
        <f>VLOOKUP(D152,table_2!$A$2:$B$11,2,FALSE)</f>
        <v>2</v>
      </c>
      <c r="F152" s="12">
        <f t="shared" si="5"/>
        <v>122</v>
      </c>
    </row>
    <row r="153" spans="1:6" x14ac:dyDescent="0.25">
      <c r="A153" s="1">
        <v>38615</v>
      </c>
      <c r="B153" t="s">
        <v>66</v>
      </c>
      <c r="C153" s="7">
        <v>89</v>
      </c>
      <c r="D153">
        <f t="shared" si="4"/>
        <v>2005</v>
      </c>
      <c r="E153" s="12">
        <f>VLOOKUP(D153,table_2!$A$2:$B$11,2,FALSE)</f>
        <v>2</v>
      </c>
      <c r="F153" s="12">
        <f t="shared" si="5"/>
        <v>178</v>
      </c>
    </row>
    <row r="154" spans="1:6" x14ac:dyDescent="0.25">
      <c r="A154" s="1">
        <v>38617</v>
      </c>
      <c r="B154" t="s">
        <v>23</v>
      </c>
      <c r="C154" s="7">
        <v>127</v>
      </c>
      <c r="D154">
        <f t="shared" si="4"/>
        <v>2005</v>
      </c>
      <c r="E154" s="12">
        <f>VLOOKUP(D154,table_2!$A$2:$B$11,2,FALSE)</f>
        <v>2</v>
      </c>
      <c r="F154" s="12">
        <f t="shared" si="5"/>
        <v>254</v>
      </c>
    </row>
    <row r="155" spans="1:6" x14ac:dyDescent="0.25">
      <c r="A155" s="1">
        <v>38620</v>
      </c>
      <c r="B155" t="s">
        <v>18</v>
      </c>
      <c r="C155" s="7">
        <v>81</v>
      </c>
      <c r="D155">
        <f t="shared" si="4"/>
        <v>2005</v>
      </c>
      <c r="E155" s="12">
        <f>VLOOKUP(D155,table_2!$A$2:$B$11,2,FALSE)</f>
        <v>2</v>
      </c>
      <c r="F155" s="12">
        <f t="shared" si="5"/>
        <v>162</v>
      </c>
    </row>
    <row r="156" spans="1:6" x14ac:dyDescent="0.25">
      <c r="A156" s="1">
        <v>38623</v>
      </c>
      <c r="B156" t="s">
        <v>45</v>
      </c>
      <c r="C156" s="7">
        <v>433</v>
      </c>
      <c r="D156">
        <f t="shared" si="4"/>
        <v>2005</v>
      </c>
      <c r="E156" s="12">
        <f>VLOOKUP(D156,table_2!$A$2:$B$11,2,FALSE)</f>
        <v>2</v>
      </c>
      <c r="F156" s="12">
        <f t="shared" si="5"/>
        <v>866</v>
      </c>
    </row>
    <row r="157" spans="1:6" x14ac:dyDescent="0.25">
      <c r="A157" s="1">
        <v>38623</v>
      </c>
      <c r="B157" t="s">
        <v>9</v>
      </c>
      <c r="C157" s="7">
        <v>284</v>
      </c>
      <c r="D157">
        <f t="shared" si="4"/>
        <v>2005</v>
      </c>
      <c r="E157" s="12">
        <f>VLOOKUP(D157,table_2!$A$2:$B$11,2,FALSE)</f>
        <v>2</v>
      </c>
      <c r="F157" s="12">
        <f t="shared" si="5"/>
        <v>568</v>
      </c>
    </row>
    <row r="158" spans="1:6" x14ac:dyDescent="0.25">
      <c r="A158" s="1">
        <v>38624</v>
      </c>
      <c r="B158" t="s">
        <v>6</v>
      </c>
      <c r="C158" s="7">
        <v>122</v>
      </c>
      <c r="D158">
        <f t="shared" si="4"/>
        <v>2005</v>
      </c>
      <c r="E158" s="12">
        <f>VLOOKUP(D158,table_2!$A$2:$B$11,2,FALSE)</f>
        <v>2</v>
      </c>
      <c r="F158" s="12">
        <f t="shared" si="5"/>
        <v>244</v>
      </c>
    </row>
    <row r="159" spans="1:6" x14ac:dyDescent="0.25">
      <c r="A159" s="1">
        <v>38626</v>
      </c>
      <c r="B159" t="s">
        <v>80</v>
      </c>
      <c r="C159" s="7">
        <v>193</v>
      </c>
      <c r="D159">
        <f t="shared" si="4"/>
        <v>2005</v>
      </c>
      <c r="E159" s="12">
        <f>VLOOKUP(D159,table_2!$A$2:$B$11,2,FALSE)</f>
        <v>2</v>
      </c>
      <c r="F159" s="12">
        <f t="shared" si="5"/>
        <v>386</v>
      </c>
    </row>
    <row r="160" spans="1:6" x14ac:dyDescent="0.25">
      <c r="A160" s="1">
        <v>38628</v>
      </c>
      <c r="B160" t="s">
        <v>28</v>
      </c>
      <c r="C160" s="7">
        <v>118</v>
      </c>
      <c r="D160">
        <f t="shared" si="4"/>
        <v>2005</v>
      </c>
      <c r="E160" s="12">
        <f>VLOOKUP(D160,table_2!$A$2:$B$11,2,FALSE)</f>
        <v>2</v>
      </c>
      <c r="F160" s="12">
        <f t="shared" si="5"/>
        <v>236</v>
      </c>
    </row>
    <row r="161" spans="1:6" x14ac:dyDescent="0.25">
      <c r="A161" s="1">
        <v>38629</v>
      </c>
      <c r="B161" t="s">
        <v>5</v>
      </c>
      <c r="C161" s="7">
        <v>173</v>
      </c>
      <c r="D161">
        <f t="shared" si="4"/>
        <v>2005</v>
      </c>
      <c r="E161" s="12">
        <f>VLOOKUP(D161,table_2!$A$2:$B$11,2,FALSE)</f>
        <v>2</v>
      </c>
      <c r="F161" s="12">
        <f t="shared" si="5"/>
        <v>346</v>
      </c>
    </row>
    <row r="162" spans="1:6" x14ac:dyDescent="0.25">
      <c r="A162" s="1">
        <v>38632</v>
      </c>
      <c r="B162" t="s">
        <v>22</v>
      </c>
      <c r="C162" s="7">
        <v>392</v>
      </c>
      <c r="D162">
        <f t="shared" si="4"/>
        <v>2005</v>
      </c>
      <c r="E162" s="12">
        <f>VLOOKUP(D162,table_2!$A$2:$B$11,2,FALSE)</f>
        <v>2</v>
      </c>
      <c r="F162" s="12">
        <f t="shared" si="5"/>
        <v>784</v>
      </c>
    </row>
    <row r="163" spans="1:6" x14ac:dyDescent="0.25">
      <c r="A163" s="1">
        <v>38633</v>
      </c>
      <c r="B163" t="s">
        <v>16</v>
      </c>
      <c r="C163" s="7">
        <v>8</v>
      </c>
      <c r="D163">
        <f t="shared" si="4"/>
        <v>2005</v>
      </c>
      <c r="E163" s="12">
        <f>VLOOKUP(D163,table_2!$A$2:$B$11,2,FALSE)</f>
        <v>2</v>
      </c>
      <c r="F163" s="12">
        <f t="shared" si="5"/>
        <v>16</v>
      </c>
    </row>
    <row r="164" spans="1:6" x14ac:dyDescent="0.25">
      <c r="A164" s="1">
        <v>38638</v>
      </c>
      <c r="B164" t="s">
        <v>28</v>
      </c>
      <c r="C164" s="7">
        <v>132</v>
      </c>
      <c r="D164">
        <f t="shared" si="4"/>
        <v>2005</v>
      </c>
      <c r="E164" s="12">
        <f>VLOOKUP(D164,table_2!$A$2:$B$11,2,FALSE)</f>
        <v>2</v>
      </c>
      <c r="F164" s="12">
        <f t="shared" si="5"/>
        <v>264</v>
      </c>
    </row>
    <row r="165" spans="1:6" x14ac:dyDescent="0.25">
      <c r="A165" s="1">
        <v>38638</v>
      </c>
      <c r="B165" t="s">
        <v>8</v>
      </c>
      <c r="C165" s="7">
        <v>76</v>
      </c>
      <c r="D165">
        <f t="shared" si="4"/>
        <v>2005</v>
      </c>
      <c r="E165" s="12">
        <f>VLOOKUP(D165,table_2!$A$2:$B$11,2,FALSE)</f>
        <v>2</v>
      </c>
      <c r="F165" s="12">
        <f t="shared" si="5"/>
        <v>152</v>
      </c>
    </row>
    <row r="166" spans="1:6" x14ac:dyDescent="0.25">
      <c r="A166" s="1">
        <v>38639</v>
      </c>
      <c r="B166" t="s">
        <v>81</v>
      </c>
      <c r="C166" s="7">
        <v>17</v>
      </c>
      <c r="D166">
        <f t="shared" si="4"/>
        <v>2005</v>
      </c>
      <c r="E166" s="12">
        <f>VLOOKUP(D166,table_2!$A$2:$B$11,2,FALSE)</f>
        <v>2</v>
      </c>
      <c r="F166" s="12">
        <f t="shared" si="5"/>
        <v>34</v>
      </c>
    </row>
    <row r="167" spans="1:6" x14ac:dyDescent="0.25">
      <c r="A167" s="1">
        <v>38640</v>
      </c>
      <c r="B167" t="s">
        <v>82</v>
      </c>
      <c r="C167" s="7">
        <v>17</v>
      </c>
      <c r="D167">
        <f t="shared" si="4"/>
        <v>2005</v>
      </c>
      <c r="E167" s="12">
        <f>VLOOKUP(D167,table_2!$A$2:$B$11,2,FALSE)</f>
        <v>2</v>
      </c>
      <c r="F167" s="12">
        <f t="shared" si="5"/>
        <v>34</v>
      </c>
    </row>
    <row r="168" spans="1:6" x14ac:dyDescent="0.25">
      <c r="A168" s="1">
        <v>38643</v>
      </c>
      <c r="B168" t="s">
        <v>83</v>
      </c>
      <c r="C168" s="7">
        <v>2</v>
      </c>
      <c r="D168">
        <f t="shared" si="4"/>
        <v>2005</v>
      </c>
      <c r="E168" s="12">
        <f>VLOOKUP(D168,table_2!$A$2:$B$11,2,FALSE)</f>
        <v>2</v>
      </c>
      <c r="F168" s="12">
        <f t="shared" si="5"/>
        <v>4</v>
      </c>
    </row>
    <row r="169" spans="1:6" x14ac:dyDescent="0.25">
      <c r="A169" s="1">
        <v>38645</v>
      </c>
      <c r="B169" t="s">
        <v>19</v>
      </c>
      <c r="C169" s="7">
        <v>125</v>
      </c>
      <c r="D169">
        <f t="shared" si="4"/>
        <v>2005</v>
      </c>
      <c r="E169" s="12">
        <f>VLOOKUP(D169,table_2!$A$2:$B$11,2,FALSE)</f>
        <v>2</v>
      </c>
      <c r="F169" s="12">
        <f t="shared" si="5"/>
        <v>250</v>
      </c>
    </row>
    <row r="170" spans="1:6" x14ac:dyDescent="0.25">
      <c r="A170" s="1">
        <v>38646</v>
      </c>
      <c r="B170" t="s">
        <v>50</v>
      </c>
      <c r="C170" s="7">
        <v>234</v>
      </c>
      <c r="D170">
        <f t="shared" si="4"/>
        <v>2005</v>
      </c>
      <c r="E170" s="12">
        <f>VLOOKUP(D170,table_2!$A$2:$B$11,2,FALSE)</f>
        <v>2</v>
      </c>
      <c r="F170" s="12">
        <f t="shared" si="5"/>
        <v>468</v>
      </c>
    </row>
    <row r="171" spans="1:6" x14ac:dyDescent="0.25">
      <c r="A171" s="1">
        <v>38652</v>
      </c>
      <c r="B171" t="s">
        <v>69</v>
      </c>
      <c r="C171" s="7">
        <v>53</v>
      </c>
      <c r="D171">
        <f t="shared" si="4"/>
        <v>2005</v>
      </c>
      <c r="E171" s="12">
        <f>VLOOKUP(D171,table_2!$A$2:$B$11,2,FALSE)</f>
        <v>2</v>
      </c>
      <c r="F171" s="12">
        <f t="shared" si="5"/>
        <v>106</v>
      </c>
    </row>
    <row r="172" spans="1:6" x14ac:dyDescent="0.25">
      <c r="A172" s="1">
        <v>38653</v>
      </c>
      <c r="B172" t="s">
        <v>37</v>
      </c>
      <c r="C172" s="7">
        <v>165</v>
      </c>
      <c r="D172">
        <f t="shared" si="4"/>
        <v>2005</v>
      </c>
      <c r="E172" s="12">
        <f>VLOOKUP(D172,table_2!$A$2:$B$11,2,FALSE)</f>
        <v>2</v>
      </c>
      <c r="F172" s="12">
        <f t="shared" si="5"/>
        <v>330</v>
      </c>
    </row>
    <row r="173" spans="1:6" x14ac:dyDescent="0.25">
      <c r="A173" s="1">
        <v>38653</v>
      </c>
      <c r="B173" t="s">
        <v>10</v>
      </c>
      <c r="C173" s="7">
        <v>177</v>
      </c>
      <c r="D173">
        <f t="shared" si="4"/>
        <v>2005</v>
      </c>
      <c r="E173" s="12">
        <f>VLOOKUP(D173,table_2!$A$2:$B$11,2,FALSE)</f>
        <v>2</v>
      </c>
      <c r="F173" s="12">
        <f t="shared" si="5"/>
        <v>354</v>
      </c>
    </row>
    <row r="174" spans="1:6" x14ac:dyDescent="0.25">
      <c r="A174" s="1">
        <v>38655</v>
      </c>
      <c r="B174" t="s">
        <v>18</v>
      </c>
      <c r="C174" s="7">
        <v>103</v>
      </c>
      <c r="D174">
        <f t="shared" si="4"/>
        <v>2005</v>
      </c>
      <c r="E174" s="12">
        <f>VLOOKUP(D174,table_2!$A$2:$B$11,2,FALSE)</f>
        <v>2</v>
      </c>
      <c r="F174" s="12">
        <f t="shared" si="5"/>
        <v>206</v>
      </c>
    </row>
    <row r="175" spans="1:6" x14ac:dyDescent="0.25">
      <c r="A175" s="1">
        <v>38657</v>
      </c>
      <c r="B175" t="s">
        <v>84</v>
      </c>
      <c r="C175" s="7">
        <v>2</v>
      </c>
      <c r="D175">
        <f t="shared" si="4"/>
        <v>2005</v>
      </c>
      <c r="E175" s="12">
        <f>VLOOKUP(D175,table_2!$A$2:$B$11,2,FALSE)</f>
        <v>2</v>
      </c>
      <c r="F175" s="12">
        <f t="shared" si="5"/>
        <v>4</v>
      </c>
    </row>
    <row r="176" spans="1:6" x14ac:dyDescent="0.25">
      <c r="A176" s="1">
        <v>38657</v>
      </c>
      <c r="B176" t="s">
        <v>9</v>
      </c>
      <c r="C176" s="7">
        <v>279</v>
      </c>
      <c r="D176">
        <f t="shared" si="4"/>
        <v>2005</v>
      </c>
      <c r="E176" s="12">
        <f>VLOOKUP(D176,table_2!$A$2:$B$11,2,FALSE)</f>
        <v>2</v>
      </c>
      <c r="F176" s="12">
        <f t="shared" si="5"/>
        <v>558</v>
      </c>
    </row>
    <row r="177" spans="1:6" x14ac:dyDescent="0.25">
      <c r="A177" s="1">
        <v>38662</v>
      </c>
      <c r="B177" t="s">
        <v>30</v>
      </c>
      <c r="C177" s="7">
        <v>185</v>
      </c>
      <c r="D177">
        <f t="shared" si="4"/>
        <v>2005</v>
      </c>
      <c r="E177" s="12">
        <f>VLOOKUP(D177,table_2!$A$2:$B$11,2,FALSE)</f>
        <v>2</v>
      </c>
      <c r="F177" s="12">
        <f t="shared" si="5"/>
        <v>370</v>
      </c>
    </row>
    <row r="178" spans="1:6" x14ac:dyDescent="0.25">
      <c r="A178" s="1">
        <v>38663</v>
      </c>
      <c r="B178" t="s">
        <v>7</v>
      </c>
      <c r="C178" s="7">
        <v>434</v>
      </c>
      <c r="D178">
        <f t="shared" si="4"/>
        <v>2005</v>
      </c>
      <c r="E178" s="12">
        <f>VLOOKUP(D178,table_2!$A$2:$B$11,2,FALSE)</f>
        <v>2</v>
      </c>
      <c r="F178" s="12">
        <f t="shared" si="5"/>
        <v>868</v>
      </c>
    </row>
    <row r="179" spans="1:6" x14ac:dyDescent="0.25">
      <c r="A179" s="1">
        <v>38667</v>
      </c>
      <c r="B179" t="s">
        <v>85</v>
      </c>
      <c r="C179" s="7">
        <v>10</v>
      </c>
      <c r="D179">
        <f t="shared" si="4"/>
        <v>2005</v>
      </c>
      <c r="E179" s="12">
        <f>VLOOKUP(D179,table_2!$A$2:$B$11,2,FALSE)</f>
        <v>2</v>
      </c>
      <c r="F179" s="12">
        <f t="shared" si="5"/>
        <v>20</v>
      </c>
    </row>
    <row r="180" spans="1:6" x14ac:dyDescent="0.25">
      <c r="A180" s="1">
        <v>38669</v>
      </c>
      <c r="B180" t="s">
        <v>86</v>
      </c>
      <c r="C180" s="7">
        <v>9</v>
      </c>
      <c r="D180">
        <f t="shared" si="4"/>
        <v>2005</v>
      </c>
      <c r="E180" s="12">
        <f>VLOOKUP(D180,table_2!$A$2:$B$11,2,FALSE)</f>
        <v>2</v>
      </c>
      <c r="F180" s="12">
        <f t="shared" si="5"/>
        <v>18</v>
      </c>
    </row>
    <row r="181" spans="1:6" x14ac:dyDescent="0.25">
      <c r="A181" s="1">
        <v>38670</v>
      </c>
      <c r="B181" t="s">
        <v>24</v>
      </c>
      <c r="C181" s="7">
        <v>383</v>
      </c>
      <c r="D181">
        <f t="shared" si="4"/>
        <v>2005</v>
      </c>
      <c r="E181" s="12">
        <f>VLOOKUP(D181,table_2!$A$2:$B$11,2,FALSE)</f>
        <v>2</v>
      </c>
      <c r="F181" s="12">
        <f t="shared" si="5"/>
        <v>766</v>
      </c>
    </row>
    <row r="182" spans="1:6" x14ac:dyDescent="0.25">
      <c r="A182" s="1">
        <v>38670</v>
      </c>
      <c r="B182" t="s">
        <v>30</v>
      </c>
      <c r="C182" s="7">
        <v>189</v>
      </c>
      <c r="D182">
        <f t="shared" si="4"/>
        <v>2005</v>
      </c>
      <c r="E182" s="12">
        <f>VLOOKUP(D182,table_2!$A$2:$B$11,2,FALSE)</f>
        <v>2</v>
      </c>
      <c r="F182" s="12">
        <f t="shared" si="5"/>
        <v>378</v>
      </c>
    </row>
    <row r="183" spans="1:6" x14ac:dyDescent="0.25">
      <c r="A183" s="1">
        <v>38672</v>
      </c>
      <c r="B183" t="s">
        <v>12</v>
      </c>
      <c r="C183" s="7">
        <v>161</v>
      </c>
      <c r="D183">
        <f t="shared" si="4"/>
        <v>2005</v>
      </c>
      <c r="E183" s="12">
        <f>VLOOKUP(D183,table_2!$A$2:$B$11,2,FALSE)</f>
        <v>2</v>
      </c>
      <c r="F183" s="12">
        <f t="shared" si="5"/>
        <v>322</v>
      </c>
    </row>
    <row r="184" spans="1:6" x14ac:dyDescent="0.25">
      <c r="A184" s="1">
        <v>38672</v>
      </c>
      <c r="B184" t="s">
        <v>63</v>
      </c>
      <c r="C184" s="7">
        <v>115</v>
      </c>
      <c r="D184">
        <f t="shared" si="4"/>
        <v>2005</v>
      </c>
      <c r="E184" s="12">
        <f>VLOOKUP(D184,table_2!$A$2:$B$11,2,FALSE)</f>
        <v>2</v>
      </c>
      <c r="F184" s="12">
        <f t="shared" si="5"/>
        <v>230</v>
      </c>
    </row>
    <row r="185" spans="1:6" x14ac:dyDescent="0.25">
      <c r="A185" s="1">
        <v>38674</v>
      </c>
      <c r="B185" t="s">
        <v>69</v>
      </c>
      <c r="C185" s="7">
        <v>58</v>
      </c>
      <c r="D185">
        <f t="shared" si="4"/>
        <v>2005</v>
      </c>
      <c r="E185" s="12">
        <f>VLOOKUP(D185,table_2!$A$2:$B$11,2,FALSE)</f>
        <v>2</v>
      </c>
      <c r="F185" s="12">
        <f t="shared" si="5"/>
        <v>116</v>
      </c>
    </row>
    <row r="186" spans="1:6" x14ac:dyDescent="0.25">
      <c r="A186" s="1">
        <v>38674</v>
      </c>
      <c r="B186" t="s">
        <v>87</v>
      </c>
      <c r="C186" s="7">
        <v>16</v>
      </c>
      <c r="D186">
        <f t="shared" si="4"/>
        <v>2005</v>
      </c>
      <c r="E186" s="12">
        <f>VLOOKUP(D186,table_2!$A$2:$B$11,2,FALSE)</f>
        <v>2</v>
      </c>
      <c r="F186" s="12">
        <f t="shared" si="5"/>
        <v>32</v>
      </c>
    </row>
    <row r="187" spans="1:6" x14ac:dyDescent="0.25">
      <c r="A187" s="1">
        <v>38675</v>
      </c>
      <c r="B187" t="s">
        <v>53</v>
      </c>
      <c r="C187" s="7">
        <v>17</v>
      </c>
      <c r="D187">
        <f t="shared" si="4"/>
        <v>2005</v>
      </c>
      <c r="E187" s="12">
        <f>VLOOKUP(D187,table_2!$A$2:$B$11,2,FALSE)</f>
        <v>2</v>
      </c>
      <c r="F187" s="12">
        <f t="shared" si="5"/>
        <v>34</v>
      </c>
    </row>
    <row r="188" spans="1:6" x14ac:dyDescent="0.25">
      <c r="A188" s="1">
        <v>38676</v>
      </c>
      <c r="B188" t="s">
        <v>5</v>
      </c>
      <c r="C188" s="7">
        <v>177</v>
      </c>
      <c r="D188">
        <f t="shared" si="4"/>
        <v>2005</v>
      </c>
      <c r="E188" s="12">
        <f>VLOOKUP(D188,table_2!$A$2:$B$11,2,FALSE)</f>
        <v>2</v>
      </c>
      <c r="F188" s="12">
        <f t="shared" si="5"/>
        <v>354</v>
      </c>
    </row>
    <row r="189" spans="1:6" x14ac:dyDescent="0.25">
      <c r="A189" s="1">
        <v>38677</v>
      </c>
      <c r="B189" t="s">
        <v>78</v>
      </c>
      <c r="C189" s="7">
        <v>33</v>
      </c>
      <c r="D189">
        <f t="shared" si="4"/>
        <v>2005</v>
      </c>
      <c r="E189" s="12">
        <f>VLOOKUP(D189,table_2!$A$2:$B$11,2,FALSE)</f>
        <v>2</v>
      </c>
      <c r="F189" s="12">
        <f t="shared" si="5"/>
        <v>66</v>
      </c>
    </row>
    <row r="190" spans="1:6" x14ac:dyDescent="0.25">
      <c r="A190" s="1">
        <v>38680</v>
      </c>
      <c r="B190" t="s">
        <v>18</v>
      </c>
      <c r="C190" s="7">
        <v>60</v>
      </c>
      <c r="D190">
        <f t="shared" si="4"/>
        <v>2005</v>
      </c>
      <c r="E190" s="12">
        <f>VLOOKUP(D190,table_2!$A$2:$B$11,2,FALSE)</f>
        <v>2</v>
      </c>
      <c r="F190" s="12">
        <f t="shared" si="5"/>
        <v>120</v>
      </c>
    </row>
    <row r="191" spans="1:6" x14ac:dyDescent="0.25">
      <c r="A191" s="1">
        <v>38682</v>
      </c>
      <c r="B191" t="s">
        <v>88</v>
      </c>
      <c r="C191" s="7">
        <v>8</v>
      </c>
      <c r="D191">
        <f t="shared" si="4"/>
        <v>2005</v>
      </c>
      <c r="E191" s="12">
        <f>VLOOKUP(D191,table_2!$A$2:$B$11,2,FALSE)</f>
        <v>2</v>
      </c>
      <c r="F191" s="12">
        <f t="shared" si="5"/>
        <v>16</v>
      </c>
    </row>
    <row r="192" spans="1:6" x14ac:dyDescent="0.25">
      <c r="A192" s="1">
        <v>38687</v>
      </c>
      <c r="B192" t="s">
        <v>9</v>
      </c>
      <c r="C192" s="7">
        <v>317</v>
      </c>
      <c r="D192">
        <f t="shared" si="4"/>
        <v>2005</v>
      </c>
      <c r="E192" s="12">
        <f>VLOOKUP(D192,table_2!$A$2:$B$11,2,FALSE)</f>
        <v>2</v>
      </c>
      <c r="F192" s="12">
        <f t="shared" si="5"/>
        <v>634</v>
      </c>
    </row>
    <row r="193" spans="1:6" x14ac:dyDescent="0.25">
      <c r="A193" s="1">
        <v>38689</v>
      </c>
      <c r="B193" t="s">
        <v>89</v>
      </c>
      <c r="C193" s="7">
        <v>3</v>
      </c>
      <c r="D193">
        <f t="shared" si="4"/>
        <v>2005</v>
      </c>
      <c r="E193" s="12">
        <f>VLOOKUP(D193,table_2!$A$2:$B$11,2,FALSE)</f>
        <v>2</v>
      </c>
      <c r="F193" s="12">
        <f t="shared" si="5"/>
        <v>6</v>
      </c>
    </row>
    <row r="194" spans="1:6" x14ac:dyDescent="0.25">
      <c r="A194" s="1">
        <v>38691</v>
      </c>
      <c r="B194" t="s">
        <v>90</v>
      </c>
      <c r="C194" s="7">
        <v>16</v>
      </c>
      <c r="D194">
        <f t="shared" si="4"/>
        <v>2005</v>
      </c>
      <c r="E194" s="12">
        <f>VLOOKUP(D194,table_2!$A$2:$B$11,2,FALSE)</f>
        <v>2</v>
      </c>
      <c r="F194" s="12">
        <f t="shared" si="5"/>
        <v>32</v>
      </c>
    </row>
    <row r="195" spans="1:6" x14ac:dyDescent="0.25">
      <c r="A195" s="1">
        <v>38700</v>
      </c>
      <c r="B195" t="s">
        <v>65</v>
      </c>
      <c r="C195" s="7">
        <v>2</v>
      </c>
      <c r="D195">
        <f t="shared" ref="D195:D258" si="6">YEAR(A195)</f>
        <v>2005</v>
      </c>
      <c r="E195" s="12">
        <f>VLOOKUP(D195,table_2!$A$2:$B$11,2,FALSE)</f>
        <v>2</v>
      </c>
      <c r="F195" s="12">
        <f t="shared" ref="F195:F258" si="7">E195*C195</f>
        <v>4</v>
      </c>
    </row>
    <row r="196" spans="1:6" x14ac:dyDescent="0.25">
      <c r="A196" s="1">
        <v>38705</v>
      </c>
      <c r="B196" t="s">
        <v>10</v>
      </c>
      <c r="C196" s="7">
        <v>161</v>
      </c>
      <c r="D196">
        <f t="shared" si="6"/>
        <v>2005</v>
      </c>
      <c r="E196" s="12">
        <f>VLOOKUP(D196,table_2!$A$2:$B$11,2,FALSE)</f>
        <v>2</v>
      </c>
      <c r="F196" s="12">
        <f t="shared" si="7"/>
        <v>322</v>
      </c>
    </row>
    <row r="197" spans="1:6" x14ac:dyDescent="0.25">
      <c r="A197" s="1">
        <v>38708</v>
      </c>
      <c r="B197" t="s">
        <v>37</v>
      </c>
      <c r="C197" s="7">
        <v>187</v>
      </c>
      <c r="D197">
        <f t="shared" si="6"/>
        <v>2005</v>
      </c>
      <c r="E197" s="12">
        <f>VLOOKUP(D197,table_2!$A$2:$B$11,2,FALSE)</f>
        <v>2</v>
      </c>
      <c r="F197" s="12">
        <f t="shared" si="7"/>
        <v>374</v>
      </c>
    </row>
    <row r="198" spans="1:6" x14ac:dyDescent="0.25">
      <c r="A198" s="1">
        <v>38708</v>
      </c>
      <c r="B198" t="s">
        <v>91</v>
      </c>
      <c r="C198" s="7">
        <v>17</v>
      </c>
      <c r="D198">
        <f t="shared" si="6"/>
        <v>2005</v>
      </c>
      <c r="E198" s="12">
        <f>VLOOKUP(D198,table_2!$A$2:$B$11,2,FALSE)</f>
        <v>2</v>
      </c>
      <c r="F198" s="12">
        <f t="shared" si="7"/>
        <v>34</v>
      </c>
    </row>
    <row r="199" spans="1:6" x14ac:dyDescent="0.25">
      <c r="A199" s="1">
        <v>38709</v>
      </c>
      <c r="B199" t="s">
        <v>92</v>
      </c>
      <c r="C199" s="7">
        <v>5</v>
      </c>
      <c r="D199">
        <f t="shared" si="6"/>
        <v>2005</v>
      </c>
      <c r="E199" s="12">
        <f>VLOOKUP(D199,table_2!$A$2:$B$11,2,FALSE)</f>
        <v>2</v>
      </c>
      <c r="F199" s="12">
        <f t="shared" si="7"/>
        <v>10</v>
      </c>
    </row>
    <row r="200" spans="1:6" x14ac:dyDescent="0.25">
      <c r="A200" s="1">
        <v>38711</v>
      </c>
      <c r="B200" t="s">
        <v>53</v>
      </c>
      <c r="C200" s="7">
        <v>10</v>
      </c>
      <c r="D200">
        <f t="shared" si="6"/>
        <v>2005</v>
      </c>
      <c r="E200" s="12">
        <f>VLOOKUP(D200,table_2!$A$2:$B$11,2,FALSE)</f>
        <v>2</v>
      </c>
      <c r="F200" s="12">
        <f t="shared" si="7"/>
        <v>20</v>
      </c>
    </row>
    <row r="201" spans="1:6" x14ac:dyDescent="0.25">
      <c r="A201" s="1">
        <v>38711</v>
      </c>
      <c r="B201" t="s">
        <v>14</v>
      </c>
      <c r="C201" s="7">
        <v>225</v>
      </c>
      <c r="D201">
        <f t="shared" si="6"/>
        <v>2005</v>
      </c>
      <c r="E201" s="12">
        <f>VLOOKUP(D201,table_2!$A$2:$B$11,2,FALSE)</f>
        <v>2</v>
      </c>
      <c r="F201" s="12">
        <f t="shared" si="7"/>
        <v>450</v>
      </c>
    </row>
    <row r="202" spans="1:6" x14ac:dyDescent="0.25">
      <c r="A202" s="1">
        <v>38716</v>
      </c>
      <c r="B202" t="s">
        <v>17</v>
      </c>
      <c r="C202" s="7">
        <v>367</v>
      </c>
      <c r="D202">
        <f t="shared" si="6"/>
        <v>2005</v>
      </c>
      <c r="E202" s="12">
        <f>VLOOKUP(D202,table_2!$A$2:$B$11,2,FALSE)</f>
        <v>2</v>
      </c>
      <c r="F202" s="12">
        <f t="shared" si="7"/>
        <v>734</v>
      </c>
    </row>
    <row r="203" spans="1:6" x14ac:dyDescent="0.25">
      <c r="A203" s="1">
        <v>38721</v>
      </c>
      <c r="B203" t="s">
        <v>14</v>
      </c>
      <c r="C203" s="7">
        <v>295</v>
      </c>
      <c r="D203">
        <f t="shared" si="6"/>
        <v>2006</v>
      </c>
      <c r="E203" s="12">
        <f>VLOOKUP(D203,table_2!$A$2:$B$11,2,FALSE)</f>
        <v>2.0499999999999998</v>
      </c>
      <c r="F203" s="12">
        <f t="shared" si="7"/>
        <v>604.75</v>
      </c>
    </row>
    <row r="204" spans="1:6" x14ac:dyDescent="0.25">
      <c r="A204" s="1">
        <v>38725</v>
      </c>
      <c r="B204" t="s">
        <v>55</v>
      </c>
      <c r="C204" s="7">
        <v>26</v>
      </c>
      <c r="D204">
        <f t="shared" si="6"/>
        <v>2006</v>
      </c>
      <c r="E204" s="12">
        <f>VLOOKUP(D204,table_2!$A$2:$B$11,2,FALSE)</f>
        <v>2.0499999999999998</v>
      </c>
      <c r="F204" s="12">
        <f t="shared" si="7"/>
        <v>53.3</v>
      </c>
    </row>
    <row r="205" spans="1:6" x14ac:dyDescent="0.25">
      <c r="A205" s="1">
        <v>38725</v>
      </c>
      <c r="B205" t="s">
        <v>93</v>
      </c>
      <c r="C205" s="7">
        <v>16</v>
      </c>
      <c r="D205">
        <f t="shared" si="6"/>
        <v>2006</v>
      </c>
      <c r="E205" s="12">
        <f>VLOOKUP(D205,table_2!$A$2:$B$11,2,FALSE)</f>
        <v>2.0499999999999998</v>
      </c>
      <c r="F205" s="12">
        <f t="shared" si="7"/>
        <v>32.799999999999997</v>
      </c>
    </row>
    <row r="206" spans="1:6" x14ac:dyDescent="0.25">
      <c r="A206" s="1">
        <v>38729</v>
      </c>
      <c r="B206" t="s">
        <v>9</v>
      </c>
      <c r="C206" s="7">
        <v>165</v>
      </c>
      <c r="D206">
        <f t="shared" si="6"/>
        <v>2006</v>
      </c>
      <c r="E206" s="12">
        <f>VLOOKUP(D206,table_2!$A$2:$B$11,2,FALSE)</f>
        <v>2.0499999999999998</v>
      </c>
      <c r="F206" s="12">
        <f t="shared" si="7"/>
        <v>338.24999999999994</v>
      </c>
    </row>
    <row r="207" spans="1:6" x14ac:dyDescent="0.25">
      <c r="A207" s="1">
        <v>38729</v>
      </c>
      <c r="B207" t="s">
        <v>94</v>
      </c>
      <c r="C207" s="7">
        <v>20</v>
      </c>
      <c r="D207">
        <f t="shared" si="6"/>
        <v>2006</v>
      </c>
      <c r="E207" s="12">
        <f>VLOOKUP(D207,table_2!$A$2:$B$11,2,FALSE)</f>
        <v>2.0499999999999998</v>
      </c>
      <c r="F207" s="12">
        <f t="shared" si="7"/>
        <v>41</v>
      </c>
    </row>
    <row r="208" spans="1:6" x14ac:dyDescent="0.25">
      <c r="A208" s="1">
        <v>38734</v>
      </c>
      <c r="B208" t="s">
        <v>95</v>
      </c>
      <c r="C208" s="7">
        <v>2</v>
      </c>
      <c r="D208">
        <f t="shared" si="6"/>
        <v>2006</v>
      </c>
      <c r="E208" s="12">
        <f>VLOOKUP(D208,table_2!$A$2:$B$11,2,FALSE)</f>
        <v>2.0499999999999998</v>
      </c>
      <c r="F208" s="12">
        <f t="shared" si="7"/>
        <v>4.0999999999999996</v>
      </c>
    </row>
    <row r="209" spans="1:6" x14ac:dyDescent="0.25">
      <c r="A209" s="1">
        <v>38734</v>
      </c>
      <c r="B209" t="s">
        <v>96</v>
      </c>
      <c r="C209" s="7">
        <v>7</v>
      </c>
      <c r="D209">
        <f t="shared" si="6"/>
        <v>2006</v>
      </c>
      <c r="E209" s="12">
        <f>VLOOKUP(D209,table_2!$A$2:$B$11,2,FALSE)</f>
        <v>2.0499999999999998</v>
      </c>
      <c r="F209" s="12">
        <f t="shared" si="7"/>
        <v>14.349999999999998</v>
      </c>
    </row>
    <row r="210" spans="1:6" x14ac:dyDescent="0.25">
      <c r="A210" s="1">
        <v>38734</v>
      </c>
      <c r="B210" t="s">
        <v>29</v>
      </c>
      <c r="C210" s="7">
        <v>7</v>
      </c>
      <c r="D210">
        <f t="shared" si="6"/>
        <v>2006</v>
      </c>
      <c r="E210" s="12">
        <f>VLOOKUP(D210,table_2!$A$2:$B$11,2,FALSE)</f>
        <v>2.0499999999999998</v>
      </c>
      <c r="F210" s="12">
        <f t="shared" si="7"/>
        <v>14.349999999999998</v>
      </c>
    </row>
    <row r="211" spans="1:6" x14ac:dyDescent="0.25">
      <c r="A211" s="1">
        <v>38734</v>
      </c>
      <c r="B211" t="s">
        <v>78</v>
      </c>
      <c r="C211" s="7">
        <v>72</v>
      </c>
      <c r="D211">
        <f t="shared" si="6"/>
        <v>2006</v>
      </c>
      <c r="E211" s="12">
        <f>VLOOKUP(D211,table_2!$A$2:$B$11,2,FALSE)</f>
        <v>2.0499999999999998</v>
      </c>
      <c r="F211" s="12">
        <f t="shared" si="7"/>
        <v>147.6</v>
      </c>
    </row>
    <row r="212" spans="1:6" x14ac:dyDescent="0.25">
      <c r="A212" s="1">
        <v>38735</v>
      </c>
      <c r="B212" t="s">
        <v>71</v>
      </c>
      <c r="C212" s="7">
        <v>59</v>
      </c>
      <c r="D212">
        <f t="shared" si="6"/>
        <v>2006</v>
      </c>
      <c r="E212" s="12">
        <f>VLOOKUP(D212,table_2!$A$2:$B$11,2,FALSE)</f>
        <v>2.0499999999999998</v>
      </c>
      <c r="F212" s="12">
        <f t="shared" si="7"/>
        <v>120.94999999999999</v>
      </c>
    </row>
    <row r="213" spans="1:6" x14ac:dyDescent="0.25">
      <c r="A213" s="1">
        <v>38736</v>
      </c>
      <c r="B213" t="s">
        <v>45</v>
      </c>
      <c r="C213" s="7">
        <v>212</v>
      </c>
      <c r="D213">
        <f t="shared" si="6"/>
        <v>2006</v>
      </c>
      <c r="E213" s="12">
        <f>VLOOKUP(D213,table_2!$A$2:$B$11,2,FALSE)</f>
        <v>2.0499999999999998</v>
      </c>
      <c r="F213" s="12">
        <f t="shared" si="7"/>
        <v>434.59999999999997</v>
      </c>
    </row>
    <row r="214" spans="1:6" x14ac:dyDescent="0.25">
      <c r="A214" s="1">
        <v>38741</v>
      </c>
      <c r="B214" t="s">
        <v>17</v>
      </c>
      <c r="C214" s="7">
        <v>195</v>
      </c>
      <c r="D214">
        <f t="shared" si="6"/>
        <v>2006</v>
      </c>
      <c r="E214" s="12">
        <f>VLOOKUP(D214,table_2!$A$2:$B$11,2,FALSE)</f>
        <v>2.0499999999999998</v>
      </c>
      <c r="F214" s="12">
        <f t="shared" si="7"/>
        <v>399.74999999999994</v>
      </c>
    </row>
    <row r="215" spans="1:6" x14ac:dyDescent="0.25">
      <c r="A215" s="1">
        <v>38741</v>
      </c>
      <c r="B215" t="s">
        <v>57</v>
      </c>
      <c r="C215" s="7">
        <v>16</v>
      </c>
      <c r="D215">
        <f t="shared" si="6"/>
        <v>2006</v>
      </c>
      <c r="E215" s="12">
        <f>VLOOKUP(D215,table_2!$A$2:$B$11,2,FALSE)</f>
        <v>2.0499999999999998</v>
      </c>
      <c r="F215" s="12">
        <f t="shared" si="7"/>
        <v>32.799999999999997</v>
      </c>
    </row>
    <row r="216" spans="1:6" x14ac:dyDescent="0.25">
      <c r="A216" s="1">
        <v>38745</v>
      </c>
      <c r="B216" t="s">
        <v>12</v>
      </c>
      <c r="C216" s="7">
        <v>187</v>
      </c>
      <c r="D216">
        <f t="shared" si="6"/>
        <v>2006</v>
      </c>
      <c r="E216" s="12">
        <f>VLOOKUP(D216,table_2!$A$2:$B$11,2,FALSE)</f>
        <v>2.0499999999999998</v>
      </c>
      <c r="F216" s="12">
        <f t="shared" si="7"/>
        <v>383.34999999999997</v>
      </c>
    </row>
    <row r="217" spans="1:6" x14ac:dyDescent="0.25">
      <c r="A217" s="1">
        <v>38751</v>
      </c>
      <c r="B217" t="s">
        <v>17</v>
      </c>
      <c r="C217" s="7">
        <v>369</v>
      </c>
      <c r="D217">
        <f t="shared" si="6"/>
        <v>2006</v>
      </c>
      <c r="E217" s="12">
        <f>VLOOKUP(D217,table_2!$A$2:$B$11,2,FALSE)</f>
        <v>2.0499999999999998</v>
      </c>
      <c r="F217" s="12">
        <f t="shared" si="7"/>
        <v>756.44999999999993</v>
      </c>
    </row>
    <row r="218" spans="1:6" x14ac:dyDescent="0.25">
      <c r="A218" s="1">
        <v>38754</v>
      </c>
      <c r="B218" t="s">
        <v>35</v>
      </c>
      <c r="C218" s="7">
        <v>190</v>
      </c>
      <c r="D218">
        <f t="shared" si="6"/>
        <v>2006</v>
      </c>
      <c r="E218" s="12">
        <f>VLOOKUP(D218,table_2!$A$2:$B$11,2,FALSE)</f>
        <v>2.0499999999999998</v>
      </c>
      <c r="F218" s="12">
        <f t="shared" si="7"/>
        <v>389.49999999999994</v>
      </c>
    </row>
    <row r="219" spans="1:6" x14ac:dyDescent="0.25">
      <c r="A219" s="1">
        <v>38754</v>
      </c>
      <c r="B219" t="s">
        <v>14</v>
      </c>
      <c r="C219" s="7">
        <v>453</v>
      </c>
      <c r="D219">
        <f t="shared" si="6"/>
        <v>2006</v>
      </c>
      <c r="E219" s="12">
        <f>VLOOKUP(D219,table_2!$A$2:$B$11,2,FALSE)</f>
        <v>2.0499999999999998</v>
      </c>
      <c r="F219" s="12">
        <f t="shared" si="7"/>
        <v>928.64999999999986</v>
      </c>
    </row>
    <row r="220" spans="1:6" x14ac:dyDescent="0.25">
      <c r="A220" s="1">
        <v>38754</v>
      </c>
      <c r="B220" t="s">
        <v>22</v>
      </c>
      <c r="C220" s="7">
        <v>223</v>
      </c>
      <c r="D220">
        <f t="shared" si="6"/>
        <v>2006</v>
      </c>
      <c r="E220" s="12">
        <f>VLOOKUP(D220,table_2!$A$2:$B$11,2,FALSE)</f>
        <v>2.0499999999999998</v>
      </c>
      <c r="F220" s="12">
        <f t="shared" si="7"/>
        <v>457.15</v>
      </c>
    </row>
    <row r="221" spans="1:6" x14ac:dyDescent="0.25">
      <c r="A221" s="1">
        <v>38755</v>
      </c>
      <c r="B221" t="s">
        <v>64</v>
      </c>
      <c r="C221" s="7">
        <v>1</v>
      </c>
      <c r="D221">
        <f t="shared" si="6"/>
        <v>2006</v>
      </c>
      <c r="E221" s="12">
        <f>VLOOKUP(D221,table_2!$A$2:$B$11,2,FALSE)</f>
        <v>2.0499999999999998</v>
      </c>
      <c r="F221" s="12">
        <f t="shared" si="7"/>
        <v>2.0499999999999998</v>
      </c>
    </row>
    <row r="222" spans="1:6" x14ac:dyDescent="0.25">
      <c r="A222" s="1">
        <v>38757</v>
      </c>
      <c r="B222" t="s">
        <v>55</v>
      </c>
      <c r="C222" s="7">
        <v>170</v>
      </c>
      <c r="D222">
        <f t="shared" si="6"/>
        <v>2006</v>
      </c>
      <c r="E222" s="12">
        <f>VLOOKUP(D222,table_2!$A$2:$B$11,2,FALSE)</f>
        <v>2.0499999999999998</v>
      </c>
      <c r="F222" s="12">
        <f t="shared" si="7"/>
        <v>348.49999999999994</v>
      </c>
    </row>
    <row r="223" spans="1:6" x14ac:dyDescent="0.25">
      <c r="A223" s="1">
        <v>38757</v>
      </c>
      <c r="B223" t="s">
        <v>86</v>
      </c>
      <c r="C223" s="7">
        <v>19</v>
      </c>
      <c r="D223">
        <f t="shared" si="6"/>
        <v>2006</v>
      </c>
      <c r="E223" s="12">
        <f>VLOOKUP(D223,table_2!$A$2:$B$11,2,FALSE)</f>
        <v>2.0499999999999998</v>
      </c>
      <c r="F223" s="12">
        <f t="shared" si="7"/>
        <v>38.949999999999996</v>
      </c>
    </row>
    <row r="224" spans="1:6" x14ac:dyDescent="0.25">
      <c r="A224" s="1">
        <v>38757</v>
      </c>
      <c r="B224" t="s">
        <v>17</v>
      </c>
      <c r="C224" s="7">
        <v>464</v>
      </c>
      <c r="D224">
        <f t="shared" si="6"/>
        <v>2006</v>
      </c>
      <c r="E224" s="12">
        <f>VLOOKUP(D224,table_2!$A$2:$B$11,2,FALSE)</f>
        <v>2.0499999999999998</v>
      </c>
      <c r="F224" s="12">
        <f t="shared" si="7"/>
        <v>951.19999999999993</v>
      </c>
    </row>
    <row r="225" spans="1:6" x14ac:dyDescent="0.25">
      <c r="A225" s="1">
        <v>38761</v>
      </c>
      <c r="B225" t="s">
        <v>7</v>
      </c>
      <c r="C225" s="7">
        <v>230</v>
      </c>
      <c r="D225">
        <f t="shared" si="6"/>
        <v>2006</v>
      </c>
      <c r="E225" s="12">
        <f>VLOOKUP(D225,table_2!$A$2:$B$11,2,FALSE)</f>
        <v>2.0499999999999998</v>
      </c>
      <c r="F225" s="12">
        <f t="shared" si="7"/>
        <v>471.49999999999994</v>
      </c>
    </row>
    <row r="226" spans="1:6" x14ac:dyDescent="0.25">
      <c r="A226" s="1">
        <v>38765</v>
      </c>
      <c r="B226" t="s">
        <v>9</v>
      </c>
      <c r="C226" s="7">
        <v>387</v>
      </c>
      <c r="D226">
        <f t="shared" si="6"/>
        <v>2006</v>
      </c>
      <c r="E226" s="12">
        <f>VLOOKUP(D226,table_2!$A$2:$B$11,2,FALSE)</f>
        <v>2.0499999999999998</v>
      </c>
      <c r="F226" s="12">
        <f t="shared" si="7"/>
        <v>793.34999999999991</v>
      </c>
    </row>
    <row r="227" spans="1:6" x14ac:dyDescent="0.25">
      <c r="A227" s="1">
        <v>38766</v>
      </c>
      <c r="B227" t="s">
        <v>45</v>
      </c>
      <c r="C227" s="7">
        <v>264</v>
      </c>
      <c r="D227">
        <f t="shared" si="6"/>
        <v>2006</v>
      </c>
      <c r="E227" s="12">
        <f>VLOOKUP(D227,table_2!$A$2:$B$11,2,FALSE)</f>
        <v>2.0499999999999998</v>
      </c>
      <c r="F227" s="12">
        <f t="shared" si="7"/>
        <v>541.19999999999993</v>
      </c>
    </row>
    <row r="228" spans="1:6" x14ac:dyDescent="0.25">
      <c r="A228" s="1">
        <v>38767</v>
      </c>
      <c r="B228" t="s">
        <v>18</v>
      </c>
      <c r="C228" s="7">
        <v>163</v>
      </c>
      <c r="D228">
        <f t="shared" si="6"/>
        <v>2006</v>
      </c>
      <c r="E228" s="12">
        <f>VLOOKUP(D228,table_2!$A$2:$B$11,2,FALSE)</f>
        <v>2.0499999999999998</v>
      </c>
      <c r="F228" s="12">
        <f t="shared" si="7"/>
        <v>334.15</v>
      </c>
    </row>
    <row r="229" spans="1:6" x14ac:dyDescent="0.25">
      <c r="A229" s="1">
        <v>38768</v>
      </c>
      <c r="B229" t="s">
        <v>36</v>
      </c>
      <c r="C229" s="7">
        <v>14</v>
      </c>
      <c r="D229">
        <f t="shared" si="6"/>
        <v>2006</v>
      </c>
      <c r="E229" s="12">
        <f>VLOOKUP(D229,table_2!$A$2:$B$11,2,FALSE)</f>
        <v>2.0499999999999998</v>
      </c>
      <c r="F229" s="12">
        <f t="shared" si="7"/>
        <v>28.699999999999996</v>
      </c>
    </row>
    <row r="230" spans="1:6" x14ac:dyDescent="0.25">
      <c r="A230" s="1">
        <v>38769</v>
      </c>
      <c r="B230" t="s">
        <v>71</v>
      </c>
      <c r="C230" s="7">
        <v>98</v>
      </c>
      <c r="D230">
        <f t="shared" si="6"/>
        <v>2006</v>
      </c>
      <c r="E230" s="12">
        <f>VLOOKUP(D230,table_2!$A$2:$B$11,2,FALSE)</f>
        <v>2.0499999999999998</v>
      </c>
      <c r="F230" s="12">
        <f t="shared" si="7"/>
        <v>200.89999999999998</v>
      </c>
    </row>
    <row r="231" spans="1:6" x14ac:dyDescent="0.25">
      <c r="A231" s="1">
        <v>38780</v>
      </c>
      <c r="B231" t="s">
        <v>97</v>
      </c>
      <c r="C231" s="7">
        <v>16</v>
      </c>
      <c r="D231">
        <f t="shared" si="6"/>
        <v>2006</v>
      </c>
      <c r="E231" s="12">
        <f>VLOOKUP(D231,table_2!$A$2:$B$11,2,FALSE)</f>
        <v>2.0499999999999998</v>
      </c>
      <c r="F231" s="12">
        <f t="shared" si="7"/>
        <v>32.799999999999997</v>
      </c>
    </row>
    <row r="232" spans="1:6" x14ac:dyDescent="0.25">
      <c r="A232" s="1">
        <v>38780</v>
      </c>
      <c r="B232" t="s">
        <v>26</v>
      </c>
      <c r="C232" s="7">
        <v>80</v>
      </c>
      <c r="D232">
        <f t="shared" si="6"/>
        <v>2006</v>
      </c>
      <c r="E232" s="12">
        <f>VLOOKUP(D232,table_2!$A$2:$B$11,2,FALSE)</f>
        <v>2.0499999999999998</v>
      </c>
      <c r="F232" s="12">
        <f t="shared" si="7"/>
        <v>164</v>
      </c>
    </row>
    <row r="233" spans="1:6" x14ac:dyDescent="0.25">
      <c r="A233" s="1">
        <v>38784</v>
      </c>
      <c r="B233" t="s">
        <v>39</v>
      </c>
      <c r="C233" s="7">
        <v>127</v>
      </c>
      <c r="D233">
        <f t="shared" si="6"/>
        <v>2006</v>
      </c>
      <c r="E233" s="12">
        <f>VLOOKUP(D233,table_2!$A$2:$B$11,2,FALSE)</f>
        <v>2.0499999999999998</v>
      </c>
      <c r="F233" s="12">
        <f t="shared" si="7"/>
        <v>260.34999999999997</v>
      </c>
    </row>
    <row r="234" spans="1:6" x14ac:dyDescent="0.25">
      <c r="A234" s="1">
        <v>38786</v>
      </c>
      <c r="B234" t="s">
        <v>19</v>
      </c>
      <c r="C234" s="7">
        <v>170</v>
      </c>
      <c r="D234">
        <f t="shared" si="6"/>
        <v>2006</v>
      </c>
      <c r="E234" s="12">
        <f>VLOOKUP(D234,table_2!$A$2:$B$11,2,FALSE)</f>
        <v>2.0499999999999998</v>
      </c>
      <c r="F234" s="12">
        <f t="shared" si="7"/>
        <v>348.49999999999994</v>
      </c>
    </row>
    <row r="235" spans="1:6" x14ac:dyDescent="0.25">
      <c r="A235" s="1">
        <v>38787</v>
      </c>
      <c r="B235" t="s">
        <v>61</v>
      </c>
      <c r="C235" s="7">
        <v>28</v>
      </c>
      <c r="D235">
        <f t="shared" si="6"/>
        <v>2006</v>
      </c>
      <c r="E235" s="12">
        <f>VLOOKUP(D235,table_2!$A$2:$B$11,2,FALSE)</f>
        <v>2.0499999999999998</v>
      </c>
      <c r="F235" s="12">
        <f t="shared" si="7"/>
        <v>57.399999999999991</v>
      </c>
    </row>
    <row r="236" spans="1:6" x14ac:dyDescent="0.25">
      <c r="A236" s="1">
        <v>38788</v>
      </c>
      <c r="B236" t="s">
        <v>98</v>
      </c>
      <c r="C236" s="7">
        <v>12</v>
      </c>
      <c r="D236">
        <f t="shared" si="6"/>
        <v>2006</v>
      </c>
      <c r="E236" s="12">
        <f>VLOOKUP(D236,table_2!$A$2:$B$11,2,FALSE)</f>
        <v>2.0499999999999998</v>
      </c>
      <c r="F236" s="12">
        <f t="shared" si="7"/>
        <v>24.599999999999998</v>
      </c>
    </row>
    <row r="237" spans="1:6" x14ac:dyDescent="0.25">
      <c r="A237" s="1">
        <v>38790</v>
      </c>
      <c r="B237" t="s">
        <v>99</v>
      </c>
      <c r="C237" s="7">
        <v>10</v>
      </c>
      <c r="D237">
        <f t="shared" si="6"/>
        <v>2006</v>
      </c>
      <c r="E237" s="12">
        <f>VLOOKUP(D237,table_2!$A$2:$B$11,2,FALSE)</f>
        <v>2.0499999999999998</v>
      </c>
      <c r="F237" s="12">
        <f t="shared" si="7"/>
        <v>20.5</v>
      </c>
    </row>
    <row r="238" spans="1:6" x14ac:dyDescent="0.25">
      <c r="A238" s="1">
        <v>38791</v>
      </c>
      <c r="B238" t="s">
        <v>30</v>
      </c>
      <c r="C238" s="7">
        <v>65</v>
      </c>
      <c r="D238">
        <f t="shared" si="6"/>
        <v>2006</v>
      </c>
      <c r="E238" s="12">
        <f>VLOOKUP(D238,table_2!$A$2:$B$11,2,FALSE)</f>
        <v>2.0499999999999998</v>
      </c>
      <c r="F238" s="12">
        <f t="shared" si="7"/>
        <v>133.25</v>
      </c>
    </row>
    <row r="239" spans="1:6" x14ac:dyDescent="0.25">
      <c r="A239" s="1">
        <v>38792</v>
      </c>
      <c r="B239" t="s">
        <v>100</v>
      </c>
      <c r="C239" s="7">
        <v>17</v>
      </c>
      <c r="D239">
        <f t="shared" si="6"/>
        <v>2006</v>
      </c>
      <c r="E239" s="12">
        <f>VLOOKUP(D239,table_2!$A$2:$B$11,2,FALSE)</f>
        <v>2.0499999999999998</v>
      </c>
      <c r="F239" s="12">
        <f t="shared" si="7"/>
        <v>34.849999999999994</v>
      </c>
    </row>
    <row r="240" spans="1:6" x14ac:dyDescent="0.25">
      <c r="A240" s="1">
        <v>38792</v>
      </c>
      <c r="B240" t="s">
        <v>9</v>
      </c>
      <c r="C240" s="7">
        <v>262</v>
      </c>
      <c r="D240">
        <f t="shared" si="6"/>
        <v>2006</v>
      </c>
      <c r="E240" s="12">
        <f>VLOOKUP(D240,table_2!$A$2:$B$11,2,FALSE)</f>
        <v>2.0499999999999998</v>
      </c>
      <c r="F240" s="12">
        <f t="shared" si="7"/>
        <v>537.09999999999991</v>
      </c>
    </row>
    <row r="241" spans="1:6" x14ac:dyDescent="0.25">
      <c r="A241" s="1">
        <v>38792</v>
      </c>
      <c r="B241" t="s">
        <v>101</v>
      </c>
      <c r="C241" s="7">
        <v>20</v>
      </c>
      <c r="D241">
        <f t="shared" si="6"/>
        <v>2006</v>
      </c>
      <c r="E241" s="12">
        <f>VLOOKUP(D241,table_2!$A$2:$B$11,2,FALSE)</f>
        <v>2.0499999999999998</v>
      </c>
      <c r="F241" s="12">
        <f t="shared" si="7"/>
        <v>41</v>
      </c>
    </row>
    <row r="242" spans="1:6" x14ac:dyDescent="0.25">
      <c r="A242" s="1">
        <v>38801</v>
      </c>
      <c r="B242" t="s">
        <v>7</v>
      </c>
      <c r="C242" s="7">
        <v>224</v>
      </c>
      <c r="D242">
        <f t="shared" si="6"/>
        <v>2006</v>
      </c>
      <c r="E242" s="12">
        <f>VLOOKUP(D242,table_2!$A$2:$B$11,2,FALSE)</f>
        <v>2.0499999999999998</v>
      </c>
      <c r="F242" s="12">
        <f t="shared" si="7"/>
        <v>459.19999999999993</v>
      </c>
    </row>
    <row r="243" spans="1:6" x14ac:dyDescent="0.25">
      <c r="A243" s="1">
        <v>38808</v>
      </c>
      <c r="B243" t="s">
        <v>52</v>
      </c>
      <c r="C243" s="7">
        <v>199</v>
      </c>
      <c r="D243">
        <f t="shared" si="6"/>
        <v>2006</v>
      </c>
      <c r="E243" s="12">
        <f>VLOOKUP(D243,table_2!$A$2:$B$11,2,FALSE)</f>
        <v>2.0499999999999998</v>
      </c>
      <c r="F243" s="12">
        <f t="shared" si="7"/>
        <v>407.95</v>
      </c>
    </row>
    <row r="244" spans="1:6" x14ac:dyDescent="0.25">
      <c r="A244" s="1">
        <v>38813</v>
      </c>
      <c r="B244" t="s">
        <v>30</v>
      </c>
      <c r="C244" s="7">
        <v>70</v>
      </c>
      <c r="D244">
        <f t="shared" si="6"/>
        <v>2006</v>
      </c>
      <c r="E244" s="12">
        <f>VLOOKUP(D244,table_2!$A$2:$B$11,2,FALSE)</f>
        <v>2.0499999999999998</v>
      </c>
      <c r="F244" s="12">
        <f t="shared" si="7"/>
        <v>143.5</v>
      </c>
    </row>
    <row r="245" spans="1:6" x14ac:dyDescent="0.25">
      <c r="A245" s="1">
        <v>38815</v>
      </c>
      <c r="B245" t="s">
        <v>102</v>
      </c>
      <c r="C245" s="7">
        <v>171</v>
      </c>
      <c r="D245">
        <f t="shared" si="6"/>
        <v>2006</v>
      </c>
      <c r="E245" s="12">
        <f>VLOOKUP(D245,table_2!$A$2:$B$11,2,FALSE)</f>
        <v>2.0499999999999998</v>
      </c>
      <c r="F245" s="12">
        <f t="shared" si="7"/>
        <v>350.54999999999995</v>
      </c>
    </row>
    <row r="246" spans="1:6" x14ac:dyDescent="0.25">
      <c r="A246" s="1">
        <v>38815</v>
      </c>
      <c r="B246" t="s">
        <v>103</v>
      </c>
      <c r="C246" s="7">
        <v>1</v>
      </c>
      <c r="D246">
        <f t="shared" si="6"/>
        <v>2006</v>
      </c>
      <c r="E246" s="12">
        <f>VLOOKUP(D246,table_2!$A$2:$B$11,2,FALSE)</f>
        <v>2.0499999999999998</v>
      </c>
      <c r="F246" s="12">
        <f t="shared" si="7"/>
        <v>2.0499999999999998</v>
      </c>
    </row>
    <row r="247" spans="1:6" x14ac:dyDescent="0.25">
      <c r="A247" s="1">
        <v>38817</v>
      </c>
      <c r="B247" t="s">
        <v>94</v>
      </c>
      <c r="C247" s="7">
        <v>13</v>
      </c>
      <c r="D247">
        <f t="shared" si="6"/>
        <v>2006</v>
      </c>
      <c r="E247" s="12">
        <f>VLOOKUP(D247,table_2!$A$2:$B$11,2,FALSE)</f>
        <v>2.0499999999999998</v>
      </c>
      <c r="F247" s="12">
        <f t="shared" si="7"/>
        <v>26.65</v>
      </c>
    </row>
    <row r="248" spans="1:6" x14ac:dyDescent="0.25">
      <c r="A248" s="1">
        <v>38818</v>
      </c>
      <c r="B248" t="s">
        <v>9</v>
      </c>
      <c r="C248" s="7">
        <v>293</v>
      </c>
      <c r="D248">
        <f t="shared" si="6"/>
        <v>2006</v>
      </c>
      <c r="E248" s="12">
        <f>VLOOKUP(D248,table_2!$A$2:$B$11,2,FALSE)</f>
        <v>2.0499999999999998</v>
      </c>
      <c r="F248" s="12">
        <f t="shared" si="7"/>
        <v>600.65</v>
      </c>
    </row>
    <row r="249" spans="1:6" x14ac:dyDescent="0.25">
      <c r="A249" s="1">
        <v>38818</v>
      </c>
      <c r="B249" t="s">
        <v>87</v>
      </c>
      <c r="C249" s="7">
        <v>11</v>
      </c>
      <c r="D249">
        <f t="shared" si="6"/>
        <v>2006</v>
      </c>
      <c r="E249" s="12">
        <f>VLOOKUP(D249,table_2!$A$2:$B$11,2,FALSE)</f>
        <v>2.0499999999999998</v>
      </c>
      <c r="F249" s="12">
        <f t="shared" si="7"/>
        <v>22.549999999999997</v>
      </c>
    </row>
    <row r="250" spans="1:6" x14ac:dyDescent="0.25">
      <c r="A250" s="1">
        <v>38820</v>
      </c>
      <c r="B250" t="s">
        <v>50</v>
      </c>
      <c r="C250" s="7">
        <v>162</v>
      </c>
      <c r="D250">
        <f t="shared" si="6"/>
        <v>2006</v>
      </c>
      <c r="E250" s="12">
        <f>VLOOKUP(D250,table_2!$A$2:$B$11,2,FALSE)</f>
        <v>2.0499999999999998</v>
      </c>
      <c r="F250" s="12">
        <f t="shared" si="7"/>
        <v>332.09999999999997</v>
      </c>
    </row>
    <row r="251" spans="1:6" x14ac:dyDescent="0.25">
      <c r="A251" s="1">
        <v>38821</v>
      </c>
      <c r="B251" t="s">
        <v>58</v>
      </c>
      <c r="C251" s="7">
        <v>187</v>
      </c>
      <c r="D251">
        <f t="shared" si="6"/>
        <v>2006</v>
      </c>
      <c r="E251" s="12">
        <f>VLOOKUP(D251,table_2!$A$2:$B$11,2,FALSE)</f>
        <v>2.0499999999999998</v>
      </c>
      <c r="F251" s="12">
        <f t="shared" si="7"/>
        <v>383.34999999999997</v>
      </c>
    </row>
    <row r="252" spans="1:6" x14ac:dyDescent="0.25">
      <c r="A252" s="1">
        <v>38822</v>
      </c>
      <c r="B252" t="s">
        <v>18</v>
      </c>
      <c r="C252" s="7">
        <v>192</v>
      </c>
      <c r="D252">
        <f t="shared" si="6"/>
        <v>2006</v>
      </c>
      <c r="E252" s="12">
        <f>VLOOKUP(D252,table_2!$A$2:$B$11,2,FALSE)</f>
        <v>2.0499999999999998</v>
      </c>
      <c r="F252" s="12">
        <f t="shared" si="7"/>
        <v>393.59999999999997</v>
      </c>
    </row>
    <row r="253" spans="1:6" x14ac:dyDescent="0.25">
      <c r="A253" s="1">
        <v>38824</v>
      </c>
      <c r="B253" t="s">
        <v>24</v>
      </c>
      <c r="C253" s="7">
        <v>127</v>
      </c>
      <c r="D253">
        <f t="shared" si="6"/>
        <v>2006</v>
      </c>
      <c r="E253" s="12">
        <f>VLOOKUP(D253,table_2!$A$2:$B$11,2,FALSE)</f>
        <v>2.0499999999999998</v>
      </c>
      <c r="F253" s="12">
        <f t="shared" si="7"/>
        <v>260.34999999999997</v>
      </c>
    </row>
    <row r="254" spans="1:6" x14ac:dyDescent="0.25">
      <c r="A254" s="1">
        <v>38826</v>
      </c>
      <c r="B254" t="s">
        <v>9</v>
      </c>
      <c r="C254" s="7">
        <v>198</v>
      </c>
      <c r="D254">
        <f t="shared" si="6"/>
        <v>2006</v>
      </c>
      <c r="E254" s="12">
        <f>VLOOKUP(D254,table_2!$A$2:$B$11,2,FALSE)</f>
        <v>2.0499999999999998</v>
      </c>
      <c r="F254" s="12">
        <f t="shared" si="7"/>
        <v>405.9</v>
      </c>
    </row>
    <row r="255" spans="1:6" x14ac:dyDescent="0.25">
      <c r="A255" s="1">
        <v>38826</v>
      </c>
      <c r="B255" t="s">
        <v>104</v>
      </c>
      <c r="C255" s="7">
        <v>4</v>
      </c>
      <c r="D255">
        <f t="shared" si="6"/>
        <v>2006</v>
      </c>
      <c r="E255" s="12">
        <f>VLOOKUP(D255,table_2!$A$2:$B$11,2,FALSE)</f>
        <v>2.0499999999999998</v>
      </c>
      <c r="F255" s="12">
        <f t="shared" si="7"/>
        <v>8.1999999999999993</v>
      </c>
    </row>
    <row r="256" spans="1:6" x14ac:dyDescent="0.25">
      <c r="A256" s="1">
        <v>38826</v>
      </c>
      <c r="B256" t="s">
        <v>17</v>
      </c>
      <c r="C256" s="7">
        <v>110</v>
      </c>
      <c r="D256">
        <f t="shared" si="6"/>
        <v>2006</v>
      </c>
      <c r="E256" s="12">
        <f>VLOOKUP(D256,table_2!$A$2:$B$11,2,FALSE)</f>
        <v>2.0499999999999998</v>
      </c>
      <c r="F256" s="12">
        <f t="shared" si="7"/>
        <v>225.49999999999997</v>
      </c>
    </row>
    <row r="257" spans="1:6" x14ac:dyDescent="0.25">
      <c r="A257" s="1">
        <v>38826</v>
      </c>
      <c r="B257" t="s">
        <v>18</v>
      </c>
      <c r="C257" s="7">
        <v>123</v>
      </c>
      <c r="D257">
        <f t="shared" si="6"/>
        <v>2006</v>
      </c>
      <c r="E257" s="12">
        <f>VLOOKUP(D257,table_2!$A$2:$B$11,2,FALSE)</f>
        <v>2.0499999999999998</v>
      </c>
      <c r="F257" s="12">
        <f t="shared" si="7"/>
        <v>252.14999999999998</v>
      </c>
    </row>
    <row r="258" spans="1:6" x14ac:dyDescent="0.25">
      <c r="A258" s="1">
        <v>38827</v>
      </c>
      <c r="B258" t="s">
        <v>66</v>
      </c>
      <c r="C258" s="7">
        <v>159</v>
      </c>
      <c r="D258">
        <f t="shared" si="6"/>
        <v>2006</v>
      </c>
      <c r="E258" s="12">
        <f>VLOOKUP(D258,table_2!$A$2:$B$11,2,FALSE)</f>
        <v>2.0499999999999998</v>
      </c>
      <c r="F258" s="12">
        <f t="shared" si="7"/>
        <v>325.95</v>
      </c>
    </row>
    <row r="259" spans="1:6" x14ac:dyDescent="0.25">
      <c r="A259" s="1">
        <v>38828</v>
      </c>
      <c r="B259" t="s">
        <v>105</v>
      </c>
      <c r="C259" s="7">
        <v>19</v>
      </c>
      <c r="D259">
        <f t="shared" ref="D259:D322" si="8">YEAR(A259)</f>
        <v>2006</v>
      </c>
      <c r="E259" s="12">
        <f>VLOOKUP(D259,table_2!$A$2:$B$11,2,FALSE)</f>
        <v>2.0499999999999998</v>
      </c>
      <c r="F259" s="12">
        <f t="shared" ref="F259:F322" si="9">E259*C259</f>
        <v>38.949999999999996</v>
      </c>
    </row>
    <row r="260" spans="1:6" x14ac:dyDescent="0.25">
      <c r="A260" s="1">
        <v>38834</v>
      </c>
      <c r="B260" t="s">
        <v>22</v>
      </c>
      <c r="C260" s="7">
        <v>289</v>
      </c>
      <c r="D260">
        <f t="shared" si="8"/>
        <v>2006</v>
      </c>
      <c r="E260" s="12">
        <f>VLOOKUP(D260,table_2!$A$2:$B$11,2,FALSE)</f>
        <v>2.0499999999999998</v>
      </c>
      <c r="F260" s="12">
        <f t="shared" si="9"/>
        <v>592.44999999999993</v>
      </c>
    </row>
    <row r="261" spans="1:6" x14ac:dyDescent="0.25">
      <c r="A261" s="1">
        <v>38834</v>
      </c>
      <c r="B261" t="s">
        <v>23</v>
      </c>
      <c r="C261" s="7">
        <v>136</v>
      </c>
      <c r="D261">
        <f t="shared" si="8"/>
        <v>2006</v>
      </c>
      <c r="E261" s="12">
        <f>VLOOKUP(D261,table_2!$A$2:$B$11,2,FALSE)</f>
        <v>2.0499999999999998</v>
      </c>
      <c r="F261" s="12">
        <f t="shared" si="9"/>
        <v>278.79999999999995</v>
      </c>
    </row>
    <row r="262" spans="1:6" x14ac:dyDescent="0.25">
      <c r="A262" s="1">
        <v>38845</v>
      </c>
      <c r="B262" t="s">
        <v>25</v>
      </c>
      <c r="C262" s="7">
        <v>41</v>
      </c>
      <c r="D262">
        <f t="shared" si="8"/>
        <v>2006</v>
      </c>
      <c r="E262" s="12">
        <f>VLOOKUP(D262,table_2!$A$2:$B$11,2,FALSE)</f>
        <v>2.0499999999999998</v>
      </c>
      <c r="F262" s="12">
        <f t="shared" si="9"/>
        <v>84.05</v>
      </c>
    </row>
    <row r="263" spans="1:6" x14ac:dyDescent="0.25">
      <c r="A263" s="1">
        <v>38846</v>
      </c>
      <c r="B263" t="s">
        <v>45</v>
      </c>
      <c r="C263" s="7">
        <v>385</v>
      </c>
      <c r="D263">
        <f t="shared" si="8"/>
        <v>2006</v>
      </c>
      <c r="E263" s="12">
        <f>VLOOKUP(D263,table_2!$A$2:$B$11,2,FALSE)</f>
        <v>2.0499999999999998</v>
      </c>
      <c r="F263" s="12">
        <f t="shared" si="9"/>
        <v>789.24999999999989</v>
      </c>
    </row>
    <row r="264" spans="1:6" x14ac:dyDescent="0.25">
      <c r="A264" s="1">
        <v>38847</v>
      </c>
      <c r="B264" t="s">
        <v>106</v>
      </c>
      <c r="C264" s="7">
        <v>17</v>
      </c>
      <c r="D264">
        <f t="shared" si="8"/>
        <v>2006</v>
      </c>
      <c r="E264" s="12">
        <f>VLOOKUP(D264,table_2!$A$2:$B$11,2,FALSE)</f>
        <v>2.0499999999999998</v>
      </c>
      <c r="F264" s="12">
        <f t="shared" si="9"/>
        <v>34.849999999999994</v>
      </c>
    </row>
    <row r="265" spans="1:6" x14ac:dyDescent="0.25">
      <c r="A265" s="1">
        <v>38847</v>
      </c>
      <c r="B265" t="s">
        <v>107</v>
      </c>
      <c r="C265" s="7">
        <v>20</v>
      </c>
      <c r="D265">
        <f t="shared" si="8"/>
        <v>2006</v>
      </c>
      <c r="E265" s="12">
        <f>VLOOKUP(D265,table_2!$A$2:$B$11,2,FALSE)</f>
        <v>2.0499999999999998</v>
      </c>
      <c r="F265" s="12">
        <f t="shared" si="9"/>
        <v>41</v>
      </c>
    </row>
    <row r="266" spans="1:6" x14ac:dyDescent="0.25">
      <c r="A266" s="1">
        <v>38851</v>
      </c>
      <c r="B266" t="s">
        <v>108</v>
      </c>
      <c r="C266" s="7">
        <v>19</v>
      </c>
      <c r="D266">
        <f t="shared" si="8"/>
        <v>2006</v>
      </c>
      <c r="E266" s="12">
        <f>VLOOKUP(D266,table_2!$A$2:$B$11,2,FALSE)</f>
        <v>2.0499999999999998</v>
      </c>
      <c r="F266" s="12">
        <f t="shared" si="9"/>
        <v>38.949999999999996</v>
      </c>
    </row>
    <row r="267" spans="1:6" x14ac:dyDescent="0.25">
      <c r="A267" s="1">
        <v>38852</v>
      </c>
      <c r="B267" t="s">
        <v>43</v>
      </c>
      <c r="C267" s="7">
        <v>13</v>
      </c>
      <c r="D267">
        <f t="shared" si="8"/>
        <v>2006</v>
      </c>
      <c r="E267" s="12">
        <f>VLOOKUP(D267,table_2!$A$2:$B$11,2,FALSE)</f>
        <v>2.0499999999999998</v>
      </c>
      <c r="F267" s="12">
        <f t="shared" si="9"/>
        <v>26.65</v>
      </c>
    </row>
    <row r="268" spans="1:6" x14ac:dyDescent="0.25">
      <c r="A268" s="1">
        <v>38853</v>
      </c>
      <c r="B268" t="s">
        <v>97</v>
      </c>
      <c r="C268" s="7">
        <v>13</v>
      </c>
      <c r="D268">
        <f t="shared" si="8"/>
        <v>2006</v>
      </c>
      <c r="E268" s="12">
        <f>VLOOKUP(D268,table_2!$A$2:$B$11,2,FALSE)</f>
        <v>2.0499999999999998</v>
      </c>
      <c r="F268" s="12">
        <f t="shared" si="9"/>
        <v>26.65</v>
      </c>
    </row>
    <row r="269" spans="1:6" x14ac:dyDescent="0.25">
      <c r="A269" s="1">
        <v>38855</v>
      </c>
      <c r="B269" t="s">
        <v>80</v>
      </c>
      <c r="C269" s="7">
        <v>168</v>
      </c>
      <c r="D269">
        <f t="shared" si="8"/>
        <v>2006</v>
      </c>
      <c r="E269" s="12">
        <f>VLOOKUP(D269,table_2!$A$2:$B$11,2,FALSE)</f>
        <v>2.0499999999999998</v>
      </c>
      <c r="F269" s="12">
        <f t="shared" si="9"/>
        <v>344.4</v>
      </c>
    </row>
    <row r="270" spans="1:6" x14ac:dyDescent="0.25">
      <c r="A270" s="1">
        <v>38855</v>
      </c>
      <c r="B270" t="s">
        <v>109</v>
      </c>
      <c r="C270" s="7">
        <v>18</v>
      </c>
      <c r="D270">
        <f t="shared" si="8"/>
        <v>2006</v>
      </c>
      <c r="E270" s="12">
        <f>VLOOKUP(D270,table_2!$A$2:$B$11,2,FALSE)</f>
        <v>2.0499999999999998</v>
      </c>
      <c r="F270" s="12">
        <f t="shared" si="9"/>
        <v>36.9</v>
      </c>
    </row>
    <row r="271" spans="1:6" x14ac:dyDescent="0.25">
      <c r="A271" s="1">
        <v>38855</v>
      </c>
      <c r="B271" t="s">
        <v>14</v>
      </c>
      <c r="C271" s="7">
        <v>131</v>
      </c>
      <c r="D271">
        <f t="shared" si="8"/>
        <v>2006</v>
      </c>
      <c r="E271" s="12">
        <f>VLOOKUP(D271,table_2!$A$2:$B$11,2,FALSE)</f>
        <v>2.0499999999999998</v>
      </c>
      <c r="F271" s="12">
        <f t="shared" si="9"/>
        <v>268.54999999999995</v>
      </c>
    </row>
    <row r="272" spans="1:6" x14ac:dyDescent="0.25">
      <c r="A272" s="1">
        <v>38856</v>
      </c>
      <c r="B272" t="s">
        <v>22</v>
      </c>
      <c r="C272" s="7">
        <v>187</v>
      </c>
      <c r="D272">
        <f t="shared" si="8"/>
        <v>2006</v>
      </c>
      <c r="E272" s="12">
        <f>VLOOKUP(D272,table_2!$A$2:$B$11,2,FALSE)</f>
        <v>2.0499999999999998</v>
      </c>
      <c r="F272" s="12">
        <f t="shared" si="9"/>
        <v>383.34999999999997</v>
      </c>
    </row>
    <row r="273" spans="1:6" x14ac:dyDescent="0.25">
      <c r="A273" s="1">
        <v>38857</v>
      </c>
      <c r="B273" t="s">
        <v>24</v>
      </c>
      <c r="C273" s="7">
        <v>412</v>
      </c>
      <c r="D273">
        <f t="shared" si="8"/>
        <v>2006</v>
      </c>
      <c r="E273" s="12">
        <f>VLOOKUP(D273,table_2!$A$2:$B$11,2,FALSE)</f>
        <v>2.0499999999999998</v>
      </c>
      <c r="F273" s="12">
        <f t="shared" si="9"/>
        <v>844.59999999999991</v>
      </c>
    </row>
    <row r="274" spans="1:6" x14ac:dyDescent="0.25">
      <c r="A274" s="1">
        <v>38859</v>
      </c>
      <c r="B274" t="s">
        <v>6</v>
      </c>
      <c r="C274" s="7">
        <v>40</v>
      </c>
      <c r="D274">
        <f t="shared" si="8"/>
        <v>2006</v>
      </c>
      <c r="E274" s="12">
        <f>VLOOKUP(D274,table_2!$A$2:$B$11,2,FALSE)</f>
        <v>2.0499999999999998</v>
      </c>
      <c r="F274" s="12">
        <f t="shared" si="9"/>
        <v>82</v>
      </c>
    </row>
    <row r="275" spans="1:6" x14ac:dyDescent="0.25">
      <c r="A275" s="1">
        <v>38860</v>
      </c>
      <c r="B275" t="s">
        <v>37</v>
      </c>
      <c r="C275" s="7">
        <v>166</v>
      </c>
      <c r="D275">
        <f t="shared" si="8"/>
        <v>2006</v>
      </c>
      <c r="E275" s="12">
        <f>VLOOKUP(D275,table_2!$A$2:$B$11,2,FALSE)</f>
        <v>2.0499999999999998</v>
      </c>
      <c r="F275" s="12">
        <f t="shared" si="9"/>
        <v>340.29999999999995</v>
      </c>
    </row>
    <row r="276" spans="1:6" x14ac:dyDescent="0.25">
      <c r="A276" s="1">
        <v>38861</v>
      </c>
      <c r="B276" t="s">
        <v>66</v>
      </c>
      <c r="C276" s="7">
        <v>173</v>
      </c>
      <c r="D276">
        <f t="shared" si="8"/>
        <v>2006</v>
      </c>
      <c r="E276" s="12">
        <f>VLOOKUP(D276,table_2!$A$2:$B$11,2,FALSE)</f>
        <v>2.0499999999999998</v>
      </c>
      <c r="F276" s="12">
        <f t="shared" si="9"/>
        <v>354.65</v>
      </c>
    </row>
    <row r="277" spans="1:6" x14ac:dyDescent="0.25">
      <c r="A277" s="1">
        <v>38862</v>
      </c>
      <c r="B277" t="s">
        <v>110</v>
      </c>
      <c r="C277" s="7">
        <v>2</v>
      </c>
      <c r="D277">
        <f t="shared" si="8"/>
        <v>2006</v>
      </c>
      <c r="E277" s="12">
        <f>VLOOKUP(D277,table_2!$A$2:$B$11,2,FALSE)</f>
        <v>2.0499999999999998</v>
      </c>
      <c r="F277" s="12">
        <f t="shared" si="9"/>
        <v>4.0999999999999996</v>
      </c>
    </row>
    <row r="278" spans="1:6" x14ac:dyDescent="0.25">
      <c r="A278" s="1">
        <v>38862</v>
      </c>
      <c r="B278" t="s">
        <v>111</v>
      </c>
      <c r="C278" s="7">
        <v>18</v>
      </c>
      <c r="D278">
        <f t="shared" si="8"/>
        <v>2006</v>
      </c>
      <c r="E278" s="12">
        <f>VLOOKUP(D278,table_2!$A$2:$B$11,2,FALSE)</f>
        <v>2.0499999999999998</v>
      </c>
      <c r="F278" s="12">
        <f t="shared" si="9"/>
        <v>36.9</v>
      </c>
    </row>
    <row r="279" spans="1:6" x14ac:dyDescent="0.25">
      <c r="A279" s="1">
        <v>38863</v>
      </c>
      <c r="B279" t="s">
        <v>112</v>
      </c>
      <c r="C279" s="7">
        <v>15</v>
      </c>
      <c r="D279">
        <f t="shared" si="8"/>
        <v>2006</v>
      </c>
      <c r="E279" s="12">
        <f>VLOOKUP(D279,table_2!$A$2:$B$11,2,FALSE)</f>
        <v>2.0499999999999998</v>
      </c>
      <c r="F279" s="12">
        <f t="shared" si="9"/>
        <v>30.749999999999996</v>
      </c>
    </row>
    <row r="280" spans="1:6" x14ac:dyDescent="0.25">
      <c r="A280" s="1">
        <v>38864</v>
      </c>
      <c r="B280" t="s">
        <v>102</v>
      </c>
      <c r="C280" s="7">
        <v>243</v>
      </c>
      <c r="D280">
        <f t="shared" si="8"/>
        <v>2006</v>
      </c>
      <c r="E280" s="12">
        <f>VLOOKUP(D280,table_2!$A$2:$B$11,2,FALSE)</f>
        <v>2.0499999999999998</v>
      </c>
      <c r="F280" s="12">
        <f t="shared" si="9"/>
        <v>498.15</v>
      </c>
    </row>
    <row r="281" spans="1:6" x14ac:dyDescent="0.25">
      <c r="A281" s="1">
        <v>38865</v>
      </c>
      <c r="B281" t="s">
        <v>17</v>
      </c>
      <c r="C281" s="7">
        <v>460</v>
      </c>
      <c r="D281">
        <f t="shared" si="8"/>
        <v>2006</v>
      </c>
      <c r="E281" s="12">
        <f>VLOOKUP(D281,table_2!$A$2:$B$11,2,FALSE)</f>
        <v>2.0499999999999998</v>
      </c>
      <c r="F281" s="12">
        <f t="shared" si="9"/>
        <v>942.99999999999989</v>
      </c>
    </row>
    <row r="282" spans="1:6" x14ac:dyDescent="0.25">
      <c r="A282" s="1">
        <v>38865</v>
      </c>
      <c r="B282" t="s">
        <v>113</v>
      </c>
      <c r="C282" s="7">
        <v>8</v>
      </c>
      <c r="D282">
        <f t="shared" si="8"/>
        <v>2006</v>
      </c>
      <c r="E282" s="12">
        <f>VLOOKUP(D282,table_2!$A$2:$B$11,2,FALSE)</f>
        <v>2.0499999999999998</v>
      </c>
      <c r="F282" s="12">
        <f t="shared" si="9"/>
        <v>16.399999999999999</v>
      </c>
    </row>
    <row r="283" spans="1:6" x14ac:dyDescent="0.25">
      <c r="A283" s="1">
        <v>38866</v>
      </c>
      <c r="B283" t="s">
        <v>8</v>
      </c>
      <c r="C283" s="7">
        <v>150</v>
      </c>
      <c r="D283">
        <f t="shared" si="8"/>
        <v>2006</v>
      </c>
      <c r="E283" s="12">
        <f>VLOOKUP(D283,table_2!$A$2:$B$11,2,FALSE)</f>
        <v>2.0499999999999998</v>
      </c>
      <c r="F283" s="12">
        <f t="shared" si="9"/>
        <v>307.5</v>
      </c>
    </row>
    <row r="284" spans="1:6" x14ac:dyDescent="0.25">
      <c r="A284" s="1">
        <v>38867</v>
      </c>
      <c r="B284" t="s">
        <v>52</v>
      </c>
      <c r="C284" s="7">
        <v>72</v>
      </c>
      <c r="D284">
        <f t="shared" si="8"/>
        <v>2006</v>
      </c>
      <c r="E284" s="12">
        <f>VLOOKUP(D284,table_2!$A$2:$B$11,2,FALSE)</f>
        <v>2.0499999999999998</v>
      </c>
      <c r="F284" s="12">
        <f t="shared" si="9"/>
        <v>147.6</v>
      </c>
    </row>
    <row r="285" spans="1:6" x14ac:dyDescent="0.25">
      <c r="A285" s="1">
        <v>38867</v>
      </c>
      <c r="B285" t="s">
        <v>9</v>
      </c>
      <c r="C285" s="7">
        <v>217</v>
      </c>
      <c r="D285">
        <f t="shared" si="8"/>
        <v>2006</v>
      </c>
      <c r="E285" s="12">
        <f>VLOOKUP(D285,table_2!$A$2:$B$11,2,FALSE)</f>
        <v>2.0499999999999998</v>
      </c>
      <c r="F285" s="12">
        <f t="shared" si="9"/>
        <v>444.84999999999997</v>
      </c>
    </row>
    <row r="286" spans="1:6" x14ac:dyDescent="0.25">
      <c r="A286" s="1">
        <v>38870</v>
      </c>
      <c r="B286" t="s">
        <v>39</v>
      </c>
      <c r="C286" s="7">
        <v>164</v>
      </c>
      <c r="D286">
        <f t="shared" si="8"/>
        <v>2006</v>
      </c>
      <c r="E286" s="12">
        <f>VLOOKUP(D286,table_2!$A$2:$B$11,2,FALSE)</f>
        <v>2.0499999999999998</v>
      </c>
      <c r="F286" s="12">
        <f t="shared" si="9"/>
        <v>336.2</v>
      </c>
    </row>
    <row r="287" spans="1:6" x14ac:dyDescent="0.25">
      <c r="A287" s="1">
        <v>38870</v>
      </c>
      <c r="B287" t="s">
        <v>45</v>
      </c>
      <c r="C287" s="7">
        <v>429</v>
      </c>
      <c r="D287">
        <f t="shared" si="8"/>
        <v>2006</v>
      </c>
      <c r="E287" s="12">
        <f>VLOOKUP(D287,table_2!$A$2:$B$11,2,FALSE)</f>
        <v>2.0499999999999998</v>
      </c>
      <c r="F287" s="12">
        <f t="shared" si="9"/>
        <v>879.44999999999993</v>
      </c>
    </row>
    <row r="288" spans="1:6" x14ac:dyDescent="0.25">
      <c r="A288" s="1">
        <v>38875</v>
      </c>
      <c r="B288" t="s">
        <v>8</v>
      </c>
      <c r="C288" s="7">
        <v>63</v>
      </c>
      <c r="D288">
        <f t="shared" si="8"/>
        <v>2006</v>
      </c>
      <c r="E288" s="12">
        <f>VLOOKUP(D288,table_2!$A$2:$B$11,2,FALSE)</f>
        <v>2.0499999999999998</v>
      </c>
      <c r="F288" s="12">
        <f t="shared" si="9"/>
        <v>129.14999999999998</v>
      </c>
    </row>
    <row r="289" spans="1:6" x14ac:dyDescent="0.25">
      <c r="A289" s="1">
        <v>38878</v>
      </c>
      <c r="B289" t="s">
        <v>30</v>
      </c>
      <c r="C289" s="7">
        <v>106</v>
      </c>
      <c r="D289">
        <f t="shared" si="8"/>
        <v>2006</v>
      </c>
      <c r="E289" s="12">
        <f>VLOOKUP(D289,table_2!$A$2:$B$11,2,FALSE)</f>
        <v>2.0499999999999998</v>
      </c>
      <c r="F289" s="12">
        <f t="shared" si="9"/>
        <v>217.29999999999998</v>
      </c>
    </row>
    <row r="290" spans="1:6" x14ac:dyDescent="0.25">
      <c r="A290" s="1">
        <v>38886</v>
      </c>
      <c r="B290" t="s">
        <v>22</v>
      </c>
      <c r="C290" s="7">
        <v>136</v>
      </c>
      <c r="D290">
        <f t="shared" si="8"/>
        <v>2006</v>
      </c>
      <c r="E290" s="12">
        <f>VLOOKUP(D290,table_2!$A$2:$B$11,2,FALSE)</f>
        <v>2.0499999999999998</v>
      </c>
      <c r="F290" s="12">
        <f t="shared" si="9"/>
        <v>278.79999999999995</v>
      </c>
    </row>
    <row r="291" spans="1:6" x14ac:dyDescent="0.25">
      <c r="A291" s="1">
        <v>38887</v>
      </c>
      <c r="B291" t="s">
        <v>114</v>
      </c>
      <c r="C291" s="7">
        <v>7</v>
      </c>
      <c r="D291">
        <f t="shared" si="8"/>
        <v>2006</v>
      </c>
      <c r="E291" s="12">
        <f>VLOOKUP(D291,table_2!$A$2:$B$11,2,FALSE)</f>
        <v>2.0499999999999998</v>
      </c>
      <c r="F291" s="12">
        <f t="shared" si="9"/>
        <v>14.349999999999998</v>
      </c>
    </row>
    <row r="292" spans="1:6" x14ac:dyDescent="0.25">
      <c r="A292" s="1">
        <v>38896</v>
      </c>
      <c r="B292" t="s">
        <v>12</v>
      </c>
      <c r="C292" s="7">
        <v>114</v>
      </c>
      <c r="D292">
        <f t="shared" si="8"/>
        <v>2006</v>
      </c>
      <c r="E292" s="12">
        <f>VLOOKUP(D292,table_2!$A$2:$B$11,2,FALSE)</f>
        <v>2.0499999999999998</v>
      </c>
      <c r="F292" s="12">
        <f t="shared" si="9"/>
        <v>233.7</v>
      </c>
    </row>
    <row r="293" spans="1:6" x14ac:dyDescent="0.25">
      <c r="A293" s="1">
        <v>38896</v>
      </c>
      <c r="B293" t="s">
        <v>115</v>
      </c>
      <c r="C293" s="7">
        <v>12</v>
      </c>
      <c r="D293">
        <f t="shared" si="8"/>
        <v>2006</v>
      </c>
      <c r="E293" s="12">
        <f>VLOOKUP(D293,table_2!$A$2:$B$11,2,FALSE)</f>
        <v>2.0499999999999998</v>
      </c>
      <c r="F293" s="12">
        <f t="shared" si="9"/>
        <v>24.599999999999998</v>
      </c>
    </row>
    <row r="294" spans="1:6" x14ac:dyDescent="0.25">
      <c r="A294" s="1">
        <v>38902</v>
      </c>
      <c r="B294" t="s">
        <v>9</v>
      </c>
      <c r="C294" s="7">
        <v>443</v>
      </c>
      <c r="D294">
        <f t="shared" si="8"/>
        <v>2006</v>
      </c>
      <c r="E294" s="12">
        <f>VLOOKUP(D294,table_2!$A$2:$B$11,2,FALSE)</f>
        <v>2.0499999999999998</v>
      </c>
      <c r="F294" s="12">
        <f t="shared" si="9"/>
        <v>908.15</v>
      </c>
    </row>
    <row r="295" spans="1:6" x14ac:dyDescent="0.25">
      <c r="A295" s="1">
        <v>38904</v>
      </c>
      <c r="B295" t="s">
        <v>52</v>
      </c>
      <c r="C295" s="7">
        <v>73</v>
      </c>
      <c r="D295">
        <f t="shared" si="8"/>
        <v>2006</v>
      </c>
      <c r="E295" s="12">
        <f>VLOOKUP(D295,table_2!$A$2:$B$11,2,FALSE)</f>
        <v>2.0499999999999998</v>
      </c>
      <c r="F295" s="12">
        <f t="shared" si="9"/>
        <v>149.64999999999998</v>
      </c>
    </row>
    <row r="296" spans="1:6" x14ac:dyDescent="0.25">
      <c r="A296" s="1">
        <v>38907</v>
      </c>
      <c r="B296" t="s">
        <v>116</v>
      </c>
      <c r="C296" s="7">
        <v>15</v>
      </c>
      <c r="D296">
        <f t="shared" si="8"/>
        <v>2006</v>
      </c>
      <c r="E296" s="12">
        <f>VLOOKUP(D296,table_2!$A$2:$B$11,2,FALSE)</f>
        <v>2.0499999999999998</v>
      </c>
      <c r="F296" s="12">
        <f t="shared" si="9"/>
        <v>30.749999999999996</v>
      </c>
    </row>
    <row r="297" spans="1:6" x14ac:dyDescent="0.25">
      <c r="A297" s="1">
        <v>38907</v>
      </c>
      <c r="B297" t="s">
        <v>117</v>
      </c>
      <c r="C297" s="7">
        <v>9</v>
      </c>
      <c r="D297">
        <f t="shared" si="8"/>
        <v>2006</v>
      </c>
      <c r="E297" s="12">
        <f>VLOOKUP(D297,table_2!$A$2:$B$11,2,FALSE)</f>
        <v>2.0499999999999998</v>
      </c>
      <c r="F297" s="12">
        <f t="shared" si="9"/>
        <v>18.45</v>
      </c>
    </row>
    <row r="298" spans="1:6" x14ac:dyDescent="0.25">
      <c r="A298" s="1">
        <v>38908</v>
      </c>
      <c r="B298" t="s">
        <v>118</v>
      </c>
      <c r="C298" s="7">
        <v>20</v>
      </c>
      <c r="D298">
        <f t="shared" si="8"/>
        <v>2006</v>
      </c>
      <c r="E298" s="12">
        <f>VLOOKUP(D298,table_2!$A$2:$B$11,2,FALSE)</f>
        <v>2.0499999999999998</v>
      </c>
      <c r="F298" s="12">
        <f t="shared" si="9"/>
        <v>41</v>
      </c>
    </row>
    <row r="299" spans="1:6" x14ac:dyDescent="0.25">
      <c r="A299" s="1">
        <v>38910</v>
      </c>
      <c r="B299" t="s">
        <v>119</v>
      </c>
      <c r="C299" s="7">
        <v>9</v>
      </c>
      <c r="D299">
        <f t="shared" si="8"/>
        <v>2006</v>
      </c>
      <c r="E299" s="12">
        <f>VLOOKUP(D299,table_2!$A$2:$B$11,2,FALSE)</f>
        <v>2.0499999999999998</v>
      </c>
      <c r="F299" s="12">
        <f t="shared" si="9"/>
        <v>18.45</v>
      </c>
    </row>
    <row r="300" spans="1:6" x14ac:dyDescent="0.25">
      <c r="A300" s="1">
        <v>38911</v>
      </c>
      <c r="B300" t="s">
        <v>120</v>
      </c>
      <c r="C300" s="7">
        <v>88</v>
      </c>
      <c r="D300">
        <f t="shared" si="8"/>
        <v>2006</v>
      </c>
      <c r="E300" s="12">
        <f>VLOOKUP(D300,table_2!$A$2:$B$11,2,FALSE)</f>
        <v>2.0499999999999998</v>
      </c>
      <c r="F300" s="12">
        <f t="shared" si="9"/>
        <v>180.39999999999998</v>
      </c>
    </row>
    <row r="301" spans="1:6" x14ac:dyDescent="0.25">
      <c r="A301" s="1">
        <v>38911</v>
      </c>
      <c r="B301" t="s">
        <v>7</v>
      </c>
      <c r="C301" s="7">
        <v>139</v>
      </c>
      <c r="D301">
        <f t="shared" si="8"/>
        <v>2006</v>
      </c>
      <c r="E301" s="12">
        <f>VLOOKUP(D301,table_2!$A$2:$B$11,2,FALSE)</f>
        <v>2.0499999999999998</v>
      </c>
      <c r="F301" s="12">
        <f t="shared" si="9"/>
        <v>284.95</v>
      </c>
    </row>
    <row r="302" spans="1:6" x14ac:dyDescent="0.25">
      <c r="A302" s="1">
        <v>38912</v>
      </c>
      <c r="B302" t="s">
        <v>22</v>
      </c>
      <c r="C302" s="7">
        <v>346</v>
      </c>
      <c r="D302">
        <f t="shared" si="8"/>
        <v>2006</v>
      </c>
      <c r="E302" s="12">
        <f>VLOOKUP(D302,table_2!$A$2:$B$11,2,FALSE)</f>
        <v>2.0499999999999998</v>
      </c>
      <c r="F302" s="12">
        <f t="shared" si="9"/>
        <v>709.3</v>
      </c>
    </row>
    <row r="303" spans="1:6" x14ac:dyDescent="0.25">
      <c r="A303" s="1">
        <v>38918</v>
      </c>
      <c r="B303" t="s">
        <v>121</v>
      </c>
      <c r="C303" s="7">
        <v>3</v>
      </c>
      <c r="D303">
        <f t="shared" si="8"/>
        <v>2006</v>
      </c>
      <c r="E303" s="12">
        <f>VLOOKUP(D303,table_2!$A$2:$B$11,2,FALSE)</f>
        <v>2.0499999999999998</v>
      </c>
      <c r="F303" s="12">
        <f t="shared" si="9"/>
        <v>6.1499999999999995</v>
      </c>
    </row>
    <row r="304" spans="1:6" x14ac:dyDescent="0.25">
      <c r="A304" s="1">
        <v>38918</v>
      </c>
      <c r="B304" t="s">
        <v>122</v>
      </c>
      <c r="C304" s="7">
        <v>9</v>
      </c>
      <c r="D304">
        <f t="shared" si="8"/>
        <v>2006</v>
      </c>
      <c r="E304" s="12">
        <f>VLOOKUP(D304,table_2!$A$2:$B$11,2,FALSE)</f>
        <v>2.0499999999999998</v>
      </c>
      <c r="F304" s="12">
        <f t="shared" si="9"/>
        <v>18.45</v>
      </c>
    </row>
    <row r="305" spans="1:6" x14ac:dyDescent="0.25">
      <c r="A305" s="1">
        <v>38918</v>
      </c>
      <c r="B305" t="s">
        <v>9</v>
      </c>
      <c r="C305" s="7">
        <v>323</v>
      </c>
      <c r="D305">
        <f t="shared" si="8"/>
        <v>2006</v>
      </c>
      <c r="E305" s="12">
        <f>VLOOKUP(D305,table_2!$A$2:$B$11,2,FALSE)</f>
        <v>2.0499999999999998</v>
      </c>
      <c r="F305" s="12">
        <f t="shared" si="9"/>
        <v>662.15</v>
      </c>
    </row>
    <row r="306" spans="1:6" x14ac:dyDescent="0.25">
      <c r="A306" s="1">
        <v>38919</v>
      </c>
      <c r="B306" t="s">
        <v>102</v>
      </c>
      <c r="C306" s="7">
        <v>382</v>
      </c>
      <c r="D306">
        <f t="shared" si="8"/>
        <v>2006</v>
      </c>
      <c r="E306" s="12">
        <f>VLOOKUP(D306,table_2!$A$2:$B$11,2,FALSE)</f>
        <v>2.0499999999999998</v>
      </c>
      <c r="F306" s="12">
        <f t="shared" si="9"/>
        <v>783.09999999999991</v>
      </c>
    </row>
    <row r="307" spans="1:6" x14ac:dyDescent="0.25">
      <c r="A307" s="1">
        <v>38923</v>
      </c>
      <c r="B307" t="s">
        <v>17</v>
      </c>
      <c r="C307" s="7">
        <v>296</v>
      </c>
      <c r="D307">
        <f t="shared" si="8"/>
        <v>2006</v>
      </c>
      <c r="E307" s="12">
        <f>VLOOKUP(D307,table_2!$A$2:$B$11,2,FALSE)</f>
        <v>2.0499999999999998</v>
      </c>
      <c r="F307" s="12">
        <f t="shared" si="9"/>
        <v>606.79999999999995</v>
      </c>
    </row>
    <row r="308" spans="1:6" x14ac:dyDescent="0.25">
      <c r="A308" s="1">
        <v>38924</v>
      </c>
      <c r="B308" t="s">
        <v>5</v>
      </c>
      <c r="C308" s="7">
        <v>121</v>
      </c>
      <c r="D308">
        <f t="shared" si="8"/>
        <v>2006</v>
      </c>
      <c r="E308" s="12">
        <f>VLOOKUP(D308,table_2!$A$2:$B$11,2,FALSE)</f>
        <v>2.0499999999999998</v>
      </c>
      <c r="F308" s="12">
        <f t="shared" si="9"/>
        <v>248.04999999999998</v>
      </c>
    </row>
    <row r="309" spans="1:6" x14ac:dyDescent="0.25">
      <c r="A309" s="1">
        <v>38924</v>
      </c>
      <c r="B309" t="s">
        <v>25</v>
      </c>
      <c r="C309" s="7">
        <v>157</v>
      </c>
      <c r="D309">
        <f t="shared" si="8"/>
        <v>2006</v>
      </c>
      <c r="E309" s="12">
        <f>VLOOKUP(D309,table_2!$A$2:$B$11,2,FALSE)</f>
        <v>2.0499999999999998</v>
      </c>
      <c r="F309" s="12">
        <f t="shared" si="9"/>
        <v>321.84999999999997</v>
      </c>
    </row>
    <row r="310" spans="1:6" x14ac:dyDescent="0.25">
      <c r="A310" s="1">
        <v>38926</v>
      </c>
      <c r="B310" t="s">
        <v>9</v>
      </c>
      <c r="C310" s="7">
        <v>497</v>
      </c>
      <c r="D310">
        <f t="shared" si="8"/>
        <v>2006</v>
      </c>
      <c r="E310" s="12">
        <f>VLOOKUP(D310,table_2!$A$2:$B$11,2,FALSE)</f>
        <v>2.0499999999999998</v>
      </c>
      <c r="F310" s="12">
        <f t="shared" si="9"/>
        <v>1018.8499999999999</v>
      </c>
    </row>
    <row r="311" spans="1:6" x14ac:dyDescent="0.25">
      <c r="A311" s="1">
        <v>38927</v>
      </c>
      <c r="B311" t="s">
        <v>9</v>
      </c>
      <c r="C311" s="7">
        <v>103</v>
      </c>
      <c r="D311">
        <f t="shared" si="8"/>
        <v>2006</v>
      </c>
      <c r="E311" s="12">
        <f>VLOOKUP(D311,table_2!$A$2:$B$11,2,FALSE)</f>
        <v>2.0499999999999998</v>
      </c>
      <c r="F311" s="12">
        <f t="shared" si="9"/>
        <v>211.14999999999998</v>
      </c>
    </row>
    <row r="312" spans="1:6" x14ac:dyDescent="0.25">
      <c r="A312" s="1">
        <v>38928</v>
      </c>
      <c r="B312" t="s">
        <v>30</v>
      </c>
      <c r="C312" s="7">
        <v>142</v>
      </c>
      <c r="D312">
        <f t="shared" si="8"/>
        <v>2006</v>
      </c>
      <c r="E312" s="12">
        <f>VLOOKUP(D312,table_2!$A$2:$B$11,2,FALSE)</f>
        <v>2.0499999999999998</v>
      </c>
      <c r="F312" s="12">
        <f t="shared" si="9"/>
        <v>291.09999999999997</v>
      </c>
    </row>
    <row r="313" spans="1:6" x14ac:dyDescent="0.25">
      <c r="A313" s="1">
        <v>38929</v>
      </c>
      <c r="B313" t="s">
        <v>23</v>
      </c>
      <c r="C313" s="7">
        <v>144</v>
      </c>
      <c r="D313">
        <f t="shared" si="8"/>
        <v>2006</v>
      </c>
      <c r="E313" s="12">
        <f>VLOOKUP(D313,table_2!$A$2:$B$11,2,FALSE)</f>
        <v>2.0499999999999998</v>
      </c>
      <c r="F313" s="12">
        <f t="shared" si="9"/>
        <v>295.2</v>
      </c>
    </row>
    <row r="314" spans="1:6" x14ac:dyDescent="0.25">
      <c r="A314" s="1">
        <v>38931</v>
      </c>
      <c r="B314" t="s">
        <v>100</v>
      </c>
      <c r="C314" s="7">
        <v>8</v>
      </c>
      <c r="D314">
        <f t="shared" si="8"/>
        <v>2006</v>
      </c>
      <c r="E314" s="12">
        <f>VLOOKUP(D314,table_2!$A$2:$B$11,2,FALSE)</f>
        <v>2.0499999999999998</v>
      </c>
      <c r="F314" s="12">
        <f t="shared" si="9"/>
        <v>16.399999999999999</v>
      </c>
    </row>
    <row r="315" spans="1:6" x14ac:dyDescent="0.25">
      <c r="A315" s="1">
        <v>38936</v>
      </c>
      <c r="B315" t="s">
        <v>55</v>
      </c>
      <c r="C315" s="7">
        <v>172</v>
      </c>
      <c r="D315">
        <f t="shared" si="8"/>
        <v>2006</v>
      </c>
      <c r="E315" s="12">
        <f>VLOOKUP(D315,table_2!$A$2:$B$11,2,FALSE)</f>
        <v>2.0499999999999998</v>
      </c>
      <c r="F315" s="12">
        <f t="shared" si="9"/>
        <v>352.59999999999997</v>
      </c>
    </row>
    <row r="316" spans="1:6" x14ac:dyDescent="0.25">
      <c r="A316" s="1">
        <v>38940</v>
      </c>
      <c r="B316" t="s">
        <v>7</v>
      </c>
      <c r="C316" s="7">
        <v>290</v>
      </c>
      <c r="D316">
        <f t="shared" si="8"/>
        <v>2006</v>
      </c>
      <c r="E316" s="12">
        <f>VLOOKUP(D316,table_2!$A$2:$B$11,2,FALSE)</f>
        <v>2.0499999999999998</v>
      </c>
      <c r="F316" s="12">
        <f t="shared" si="9"/>
        <v>594.5</v>
      </c>
    </row>
    <row r="317" spans="1:6" x14ac:dyDescent="0.25">
      <c r="A317" s="1">
        <v>38942</v>
      </c>
      <c r="B317" t="s">
        <v>14</v>
      </c>
      <c r="C317" s="7">
        <v>422</v>
      </c>
      <c r="D317">
        <f t="shared" si="8"/>
        <v>2006</v>
      </c>
      <c r="E317" s="12">
        <f>VLOOKUP(D317,table_2!$A$2:$B$11,2,FALSE)</f>
        <v>2.0499999999999998</v>
      </c>
      <c r="F317" s="12">
        <f t="shared" si="9"/>
        <v>865.09999999999991</v>
      </c>
    </row>
    <row r="318" spans="1:6" x14ac:dyDescent="0.25">
      <c r="A318" s="1">
        <v>38945</v>
      </c>
      <c r="B318" t="s">
        <v>109</v>
      </c>
      <c r="C318" s="7">
        <v>12</v>
      </c>
      <c r="D318">
        <f t="shared" si="8"/>
        <v>2006</v>
      </c>
      <c r="E318" s="12">
        <f>VLOOKUP(D318,table_2!$A$2:$B$11,2,FALSE)</f>
        <v>2.0499999999999998</v>
      </c>
      <c r="F318" s="12">
        <f t="shared" si="9"/>
        <v>24.599999999999998</v>
      </c>
    </row>
    <row r="319" spans="1:6" x14ac:dyDescent="0.25">
      <c r="A319" s="1">
        <v>38948</v>
      </c>
      <c r="B319" t="s">
        <v>55</v>
      </c>
      <c r="C319" s="7">
        <v>104</v>
      </c>
      <c r="D319">
        <f t="shared" si="8"/>
        <v>2006</v>
      </c>
      <c r="E319" s="12">
        <f>VLOOKUP(D319,table_2!$A$2:$B$11,2,FALSE)</f>
        <v>2.0499999999999998</v>
      </c>
      <c r="F319" s="12">
        <f t="shared" si="9"/>
        <v>213.2</v>
      </c>
    </row>
    <row r="320" spans="1:6" x14ac:dyDescent="0.25">
      <c r="A320" s="1">
        <v>38949</v>
      </c>
      <c r="B320" t="s">
        <v>35</v>
      </c>
      <c r="C320" s="7">
        <v>97</v>
      </c>
      <c r="D320">
        <f t="shared" si="8"/>
        <v>2006</v>
      </c>
      <c r="E320" s="12">
        <f>VLOOKUP(D320,table_2!$A$2:$B$11,2,FALSE)</f>
        <v>2.0499999999999998</v>
      </c>
      <c r="F320" s="12">
        <f t="shared" si="9"/>
        <v>198.85</v>
      </c>
    </row>
    <row r="321" spans="1:6" x14ac:dyDescent="0.25">
      <c r="A321" s="1">
        <v>38950</v>
      </c>
      <c r="B321" t="s">
        <v>26</v>
      </c>
      <c r="C321" s="7">
        <v>179</v>
      </c>
      <c r="D321">
        <f t="shared" si="8"/>
        <v>2006</v>
      </c>
      <c r="E321" s="12">
        <f>VLOOKUP(D321,table_2!$A$2:$B$11,2,FALSE)</f>
        <v>2.0499999999999998</v>
      </c>
      <c r="F321" s="12">
        <f t="shared" si="9"/>
        <v>366.95</v>
      </c>
    </row>
    <row r="322" spans="1:6" x14ac:dyDescent="0.25">
      <c r="A322" s="1">
        <v>38953</v>
      </c>
      <c r="B322" t="s">
        <v>50</v>
      </c>
      <c r="C322" s="7">
        <v>256</v>
      </c>
      <c r="D322">
        <f t="shared" si="8"/>
        <v>2006</v>
      </c>
      <c r="E322" s="12">
        <f>VLOOKUP(D322,table_2!$A$2:$B$11,2,FALSE)</f>
        <v>2.0499999999999998</v>
      </c>
      <c r="F322" s="12">
        <f t="shared" si="9"/>
        <v>524.79999999999995</v>
      </c>
    </row>
    <row r="323" spans="1:6" x14ac:dyDescent="0.25">
      <c r="A323" s="1">
        <v>38954</v>
      </c>
      <c r="B323" t="s">
        <v>113</v>
      </c>
      <c r="C323" s="7">
        <v>20</v>
      </c>
      <c r="D323">
        <f t="shared" ref="D323:D386" si="10">YEAR(A323)</f>
        <v>2006</v>
      </c>
      <c r="E323" s="12">
        <f>VLOOKUP(D323,table_2!$A$2:$B$11,2,FALSE)</f>
        <v>2.0499999999999998</v>
      </c>
      <c r="F323" s="12">
        <f t="shared" ref="F323:F386" si="11">E323*C323</f>
        <v>41</v>
      </c>
    </row>
    <row r="324" spans="1:6" x14ac:dyDescent="0.25">
      <c r="A324" s="1">
        <v>38954</v>
      </c>
      <c r="B324" t="s">
        <v>105</v>
      </c>
      <c r="C324" s="7">
        <v>10</v>
      </c>
      <c r="D324">
        <f t="shared" si="10"/>
        <v>2006</v>
      </c>
      <c r="E324" s="12">
        <f>VLOOKUP(D324,table_2!$A$2:$B$11,2,FALSE)</f>
        <v>2.0499999999999998</v>
      </c>
      <c r="F324" s="12">
        <f t="shared" si="11"/>
        <v>20.5</v>
      </c>
    </row>
    <row r="325" spans="1:6" x14ac:dyDescent="0.25">
      <c r="A325" s="1">
        <v>38955</v>
      </c>
      <c r="B325" t="s">
        <v>7</v>
      </c>
      <c r="C325" s="7">
        <v>407</v>
      </c>
      <c r="D325">
        <f t="shared" si="10"/>
        <v>2006</v>
      </c>
      <c r="E325" s="12">
        <f>VLOOKUP(D325,table_2!$A$2:$B$11,2,FALSE)</f>
        <v>2.0499999999999998</v>
      </c>
      <c r="F325" s="12">
        <f t="shared" si="11"/>
        <v>834.34999999999991</v>
      </c>
    </row>
    <row r="326" spans="1:6" x14ac:dyDescent="0.25">
      <c r="A326" s="1">
        <v>38956</v>
      </c>
      <c r="B326" t="s">
        <v>22</v>
      </c>
      <c r="C326" s="7">
        <v>297</v>
      </c>
      <c r="D326">
        <f t="shared" si="10"/>
        <v>2006</v>
      </c>
      <c r="E326" s="12">
        <f>VLOOKUP(D326,table_2!$A$2:$B$11,2,FALSE)</f>
        <v>2.0499999999999998</v>
      </c>
      <c r="F326" s="12">
        <f t="shared" si="11"/>
        <v>608.84999999999991</v>
      </c>
    </row>
    <row r="327" spans="1:6" x14ac:dyDescent="0.25">
      <c r="A327" s="1">
        <v>38956</v>
      </c>
      <c r="B327" t="s">
        <v>71</v>
      </c>
      <c r="C327" s="7">
        <v>133</v>
      </c>
      <c r="D327">
        <f t="shared" si="10"/>
        <v>2006</v>
      </c>
      <c r="E327" s="12">
        <f>VLOOKUP(D327,table_2!$A$2:$B$11,2,FALSE)</f>
        <v>2.0499999999999998</v>
      </c>
      <c r="F327" s="12">
        <f t="shared" si="11"/>
        <v>272.64999999999998</v>
      </c>
    </row>
    <row r="328" spans="1:6" x14ac:dyDescent="0.25">
      <c r="A328" s="1">
        <v>38956</v>
      </c>
      <c r="B328" t="s">
        <v>35</v>
      </c>
      <c r="C328" s="7">
        <v>33</v>
      </c>
      <c r="D328">
        <f t="shared" si="10"/>
        <v>2006</v>
      </c>
      <c r="E328" s="12">
        <f>VLOOKUP(D328,table_2!$A$2:$B$11,2,FALSE)</f>
        <v>2.0499999999999998</v>
      </c>
      <c r="F328" s="12">
        <f t="shared" si="11"/>
        <v>67.649999999999991</v>
      </c>
    </row>
    <row r="329" spans="1:6" x14ac:dyDescent="0.25">
      <c r="A329" s="1">
        <v>38959</v>
      </c>
      <c r="B329" t="s">
        <v>14</v>
      </c>
      <c r="C329" s="7">
        <v>220</v>
      </c>
      <c r="D329">
        <f t="shared" si="10"/>
        <v>2006</v>
      </c>
      <c r="E329" s="12">
        <f>VLOOKUP(D329,table_2!$A$2:$B$11,2,FALSE)</f>
        <v>2.0499999999999998</v>
      </c>
      <c r="F329" s="12">
        <f t="shared" si="11"/>
        <v>450.99999999999994</v>
      </c>
    </row>
    <row r="330" spans="1:6" x14ac:dyDescent="0.25">
      <c r="A330" s="1">
        <v>38959</v>
      </c>
      <c r="B330" t="s">
        <v>28</v>
      </c>
      <c r="C330" s="7">
        <v>114</v>
      </c>
      <c r="D330">
        <f t="shared" si="10"/>
        <v>2006</v>
      </c>
      <c r="E330" s="12">
        <f>VLOOKUP(D330,table_2!$A$2:$B$11,2,FALSE)</f>
        <v>2.0499999999999998</v>
      </c>
      <c r="F330" s="12">
        <f t="shared" si="11"/>
        <v>233.7</v>
      </c>
    </row>
    <row r="331" spans="1:6" x14ac:dyDescent="0.25">
      <c r="A331" s="1">
        <v>38962</v>
      </c>
      <c r="B331" t="s">
        <v>8</v>
      </c>
      <c r="C331" s="7">
        <v>130</v>
      </c>
      <c r="D331">
        <f t="shared" si="10"/>
        <v>2006</v>
      </c>
      <c r="E331" s="12">
        <f>VLOOKUP(D331,table_2!$A$2:$B$11,2,FALSE)</f>
        <v>2.0499999999999998</v>
      </c>
      <c r="F331" s="12">
        <f t="shared" si="11"/>
        <v>266.5</v>
      </c>
    </row>
    <row r="332" spans="1:6" x14ac:dyDescent="0.25">
      <c r="A332" s="1">
        <v>38962</v>
      </c>
      <c r="B332" t="s">
        <v>30</v>
      </c>
      <c r="C332" s="7">
        <v>52</v>
      </c>
      <c r="D332">
        <f t="shared" si="10"/>
        <v>2006</v>
      </c>
      <c r="E332" s="12">
        <f>VLOOKUP(D332,table_2!$A$2:$B$11,2,FALSE)</f>
        <v>2.0499999999999998</v>
      </c>
      <c r="F332" s="12">
        <f t="shared" si="11"/>
        <v>106.6</v>
      </c>
    </row>
    <row r="333" spans="1:6" x14ac:dyDescent="0.25">
      <c r="A333" s="1">
        <v>38962</v>
      </c>
      <c r="B333" t="s">
        <v>28</v>
      </c>
      <c r="C333" s="7">
        <v>33</v>
      </c>
      <c r="D333">
        <f t="shared" si="10"/>
        <v>2006</v>
      </c>
      <c r="E333" s="12">
        <f>VLOOKUP(D333,table_2!$A$2:$B$11,2,FALSE)</f>
        <v>2.0499999999999998</v>
      </c>
      <c r="F333" s="12">
        <f t="shared" si="11"/>
        <v>67.649999999999991</v>
      </c>
    </row>
    <row r="334" spans="1:6" x14ac:dyDescent="0.25">
      <c r="A334" s="1">
        <v>38963</v>
      </c>
      <c r="B334" t="s">
        <v>61</v>
      </c>
      <c r="C334" s="7">
        <v>57</v>
      </c>
      <c r="D334">
        <f t="shared" si="10"/>
        <v>2006</v>
      </c>
      <c r="E334" s="12">
        <f>VLOOKUP(D334,table_2!$A$2:$B$11,2,FALSE)</f>
        <v>2.0499999999999998</v>
      </c>
      <c r="F334" s="12">
        <f t="shared" si="11"/>
        <v>116.85</v>
      </c>
    </row>
    <row r="335" spans="1:6" x14ac:dyDescent="0.25">
      <c r="A335" s="1">
        <v>38965</v>
      </c>
      <c r="B335" t="s">
        <v>123</v>
      </c>
      <c r="C335" s="7">
        <v>190</v>
      </c>
      <c r="D335">
        <f t="shared" si="10"/>
        <v>2006</v>
      </c>
      <c r="E335" s="12">
        <f>VLOOKUP(D335,table_2!$A$2:$B$11,2,FALSE)</f>
        <v>2.0499999999999998</v>
      </c>
      <c r="F335" s="12">
        <f t="shared" si="11"/>
        <v>389.49999999999994</v>
      </c>
    </row>
    <row r="336" spans="1:6" x14ac:dyDescent="0.25">
      <c r="A336" s="1">
        <v>38965</v>
      </c>
      <c r="B336" t="s">
        <v>84</v>
      </c>
      <c r="C336" s="7">
        <v>8</v>
      </c>
      <c r="D336">
        <f t="shared" si="10"/>
        <v>2006</v>
      </c>
      <c r="E336" s="12">
        <f>VLOOKUP(D336,table_2!$A$2:$B$11,2,FALSE)</f>
        <v>2.0499999999999998</v>
      </c>
      <c r="F336" s="12">
        <f t="shared" si="11"/>
        <v>16.399999999999999</v>
      </c>
    </row>
    <row r="337" spans="1:6" x14ac:dyDescent="0.25">
      <c r="A337" s="1">
        <v>38965</v>
      </c>
      <c r="B337" t="s">
        <v>7</v>
      </c>
      <c r="C337" s="7">
        <v>255</v>
      </c>
      <c r="D337">
        <f t="shared" si="10"/>
        <v>2006</v>
      </c>
      <c r="E337" s="12">
        <f>VLOOKUP(D337,table_2!$A$2:$B$11,2,FALSE)</f>
        <v>2.0499999999999998</v>
      </c>
      <c r="F337" s="12">
        <f t="shared" si="11"/>
        <v>522.75</v>
      </c>
    </row>
    <row r="338" spans="1:6" x14ac:dyDescent="0.25">
      <c r="A338" s="1">
        <v>38967</v>
      </c>
      <c r="B338" t="s">
        <v>71</v>
      </c>
      <c r="C338" s="7">
        <v>108</v>
      </c>
      <c r="D338">
        <f t="shared" si="10"/>
        <v>2006</v>
      </c>
      <c r="E338" s="12">
        <f>VLOOKUP(D338,table_2!$A$2:$B$11,2,FALSE)</f>
        <v>2.0499999999999998</v>
      </c>
      <c r="F338" s="12">
        <f t="shared" si="11"/>
        <v>221.39999999999998</v>
      </c>
    </row>
    <row r="339" spans="1:6" x14ac:dyDescent="0.25">
      <c r="A339" s="1">
        <v>38971</v>
      </c>
      <c r="B339" t="s">
        <v>18</v>
      </c>
      <c r="C339" s="7">
        <v>78</v>
      </c>
      <c r="D339">
        <f t="shared" si="10"/>
        <v>2006</v>
      </c>
      <c r="E339" s="12">
        <f>VLOOKUP(D339,table_2!$A$2:$B$11,2,FALSE)</f>
        <v>2.0499999999999998</v>
      </c>
      <c r="F339" s="12">
        <f t="shared" si="11"/>
        <v>159.89999999999998</v>
      </c>
    </row>
    <row r="340" spans="1:6" x14ac:dyDescent="0.25">
      <c r="A340" s="1">
        <v>38972</v>
      </c>
      <c r="B340" t="s">
        <v>7</v>
      </c>
      <c r="C340" s="7">
        <v>364</v>
      </c>
      <c r="D340">
        <f t="shared" si="10"/>
        <v>2006</v>
      </c>
      <c r="E340" s="12">
        <f>VLOOKUP(D340,table_2!$A$2:$B$11,2,FALSE)</f>
        <v>2.0499999999999998</v>
      </c>
      <c r="F340" s="12">
        <f t="shared" si="11"/>
        <v>746.19999999999993</v>
      </c>
    </row>
    <row r="341" spans="1:6" x14ac:dyDescent="0.25">
      <c r="A341" s="1">
        <v>38973</v>
      </c>
      <c r="B341" t="s">
        <v>66</v>
      </c>
      <c r="C341" s="7">
        <v>52</v>
      </c>
      <c r="D341">
        <f t="shared" si="10"/>
        <v>2006</v>
      </c>
      <c r="E341" s="12">
        <f>VLOOKUP(D341,table_2!$A$2:$B$11,2,FALSE)</f>
        <v>2.0499999999999998</v>
      </c>
      <c r="F341" s="12">
        <f t="shared" si="11"/>
        <v>106.6</v>
      </c>
    </row>
    <row r="342" spans="1:6" x14ac:dyDescent="0.25">
      <c r="A342" s="1">
        <v>38974</v>
      </c>
      <c r="B342" t="s">
        <v>102</v>
      </c>
      <c r="C342" s="7">
        <v>343</v>
      </c>
      <c r="D342">
        <f t="shared" si="10"/>
        <v>2006</v>
      </c>
      <c r="E342" s="12">
        <f>VLOOKUP(D342,table_2!$A$2:$B$11,2,FALSE)</f>
        <v>2.0499999999999998</v>
      </c>
      <c r="F342" s="12">
        <f t="shared" si="11"/>
        <v>703.15</v>
      </c>
    </row>
    <row r="343" spans="1:6" x14ac:dyDescent="0.25">
      <c r="A343" s="1">
        <v>38976</v>
      </c>
      <c r="B343" t="s">
        <v>52</v>
      </c>
      <c r="C343" s="7">
        <v>197</v>
      </c>
      <c r="D343">
        <f t="shared" si="10"/>
        <v>2006</v>
      </c>
      <c r="E343" s="12">
        <f>VLOOKUP(D343,table_2!$A$2:$B$11,2,FALSE)</f>
        <v>2.0499999999999998</v>
      </c>
      <c r="F343" s="12">
        <f t="shared" si="11"/>
        <v>403.84999999999997</v>
      </c>
    </row>
    <row r="344" spans="1:6" x14ac:dyDescent="0.25">
      <c r="A344" s="1">
        <v>38977</v>
      </c>
      <c r="B344" t="s">
        <v>124</v>
      </c>
      <c r="C344" s="7">
        <v>4</v>
      </c>
      <c r="D344">
        <f t="shared" si="10"/>
        <v>2006</v>
      </c>
      <c r="E344" s="12">
        <f>VLOOKUP(D344,table_2!$A$2:$B$11,2,FALSE)</f>
        <v>2.0499999999999998</v>
      </c>
      <c r="F344" s="12">
        <f t="shared" si="11"/>
        <v>8.1999999999999993</v>
      </c>
    </row>
    <row r="345" spans="1:6" x14ac:dyDescent="0.25">
      <c r="A345" s="1">
        <v>38978</v>
      </c>
      <c r="B345" t="s">
        <v>125</v>
      </c>
      <c r="C345" s="7">
        <v>8</v>
      </c>
      <c r="D345">
        <f t="shared" si="10"/>
        <v>2006</v>
      </c>
      <c r="E345" s="12">
        <f>VLOOKUP(D345,table_2!$A$2:$B$11,2,FALSE)</f>
        <v>2.0499999999999998</v>
      </c>
      <c r="F345" s="12">
        <f t="shared" si="11"/>
        <v>16.399999999999999</v>
      </c>
    </row>
    <row r="346" spans="1:6" x14ac:dyDescent="0.25">
      <c r="A346" s="1">
        <v>38978</v>
      </c>
      <c r="B346" t="s">
        <v>56</v>
      </c>
      <c r="C346" s="7">
        <v>11</v>
      </c>
      <c r="D346">
        <f t="shared" si="10"/>
        <v>2006</v>
      </c>
      <c r="E346" s="12">
        <f>VLOOKUP(D346,table_2!$A$2:$B$11,2,FALSE)</f>
        <v>2.0499999999999998</v>
      </c>
      <c r="F346" s="12">
        <f t="shared" si="11"/>
        <v>22.549999999999997</v>
      </c>
    </row>
    <row r="347" spans="1:6" x14ac:dyDescent="0.25">
      <c r="A347" s="1">
        <v>38978</v>
      </c>
      <c r="B347" t="s">
        <v>72</v>
      </c>
      <c r="C347" s="7">
        <v>10</v>
      </c>
      <c r="D347">
        <f t="shared" si="10"/>
        <v>2006</v>
      </c>
      <c r="E347" s="12">
        <f>VLOOKUP(D347,table_2!$A$2:$B$11,2,FALSE)</f>
        <v>2.0499999999999998</v>
      </c>
      <c r="F347" s="12">
        <f t="shared" si="11"/>
        <v>20.5</v>
      </c>
    </row>
    <row r="348" spans="1:6" x14ac:dyDescent="0.25">
      <c r="A348" s="1">
        <v>38981</v>
      </c>
      <c r="B348" t="s">
        <v>61</v>
      </c>
      <c r="C348" s="7">
        <v>96</v>
      </c>
      <c r="D348">
        <f t="shared" si="10"/>
        <v>2006</v>
      </c>
      <c r="E348" s="12">
        <f>VLOOKUP(D348,table_2!$A$2:$B$11,2,FALSE)</f>
        <v>2.0499999999999998</v>
      </c>
      <c r="F348" s="12">
        <f t="shared" si="11"/>
        <v>196.79999999999998</v>
      </c>
    </row>
    <row r="349" spans="1:6" x14ac:dyDescent="0.25">
      <c r="A349" s="1">
        <v>38981</v>
      </c>
      <c r="B349" t="s">
        <v>55</v>
      </c>
      <c r="C349" s="7">
        <v>30</v>
      </c>
      <c r="D349">
        <f t="shared" si="10"/>
        <v>2006</v>
      </c>
      <c r="E349" s="12">
        <f>VLOOKUP(D349,table_2!$A$2:$B$11,2,FALSE)</f>
        <v>2.0499999999999998</v>
      </c>
      <c r="F349" s="12">
        <f t="shared" si="11"/>
        <v>61.499999999999993</v>
      </c>
    </row>
    <row r="350" spans="1:6" x14ac:dyDescent="0.25">
      <c r="A350" s="1">
        <v>38982</v>
      </c>
      <c r="B350" t="s">
        <v>126</v>
      </c>
      <c r="C350" s="7">
        <v>17</v>
      </c>
      <c r="D350">
        <f t="shared" si="10"/>
        <v>2006</v>
      </c>
      <c r="E350" s="12">
        <f>VLOOKUP(D350,table_2!$A$2:$B$11,2,FALSE)</f>
        <v>2.0499999999999998</v>
      </c>
      <c r="F350" s="12">
        <f t="shared" si="11"/>
        <v>34.849999999999994</v>
      </c>
    </row>
    <row r="351" spans="1:6" x14ac:dyDescent="0.25">
      <c r="A351" s="1">
        <v>38985</v>
      </c>
      <c r="B351" t="s">
        <v>122</v>
      </c>
      <c r="C351" s="7">
        <v>17</v>
      </c>
      <c r="D351">
        <f t="shared" si="10"/>
        <v>2006</v>
      </c>
      <c r="E351" s="12">
        <f>VLOOKUP(D351,table_2!$A$2:$B$11,2,FALSE)</f>
        <v>2.0499999999999998</v>
      </c>
      <c r="F351" s="12">
        <f t="shared" si="11"/>
        <v>34.849999999999994</v>
      </c>
    </row>
    <row r="352" spans="1:6" x14ac:dyDescent="0.25">
      <c r="A352" s="1">
        <v>38985</v>
      </c>
      <c r="B352" t="s">
        <v>12</v>
      </c>
      <c r="C352" s="7">
        <v>180</v>
      </c>
      <c r="D352">
        <f t="shared" si="10"/>
        <v>2006</v>
      </c>
      <c r="E352" s="12">
        <f>VLOOKUP(D352,table_2!$A$2:$B$11,2,FALSE)</f>
        <v>2.0499999999999998</v>
      </c>
      <c r="F352" s="12">
        <f t="shared" si="11"/>
        <v>368.99999999999994</v>
      </c>
    </row>
    <row r="353" spans="1:6" x14ac:dyDescent="0.25">
      <c r="A353" s="1">
        <v>38985</v>
      </c>
      <c r="B353" t="s">
        <v>31</v>
      </c>
      <c r="C353" s="7">
        <v>94</v>
      </c>
      <c r="D353">
        <f t="shared" si="10"/>
        <v>2006</v>
      </c>
      <c r="E353" s="12">
        <f>VLOOKUP(D353,table_2!$A$2:$B$11,2,FALSE)</f>
        <v>2.0499999999999998</v>
      </c>
      <c r="F353" s="12">
        <f t="shared" si="11"/>
        <v>192.7</v>
      </c>
    </row>
    <row r="354" spans="1:6" x14ac:dyDescent="0.25">
      <c r="A354" s="1">
        <v>38986</v>
      </c>
      <c r="B354" t="s">
        <v>39</v>
      </c>
      <c r="C354" s="7">
        <v>45</v>
      </c>
      <c r="D354">
        <f t="shared" si="10"/>
        <v>2006</v>
      </c>
      <c r="E354" s="12">
        <f>VLOOKUP(D354,table_2!$A$2:$B$11,2,FALSE)</f>
        <v>2.0499999999999998</v>
      </c>
      <c r="F354" s="12">
        <f t="shared" si="11"/>
        <v>92.249999999999986</v>
      </c>
    </row>
    <row r="355" spans="1:6" x14ac:dyDescent="0.25">
      <c r="A355" s="1">
        <v>38987</v>
      </c>
      <c r="B355" t="s">
        <v>7</v>
      </c>
      <c r="C355" s="7">
        <v>380</v>
      </c>
      <c r="D355">
        <f t="shared" si="10"/>
        <v>2006</v>
      </c>
      <c r="E355" s="12">
        <f>VLOOKUP(D355,table_2!$A$2:$B$11,2,FALSE)</f>
        <v>2.0499999999999998</v>
      </c>
      <c r="F355" s="12">
        <f t="shared" si="11"/>
        <v>778.99999999999989</v>
      </c>
    </row>
    <row r="356" spans="1:6" x14ac:dyDescent="0.25">
      <c r="A356" s="1">
        <v>38987</v>
      </c>
      <c r="B356" t="s">
        <v>43</v>
      </c>
      <c r="C356" s="7">
        <v>5</v>
      </c>
      <c r="D356">
        <f t="shared" si="10"/>
        <v>2006</v>
      </c>
      <c r="E356" s="12">
        <f>VLOOKUP(D356,table_2!$A$2:$B$11,2,FALSE)</f>
        <v>2.0499999999999998</v>
      </c>
      <c r="F356" s="12">
        <f t="shared" si="11"/>
        <v>10.25</v>
      </c>
    </row>
    <row r="357" spans="1:6" x14ac:dyDescent="0.25">
      <c r="A357" s="1">
        <v>38991</v>
      </c>
      <c r="B357" t="s">
        <v>37</v>
      </c>
      <c r="C357" s="7">
        <v>170</v>
      </c>
      <c r="D357">
        <f t="shared" si="10"/>
        <v>2006</v>
      </c>
      <c r="E357" s="12">
        <f>VLOOKUP(D357,table_2!$A$2:$B$11,2,FALSE)</f>
        <v>2.0499999999999998</v>
      </c>
      <c r="F357" s="12">
        <f t="shared" si="11"/>
        <v>348.49999999999994</v>
      </c>
    </row>
    <row r="358" spans="1:6" x14ac:dyDescent="0.25">
      <c r="A358" s="1">
        <v>38995</v>
      </c>
      <c r="B358" t="s">
        <v>45</v>
      </c>
      <c r="C358" s="7">
        <v>198</v>
      </c>
      <c r="D358">
        <f t="shared" si="10"/>
        <v>2006</v>
      </c>
      <c r="E358" s="12">
        <f>VLOOKUP(D358,table_2!$A$2:$B$11,2,FALSE)</f>
        <v>2.0499999999999998</v>
      </c>
      <c r="F358" s="12">
        <f t="shared" si="11"/>
        <v>405.9</v>
      </c>
    </row>
    <row r="359" spans="1:6" x14ac:dyDescent="0.25">
      <c r="A359" s="1">
        <v>38998</v>
      </c>
      <c r="B359" t="s">
        <v>17</v>
      </c>
      <c r="C359" s="7">
        <v>283</v>
      </c>
      <c r="D359">
        <f t="shared" si="10"/>
        <v>2006</v>
      </c>
      <c r="E359" s="12">
        <f>VLOOKUP(D359,table_2!$A$2:$B$11,2,FALSE)</f>
        <v>2.0499999999999998</v>
      </c>
      <c r="F359" s="12">
        <f t="shared" si="11"/>
        <v>580.15</v>
      </c>
    </row>
    <row r="360" spans="1:6" x14ac:dyDescent="0.25">
      <c r="A360" s="1">
        <v>39001</v>
      </c>
      <c r="B360" t="s">
        <v>123</v>
      </c>
      <c r="C360" s="7">
        <v>42</v>
      </c>
      <c r="D360">
        <f t="shared" si="10"/>
        <v>2006</v>
      </c>
      <c r="E360" s="12">
        <f>VLOOKUP(D360,table_2!$A$2:$B$11,2,FALSE)</f>
        <v>2.0499999999999998</v>
      </c>
      <c r="F360" s="12">
        <f t="shared" si="11"/>
        <v>86.1</v>
      </c>
    </row>
    <row r="361" spans="1:6" x14ac:dyDescent="0.25">
      <c r="A361" s="1">
        <v>39003</v>
      </c>
      <c r="B361" t="s">
        <v>6</v>
      </c>
      <c r="C361" s="7">
        <v>163</v>
      </c>
      <c r="D361">
        <f t="shared" si="10"/>
        <v>2006</v>
      </c>
      <c r="E361" s="12">
        <f>VLOOKUP(D361,table_2!$A$2:$B$11,2,FALSE)</f>
        <v>2.0499999999999998</v>
      </c>
      <c r="F361" s="12">
        <f t="shared" si="11"/>
        <v>334.15</v>
      </c>
    </row>
    <row r="362" spans="1:6" x14ac:dyDescent="0.25">
      <c r="A362" s="1">
        <v>39009</v>
      </c>
      <c r="B362" t="s">
        <v>17</v>
      </c>
      <c r="C362" s="7">
        <v>115</v>
      </c>
      <c r="D362">
        <f t="shared" si="10"/>
        <v>2006</v>
      </c>
      <c r="E362" s="12">
        <f>VLOOKUP(D362,table_2!$A$2:$B$11,2,FALSE)</f>
        <v>2.0499999999999998</v>
      </c>
      <c r="F362" s="12">
        <f t="shared" si="11"/>
        <v>235.74999999999997</v>
      </c>
    </row>
    <row r="363" spans="1:6" x14ac:dyDescent="0.25">
      <c r="A363" s="1">
        <v>39014</v>
      </c>
      <c r="B363" t="s">
        <v>71</v>
      </c>
      <c r="C363" s="7">
        <v>75</v>
      </c>
      <c r="D363">
        <f t="shared" si="10"/>
        <v>2006</v>
      </c>
      <c r="E363" s="12">
        <f>VLOOKUP(D363,table_2!$A$2:$B$11,2,FALSE)</f>
        <v>2.0499999999999998</v>
      </c>
      <c r="F363" s="12">
        <f t="shared" si="11"/>
        <v>153.75</v>
      </c>
    </row>
    <row r="364" spans="1:6" x14ac:dyDescent="0.25">
      <c r="A364" s="1">
        <v>39015</v>
      </c>
      <c r="B364" t="s">
        <v>45</v>
      </c>
      <c r="C364" s="7">
        <v>403</v>
      </c>
      <c r="D364">
        <f t="shared" si="10"/>
        <v>2006</v>
      </c>
      <c r="E364" s="12">
        <f>VLOOKUP(D364,table_2!$A$2:$B$11,2,FALSE)</f>
        <v>2.0499999999999998</v>
      </c>
      <c r="F364" s="12">
        <f t="shared" si="11"/>
        <v>826.15</v>
      </c>
    </row>
    <row r="365" spans="1:6" x14ac:dyDescent="0.25">
      <c r="A365" s="1">
        <v>39019</v>
      </c>
      <c r="B365" t="s">
        <v>17</v>
      </c>
      <c r="C365" s="7">
        <v>465</v>
      </c>
      <c r="D365">
        <f t="shared" si="10"/>
        <v>2006</v>
      </c>
      <c r="E365" s="12">
        <f>VLOOKUP(D365,table_2!$A$2:$B$11,2,FALSE)</f>
        <v>2.0499999999999998</v>
      </c>
      <c r="F365" s="12">
        <f t="shared" si="11"/>
        <v>953.24999999999989</v>
      </c>
    </row>
    <row r="366" spans="1:6" x14ac:dyDescent="0.25">
      <c r="A366" s="1">
        <v>39021</v>
      </c>
      <c r="B366" t="s">
        <v>6</v>
      </c>
      <c r="C366" s="7">
        <v>194</v>
      </c>
      <c r="D366">
        <f t="shared" si="10"/>
        <v>2006</v>
      </c>
      <c r="E366" s="12">
        <f>VLOOKUP(D366,table_2!$A$2:$B$11,2,FALSE)</f>
        <v>2.0499999999999998</v>
      </c>
      <c r="F366" s="12">
        <f t="shared" si="11"/>
        <v>397.7</v>
      </c>
    </row>
    <row r="367" spans="1:6" x14ac:dyDescent="0.25">
      <c r="A367" s="1">
        <v>39021</v>
      </c>
      <c r="B367" t="s">
        <v>69</v>
      </c>
      <c r="C367" s="7">
        <v>122</v>
      </c>
      <c r="D367">
        <f t="shared" si="10"/>
        <v>2006</v>
      </c>
      <c r="E367" s="12">
        <f>VLOOKUP(D367,table_2!$A$2:$B$11,2,FALSE)</f>
        <v>2.0499999999999998</v>
      </c>
      <c r="F367" s="12">
        <f t="shared" si="11"/>
        <v>250.09999999999997</v>
      </c>
    </row>
    <row r="368" spans="1:6" x14ac:dyDescent="0.25">
      <c r="A368" s="1">
        <v>39021</v>
      </c>
      <c r="B368" t="s">
        <v>19</v>
      </c>
      <c r="C368" s="7">
        <v>186</v>
      </c>
      <c r="D368">
        <f t="shared" si="10"/>
        <v>2006</v>
      </c>
      <c r="E368" s="12">
        <f>VLOOKUP(D368,table_2!$A$2:$B$11,2,FALSE)</f>
        <v>2.0499999999999998</v>
      </c>
      <c r="F368" s="12">
        <f t="shared" si="11"/>
        <v>381.29999999999995</v>
      </c>
    </row>
    <row r="369" spans="1:6" x14ac:dyDescent="0.25">
      <c r="A369" s="1">
        <v>39026</v>
      </c>
      <c r="B369" t="s">
        <v>12</v>
      </c>
      <c r="C369" s="7">
        <v>137</v>
      </c>
      <c r="D369">
        <f t="shared" si="10"/>
        <v>2006</v>
      </c>
      <c r="E369" s="12">
        <f>VLOOKUP(D369,table_2!$A$2:$B$11,2,FALSE)</f>
        <v>2.0499999999999998</v>
      </c>
      <c r="F369" s="12">
        <f t="shared" si="11"/>
        <v>280.84999999999997</v>
      </c>
    </row>
    <row r="370" spans="1:6" x14ac:dyDescent="0.25">
      <c r="A370" s="1">
        <v>39029</v>
      </c>
      <c r="B370" t="s">
        <v>79</v>
      </c>
      <c r="C370" s="7">
        <v>10</v>
      </c>
      <c r="D370">
        <f t="shared" si="10"/>
        <v>2006</v>
      </c>
      <c r="E370" s="12">
        <f>VLOOKUP(D370,table_2!$A$2:$B$11,2,FALSE)</f>
        <v>2.0499999999999998</v>
      </c>
      <c r="F370" s="12">
        <f t="shared" si="11"/>
        <v>20.5</v>
      </c>
    </row>
    <row r="371" spans="1:6" x14ac:dyDescent="0.25">
      <c r="A371" s="1">
        <v>39032</v>
      </c>
      <c r="B371" t="s">
        <v>50</v>
      </c>
      <c r="C371" s="7">
        <v>437</v>
      </c>
      <c r="D371">
        <f t="shared" si="10"/>
        <v>2006</v>
      </c>
      <c r="E371" s="12">
        <f>VLOOKUP(D371,table_2!$A$2:$B$11,2,FALSE)</f>
        <v>2.0499999999999998</v>
      </c>
      <c r="F371" s="12">
        <f t="shared" si="11"/>
        <v>895.84999999999991</v>
      </c>
    </row>
    <row r="372" spans="1:6" x14ac:dyDescent="0.25">
      <c r="A372" s="1">
        <v>39034</v>
      </c>
      <c r="B372" t="s">
        <v>127</v>
      </c>
      <c r="C372" s="7">
        <v>20</v>
      </c>
      <c r="D372">
        <f t="shared" si="10"/>
        <v>2006</v>
      </c>
      <c r="E372" s="12">
        <f>VLOOKUP(D372,table_2!$A$2:$B$11,2,FALSE)</f>
        <v>2.0499999999999998</v>
      </c>
      <c r="F372" s="12">
        <f t="shared" si="11"/>
        <v>41</v>
      </c>
    </row>
    <row r="373" spans="1:6" x14ac:dyDescent="0.25">
      <c r="A373" s="1">
        <v>39035</v>
      </c>
      <c r="B373" t="s">
        <v>14</v>
      </c>
      <c r="C373" s="7">
        <v>108</v>
      </c>
      <c r="D373">
        <f t="shared" si="10"/>
        <v>2006</v>
      </c>
      <c r="E373" s="12">
        <f>VLOOKUP(D373,table_2!$A$2:$B$11,2,FALSE)</f>
        <v>2.0499999999999998</v>
      </c>
      <c r="F373" s="12">
        <f t="shared" si="11"/>
        <v>221.39999999999998</v>
      </c>
    </row>
    <row r="374" spans="1:6" x14ac:dyDescent="0.25">
      <c r="A374" s="1">
        <v>39040</v>
      </c>
      <c r="B374" t="s">
        <v>37</v>
      </c>
      <c r="C374" s="7">
        <v>62</v>
      </c>
      <c r="D374">
        <f t="shared" si="10"/>
        <v>2006</v>
      </c>
      <c r="E374" s="12">
        <f>VLOOKUP(D374,table_2!$A$2:$B$11,2,FALSE)</f>
        <v>2.0499999999999998</v>
      </c>
      <c r="F374" s="12">
        <f t="shared" si="11"/>
        <v>127.1</v>
      </c>
    </row>
    <row r="375" spans="1:6" x14ac:dyDescent="0.25">
      <c r="A375" s="1">
        <v>39040</v>
      </c>
      <c r="B375" t="s">
        <v>7</v>
      </c>
      <c r="C375" s="7">
        <v>426</v>
      </c>
      <c r="D375">
        <f t="shared" si="10"/>
        <v>2006</v>
      </c>
      <c r="E375" s="12">
        <f>VLOOKUP(D375,table_2!$A$2:$B$11,2,FALSE)</f>
        <v>2.0499999999999998</v>
      </c>
      <c r="F375" s="12">
        <f t="shared" si="11"/>
        <v>873.3</v>
      </c>
    </row>
    <row r="376" spans="1:6" x14ac:dyDescent="0.25">
      <c r="A376" s="1">
        <v>39043</v>
      </c>
      <c r="B376" t="s">
        <v>45</v>
      </c>
      <c r="C376" s="7">
        <v>303</v>
      </c>
      <c r="D376">
        <f t="shared" si="10"/>
        <v>2006</v>
      </c>
      <c r="E376" s="12">
        <f>VLOOKUP(D376,table_2!$A$2:$B$11,2,FALSE)</f>
        <v>2.0499999999999998</v>
      </c>
      <c r="F376" s="12">
        <f t="shared" si="11"/>
        <v>621.15</v>
      </c>
    </row>
    <row r="377" spans="1:6" x14ac:dyDescent="0.25">
      <c r="A377" s="1">
        <v>39044</v>
      </c>
      <c r="B377" t="s">
        <v>0</v>
      </c>
      <c r="C377" s="7">
        <v>20</v>
      </c>
      <c r="D377">
        <f t="shared" si="10"/>
        <v>2006</v>
      </c>
      <c r="E377" s="12">
        <f>VLOOKUP(D377,table_2!$A$2:$B$11,2,FALSE)</f>
        <v>2.0499999999999998</v>
      </c>
      <c r="F377" s="12">
        <f t="shared" si="11"/>
        <v>41</v>
      </c>
    </row>
    <row r="378" spans="1:6" x14ac:dyDescent="0.25">
      <c r="A378" s="1">
        <v>39047</v>
      </c>
      <c r="B378" t="s">
        <v>9</v>
      </c>
      <c r="C378" s="7">
        <v>237</v>
      </c>
      <c r="D378">
        <f t="shared" si="10"/>
        <v>2006</v>
      </c>
      <c r="E378" s="12">
        <f>VLOOKUP(D378,table_2!$A$2:$B$11,2,FALSE)</f>
        <v>2.0499999999999998</v>
      </c>
      <c r="F378" s="12">
        <f t="shared" si="11"/>
        <v>485.84999999999997</v>
      </c>
    </row>
    <row r="379" spans="1:6" x14ac:dyDescent="0.25">
      <c r="A379" s="1">
        <v>39048</v>
      </c>
      <c r="B379" t="s">
        <v>23</v>
      </c>
      <c r="C379" s="7">
        <v>151</v>
      </c>
      <c r="D379">
        <f t="shared" si="10"/>
        <v>2006</v>
      </c>
      <c r="E379" s="12">
        <f>VLOOKUP(D379,table_2!$A$2:$B$11,2,FALSE)</f>
        <v>2.0499999999999998</v>
      </c>
      <c r="F379" s="12">
        <f t="shared" si="11"/>
        <v>309.54999999999995</v>
      </c>
    </row>
    <row r="380" spans="1:6" x14ac:dyDescent="0.25">
      <c r="A380" s="1">
        <v>39049</v>
      </c>
      <c r="B380" t="s">
        <v>128</v>
      </c>
      <c r="C380" s="7">
        <v>6</v>
      </c>
      <c r="D380">
        <f t="shared" si="10"/>
        <v>2006</v>
      </c>
      <c r="E380" s="12">
        <f>VLOOKUP(D380,table_2!$A$2:$B$11,2,FALSE)</f>
        <v>2.0499999999999998</v>
      </c>
      <c r="F380" s="12">
        <f t="shared" si="11"/>
        <v>12.299999999999999</v>
      </c>
    </row>
    <row r="381" spans="1:6" x14ac:dyDescent="0.25">
      <c r="A381" s="1">
        <v>39052</v>
      </c>
      <c r="B381" t="s">
        <v>6</v>
      </c>
      <c r="C381" s="7">
        <v>124</v>
      </c>
      <c r="D381">
        <f t="shared" si="10"/>
        <v>2006</v>
      </c>
      <c r="E381" s="12">
        <f>VLOOKUP(D381,table_2!$A$2:$B$11,2,FALSE)</f>
        <v>2.0499999999999998</v>
      </c>
      <c r="F381" s="12">
        <f t="shared" si="11"/>
        <v>254.2</v>
      </c>
    </row>
    <row r="382" spans="1:6" x14ac:dyDescent="0.25">
      <c r="A382" s="1">
        <v>39054</v>
      </c>
      <c r="B382" t="s">
        <v>129</v>
      </c>
      <c r="C382" s="7">
        <v>7</v>
      </c>
      <c r="D382">
        <f t="shared" si="10"/>
        <v>2006</v>
      </c>
      <c r="E382" s="12">
        <f>VLOOKUP(D382,table_2!$A$2:$B$11,2,FALSE)</f>
        <v>2.0499999999999998</v>
      </c>
      <c r="F382" s="12">
        <f t="shared" si="11"/>
        <v>14.349999999999998</v>
      </c>
    </row>
    <row r="383" spans="1:6" x14ac:dyDescent="0.25">
      <c r="A383" s="1">
        <v>39055</v>
      </c>
      <c r="B383" t="s">
        <v>130</v>
      </c>
      <c r="C383" s="7">
        <v>7</v>
      </c>
      <c r="D383">
        <f t="shared" si="10"/>
        <v>2006</v>
      </c>
      <c r="E383" s="12">
        <f>VLOOKUP(D383,table_2!$A$2:$B$11,2,FALSE)</f>
        <v>2.0499999999999998</v>
      </c>
      <c r="F383" s="12">
        <f t="shared" si="11"/>
        <v>14.349999999999998</v>
      </c>
    </row>
    <row r="384" spans="1:6" x14ac:dyDescent="0.25">
      <c r="A384" s="1">
        <v>39057</v>
      </c>
      <c r="B384" t="s">
        <v>45</v>
      </c>
      <c r="C384" s="7">
        <v>105</v>
      </c>
      <c r="D384">
        <f t="shared" si="10"/>
        <v>2006</v>
      </c>
      <c r="E384" s="12">
        <f>VLOOKUP(D384,table_2!$A$2:$B$11,2,FALSE)</f>
        <v>2.0499999999999998</v>
      </c>
      <c r="F384" s="12">
        <f t="shared" si="11"/>
        <v>215.24999999999997</v>
      </c>
    </row>
    <row r="385" spans="1:6" x14ac:dyDescent="0.25">
      <c r="A385" s="1">
        <v>39058</v>
      </c>
      <c r="B385" t="s">
        <v>69</v>
      </c>
      <c r="C385" s="7">
        <v>58</v>
      </c>
      <c r="D385">
        <f t="shared" si="10"/>
        <v>2006</v>
      </c>
      <c r="E385" s="12">
        <f>VLOOKUP(D385,table_2!$A$2:$B$11,2,FALSE)</f>
        <v>2.0499999999999998</v>
      </c>
      <c r="F385" s="12">
        <f t="shared" si="11"/>
        <v>118.89999999999999</v>
      </c>
    </row>
    <row r="386" spans="1:6" x14ac:dyDescent="0.25">
      <c r="A386" s="1">
        <v>39058</v>
      </c>
      <c r="B386" t="s">
        <v>131</v>
      </c>
      <c r="C386" s="7">
        <v>182</v>
      </c>
      <c r="D386">
        <f t="shared" si="10"/>
        <v>2006</v>
      </c>
      <c r="E386" s="12">
        <f>VLOOKUP(D386,table_2!$A$2:$B$11,2,FALSE)</f>
        <v>2.0499999999999998</v>
      </c>
      <c r="F386" s="12">
        <f t="shared" si="11"/>
        <v>373.09999999999997</v>
      </c>
    </row>
    <row r="387" spans="1:6" x14ac:dyDescent="0.25">
      <c r="A387" s="1">
        <v>39060</v>
      </c>
      <c r="B387" t="s">
        <v>50</v>
      </c>
      <c r="C387" s="7">
        <v>163</v>
      </c>
      <c r="D387">
        <f t="shared" ref="D387:D450" si="12">YEAR(A387)</f>
        <v>2006</v>
      </c>
      <c r="E387" s="12">
        <f>VLOOKUP(D387,table_2!$A$2:$B$11,2,FALSE)</f>
        <v>2.0499999999999998</v>
      </c>
      <c r="F387" s="12">
        <f t="shared" ref="F387:F450" si="13">E387*C387</f>
        <v>334.15</v>
      </c>
    </row>
    <row r="388" spans="1:6" x14ac:dyDescent="0.25">
      <c r="A388" s="1">
        <v>39060</v>
      </c>
      <c r="B388" t="s">
        <v>132</v>
      </c>
      <c r="C388" s="7">
        <v>14</v>
      </c>
      <c r="D388">
        <f t="shared" si="12"/>
        <v>2006</v>
      </c>
      <c r="E388" s="12">
        <f>VLOOKUP(D388,table_2!$A$2:$B$11,2,FALSE)</f>
        <v>2.0499999999999998</v>
      </c>
      <c r="F388" s="12">
        <f t="shared" si="13"/>
        <v>28.699999999999996</v>
      </c>
    </row>
    <row r="389" spans="1:6" x14ac:dyDescent="0.25">
      <c r="A389" s="1">
        <v>39061</v>
      </c>
      <c r="B389" t="s">
        <v>133</v>
      </c>
      <c r="C389" s="7">
        <v>4</v>
      </c>
      <c r="D389">
        <f t="shared" si="12"/>
        <v>2006</v>
      </c>
      <c r="E389" s="12">
        <f>VLOOKUP(D389,table_2!$A$2:$B$11,2,FALSE)</f>
        <v>2.0499999999999998</v>
      </c>
      <c r="F389" s="12">
        <f t="shared" si="13"/>
        <v>8.1999999999999993</v>
      </c>
    </row>
    <row r="390" spans="1:6" x14ac:dyDescent="0.25">
      <c r="A390" s="1">
        <v>39062</v>
      </c>
      <c r="B390" t="s">
        <v>134</v>
      </c>
      <c r="C390" s="7">
        <v>13</v>
      </c>
      <c r="D390">
        <f t="shared" si="12"/>
        <v>2006</v>
      </c>
      <c r="E390" s="12">
        <f>VLOOKUP(D390,table_2!$A$2:$B$11,2,FALSE)</f>
        <v>2.0499999999999998</v>
      </c>
      <c r="F390" s="12">
        <f t="shared" si="13"/>
        <v>26.65</v>
      </c>
    </row>
    <row r="391" spans="1:6" x14ac:dyDescent="0.25">
      <c r="A391" s="1">
        <v>39063</v>
      </c>
      <c r="B391" t="s">
        <v>7</v>
      </c>
      <c r="C391" s="7">
        <v>422</v>
      </c>
      <c r="D391">
        <f t="shared" si="12"/>
        <v>2006</v>
      </c>
      <c r="E391" s="12">
        <f>VLOOKUP(D391,table_2!$A$2:$B$11,2,FALSE)</f>
        <v>2.0499999999999998</v>
      </c>
      <c r="F391" s="12">
        <f t="shared" si="13"/>
        <v>865.09999999999991</v>
      </c>
    </row>
    <row r="392" spans="1:6" x14ac:dyDescent="0.25">
      <c r="A392" s="1">
        <v>39064</v>
      </c>
      <c r="B392" t="s">
        <v>82</v>
      </c>
      <c r="C392" s="7">
        <v>6</v>
      </c>
      <c r="D392">
        <f t="shared" si="12"/>
        <v>2006</v>
      </c>
      <c r="E392" s="12">
        <f>VLOOKUP(D392,table_2!$A$2:$B$11,2,FALSE)</f>
        <v>2.0499999999999998</v>
      </c>
      <c r="F392" s="12">
        <f t="shared" si="13"/>
        <v>12.299999999999999</v>
      </c>
    </row>
    <row r="393" spans="1:6" x14ac:dyDescent="0.25">
      <c r="A393" s="1">
        <v>39069</v>
      </c>
      <c r="B393" t="s">
        <v>135</v>
      </c>
      <c r="C393" s="7">
        <v>15</v>
      </c>
      <c r="D393">
        <f t="shared" si="12"/>
        <v>2006</v>
      </c>
      <c r="E393" s="12">
        <f>VLOOKUP(D393,table_2!$A$2:$B$11,2,FALSE)</f>
        <v>2.0499999999999998</v>
      </c>
      <c r="F393" s="12">
        <f t="shared" si="13"/>
        <v>30.749999999999996</v>
      </c>
    </row>
    <row r="394" spans="1:6" x14ac:dyDescent="0.25">
      <c r="A394" s="1">
        <v>39070</v>
      </c>
      <c r="B394" t="s">
        <v>30</v>
      </c>
      <c r="C394" s="7">
        <v>168</v>
      </c>
      <c r="D394">
        <f t="shared" si="12"/>
        <v>2006</v>
      </c>
      <c r="E394" s="12">
        <f>VLOOKUP(D394,table_2!$A$2:$B$11,2,FALSE)</f>
        <v>2.0499999999999998</v>
      </c>
      <c r="F394" s="12">
        <f t="shared" si="13"/>
        <v>344.4</v>
      </c>
    </row>
    <row r="395" spans="1:6" x14ac:dyDescent="0.25">
      <c r="A395" s="1">
        <v>39072</v>
      </c>
      <c r="B395" t="s">
        <v>50</v>
      </c>
      <c r="C395" s="7">
        <v>193</v>
      </c>
      <c r="D395">
        <f t="shared" si="12"/>
        <v>2006</v>
      </c>
      <c r="E395" s="12">
        <f>VLOOKUP(D395,table_2!$A$2:$B$11,2,FALSE)</f>
        <v>2.0499999999999998</v>
      </c>
      <c r="F395" s="12">
        <f t="shared" si="13"/>
        <v>395.65</v>
      </c>
    </row>
    <row r="396" spans="1:6" x14ac:dyDescent="0.25">
      <c r="A396" s="1">
        <v>39078</v>
      </c>
      <c r="B396" t="s">
        <v>105</v>
      </c>
      <c r="C396" s="7">
        <v>15</v>
      </c>
      <c r="D396">
        <f t="shared" si="12"/>
        <v>2006</v>
      </c>
      <c r="E396" s="12">
        <f>VLOOKUP(D396,table_2!$A$2:$B$11,2,FALSE)</f>
        <v>2.0499999999999998</v>
      </c>
      <c r="F396" s="12">
        <f t="shared" si="13"/>
        <v>30.749999999999996</v>
      </c>
    </row>
    <row r="397" spans="1:6" x14ac:dyDescent="0.25">
      <c r="A397" s="1">
        <v>39079</v>
      </c>
      <c r="B397" t="s">
        <v>23</v>
      </c>
      <c r="C397" s="7">
        <v>27</v>
      </c>
      <c r="D397">
        <f t="shared" si="12"/>
        <v>2006</v>
      </c>
      <c r="E397" s="12">
        <f>VLOOKUP(D397,table_2!$A$2:$B$11,2,FALSE)</f>
        <v>2.0499999999999998</v>
      </c>
      <c r="F397" s="12">
        <f t="shared" si="13"/>
        <v>55.349999999999994</v>
      </c>
    </row>
    <row r="398" spans="1:6" x14ac:dyDescent="0.25">
      <c r="A398" s="1">
        <v>39080</v>
      </c>
      <c r="B398" t="s">
        <v>23</v>
      </c>
      <c r="C398" s="7">
        <v>116</v>
      </c>
      <c r="D398">
        <f t="shared" si="12"/>
        <v>2006</v>
      </c>
      <c r="E398" s="12">
        <f>VLOOKUP(D398,table_2!$A$2:$B$11,2,FALSE)</f>
        <v>2.0499999999999998</v>
      </c>
      <c r="F398" s="12">
        <f t="shared" si="13"/>
        <v>237.79999999999998</v>
      </c>
    </row>
    <row r="399" spans="1:6" x14ac:dyDescent="0.25">
      <c r="A399" s="1">
        <v>39081</v>
      </c>
      <c r="B399" t="s">
        <v>61</v>
      </c>
      <c r="C399" s="7">
        <v>21</v>
      </c>
      <c r="D399">
        <f t="shared" si="12"/>
        <v>2006</v>
      </c>
      <c r="E399" s="12">
        <f>VLOOKUP(D399,table_2!$A$2:$B$11,2,FALSE)</f>
        <v>2.0499999999999998</v>
      </c>
      <c r="F399" s="12">
        <f t="shared" si="13"/>
        <v>43.05</v>
      </c>
    </row>
    <row r="400" spans="1:6" x14ac:dyDescent="0.25">
      <c r="A400" s="1">
        <v>39081</v>
      </c>
      <c r="B400" t="s">
        <v>23</v>
      </c>
      <c r="C400" s="7">
        <v>61</v>
      </c>
      <c r="D400">
        <f t="shared" si="12"/>
        <v>2006</v>
      </c>
      <c r="E400" s="12">
        <f>VLOOKUP(D400,table_2!$A$2:$B$11,2,FALSE)</f>
        <v>2.0499999999999998</v>
      </c>
      <c r="F400" s="12">
        <f t="shared" si="13"/>
        <v>125.04999999999998</v>
      </c>
    </row>
    <row r="401" spans="1:6" x14ac:dyDescent="0.25">
      <c r="A401" s="1">
        <v>39081</v>
      </c>
      <c r="B401" t="s">
        <v>17</v>
      </c>
      <c r="C401" s="7">
        <v>458</v>
      </c>
      <c r="D401">
        <f t="shared" si="12"/>
        <v>2006</v>
      </c>
      <c r="E401" s="12">
        <f>VLOOKUP(D401,table_2!$A$2:$B$11,2,FALSE)</f>
        <v>2.0499999999999998</v>
      </c>
      <c r="F401" s="12">
        <f t="shared" si="13"/>
        <v>938.89999999999986</v>
      </c>
    </row>
    <row r="402" spans="1:6" x14ac:dyDescent="0.25">
      <c r="A402" s="1">
        <v>39082</v>
      </c>
      <c r="B402" t="s">
        <v>136</v>
      </c>
      <c r="C402" s="7">
        <v>19</v>
      </c>
      <c r="D402">
        <f t="shared" si="12"/>
        <v>2006</v>
      </c>
      <c r="E402" s="12">
        <f>VLOOKUP(D402,table_2!$A$2:$B$11,2,FALSE)</f>
        <v>2.0499999999999998</v>
      </c>
      <c r="F402" s="12">
        <f t="shared" si="13"/>
        <v>38.949999999999996</v>
      </c>
    </row>
    <row r="403" spans="1:6" x14ac:dyDescent="0.25">
      <c r="A403" s="1">
        <v>39084</v>
      </c>
      <c r="B403" t="s">
        <v>55</v>
      </c>
      <c r="C403" s="7">
        <v>81</v>
      </c>
      <c r="D403">
        <f t="shared" si="12"/>
        <v>2007</v>
      </c>
      <c r="E403" s="12">
        <f>VLOOKUP(D403,table_2!$A$2:$B$11,2,FALSE)</f>
        <v>2.09</v>
      </c>
      <c r="F403" s="12">
        <f t="shared" si="13"/>
        <v>169.29</v>
      </c>
    </row>
    <row r="404" spans="1:6" x14ac:dyDescent="0.25">
      <c r="A404" s="1">
        <v>39085</v>
      </c>
      <c r="B404" t="s">
        <v>18</v>
      </c>
      <c r="C404" s="7">
        <v>86</v>
      </c>
      <c r="D404">
        <f t="shared" si="12"/>
        <v>2007</v>
      </c>
      <c r="E404" s="12">
        <f>VLOOKUP(D404,table_2!$A$2:$B$11,2,FALSE)</f>
        <v>2.09</v>
      </c>
      <c r="F404" s="12">
        <f t="shared" si="13"/>
        <v>179.73999999999998</v>
      </c>
    </row>
    <row r="405" spans="1:6" x14ac:dyDescent="0.25">
      <c r="A405" s="1">
        <v>39086</v>
      </c>
      <c r="B405" t="s">
        <v>7</v>
      </c>
      <c r="C405" s="7">
        <v>142</v>
      </c>
      <c r="D405">
        <f t="shared" si="12"/>
        <v>2007</v>
      </c>
      <c r="E405" s="12">
        <f>VLOOKUP(D405,table_2!$A$2:$B$11,2,FALSE)</f>
        <v>2.09</v>
      </c>
      <c r="F405" s="12">
        <f t="shared" si="13"/>
        <v>296.77999999999997</v>
      </c>
    </row>
    <row r="406" spans="1:6" x14ac:dyDescent="0.25">
      <c r="A406" s="1">
        <v>39092</v>
      </c>
      <c r="B406" t="s">
        <v>17</v>
      </c>
      <c r="C406" s="7">
        <v>459</v>
      </c>
      <c r="D406">
        <f t="shared" si="12"/>
        <v>2007</v>
      </c>
      <c r="E406" s="12">
        <f>VLOOKUP(D406,table_2!$A$2:$B$11,2,FALSE)</f>
        <v>2.09</v>
      </c>
      <c r="F406" s="12">
        <f t="shared" si="13"/>
        <v>959.31</v>
      </c>
    </row>
    <row r="407" spans="1:6" x14ac:dyDescent="0.25">
      <c r="A407" s="1">
        <v>39093</v>
      </c>
      <c r="B407" t="s">
        <v>40</v>
      </c>
      <c r="C407" s="7">
        <v>20</v>
      </c>
      <c r="D407">
        <f t="shared" si="12"/>
        <v>2007</v>
      </c>
      <c r="E407" s="12">
        <f>VLOOKUP(D407,table_2!$A$2:$B$11,2,FALSE)</f>
        <v>2.09</v>
      </c>
      <c r="F407" s="12">
        <f t="shared" si="13"/>
        <v>41.8</v>
      </c>
    </row>
    <row r="408" spans="1:6" x14ac:dyDescent="0.25">
      <c r="A408" s="1">
        <v>39095</v>
      </c>
      <c r="B408" t="s">
        <v>45</v>
      </c>
      <c r="C408" s="7">
        <v>245</v>
      </c>
      <c r="D408">
        <f t="shared" si="12"/>
        <v>2007</v>
      </c>
      <c r="E408" s="12">
        <f>VLOOKUP(D408,table_2!$A$2:$B$11,2,FALSE)</f>
        <v>2.09</v>
      </c>
      <c r="F408" s="12">
        <f t="shared" si="13"/>
        <v>512.04999999999995</v>
      </c>
    </row>
    <row r="409" spans="1:6" x14ac:dyDescent="0.25">
      <c r="A409" s="1">
        <v>39095</v>
      </c>
      <c r="B409" t="s">
        <v>100</v>
      </c>
      <c r="C409" s="7">
        <v>19</v>
      </c>
      <c r="D409">
        <f t="shared" si="12"/>
        <v>2007</v>
      </c>
      <c r="E409" s="12">
        <f>VLOOKUP(D409,table_2!$A$2:$B$11,2,FALSE)</f>
        <v>2.09</v>
      </c>
      <c r="F409" s="12">
        <f t="shared" si="13"/>
        <v>39.709999999999994</v>
      </c>
    </row>
    <row r="410" spans="1:6" x14ac:dyDescent="0.25">
      <c r="A410" s="1">
        <v>39096</v>
      </c>
      <c r="B410" t="s">
        <v>10</v>
      </c>
      <c r="C410" s="7">
        <v>159</v>
      </c>
      <c r="D410">
        <f t="shared" si="12"/>
        <v>2007</v>
      </c>
      <c r="E410" s="12">
        <f>VLOOKUP(D410,table_2!$A$2:$B$11,2,FALSE)</f>
        <v>2.09</v>
      </c>
      <c r="F410" s="12">
        <f t="shared" si="13"/>
        <v>332.31</v>
      </c>
    </row>
    <row r="411" spans="1:6" x14ac:dyDescent="0.25">
      <c r="A411" s="1">
        <v>39097</v>
      </c>
      <c r="B411" t="s">
        <v>23</v>
      </c>
      <c r="C411" s="7">
        <v>99</v>
      </c>
      <c r="D411">
        <f t="shared" si="12"/>
        <v>2007</v>
      </c>
      <c r="E411" s="12">
        <f>VLOOKUP(D411,table_2!$A$2:$B$11,2,FALSE)</f>
        <v>2.09</v>
      </c>
      <c r="F411" s="12">
        <f t="shared" si="13"/>
        <v>206.91</v>
      </c>
    </row>
    <row r="412" spans="1:6" x14ac:dyDescent="0.25">
      <c r="A412" s="1">
        <v>39099</v>
      </c>
      <c r="B412" t="s">
        <v>22</v>
      </c>
      <c r="C412" s="7">
        <v>213</v>
      </c>
      <c r="D412">
        <f t="shared" si="12"/>
        <v>2007</v>
      </c>
      <c r="E412" s="12">
        <f>VLOOKUP(D412,table_2!$A$2:$B$11,2,FALSE)</f>
        <v>2.09</v>
      </c>
      <c r="F412" s="12">
        <f t="shared" si="13"/>
        <v>445.16999999999996</v>
      </c>
    </row>
    <row r="413" spans="1:6" x14ac:dyDescent="0.25">
      <c r="A413" s="1">
        <v>39106</v>
      </c>
      <c r="B413" t="s">
        <v>14</v>
      </c>
      <c r="C413" s="7">
        <v>349</v>
      </c>
      <c r="D413">
        <f t="shared" si="12"/>
        <v>2007</v>
      </c>
      <c r="E413" s="12">
        <f>VLOOKUP(D413,table_2!$A$2:$B$11,2,FALSE)</f>
        <v>2.09</v>
      </c>
      <c r="F413" s="12">
        <f t="shared" si="13"/>
        <v>729.41</v>
      </c>
    </row>
    <row r="414" spans="1:6" x14ac:dyDescent="0.25">
      <c r="A414" s="1">
        <v>39109</v>
      </c>
      <c r="B414" t="s">
        <v>17</v>
      </c>
      <c r="C414" s="7">
        <v>114</v>
      </c>
      <c r="D414">
        <f t="shared" si="12"/>
        <v>2007</v>
      </c>
      <c r="E414" s="12">
        <f>VLOOKUP(D414,table_2!$A$2:$B$11,2,FALSE)</f>
        <v>2.09</v>
      </c>
      <c r="F414" s="12">
        <f t="shared" si="13"/>
        <v>238.26</v>
      </c>
    </row>
    <row r="415" spans="1:6" x14ac:dyDescent="0.25">
      <c r="A415" s="1">
        <v>39109</v>
      </c>
      <c r="B415" t="s">
        <v>27</v>
      </c>
      <c r="C415" s="7">
        <v>12</v>
      </c>
      <c r="D415">
        <f t="shared" si="12"/>
        <v>2007</v>
      </c>
      <c r="E415" s="12">
        <f>VLOOKUP(D415,table_2!$A$2:$B$11,2,FALSE)</f>
        <v>2.09</v>
      </c>
      <c r="F415" s="12">
        <f t="shared" si="13"/>
        <v>25.08</v>
      </c>
    </row>
    <row r="416" spans="1:6" x14ac:dyDescent="0.25">
      <c r="A416" s="1">
        <v>39111</v>
      </c>
      <c r="B416" t="s">
        <v>99</v>
      </c>
      <c r="C416" s="7">
        <v>12</v>
      </c>
      <c r="D416">
        <f t="shared" si="12"/>
        <v>2007</v>
      </c>
      <c r="E416" s="12">
        <f>VLOOKUP(D416,table_2!$A$2:$B$11,2,FALSE)</f>
        <v>2.09</v>
      </c>
      <c r="F416" s="12">
        <f t="shared" si="13"/>
        <v>25.08</v>
      </c>
    </row>
    <row r="417" spans="1:6" x14ac:dyDescent="0.25">
      <c r="A417" s="1">
        <v>39117</v>
      </c>
      <c r="B417" t="s">
        <v>12</v>
      </c>
      <c r="C417" s="7">
        <v>132</v>
      </c>
      <c r="D417">
        <f t="shared" si="12"/>
        <v>2007</v>
      </c>
      <c r="E417" s="12">
        <f>VLOOKUP(D417,table_2!$A$2:$B$11,2,FALSE)</f>
        <v>2.09</v>
      </c>
      <c r="F417" s="12">
        <f t="shared" si="13"/>
        <v>275.88</v>
      </c>
    </row>
    <row r="418" spans="1:6" x14ac:dyDescent="0.25">
      <c r="A418" s="1">
        <v>39120</v>
      </c>
      <c r="B418" t="s">
        <v>23</v>
      </c>
      <c r="C418" s="7">
        <v>197</v>
      </c>
      <c r="D418">
        <f t="shared" si="12"/>
        <v>2007</v>
      </c>
      <c r="E418" s="12">
        <f>VLOOKUP(D418,table_2!$A$2:$B$11,2,FALSE)</f>
        <v>2.09</v>
      </c>
      <c r="F418" s="12">
        <f t="shared" si="13"/>
        <v>411.72999999999996</v>
      </c>
    </row>
    <row r="419" spans="1:6" x14ac:dyDescent="0.25">
      <c r="A419" s="1">
        <v>39120</v>
      </c>
      <c r="B419" t="s">
        <v>15</v>
      </c>
      <c r="C419" s="7">
        <v>5</v>
      </c>
      <c r="D419">
        <f t="shared" si="12"/>
        <v>2007</v>
      </c>
      <c r="E419" s="12">
        <f>VLOOKUP(D419,table_2!$A$2:$B$11,2,FALSE)</f>
        <v>2.09</v>
      </c>
      <c r="F419" s="12">
        <f t="shared" si="13"/>
        <v>10.45</v>
      </c>
    </row>
    <row r="420" spans="1:6" x14ac:dyDescent="0.25">
      <c r="A420" s="1">
        <v>39120</v>
      </c>
      <c r="B420" t="s">
        <v>50</v>
      </c>
      <c r="C420" s="7">
        <v>403</v>
      </c>
      <c r="D420">
        <f t="shared" si="12"/>
        <v>2007</v>
      </c>
      <c r="E420" s="12">
        <f>VLOOKUP(D420,table_2!$A$2:$B$11,2,FALSE)</f>
        <v>2.09</v>
      </c>
      <c r="F420" s="12">
        <f t="shared" si="13"/>
        <v>842.27</v>
      </c>
    </row>
    <row r="421" spans="1:6" x14ac:dyDescent="0.25">
      <c r="A421" s="1">
        <v>39121</v>
      </c>
      <c r="B421" t="s">
        <v>10</v>
      </c>
      <c r="C421" s="7">
        <v>200</v>
      </c>
      <c r="D421">
        <f t="shared" si="12"/>
        <v>2007</v>
      </c>
      <c r="E421" s="12">
        <f>VLOOKUP(D421,table_2!$A$2:$B$11,2,FALSE)</f>
        <v>2.09</v>
      </c>
      <c r="F421" s="12">
        <f t="shared" si="13"/>
        <v>418</v>
      </c>
    </row>
    <row r="422" spans="1:6" x14ac:dyDescent="0.25">
      <c r="A422" s="1">
        <v>39124</v>
      </c>
      <c r="B422" t="s">
        <v>69</v>
      </c>
      <c r="C422" s="7">
        <v>23</v>
      </c>
      <c r="D422">
        <f t="shared" si="12"/>
        <v>2007</v>
      </c>
      <c r="E422" s="12">
        <f>VLOOKUP(D422,table_2!$A$2:$B$11,2,FALSE)</f>
        <v>2.09</v>
      </c>
      <c r="F422" s="12">
        <f t="shared" si="13"/>
        <v>48.069999999999993</v>
      </c>
    </row>
    <row r="423" spans="1:6" x14ac:dyDescent="0.25">
      <c r="A423" s="1">
        <v>39131</v>
      </c>
      <c r="B423" t="s">
        <v>45</v>
      </c>
      <c r="C423" s="7">
        <v>337</v>
      </c>
      <c r="D423">
        <f t="shared" si="12"/>
        <v>2007</v>
      </c>
      <c r="E423" s="12">
        <f>VLOOKUP(D423,table_2!$A$2:$B$11,2,FALSE)</f>
        <v>2.09</v>
      </c>
      <c r="F423" s="12">
        <f t="shared" si="13"/>
        <v>704.32999999999993</v>
      </c>
    </row>
    <row r="424" spans="1:6" x14ac:dyDescent="0.25">
      <c r="A424" s="1">
        <v>39132</v>
      </c>
      <c r="B424" t="s">
        <v>5</v>
      </c>
      <c r="C424" s="7">
        <v>500</v>
      </c>
      <c r="D424">
        <f t="shared" si="12"/>
        <v>2007</v>
      </c>
      <c r="E424" s="12">
        <f>VLOOKUP(D424,table_2!$A$2:$B$11,2,FALSE)</f>
        <v>2.09</v>
      </c>
      <c r="F424" s="12">
        <f t="shared" si="13"/>
        <v>1045</v>
      </c>
    </row>
    <row r="425" spans="1:6" x14ac:dyDescent="0.25">
      <c r="A425" s="1">
        <v>39132</v>
      </c>
      <c r="B425" t="s">
        <v>90</v>
      </c>
      <c r="C425" s="7">
        <v>9</v>
      </c>
      <c r="D425">
        <f t="shared" si="12"/>
        <v>2007</v>
      </c>
      <c r="E425" s="12">
        <f>VLOOKUP(D425,table_2!$A$2:$B$11,2,FALSE)</f>
        <v>2.09</v>
      </c>
      <c r="F425" s="12">
        <f t="shared" si="13"/>
        <v>18.809999999999999</v>
      </c>
    </row>
    <row r="426" spans="1:6" x14ac:dyDescent="0.25">
      <c r="A426" s="1">
        <v>39134</v>
      </c>
      <c r="B426" t="s">
        <v>131</v>
      </c>
      <c r="C426" s="7">
        <v>39</v>
      </c>
      <c r="D426">
        <f t="shared" si="12"/>
        <v>2007</v>
      </c>
      <c r="E426" s="12">
        <f>VLOOKUP(D426,table_2!$A$2:$B$11,2,FALSE)</f>
        <v>2.09</v>
      </c>
      <c r="F426" s="12">
        <f t="shared" si="13"/>
        <v>81.509999999999991</v>
      </c>
    </row>
    <row r="427" spans="1:6" x14ac:dyDescent="0.25">
      <c r="A427" s="1">
        <v>39139</v>
      </c>
      <c r="B427" t="s">
        <v>78</v>
      </c>
      <c r="C427" s="7">
        <v>156</v>
      </c>
      <c r="D427">
        <f t="shared" si="12"/>
        <v>2007</v>
      </c>
      <c r="E427" s="12">
        <f>VLOOKUP(D427,table_2!$A$2:$B$11,2,FALSE)</f>
        <v>2.09</v>
      </c>
      <c r="F427" s="12">
        <f t="shared" si="13"/>
        <v>326.03999999999996</v>
      </c>
    </row>
    <row r="428" spans="1:6" x14ac:dyDescent="0.25">
      <c r="A428" s="1">
        <v>39140</v>
      </c>
      <c r="B428" t="s">
        <v>17</v>
      </c>
      <c r="C428" s="7">
        <v>258</v>
      </c>
      <c r="D428">
        <f t="shared" si="12"/>
        <v>2007</v>
      </c>
      <c r="E428" s="12">
        <f>VLOOKUP(D428,table_2!$A$2:$B$11,2,FALSE)</f>
        <v>2.09</v>
      </c>
      <c r="F428" s="12">
        <f t="shared" si="13"/>
        <v>539.21999999999991</v>
      </c>
    </row>
    <row r="429" spans="1:6" x14ac:dyDescent="0.25">
      <c r="A429" s="1">
        <v>39140</v>
      </c>
      <c r="B429" t="s">
        <v>94</v>
      </c>
      <c r="C429" s="7">
        <v>14</v>
      </c>
      <c r="D429">
        <f t="shared" si="12"/>
        <v>2007</v>
      </c>
      <c r="E429" s="12">
        <f>VLOOKUP(D429,table_2!$A$2:$B$11,2,FALSE)</f>
        <v>2.09</v>
      </c>
      <c r="F429" s="12">
        <f t="shared" si="13"/>
        <v>29.259999999999998</v>
      </c>
    </row>
    <row r="430" spans="1:6" x14ac:dyDescent="0.25">
      <c r="A430" s="1">
        <v>39142</v>
      </c>
      <c r="B430" t="s">
        <v>12</v>
      </c>
      <c r="C430" s="7">
        <v>91</v>
      </c>
      <c r="D430">
        <f t="shared" si="12"/>
        <v>2007</v>
      </c>
      <c r="E430" s="12">
        <f>VLOOKUP(D430,table_2!$A$2:$B$11,2,FALSE)</f>
        <v>2.09</v>
      </c>
      <c r="F430" s="12">
        <f t="shared" si="13"/>
        <v>190.19</v>
      </c>
    </row>
    <row r="431" spans="1:6" x14ac:dyDescent="0.25">
      <c r="A431" s="1">
        <v>39149</v>
      </c>
      <c r="B431" t="s">
        <v>12</v>
      </c>
      <c r="C431" s="7">
        <v>68</v>
      </c>
      <c r="D431">
        <f t="shared" si="12"/>
        <v>2007</v>
      </c>
      <c r="E431" s="12">
        <f>VLOOKUP(D431,table_2!$A$2:$B$11,2,FALSE)</f>
        <v>2.09</v>
      </c>
      <c r="F431" s="12">
        <f t="shared" si="13"/>
        <v>142.12</v>
      </c>
    </row>
    <row r="432" spans="1:6" x14ac:dyDescent="0.25">
      <c r="A432" s="1">
        <v>39150</v>
      </c>
      <c r="B432" t="s">
        <v>137</v>
      </c>
      <c r="C432" s="7">
        <v>13</v>
      </c>
      <c r="D432">
        <f t="shared" si="12"/>
        <v>2007</v>
      </c>
      <c r="E432" s="12">
        <f>VLOOKUP(D432,table_2!$A$2:$B$11,2,FALSE)</f>
        <v>2.09</v>
      </c>
      <c r="F432" s="12">
        <f t="shared" si="13"/>
        <v>27.169999999999998</v>
      </c>
    </row>
    <row r="433" spans="1:6" x14ac:dyDescent="0.25">
      <c r="A433" s="1">
        <v>39152</v>
      </c>
      <c r="B433" t="s">
        <v>28</v>
      </c>
      <c r="C433" s="7">
        <v>118</v>
      </c>
      <c r="D433">
        <f t="shared" si="12"/>
        <v>2007</v>
      </c>
      <c r="E433" s="12">
        <f>VLOOKUP(D433,table_2!$A$2:$B$11,2,FALSE)</f>
        <v>2.09</v>
      </c>
      <c r="F433" s="12">
        <f t="shared" si="13"/>
        <v>246.61999999999998</v>
      </c>
    </row>
    <row r="434" spans="1:6" x14ac:dyDescent="0.25">
      <c r="A434" s="1">
        <v>39154</v>
      </c>
      <c r="B434" t="s">
        <v>25</v>
      </c>
      <c r="C434" s="7">
        <v>54</v>
      </c>
      <c r="D434">
        <f t="shared" si="12"/>
        <v>2007</v>
      </c>
      <c r="E434" s="12">
        <f>VLOOKUP(D434,table_2!$A$2:$B$11,2,FALSE)</f>
        <v>2.09</v>
      </c>
      <c r="F434" s="12">
        <f t="shared" si="13"/>
        <v>112.85999999999999</v>
      </c>
    </row>
    <row r="435" spans="1:6" x14ac:dyDescent="0.25">
      <c r="A435" s="1">
        <v>39158</v>
      </c>
      <c r="B435" t="s">
        <v>138</v>
      </c>
      <c r="C435" s="7">
        <v>10</v>
      </c>
      <c r="D435">
        <f t="shared" si="12"/>
        <v>2007</v>
      </c>
      <c r="E435" s="12">
        <f>VLOOKUP(D435,table_2!$A$2:$B$11,2,FALSE)</f>
        <v>2.09</v>
      </c>
      <c r="F435" s="12">
        <f t="shared" si="13"/>
        <v>20.9</v>
      </c>
    </row>
    <row r="436" spans="1:6" x14ac:dyDescent="0.25">
      <c r="A436" s="1">
        <v>39162</v>
      </c>
      <c r="B436" t="s">
        <v>50</v>
      </c>
      <c r="C436" s="7">
        <v>339</v>
      </c>
      <c r="D436">
        <f t="shared" si="12"/>
        <v>2007</v>
      </c>
      <c r="E436" s="12">
        <f>VLOOKUP(D436,table_2!$A$2:$B$11,2,FALSE)</f>
        <v>2.09</v>
      </c>
      <c r="F436" s="12">
        <f t="shared" si="13"/>
        <v>708.51</v>
      </c>
    </row>
    <row r="437" spans="1:6" x14ac:dyDescent="0.25">
      <c r="A437" s="1">
        <v>39163</v>
      </c>
      <c r="B437" t="s">
        <v>30</v>
      </c>
      <c r="C437" s="7">
        <v>80</v>
      </c>
      <c r="D437">
        <f t="shared" si="12"/>
        <v>2007</v>
      </c>
      <c r="E437" s="12">
        <f>VLOOKUP(D437,table_2!$A$2:$B$11,2,FALSE)</f>
        <v>2.09</v>
      </c>
      <c r="F437" s="12">
        <f t="shared" si="13"/>
        <v>167.2</v>
      </c>
    </row>
    <row r="438" spans="1:6" x14ac:dyDescent="0.25">
      <c r="A438" s="1">
        <v>39165</v>
      </c>
      <c r="B438" t="s">
        <v>22</v>
      </c>
      <c r="C438" s="7">
        <v>431</v>
      </c>
      <c r="D438">
        <f t="shared" si="12"/>
        <v>2007</v>
      </c>
      <c r="E438" s="12">
        <f>VLOOKUP(D438,table_2!$A$2:$B$11,2,FALSE)</f>
        <v>2.09</v>
      </c>
      <c r="F438" s="12">
        <f t="shared" si="13"/>
        <v>900.79</v>
      </c>
    </row>
    <row r="439" spans="1:6" x14ac:dyDescent="0.25">
      <c r="A439" s="1">
        <v>39167</v>
      </c>
      <c r="B439" t="s">
        <v>50</v>
      </c>
      <c r="C439" s="7">
        <v>268</v>
      </c>
      <c r="D439">
        <f t="shared" si="12"/>
        <v>2007</v>
      </c>
      <c r="E439" s="12">
        <f>VLOOKUP(D439,table_2!$A$2:$B$11,2,FALSE)</f>
        <v>2.09</v>
      </c>
      <c r="F439" s="12">
        <f t="shared" si="13"/>
        <v>560.12</v>
      </c>
    </row>
    <row r="440" spans="1:6" x14ac:dyDescent="0.25">
      <c r="A440" s="1">
        <v>39167</v>
      </c>
      <c r="B440" t="s">
        <v>22</v>
      </c>
      <c r="C440" s="7">
        <v>440</v>
      </c>
      <c r="D440">
        <f t="shared" si="12"/>
        <v>2007</v>
      </c>
      <c r="E440" s="12">
        <f>VLOOKUP(D440,table_2!$A$2:$B$11,2,FALSE)</f>
        <v>2.09</v>
      </c>
      <c r="F440" s="12">
        <f t="shared" si="13"/>
        <v>919.59999999999991</v>
      </c>
    </row>
    <row r="441" spans="1:6" x14ac:dyDescent="0.25">
      <c r="A441" s="1">
        <v>39167</v>
      </c>
      <c r="B441" t="s">
        <v>5</v>
      </c>
      <c r="C441" s="7">
        <v>396</v>
      </c>
      <c r="D441">
        <f t="shared" si="12"/>
        <v>2007</v>
      </c>
      <c r="E441" s="12">
        <f>VLOOKUP(D441,table_2!$A$2:$B$11,2,FALSE)</f>
        <v>2.09</v>
      </c>
      <c r="F441" s="12">
        <f t="shared" si="13"/>
        <v>827.64</v>
      </c>
    </row>
    <row r="442" spans="1:6" x14ac:dyDescent="0.25">
      <c r="A442" s="1">
        <v>39167</v>
      </c>
      <c r="B442" t="s">
        <v>18</v>
      </c>
      <c r="C442" s="7">
        <v>157</v>
      </c>
      <c r="D442">
        <f t="shared" si="12"/>
        <v>2007</v>
      </c>
      <c r="E442" s="12">
        <f>VLOOKUP(D442,table_2!$A$2:$B$11,2,FALSE)</f>
        <v>2.09</v>
      </c>
      <c r="F442" s="12">
        <f t="shared" si="13"/>
        <v>328.13</v>
      </c>
    </row>
    <row r="443" spans="1:6" x14ac:dyDescent="0.25">
      <c r="A443" s="1">
        <v>39171</v>
      </c>
      <c r="B443" t="s">
        <v>12</v>
      </c>
      <c r="C443" s="7">
        <v>194</v>
      </c>
      <c r="D443">
        <f t="shared" si="12"/>
        <v>2007</v>
      </c>
      <c r="E443" s="12">
        <f>VLOOKUP(D443,table_2!$A$2:$B$11,2,FALSE)</f>
        <v>2.09</v>
      </c>
      <c r="F443" s="12">
        <f t="shared" si="13"/>
        <v>405.46</v>
      </c>
    </row>
    <row r="444" spans="1:6" x14ac:dyDescent="0.25">
      <c r="A444" s="1">
        <v>39172</v>
      </c>
      <c r="B444" t="s">
        <v>39</v>
      </c>
      <c r="C444" s="7">
        <v>156</v>
      </c>
      <c r="D444">
        <f t="shared" si="12"/>
        <v>2007</v>
      </c>
      <c r="E444" s="12">
        <f>VLOOKUP(D444,table_2!$A$2:$B$11,2,FALSE)</f>
        <v>2.09</v>
      </c>
      <c r="F444" s="12">
        <f t="shared" si="13"/>
        <v>326.03999999999996</v>
      </c>
    </row>
    <row r="445" spans="1:6" x14ac:dyDescent="0.25">
      <c r="A445" s="1">
        <v>39173</v>
      </c>
      <c r="B445" t="s">
        <v>112</v>
      </c>
      <c r="C445" s="7">
        <v>11</v>
      </c>
      <c r="D445">
        <f t="shared" si="12"/>
        <v>2007</v>
      </c>
      <c r="E445" s="12">
        <f>VLOOKUP(D445,table_2!$A$2:$B$11,2,FALSE)</f>
        <v>2.09</v>
      </c>
      <c r="F445" s="12">
        <f t="shared" si="13"/>
        <v>22.99</v>
      </c>
    </row>
    <row r="446" spans="1:6" x14ac:dyDescent="0.25">
      <c r="A446" s="1">
        <v>39174</v>
      </c>
      <c r="B446" t="s">
        <v>35</v>
      </c>
      <c r="C446" s="7">
        <v>110</v>
      </c>
      <c r="D446">
        <f t="shared" si="12"/>
        <v>2007</v>
      </c>
      <c r="E446" s="12">
        <f>VLOOKUP(D446,table_2!$A$2:$B$11,2,FALSE)</f>
        <v>2.09</v>
      </c>
      <c r="F446" s="12">
        <f t="shared" si="13"/>
        <v>229.89999999999998</v>
      </c>
    </row>
    <row r="447" spans="1:6" x14ac:dyDescent="0.25">
      <c r="A447" s="1">
        <v>39176</v>
      </c>
      <c r="B447" t="s">
        <v>139</v>
      </c>
      <c r="C447" s="7">
        <v>12</v>
      </c>
      <c r="D447">
        <f t="shared" si="12"/>
        <v>2007</v>
      </c>
      <c r="E447" s="12">
        <f>VLOOKUP(D447,table_2!$A$2:$B$11,2,FALSE)</f>
        <v>2.09</v>
      </c>
      <c r="F447" s="12">
        <f t="shared" si="13"/>
        <v>25.08</v>
      </c>
    </row>
    <row r="448" spans="1:6" x14ac:dyDescent="0.25">
      <c r="A448" s="1">
        <v>39177</v>
      </c>
      <c r="B448" t="s">
        <v>5</v>
      </c>
      <c r="C448" s="7">
        <v>464</v>
      </c>
      <c r="D448">
        <f t="shared" si="12"/>
        <v>2007</v>
      </c>
      <c r="E448" s="12">
        <f>VLOOKUP(D448,table_2!$A$2:$B$11,2,FALSE)</f>
        <v>2.09</v>
      </c>
      <c r="F448" s="12">
        <f t="shared" si="13"/>
        <v>969.76</v>
      </c>
    </row>
    <row r="449" spans="1:6" x14ac:dyDescent="0.25">
      <c r="A449" s="1">
        <v>39178</v>
      </c>
      <c r="B449" t="s">
        <v>66</v>
      </c>
      <c r="C449" s="7">
        <v>40</v>
      </c>
      <c r="D449">
        <f t="shared" si="12"/>
        <v>2007</v>
      </c>
      <c r="E449" s="12">
        <f>VLOOKUP(D449,table_2!$A$2:$B$11,2,FALSE)</f>
        <v>2.09</v>
      </c>
      <c r="F449" s="12">
        <f t="shared" si="13"/>
        <v>83.6</v>
      </c>
    </row>
    <row r="450" spans="1:6" x14ac:dyDescent="0.25">
      <c r="A450" s="1">
        <v>39179</v>
      </c>
      <c r="B450" t="s">
        <v>39</v>
      </c>
      <c r="C450" s="7">
        <v>52</v>
      </c>
      <c r="D450">
        <f t="shared" si="12"/>
        <v>2007</v>
      </c>
      <c r="E450" s="12">
        <f>VLOOKUP(D450,table_2!$A$2:$B$11,2,FALSE)</f>
        <v>2.09</v>
      </c>
      <c r="F450" s="12">
        <f t="shared" si="13"/>
        <v>108.67999999999999</v>
      </c>
    </row>
    <row r="451" spans="1:6" x14ac:dyDescent="0.25">
      <c r="A451" s="1">
        <v>39184</v>
      </c>
      <c r="B451" t="s">
        <v>75</v>
      </c>
      <c r="C451" s="7">
        <v>12</v>
      </c>
      <c r="D451">
        <f t="shared" ref="D451:D514" si="14">YEAR(A451)</f>
        <v>2007</v>
      </c>
      <c r="E451" s="12">
        <f>VLOOKUP(D451,table_2!$A$2:$B$11,2,FALSE)</f>
        <v>2.09</v>
      </c>
      <c r="F451" s="12">
        <f t="shared" ref="F451:F514" si="15">E451*C451</f>
        <v>25.08</v>
      </c>
    </row>
    <row r="452" spans="1:6" x14ac:dyDescent="0.25">
      <c r="A452" s="1">
        <v>39186</v>
      </c>
      <c r="B452" t="s">
        <v>7</v>
      </c>
      <c r="C452" s="7">
        <v>412</v>
      </c>
      <c r="D452">
        <f t="shared" si="14"/>
        <v>2007</v>
      </c>
      <c r="E452" s="12">
        <f>VLOOKUP(D452,table_2!$A$2:$B$11,2,FALSE)</f>
        <v>2.09</v>
      </c>
      <c r="F452" s="12">
        <f t="shared" si="15"/>
        <v>861.07999999999993</v>
      </c>
    </row>
    <row r="453" spans="1:6" x14ac:dyDescent="0.25">
      <c r="A453" s="1">
        <v>39188</v>
      </c>
      <c r="B453" t="s">
        <v>17</v>
      </c>
      <c r="C453" s="7">
        <v>268</v>
      </c>
      <c r="D453">
        <f t="shared" si="14"/>
        <v>2007</v>
      </c>
      <c r="E453" s="12">
        <f>VLOOKUP(D453,table_2!$A$2:$B$11,2,FALSE)</f>
        <v>2.09</v>
      </c>
      <c r="F453" s="12">
        <f t="shared" si="15"/>
        <v>560.12</v>
      </c>
    </row>
    <row r="454" spans="1:6" x14ac:dyDescent="0.25">
      <c r="A454" s="1">
        <v>39188</v>
      </c>
      <c r="B454" t="s">
        <v>7</v>
      </c>
      <c r="C454" s="7">
        <v>495</v>
      </c>
      <c r="D454">
        <f t="shared" si="14"/>
        <v>2007</v>
      </c>
      <c r="E454" s="12">
        <f>VLOOKUP(D454,table_2!$A$2:$B$11,2,FALSE)</f>
        <v>2.09</v>
      </c>
      <c r="F454" s="12">
        <f t="shared" si="15"/>
        <v>1034.55</v>
      </c>
    </row>
    <row r="455" spans="1:6" x14ac:dyDescent="0.25">
      <c r="A455" s="1">
        <v>39188</v>
      </c>
      <c r="B455" t="s">
        <v>35</v>
      </c>
      <c r="C455" s="7">
        <v>30</v>
      </c>
      <c r="D455">
        <f t="shared" si="14"/>
        <v>2007</v>
      </c>
      <c r="E455" s="12">
        <f>VLOOKUP(D455,table_2!$A$2:$B$11,2,FALSE)</f>
        <v>2.09</v>
      </c>
      <c r="F455" s="12">
        <f t="shared" si="15"/>
        <v>62.699999999999996</v>
      </c>
    </row>
    <row r="456" spans="1:6" x14ac:dyDescent="0.25">
      <c r="A456" s="1">
        <v>39191</v>
      </c>
      <c r="B456" t="s">
        <v>6</v>
      </c>
      <c r="C456" s="7">
        <v>67</v>
      </c>
      <c r="D456">
        <f t="shared" si="14"/>
        <v>2007</v>
      </c>
      <c r="E456" s="12">
        <f>VLOOKUP(D456,table_2!$A$2:$B$11,2,FALSE)</f>
        <v>2.09</v>
      </c>
      <c r="F456" s="12">
        <f t="shared" si="15"/>
        <v>140.03</v>
      </c>
    </row>
    <row r="457" spans="1:6" x14ac:dyDescent="0.25">
      <c r="A457" s="1">
        <v>39197</v>
      </c>
      <c r="B457" t="s">
        <v>14</v>
      </c>
      <c r="C457" s="7">
        <v>497</v>
      </c>
      <c r="D457">
        <f t="shared" si="14"/>
        <v>2007</v>
      </c>
      <c r="E457" s="12">
        <f>VLOOKUP(D457,table_2!$A$2:$B$11,2,FALSE)</f>
        <v>2.09</v>
      </c>
      <c r="F457" s="12">
        <f t="shared" si="15"/>
        <v>1038.73</v>
      </c>
    </row>
    <row r="458" spans="1:6" x14ac:dyDescent="0.25">
      <c r="A458" s="1">
        <v>39200</v>
      </c>
      <c r="B458" t="s">
        <v>22</v>
      </c>
      <c r="C458" s="7">
        <v>102</v>
      </c>
      <c r="D458">
        <f t="shared" si="14"/>
        <v>2007</v>
      </c>
      <c r="E458" s="12">
        <f>VLOOKUP(D458,table_2!$A$2:$B$11,2,FALSE)</f>
        <v>2.09</v>
      </c>
      <c r="F458" s="12">
        <f t="shared" si="15"/>
        <v>213.17999999999998</v>
      </c>
    </row>
    <row r="459" spans="1:6" x14ac:dyDescent="0.25">
      <c r="A459" s="1">
        <v>39203</v>
      </c>
      <c r="B459" t="s">
        <v>7</v>
      </c>
      <c r="C459" s="7">
        <v>322</v>
      </c>
      <c r="D459">
        <f t="shared" si="14"/>
        <v>2007</v>
      </c>
      <c r="E459" s="12">
        <f>VLOOKUP(D459,table_2!$A$2:$B$11,2,FALSE)</f>
        <v>2.09</v>
      </c>
      <c r="F459" s="12">
        <f t="shared" si="15"/>
        <v>672.9799999999999</v>
      </c>
    </row>
    <row r="460" spans="1:6" x14ac:dyDescent="0.25">
      <c r="A460" s="1">
        <v>39204</v>
      </c>
      <c r="B460" t="s">
        <v>9</v>
      </c>
      <c r="C460" s="7">
        <v>297</v>
      </c>
      <c r="D460">
        <f t="shared" si="14"/>
        <v>2007</v>
      </c>
      <c r="E460" s="12">
        <f>VLOOKUP(D460,table_2!$A$2:$B$11,2,FALSE)</f>
        <v>2.09</v>
      </c>
      <c r="F460" s="12">
        <f t="shared" si="15"/>
        <v>620.7299999999999</v>
      </c>
    </row>
    <row r="461" spans="1:6" x14ac:dyDescent="0.25">
      <c r="A461" s="1">
        <v>39206</v>
      </c>
      <c r="B461" t="s">
        <v>12</v>
      </c>
      <c r="C461" s="7">
        <v>179</v>
      </c>
      <c r="D461">
        <f t="shared" si="14"/>
        <v>2007</v>
      </c>
      <c r="E461" s="12">
        <f>VLOOKUP(D461,table_2!$A$2:$B$11,2,FALSE)</f>
        <v>2.09</v>
      </c>
      <c r="F461" s="12">
        <f t="shared" si="15"/>
        <v>374.10999999999996</v>
      </c>
    </row>
    <row r="462" spans="1:6" x14ac:dyDescent="0.25">
      <c r="A462" s="1">
        <v>39208</v>
      </c>
      <c r="B462" t="s">
        <v>140</v>
      </c>
      <c r="C462" s="7">
        <v>15</v>
      </c>
      <c r="D462">
        <f t="shared" si="14"/>
        <v>2007</v>
      </c>
      <c r="E462" s="12">
        <f>VLOOKUP(D462,table_2!$A$2:$B$11,2,FALSE)</f>
        <v>2.09</v>
      </c>
      <c r="F462" s="12">
        <f t="shared" si="15"/>
        <v>31.349999999999998</v>
      </c>
    </row>
    <row r="463" spans="1:6" x14ac:dyDescent="0.25">
      <c r="A463" s="1">
        <v>39210</v>
      </c>
      <c r="B463" t="s">
        <v>61</v>
      </c>
      <c r="C463" s="7">
        <v>65</v>
      </c>
      <c r="D463">
        <f t="shared" si="14"/>
        <v>2007</v>
      </c>
      <c r="E463" s="12">
        <f>VLOOKUP(D463,table_2!$A$2:$B$11,2,FALSE)</f>
        <v>2.09</v>
      </c>
      <c r="F463" s="12">
        <f t="shared" si="15"/>
        <v>135.85</v>
      </c>
    </row>
    <row r="464" spans="1:6" x14ac:dyDescent="0.25">
      <c r="A464" s="1">
        <v>39212</v>
      </c>
      <c r="B464" t="s">
        <v>7</v>
      </c>
      <c r="C464" s="7">
        <v>297</v>
      </c>
      <c r="D464">
        <f t="shared" si="14"/>
        <v>2007</v>
      </c>
      <c r="E464" s="12">
        <f>VLOOKUP(D464,table_2!$A$2:$B$11,2,FALSE)</f>
        <v>2.09</v>
      </c>
      <c r="F464" s="12">
        <f t="shared" si="15"/>
        <v>620.7299999999999</v>
      </c>
    </row>
    <row r="465" spans="1:6" x14ac:dyDescent="0.25">
      <c r="A465" s="1">
        <v>39214</v>
      </c>
      <c r="B465" t="s">
        <v>8</v>
      </c>
      <c r="C465" s="7">
        <v>131</v>
      </c>
      <c r="D465">
        <f t="shared" si="14"/>
        <v>2007</v>
      </c>
      <c r="E465" s="12">
        <f>VLOOKUP(D465,table_2!$A$2:$B$11,2,FALSE)</f>
        <v>2.09</v>
      </c>
      <c r="F465" s="12">
        <f t="shared" si="15"/>
        <v>273.78999999999996</v>
      </c>
    </row>
    <row r="466" spans="1:6" x14ac:dyDescent="0.25">
      <c r="A466" s="1">
        <v>39215</v>
      </c>
      <c r="B466" t="s">
        <v>141</v>
      </c>
      <c r="C466" s="7">
        <v>12</v>
      </c>
      <c r="D466">
        <f t="shared" si="14"/>
        <v>2007</v>
      </c>
      <c r="E466" s="12">
        <f>VLOOKUP(D466,table_2!$A$2:$B$11,2,FALSE)</f>
        <v>2.09</v>
      </c>
      <c r="F466" s="12">
        <f t="shared" si="15"/>
        <v>25.08</v>
      </c>
    </row>
    <row r="467" spans="1:6" x14ac:dyDescent="0.25">
      <c r="A467" s="1">
        <v>39215</v>
      </c>
      <c r="B467" t="s">
        <v>18</v>
      </c>
      <c r="C467" s="7">
        <v>114</v>
      </c>
      <c r="D467">
        <f t="shared" si="14"/>
        <v>2007</v>
      </c>
      <c r="E467" s="12">
        <f>VLOOKUP(D467,table_2!$A$2:$B$11,2,FALSE)</f>
        <v>2.09</v>
      </c>
      <c r="F467" s="12">
        <f t="shared" si="15"/>
        <v>238.26</v>
      </c>
    </row>
    <row r="468" spans="1:6" x14ac:dyDescent="0.25">
      <c r="A468" s="1">
        <v>39218</v>
      </c>
      <c r="B468" t="s">
        <v>14</v>
      </c>
      <c r="C468" s="7">
        <v>293</v>
      </c>
      <c r="D468">
        <f t="shared" si="14"/>
        <v>2007</v>
      </c>
      <c r="E468" s="12">
        <f>VLOOKUP(D468,table_2!$A$2:$B$11,2,FALSE)</f>
        <v>2.09</v>
      </c>
      <c r="F468" s="12">
        <f t="shared" si="15"/>
        <v>612.37</v>
      </c>
    </row>
    <row r="469" spans="1:6" x14ac:dyDescent="0.25">
      <c r="A469" s="1">
        <v>39220</v>
      </c>
      <c r="B469" t="s">
        <v>142</v>
      </c>
      <c r="C469" s="7">
        <v>18</v>
      </c>
      <c r="D469">
        <f t="shared" si="14"/>
        <v>2007</v>
      </c>
      <c r="E469" s="12">
        <f>VLOOKUP(D469,table_2!$A$2:$B$11,2,FALSE)</f>
        <v>2.09</v>
      </c>
      <c r="F469" s="12">
        <f t="shared" si="15"/>
        <v>37.619999999999997</v>
      </c>
    </row>
    <row r="470" spans="1:6" x14ac:dyDescent="0.25">
      <c r="A470" s="1">
        <v>39220</v>
      </c>
      <c r="B470" t="s">
        <v>19</v>
      </c>
      <c r="C470" s="7">
        <v>186</v>
      </c>
      <c r="D470">
        <f t="shared" si="14"/>
        <v>2007</v>
      </c>
      <c r="E470" s="12">
        <f>VLOOKUP(D470,table_2!$A$2:$B$11,2,FALSE)</f>
        <v>2.09</v>
      </c>
      <c r="F470" s="12">
        <f t="shared" si="15"/>
        <v>388.73999999999995</v>
      </c>
    </row>
    <row r="471" spans="1:6" x14ac:dyDescent="0.25">
      <c r="A471" s="1">
        <v>39223</v>
      </c>
      <c r="B471" t="s">
        <v>28</v>
      </c>
      <c r="C471" s="7">
        <v>119</v>
      </c>
      <c r="D471">
        <f t="shared" si="14"/>
        <v>2007</v>
      </c>
      <c r="E471" s="12">
        <f>VLOOKUP(D471,table_2!$A$2:$B$11,2,FALSE)</f>
        <v>2.09</v>
      </c>
      <c r="F471" s="12">
        <f t="shared" si="15"/>
        <v>248.70999999999998</v>
      </c>
    </row>
    <row r="472" spans="1:6" x14ac:dyDescent="0.25">
      <c r="A472" s="1">
        <v>39227</v>
      </c>
      <c r="B472" t="s">
        <v>130</v>
      </c>
      <c r="C472" s="7">
        <v>4</v>
      </c>
      <c r="D472">
        <f t="shared" si="14"/>
        <v>2007</v>
      </c>
      <c r="E472" s="12">
        <f>VLOOKUP(D472,table_2!$A$2:$B$11,2,FALSE)</f>
        <v>2.09</v>
      </c>
      <c r="F472" s="12">
        <f t="shared" si="15"/>
        <v>8.36</v>
      </c>
    </row>
    <row r="473" spans="1:6" x14ac:dyDescent="0.25">
      <c r="A473" s="1">
        <v>39230</v>
      </c>
      <c r="B473" t="s">
        <v>14</v>
      </c>
      <c r="C473" s="7">
        <v>415</v>
      </c>
      <c r="D473">
        <f t="shared" si="14"/>
        <v>2007</v>
      </c>
      <c r="E473" s="12">
        <f>VLOOKUP(D473,table_2!$A$2:$B$11,2,FALSE)</f>
        <v>2.09</v>
      </c>
      <c r="F473" s="12">
        <f t="shared" si="15"/>
        <v>867.34999999999991</v>
      </c>
    </row>
    <row r="474" spans="1:6" x14ac:dyDescent="0.25">
      <c r="A474" s="1">
        <v>39230</v>
      </c>
      <c r="B474" t="s">
        <v>13</v>
      </c>
      <c r="C474" s="7">
        <v>10</v>
      </c>
      <c r="D474">
        <f t="shared" si="14"/>
        <v>2007</v>
      </c>
      <c r="E474" s="12">
        <f>VLOOKUP(D474,table_2!$A$2:$B$11,2,FALSE)</f>
        <v>2.09</v>
      </c>
      <c r="F474" s="12">
        <f t="shared" si="15"/>
        <v>20.9</v>
      </c>
    </row>
    <row r="475" spans="1:6" x14ac:dyDescent="0.25">
      <c r="A475" s="1">
        <v>39230</v>
      </c>
      <c r="B475" t="s">
        <v>18</v>
      </c>
      <c r="C475" s="7">
        <v>159</v>
      </c>
      <c r="D475">
        <f t="shared" si="14"/>
        <v>2007</v>
      </c>
      <c r="E475" s="12">
        <f>VLOOKUP(D475,table_2!$A$2:$B$11,2,FALSE)</f>
        <v>2.09</v>
      </c>
      <c r="F475" s="12">
        <f t="shared" si="15"/>
        <v>332.31</v>
      </c>
    </row>
    <row r="476" spans="1:6" x14ac:dyDescent="0.25">
      <c r="A476" s="1">
        <v>39231</v>
      </c>
      <c r="B476" t="s">
        <v>17</v>
      </c>
      <c r="C476" s="7">
        <v>140</v>
      </c>
      <c r="D476">
        <f t="shared" si="14"/>
        <v>2007</v>
      </c>
      <c r="E476" s="12">
        <f>VLOOKUP(D476,table_2!$A$2:$B$11,2,FALSE)</f>
        <v>2.09</v>
      </c>
      <c r="F476" s="12">
        <f t="shared" si="15"/>
        <v>292.59999999999997</v>
      </c>
    </row>
    <row r="477" spans="1:6" x14ac:dyDescent="0.25">
      <c r="A477" s="1">
        <v>39239</v>
      </c>
      <c r="B477" t="s">
        <v>19</v>
      </c>
      <c r="C477" s="7">
        <v>128</v>
      </c>
      <c r="D477">
        <f t="shared" si="14"/>
        <v>2007</v>
      </c>
      <c r="E477" s="12">
        <f>VLOOKUP(D477,table_2!$A$2:$B$11,2,FALSE)</f>
        <v>2.09</v>
      </c>
      <c r="F477" s="12">
        <f t="shared" si="15"/>
        <v>267.52</v>
      </c>
    </row>
    <row r="478" spans="1:6" x14ac:dyDescent="0.25">
      <c r="A478" s="1">
        <v>39247</v>
      </c>
      <c r="B478" t="s">
        <v>143</v>
      </c>
      <c r="C478" s="7">
        <v>9</v>
      </c>
      <c r="D478">
        <f t="shared" si="14"/>
        <v>2007</v>
      </c>
      <c r="E478" s="12">
        <f>VLOOKUP(D478,table_2!$A$2:$B$11,2,FALSE)</f>
        <v>2.09</v>
      </c>
      <c r="F478" s="12">
        <f t="shared" si="15"/>
        <v>18.809999999999999</v>
      </c>
    </row>
    <row r="479" spans="1:6" x14ac:dyDescent="0.25">
      <c r="A479" s="1">
        <v>39247</v>
      </c>
      <c r="B479" t="s">
        <v>17</v>
      </c>
      <c r="C479" s="7">
        <v>121</v>
      </c>
      <c r="D479">
        <f t="shared" si="14"/>
        <v>2007</v>
      </c>
      <c r="E479" s="12">
        <f>VLOOKUP(D479,table_2!$A$2:$B$11,2,FALSE)</f>
        <v>2.09</v>
      </c>
      <c r="F479" s="12">
        <f t="shared" si="15"/>
        <v>252.89</v>
      </c>
    </row>
    <row r="480" spans="1:6" x14ac:dyDescent="0.25">
      <c r="A480" s="1">
        <v>39248</v>
      </c>
      <c r="B480" t="s">
        <v>14</v>
      </c>
      <c r="C480" s="7">
        <v>169</v>
      </c>
      <c r="D480">
        <f t="shared" si="14"/>
        <v>2007</v>
      </c>
      <c r="E480" s="12">
        <f>VLOOKUP(D480,table_2!$A$2:$B$11,2,FALSE)</f>
        <v>2.09</v>
      </c>
      <c r="F480" s="12">
        <f t="shared" si="15"/>
        <v>353.21</v>
      </c>
    </row>
    <row r="481" spans="1:6" x14ac:dyDescent="0.25">
      <c r="A481" s="1">
        <v>39250</v>
      </c>
      <c r="B481" t="s">
        <v>55</v>
      </c>
      <c r="C481" s="7">
        <v>118</v>
      </c>
      <c r="D481">
        <f t="shared" si="14"/>
        <v>2007</v>
      </c>
      <c r="E481" s="12">
        <f>VLOOKUP(D481,table_2!$A$2:$B$11,2,FALSE)</f>
        <v>2.09</v>
      </c>
      <c r="F481" s="12">
        <f t="shared" si="15"/>
        <v>246.61999999999998</v>
      </c>
    </row>
    <row r="482" spans="1:6" x14ac:dyDescent="0.25">
      <c r="A482" s="1">
        <v>39250</v>
      </c>
      <c r="B482" t="s">
        <v>78</v>
      </c>
      <c r="C482" s="7">
        <v>37</v>
      </c>
      <c r="D482">
        <f t="shared" si="14"/>
        <v>2007</v>
      </c>
      <c r="E482" s="12">
        <f>VLOOKUP(D482,table_2!$A$2:$B$11,2,FALSE)</f>
        <v>2.09</v>
      </c>
      <c r="F482" s="12">
        <f t="shared" si="15"/>
        <v>77.33</v>
      </c>
    </row>
    <row r="483" spans="1:6" x14ac:dyDescent="0.25">
      <c r="A483" s="1">
        <v>39253</v>
      </c>
      <c r="B483" t="s">
        <v>35</v>
      </c>
      <c r="C483" s="7">
        <v>198</v>
      </c>
      <c r="D483">
        <f t="shared" si="14"/>
        <v>2007</v>
      </c>
      <c r="E483" s="12">
        <f>VLOOKUP(D483,table_2!$A$2:$B$11,2,FALSE)</f>
        <v>2.09</v>
      </c>
      <c r="F483" s="12">
        <f t="shared" si="15"/>
        <v>413.82</v>
      </c>
    </row>
    <row r="484" spans="1:6" x14ac:dyDescent="0.25">
      <c r="A484" s="1">
        <v>39254</v>
      </c>
      <c r="B484" t="s">
        <v>28</v>
      </c>
      <c r="C484" s="7">
        <v>74</v>
      </c>
      <c r="D484">
        <f t="shared" si="14"/>
        <v>2007</v>
      </c>
      <c r="E484" s="12">
        <f>VLOOKUP(D484,table_2!$A$2:$B$11,2,FALSE)</f>
        <v>2.09</v>
      </c>
      <c r="F484" s="12">
        <f t="shared" si="15"/>
        <v>154.66</v>
      </c>
    </row>
    <row r="485" spans="1:6" x14ac:dyDescent="0.25">
      <c r="A485" s="1">
        <v>39259</v>
      </c>
      <c r="B485" t="s">
        <v>144</v>
      </c>
      <c r="C485" s="7">
        <v>18</v>
      </c>
      <c r="D485">
        <f t="shared" si="14"/>
        <v>2007</v>
      </c>
      <c r="E485" s="12">
        <f>VLOOKUP(D485,table_2!$A$2:$B$11,2,FALSE)</f>
        <v>2.09</v>
      </c>
      <c r="F485" s="12">
        <f t="shared" si="15"/>
        <v>37.619999999999997</v>
      </c>
    </row>
    <row r="486" spans="1:6" x14ac:dyDescent="0.25">
      <c r="A486" s="1">
        <v>39263</v>
      </c>
      <c r="B486" t="s">
        <v>24</v>
      </c>
      <c r="C486" s="7">
        <v>291</v>
      </c>
      <c r="D486">
        <f t="shared" si="14"/>
        <v>2007</v>
      </c>
      <c r="E486" s="12">
        <f>VLOOKUP(D486,table_2!$A$2:$B$11,2,FALSE)</f>
        <v>2.09</v>
      </c>
      <c r="F486" s="12">
        <f t="shared" si="15"/>
        <v>608.18999999999994</v>
      </c>
    </row>
    <row r="487" spans="1:6" x14ac:dyDescent="0.25">
      <c r="A487" s="1">
        <v>39270</v>
      </c>
      <c r="B487" t="s">
        <v>9</v>
      </c>
      <c r="C487" s="7">
        <v>208</v>
      </c>
      <c r="D487">
        <f t="shared" si="14"/>
        <v>2007</v>
      </c>
      <c r="E487" s="12">
        <f>VLOOKUP(D487,table_2!$A$2:$B$11,2,FALSE)</f>
        <v>2.09</v>
      </c>
      <c r="F487" s="12">
        <f t="shared" si="15"/>
        <v>434.71999999999997</v>
      </c>
    </row>
    <row r="488" spans="1:6" x14ac:dyDescent="0.25">
      <c r="A488" s="1">
        <v>39270</v>
      </c>
      <c r="B488" t="s">
        <v>5</v>
      </c>
      <c r="C488" s="7">
        <v>354</v>
      </c>
      <c r="D488">
        <f t="shared" si="14"/>
        <v>2007</v>
      </c>
      <c r="E488" s="12">
        <f>VLOOKUP(D488,table_2!$A$2:$B$11,2,FALSE)</f>
        <v>2.09</v>
      </c>
      <c r="F488" s="12">
        <f t="shared" si="15"/>
        <v>739.8599999999999</v>
      </c>
    </row>
    <row r="489" spans="1:6" x14ac:dyDescent="0.25">
      <c r="A489" s="1">
        <v>39277</v>
      </c>
      <c r="B489" t="s">
        <v>25</v>
      </c>
      <c r="C489" s="7">
        <v>113</v>
      </c>
      <c r="D489">
        <f t="shared" si="14"/>
        <v>2007</v>
      </c>
      <c r="E489" s="12">
        <f>VLOOKUP(D489,table_2!$A$2:$B$11,2,FALSE)</f>
        <v>2.09</v>
      </c>
      <c r="F489" s="12">
        <f t="shared" si="15"/>
        <v>236.17</v>
      </c>
    </row>
    <row r="490" spans="1:6" x14ac:dyDescent="0.25">
      <c r="A490" s="1">
        <v>39278</v>
      </c>
      <c r="B490" t="s">
        <v>145</v>
      </c>
      <c r="C490" s="7">
        <v>3</v>
      </c>
      <c r="D490">
        <f t="shared" si="14"/>
        <v>2007</v>
      </c>
      <c r="E490" s="12">
        <f>VLOOKUP(D490,table_2!$A$2:$B$11,2,FALSE)</f>
        <v>2.09</v>
      </c>
      <c r="F490" s="12">
        <f t="shared" si="15"/>
        <v>6.27</v>
      </c>
    </row>
    <row r="491" spans="1:6" x14ac:dyDescent="0.25">
      <c r="A491" s="1">
        <v>39278</v>
      </c>
      <c r="B491" t="s">
        <v>45</v>
      </c>
      <c r="C491" s="7">
        <v>446</v>
      </c>
      <c r="D491">
        <f t="shared" si="14"/>
        <v>2007</v>
      </c>
      <c r="E491" s="12">
        <f>VLOOKUP(D491,table_2!$A$2:$B$11,2,FALSE)</f>
        <v>2.09</v>
      </c>
      <c r="F491" s="12">
        <f t="shared" si="15"/>
        <v>932.14</v>
      </c>
    </row>
    <row r="492" spans="1:6" x14ac:dyDescent="0.25">
      <c r="A492" s="1">
        <v>39278</v>
      </c>
      <c r="B492" t="s">
        <v>121</v>
      </c>
      <c r="C492" s="7">
        <v>9</v>
      </c>
      <c r="D492">
        <f t="shared" si="14"/>
        <v>2007</v>
      </c>
      <c r="E492" s="12">
        <f>VLOOKUP(D492,table_2!$A$2:$B$11,2,FALSE)</f>
        <v>2.09</v>
      </c>
      <c r="F492" s="12">
        <f t="shared" si="15"/>
        <v>18.809999999999999</v>
      </c>
    </row>
    <row r="493" spans="1:6" x14ac:dyDescent="0.25">
      <c r="A493" s="1">
        <v>39282</v>
      </c>
      <c r="B493" t="s">
        <v>50</v>
      </c>
      <c r="C493" s="7">
        <v>445</v>
      </c>
      <c r="D493">
        <f t="shared" si="14"/>
        <v>2007</v>
      </c>
      <c r="E493" s="12">
        <f>VLOOKUP(D493,table_2!$A$2:$B$11,2,FALSE)</f>
        <v>2.09</v>
      </c>
      <c r="F493" s="12">
        <f t="shared" si="15"/>
        <v>930.05</v>
      </c>
    </row>
    <row r="494" spans="1:6" x14ac:dyDescent="0.25">
      <c r="A494" s="1">
        <v>39283</v>
      </c>
      <c r="B494" t="s">
        <v>69</v>
      </c>
      <c r="C494" s="7">
        <v>47</v>
      </c>
      <c r="D494">
        <f t="shared" si="14"/>
        <v>2007</v>
      </c>
      <c r="E494" s="12">
        <f>VLOOKUP(D494,table_2!$A$2:$B$11,2,FALSE)</f>
        <v>2.09</v>
      </c>
      <c r="F494" s="12">
        <f t="shared" si="15"/>
        <v>98.22999999999999</v>
      </c>
    </row>
    <row r="495" spans="1:6" x14ac:dyDescent="0.25">
      <c r="A495" s="1">
        <v>39284</v>
      </c>
      <c r="B495" t="s">
        <v>146</v>
      </c>
      <c r="C495" s="7">
        <v>14</v>
      </c>
      <c r="D495">
        <f t="shared" si="14"/>
        <v>2007</v>
      </c>
      <c r="E495" s="12">
        <f>VLOOKUP(D495,table_2!$A$2:$B$11,2,FALSE)</f>
        <v>2.09</v>
      </c>
      <c r="F495" s="12">
        <f t="shared" si="15"/>
        <v>29.259999999999998</v>
      </c>
    </row>
    <row r="496" spans="1:6" x14ac:dyDescent="0.25">
      <c r="A496" s="1">
        <v>39289</v>
      </c>
      <c r="B496" t="s">
        <v>37</v>
      </c>
      <c r="C496" s="7">
        <v>187</v>
      </c>
      <c r="D496">
        <f t="shared" si="14"/>
        <v>2007</v>
      </c>
      <c r="E496" s="12">
        <f>VLOOKUP(D496,table_2!$A$2:$B$11,2,FALSE)</f>
        <v>2.09</v>
      </c>
      <c r="F496" s="12">
        <f t="shared" si="15"/>
        <v>390.83</v>
      </c>
    </row>
    <row r="497" spans="1:6" x14ac:dyDescent="0.25">
      <c r="A497" s="1">
        <v>39290</v>
      </c>
      <c r="B497" t="s">
        <v>45</v>
      </c>
      <c r="C497" s="7">
        <v>355</v>
      </c>
      <c r="D497">
        <f t="shared" si="14"/>
        <v>2007</v>
      </c>
      <c r="E497" s="12">
        <f>VLOOKUP(D497,table_2!$A$2:$B$11,2,FALSE)</f>
        <v>2.09</v>
      </c>
      <c r="F497" s="12">
        <f t="shared" si="15"/>
        <v>741.94999999999993</v>
      </c>
    </row>
    <row r="498" spans="1:6" x14ac:dyDescent="0.25">
      <c r="A498" s="1">
        <v>39291</v>
      </c>
      <c r="B498" t="s">
        <v>115</v>
      </c>
      <c r="C498" s="7">
        <v>6</v>
      </c>
      <c r="D498">
        <f t="shared" si="14"/>
        <v>2007</v>
      </c>
      <c r="E498" s="12">
        <f>VLOOKUP(D498,table_2!$A$2:$B$11,2,FALSE)</f>
        <v>2.09</v>
      </c>
      <c r="F498" s="12">
        <f t="shared" si="15"/>
        <v>12.54</v>
      </c>
    </row>
    <row r="499" spans="1:6" x14ac:dyDescent="0.25">
      <c r="A499" s="1">
        <v>39292</v>
      </c>
      <c r="B499" t="s">
        <v>68</v>
      </c>
      <c r="C499" s="7">
        <v>18</v>
      </c>
      <c r="D499">
        <f t="shared" si="14"/>
        <v>2007</v>
      </c>
      <c r="E499" s="12">
        <f>VLOOKUP(D499,table_2!$A$2:$B$11,2,FALSE)</f>
        <v>2.09</v>
      </c>
      <c r="F499" s="12">
        <f t="shared" si="15"/>
        <v>37.619999999999997</v>
      </c>
    </row>
    <row r="500" spans="1:6" x14ac:dyDescent="0.25">
      <c r="A500" s="1">
        <v>39294</v>
      </c>
      <c r="B500" t="s">
        <v>71</v>
      </c>
      <c r="C500" s="7">
        <v>111</v>
      </c>
      <c r="D500">
        <f t="shared" si="14"/>
        <v>2007</v>
      </c>
      <c r="E500" s="12">
        <f>VLOOKUP(D500,table_2!$A$2:$B$11,2,FALSE)</f>
        <v>2.09</v>
      </c>
      <c r="F500" s="12">
        <f t="shared" si="15"/>
        <v>231.98999999999998</v>
      </c>
    </row>
    <row r="501" spans="1:6" x14ac:dyDescent="0.25">
      <c r="A501" s="1">
        <v>39294</v>
      </c>
      <c r="B501" t="s">
        <v>8</v>
      </c>
      <c r="C501" s="7">
        <v>156</v>
      </c>
      <c r="D501">
        <f t="shared" si="14"/>
        <v>2007</v>
      </c>
      <c r="E501" s="12">
        <f>VLOOKUP(D501,table_2!$A$2:$B$11,2,FALSE)</f>
        <v>2.09</v>
      </c>
      <c r="F501" s="12">
        <f t="shared" si="15"/>
        <v>326.03999999999996</v>
      </c>
    </row>
    <row r="502" spans="1:6" x14ac:dyDescent="0.25">
      <c r="A502" s="1">
        <v>39295</v>
      </c>
      <c r="B502" t="s">
        <v>45</v>
      </c>
      <c r="C502" s="7">
        <v>396</v>
      </c>
      <c r="D502">
        <f t="shared" si="14"/>
        <v>2007</v>
      </c>
      <c r="E502" s="12">
        <f>VLOOKUP(D502,table_2!$A$2:$B$11,2,FALSE)</f>
        <v>2.09</v>
      </c>
      <c r="F502" s="12">
        <f t="shared" si="15"/>
        <v>827.64</v>
      </c>
    </row>
    <row r="503" spans="1:6" x14ac:dyDescent="0.25">
      <c r="A503" s="1">
        <v>39299</v>
      </c>
      <c r="B503" t="s">
        <v>60</v>
      </c>
      <c r="C503" s="7">
        <v>7</v>
      </c>
      <c r="D503">
        <f t="shared" si="14"/>
        <v>2007</v>
      </c>
      <c r="E503" s="12">
        <f>VLOOKUP(D503,table_2!$A$2:$B$11,2,FALSE)</f>
        <v>2.09</v>
      </c>
      <c r="F503" s="12">
        <f t="shared" si="15"/>
        <v>14.629999999999999</v>
      </c>
    </row>
    <row r="504" spans="1:6" x14ac:dyDescent="0.25">
      <c r="A504" s="1">
        <v>39301</v>
      </c>
      <c r="B504" t="s">
        <v>55</v>
      </c>
      <c r="C504" s="7">
        <v>98</v>
      </c>
      <c r="D504">
        <f t="shared" si="14"/>
        <v>2007</v>
      </c>
      <c r="E504" s="12">
        <f>VLOOKUP(D504,table_2!$A$2:$B$11,2,FALSE)</f>
        <v>2.09</v>
      </c>
      <c r="F504" s="12">
        <f t="shared" si="15"/>
        <v>204.82</v>
      </c>
    </row>
    <row r="505" spans="1:6" x14ac:dyDescent="0.25">
      <c r="A505" s="1">
        <v>39303</v>
      </c>
      <c r="B505" t="s">
        <v>45</v>
      </c>
      <c r="C505" s="7">
        <v>405</v>
      </c>
      <c r="D505">
        <f t="shared" si="14"/>
        <v>2007</v>
      </c>
      <c r="E505" s="12">
        <f>VLOOKUP(D505,table_2!$A$2:$B$11,2,FALSE)</f>
        <v>2.09</v>
      </c>
      <c r="F505" s="12">
        <f t="shared" si="15"/>
        <v>846.44999999999993</v>
      </c>
    </row>
    <row r="506" spans="1:6" x14ac:dyDescent="0.25">
      <c r="A506" s="1">
        <v>39305</v>
      </c>
      <c r="B506" t="s">
        <v>7</v>
      </c>
      <c r="C506" s="7">
        <v>220</v>
      </c>
      <c r="D506">
        <f t="shared" si="14"/>
        <v>2007</v>
      </c>
      <c r="E506" s="12">
        <f>VLOOKUP(D506,table_2!$A$2:$B$11,2,FALSE)</f>
        <v>2.09</v>
      </c>
      <c r="F506" s="12">
        <f t="shared" si="15"/>
        <v>459.79999999999995</v>
      </c>
    </row>
    <row r="507" spans="1:6" x14ac:dyDescent="0.25">
      <c r="A507" s="1">
        <v>39306</v>
      </c>
      <c r="B507" t="s">
        <v>30</v>
      </c>
      <c r="C507" s="7">
        <v>141</v>
      </c>
      <c r="D507">
        <f t="shared" si="14"/>
        <v>2007</v>
      </c>
      <c r="E507" s="12">
        <f>VLOOKUP(D507,table_2!$A$2:$B$11,2,FALSE)</f>
        <v>2.09</v>
      </c>
      <c r="F507" s="12">
        <f t="shared" si="15"/>
        <v>294.69</v>
      </c>
    </row>
    <row r="508" spans="1:6" x14ac:dyDescent="0.25">
      <c r="A508" s="1">
        <v>39307</v>
      </c>
      <c r="B508" t="s">
        <v>90</v>
      </c>
      <c r="C508" s="7">
        <v>17</v>
      </c>
      <c r="D508">
        <f t="shared" si="14"/>
        <v>2007</v>
      </c>
      <c r="E508" s="12">
        <f>VLOOKUP(D508,table_2!$A$2:$B$11,2,FALSE)</f>
        <v>2.09</v>
      </c>
      <c r="F508" s="12">
        <f t="shared" si="15"/>
        <v>35.53</v>
      </c>
    </row>
    <row r="509" spans="1:6" x14ac:dyDescent="0.25">
      <c r="A509" s="1">
        <v>39307</v>
      </c>
      <c r="B509" t="s">
        <v>9</v>
      </c>
      <c r="C509" s="7">
        <v>260</v>
      </c>
      <c r="D509">
        <f t="shared" si="14"/>
        <v>2007</v>
      </c>
      <c r="E509" s="12">
        <f>VLOOKUP(D509,table_2!$A$2:$B$11,2,FALSE)</f>
        <v>2.09</v>
      </c>
      <c r="F509" s="12">
        <f t="shared" si="15"/>
        <v>543.4</v>
      </c>
    </row>
    <row r="510" spans="1:6" x14ac:dyDescent="0.25">
      <c r="A510" s="1">
        <v>39308</v>
      </c>
      <c r="B510" t="s">
        <v>119</v>
      </c>
      <c r="C510" s="7">
        <v>11</v>
      </c>
      <c r="D510">
        <f t="shared" si="14"/>
        <v>2007</v>
      </c>
      <c r="E510" s="12">
        <f>VLOOKUP(D510,table_2!$A$2:$B$11,2,FALSE)</f>
        <v>2.09</v>
      </c>
      <c r="F510" s="12">
        <f t="shared" si="15"/>
        <v>22.99</v>
      </c>
    </row>
    <row r="511" spans="1:6" x14ac:dyDescent="0.25">
      <c r="A511" s="1">
        <v>39312</v>
      </c>
      <c r="B511" t="s">
        <v>52</v>
      </c>
      <c r="C511" s="7">
        <v>182</v>
      </c>
      <c r="D511">
        <f t="shared" si="14"/>
        <v>2007</v>
      </c>
      <c r="E511" s="12">
        <f>VLOOKUP(D511,table_2!$A$2:$B$11,2,FALSE)</f>
        <v>2.09</v>
      </c>
      <c r="F511" s="12">
        <f t="shared" si="15"/>
        <v>380.38</v>
      </c>
    </row>
    <row r="512" spans="1:6" x14ac:dyDescent="0.25">
      <c r="A512" s="1">
        <v>39314</v>
      </c>
      <c r="B512" t="s">
        <v>37</v>
      </c>
      <c r="C512" s="7">
        <v>59</v>
      </c>
      <c r="D512">
        <f t="shared" si="14"/>
        <v>2007</v>
      </c>
      <c r="E512" s="12">
        <f>VLOOKUP(D512,table_2!$A$2:$B$11,2,FALSE)</f>
        <v>2.09</v>
      </c>
      <c r="F512" s="12">
        <f t="shared" si="15"/>
        <v>123.30999999999999</v>
      </c>
    </row>
    <row r="513" spans="1:6" x14ac:dyDescent="0.25">
      <c r="A513" s="1">
        <v>39315</v>
      </c>
      <c r="B513" t="s">
        <v>66</v>
      </c>
      <c r="C513" s="7">
        <v>45</v>
      </c>
      <c r="D513">
        <f t="shared" si="14"/>
        <v>2007</v>
      </c>
      <c r="E513" s="12">
        <f>VLOOKUP(D513,table_2!$A$2:$B$11,2,FALSE)</f>
        <v>2.09</v>
      </c>
      <c r="F513" s="12">
        <f t="shared" si="15"/>
        <v>94.05</v>
      </c>
    </row>
    <row r="514" spans="1:6" x14ac:dyDescent="0.25">
      <c r="A514" s="1">
        <v>39315</v>
      </c>
      <c r="B514" t="s">
        <v>76</v>
      </c>
      <c r="C514" s="7">
        <v>3</v>
      </c>
      <c r="D514">
        <f t="shared" si="14"/>
        <v>2007</v>
      </c>
      <c r="E514" s="12">
        <f>VLOOKUP(D514,table_2!$A$2:$B$11,2,FALSE)</f>
        <v>2.09</v>
      </c>
      <c r="F514" s="12">
        <f t="shared" si="15"/>
        <v>6.27</v>
      </c>
    </row>
    <row r="515" spans="1:6" x14ac:dyDescent="0.25">
      <c r="A515" s="1">
        <v>39317</v>
      </c>
      <c r="B515" t="s">
        <v>61</v>
      </c>
      <c r="C515" s="7">
        <v>52</v>
      </c>
      <c r="D515">
        <f t="shared" ref="D515:D578" si="16">YEAR(A515)</f>
        <v>2007</v>
      </c>
      <c r="E515" s="12">
        <f>VLOOKUP(D515,table_2!$A$2:$B$11,2,FALSE)</f>
        <v>2.09</v>
      </c>
      <c r="F515" s="12">
        <f t="shared" ref="F515:F578" si="17">E515*C515</f>
        <v>108.67999999999999</v>
      </c>
    </row>
    <row r="516" spans="1:6" x14ac:dyDescent="0.25">
      <c r="A516" s="1">
        <v>39317</v>
      </c>
      <c r="B516" t="s">
        <v>22</v>
      </c>
      <c r="C516" s="7">
        <v>373</v>
      </c>
      <c r="D516">
        <f t="shared" si="16"/>
        <v>2007</v>
      </c>
      <c r="E516" s="12">
        <f>VLOOKUP(D516,table_2!$A$2:$B$11,2,FALSE)</f>
        <v>2.09</v>
      </c>
      <c r="F516" s="12">
        <f t="shared" si="17"/>
        <v>779.56999999999994</v>
      </c>
    </row>
    <row r="517" spans="1:6" x14ac:dyDescent="0.25">
      <c r="A517" s="1">
        <v>39318</v>
      </c>
      <c r="B517" t="s">
        <v>34</v>
      </c>
      <c r="C517" s="7">
        <v>2</v>
      </c>
      <c r="D517">
        <f t="shared" si="16"/>
        <v>2007</v>
      </c>
      <c r="E517" s="12">
        <f>VLOOKUP(D517,table_2!$A$2:$B$11,2,FALSE)</f>
        <v>2.09</v>
      </c>
      <c r="F517" s="12">
        <f t="shared" si="17"/>
        <v>4.18</v>
      </c>
    </row>
    <row r="518" spans="1:6" x14ac:dyDescent="0.25">
      <c r="A518" s="1">
        <v>39318</v>
      </c>
      <c r="B518" t="s">
        <v>24</v>
      </c>
      <c r="C518" s="7">
        <v>445</v>
      </c>
      <c r="D518">
        <f t="shared" si="16"/>
        <v>2007</v>
      </c>
      <c r="E518" s="12">
        <f>VLOOKUP(D518,table_2!$A$2:$B$11,2,FALSE)</f>
        <v>2.09</v>
      </c>
      <c r="F518" s="12">
        <f t="shared" si="17"/>
        <v>930.05</v>
      </c>
    </row>
    <row r="519" spans="1:6" x14ac:dyDescent="0.25">
      <c r="A519" s="1">
        <v>39319</v>
      </c>
      <c r="B519" t="s">
        <v>52</v>
      </c>
      <c r="C519" s="7">
        <v>93</v>
      </c>
      <c r="D519">
        <f t="shared" si="16"/>
        <v>2007</v>
      </c>
      <c r="E519" s="12">
        <f>VLOOKUP(D519,table_2!$A$2:$B$11,2,FALSE)</f>
        <v>2.09</v>
      </c>
      <c r="F519" s="12">
        <f t="shared" si="17"/>
        <v>194.36999999999998</v>
      </c>
    </row>
    <row r="520" spans="1:6" x14ac:dyDescent="0.25">
      <c r="A520" s="1">
        <v>39324</v>
      </c>
      <c r="B520" t="s">
        <v>22</v>
      </c>
      <c r="C520" s="7">
        <v>329</v>
      </c>
      <c r="D520">
        <f t="shared" si="16"/>
        <v>2007</v>
      </c>
      <c r="E520" s="12">
        <f>VLOOKUP(D520,table_2!$A$2:$B$11,2,FALSE)</f>
        <v>2.09</v>
      </c>
      <c r="F520" s="12">
        <f t="shared" si="17"/>
        <v>687.6099999999999</v>
      </c>
    </row>
    <row r="521" spans="1:6" x14ac:dyDescent="0.25">
      <c r="A521" s="1">
        <v>39326</v>
      </c>
      <c r="B521" t="s">
        <v>22</v>
      </c>
      <c r="C521" s="7">
        <v>217</v>
      </c>
      <c r="D521">
        <f t="shared" si="16"/>
        <v>2007</v>
      </c>
      <c r="E521" s="12">
        <f>VLOOKUP(D521,table_2!$A$2:$B$11,2,FALSE)</f>
        <v>2.09</v>
      </c>
      <c r="F521" s="12">
        <f t="shared" si="17"/>
        <v>453.53</v>
      </c>
    </row>
    <row r="522" spans="1:6" x14ac:dyDescent="0.25">
      <c r="A522" s="1">
        <v>39326</v>
      </c>
      <c r="B522" t="s">
        <v>18</v>
      </c>
      <c r="C522" s="7">
        <v>165</v>
      </c>
      <c r="D522">
        <f t="shared" si="16"/>
        <v>2007</v>
      </c>
      <c r="E522" s="12">
        <f>VLOOKUP(D522,table_2!$A$2:$B$11,2,FALSE)</f>
        <v>2.09</v>
      </c>
      <c r="F522" s="12">
        <f t="shared" si="17"/>
        <v>344.84999999999997</v>
      </c>
    </row>
    <row r="523" spans="1:6" x14ac:dyDescent="0.25">
      <c r="A523" s="1">
        <v>39327</v>
      </c>
      <c r="B523" t="s">
        <v>41</v>
      </c>
      <c r="C523" s="7">
        <v>20</v>
      </c>
      <c r="D523">
        <f t="shared" si="16"/>
        <v>2007</v>
      </c>
      <c r="E523" s="12">
        <f>VLOOKUP(D523,table_2!$A$2:$B$11,2,FALSE)</f>
        <v>2.09</v>
      </c>
      <c r="F523" s="12">
        <f t="shared" si="17"/>
        <v>41.8</v>
      </c>
    </row>
    <row r="524" spans="1:6" x14ac:dyDescent="0.25">
      <c r="A524" s="1">
        <v>39328</v>
      </c>
      <c r="B524" t="s">
        <v>33</v>
      </c>
      <c r="C524" s="7">
        <v>11</v>
      </c>
      <c r="D524">
        <f t="shared" si="16"/>
        <v>2007</v>
      </c>
      <c r="E524" s="12">
        <f>VLOOKUP(D524,table_2!$A$2:$B$11,2,FALSE)</f>
        <v>2.09</v>
      </c>
      <c r="F524" s="12">
        <f t="shared" si="17"/>
        <v>22.99</v>
      </c>
    </row>
    <row r="525" spans="1:6" x14ac:dyDescent="0.25">
      <c r="A525" s="1">
        <v>39329</v>
      </c>
      <c r="B525" t="s">
        <v>14</v>
      </c>
      <c r="C525" s="7">
        <v>294</v>
      </c>
      <c r="D525">
        <f t="shared" si="16"/>
        <v>2007</v>
      </c>
      <c r="E525" s="12">
        <f>VLOOKUP(D525,table_2!$A$2:$B$11,2,FALSE)</f>
        <v>2.09</v>
      </c>
      <c r="F525" s="12">
        <f t="shared" si="17"/>
        <v>614.45999999999992</v>
      </c>
    </row>
    <row r="526" spans="1:6" x14ac:dyDescent="0.25">
      <c r="A526" s="1">
        <v>39331</v>
      </c>
      <c r="B526" t="s">
        <v>12</v>
      </c>
      <c r="C526" s="7">
        <v>82</v>
      </c>
      <c r="D526">
        <f t="shared" si="16"/>
        <v>2007</v>
      </c>
      <c r="E526" s="12">
        <f>VLOOKUP(D526,table_2!$A$2:$B$11,2,FALSE)</f>
        <v>2.09</v>
      </c>
      <c r="F526" s="12">
        <f t="shared" si="17"/>
        <v>171.38</v>
      </c>
    </row>
    <row r="527" spans="1:6" x14ac:dyDescent="0.25">
      <c r="A527" s="1">
        <v>39331</v>
      </c>
      <c r="B527" t="s">
        <v>23</v>
      </c>
      <c r="C527" s="7">
        <v>186</v>
      </c>
      <c r="D527">
        <f t="shared" si="16"/>
        <v>2007</v>
      </c>
      <c r="E527" s="12">
        <f>VLOOKUP(D527,table_2!$A$2:$B$11,2,FALSE)</f>
        <v>2.09</v>
      </c>
      <c r="F527" s="12">
        <f t="shared" si="17"/>
        <v>388.73999999999995</v>
      </c>
    </row>
    <row r="528" spans="1:6" x14ac:dyDescent="0.25">
      <c r="A528" s="1">
        <v>39333</v>
      </c>
      <c r="B528" t="s">
        <v>10</v>
      </c>
      <c r="C528" s="7">
        <v>163</v>
      </c>
      <c r="D528">
        <f t="shared" si="16"/>
        <v>2007</v>
      </c>
      <c r="E528" s="12">
        <f>VLOOKUP(D528,table_2!$A$2:$B$11,2,FALSE)</f>
        <v>2.09</v>
      </c>
      <c r="F528" s="12">
        <f t="shared" si="17"/>
        <v>340.66999999999996</v>
      </c>
    </row>
    <row r="529" spans="1:6" x14ac:dyDescent="0.25">
      <c r="A529" s="1">
        <v>39333</v>
      </c>
      <c r="B529" t="s">
        <v>30</v>
      </c>
      <c r="C529" s="7">
        <v>148</v>
      </c>
      <c r="D529">
        <f t="shared" si="16"/>
        <v>2007</v>
      </c>
      <c r="E529" s="12">
        <f>VLOOKUP(D529,table_2!$A$2:$B$11,2,FALSE)</f>
        <v>2.09</v>
      </c>
      <c r="F529" s="12">
        <f t="shared" si="17"/>
        <v>309.32</v>
      </c>
    </row>
    <row r="530" spans="1:6" x14ac:dyDescent="0.25">
      <c r="A530" s="1">
        <v>39334</v>
      </c>
      <c r="B530" t="s">
        <v>40</v>
      </c>
      <c r="C530" s="7">
        <v>2</v>
      </c>
      <c r="D530">
        <f t="shared" si="16"/>
        <v>2007</v>
      </c>
      <c r="E530" s="12">
        <f>VLOOKUP(D530,table_2!$A$2:$B$11,2,FALSE)</f>
        <v>2.09</v>
      </c>
      <c r="F530" s="12">
        <f t="shared" si="17"/>
        <v>4.18</v>
      </c>
    </row>
    <row r="531" spans="1:6" x14ac:dyDescent="0.25">
      <c r="A531" s="1">
        <v>39336</v>
      </c>
      <c r="B531" t="s">
        <v>22</v>
      </c>
      <c r="C531" s="7">
        <v>343</v>
      </c>
      <c r="D531">
        <f t="shared" si="16"/>
        <v>2007</v>
      </c>
      <c r="E531" s="12">
        <f>VLOOKUP(D531,table_2!$A$2:$B$11,2,FALSE)</f>
        <v>2.09</v>
      </c>
      <c r="F531" s="12">
        <f t="shared" si="17"/>
        <v>716.87</v>
      </c>
    </row>
    <row r="532" spans="1:6" x14ac:dyDescent="0.25">
      <c r="A532" s="1">
        <v>39336</v>
      </c>
      <c r="B532" t="s">
        <v>71</v>
      </c>
      <c r="C532" s="7">
        <v>51</v>
      </c>
      <c r="D532">
        <f t="shared" si="16"/>
        <v>2007</v>
      </c>
      <c r="E532" s="12">
        <f>VLOOKUP(D532,table_2!$A$2:$B$11,2,FALSE)</f>
        <v>2.09</v>
      </c>
      <c r="F532" s="12">
        <f t="shared" si="17"/>
        <v>106.58999999999999</v>
      </c>
    </row>
    <row r="533" spans="1:6" x14ac:dyDescent="0.25">
      <c r="A533" s="1">
        <v>39339</v>
      </c>
      <c r="B533" t="s">
        <v>10</v>
      </c>
      <c r="C533" s="7">
        <v>164</v>
      </c>
      <c r="D533">
        <f t="shared" si="16"/>
        <v>2007</v>
      </c>
      <c r="E533" s="12">
        <f>VLOOKUP(D533,table_2!$A$2:$B$11,2,FALSE)</f>
        <v>2.09</v>
      </c>
      <c r="F533" s="12">
        <f t="shared" si="17"/>
        <v>342.76</v>
      </c>
    </row>
    <row r="534" spans="1:6" x14ac:dyDescent="0.25">
      <c r="A534" s="1">
        <v>39339</v>
      </c>
      <c r="B534" t="s">
        <v>4</v>
      </c>
      <c r="C534" s="7">
        <v>5</v>
      </c>
      <c r="D534">
        <f t="shared" si="16"/>
        <v>2007</v>
      </c>
      <c r="E534" s="12">
        <f>VLOOKUP(D534,table_2!$A$2:$B$11,2,FALSE)</f>
        <v>2.09</v>
      </c>
      <c r="F534" s="12">
        <f t="shared" si="17"/>
        <v>10.45</v>
      </c>
    </row>
    <row r="535" spans="1:6" x14ac:dyDescent="0.25">
      <c r="A535" s="1">
        <v>39340</v>
      </c>
      <c r="B535" t="s">
        <v>7</v>
      </c>
      <c r="C535" s="7">
        <v>260</v>
      </c>
      <c r="D535">
        <f t="shared" si="16"/>
        <v>2007</v>
      </c>
      <c r="E535" s="12">
        <f>VLOOKUP(D535,table_2!$A$2:$B$11,2,FALSE)</f>
        <v>2.09</v>
      </c>
      <c r="F535" s="12">
        <f t="shared" si="17"/>
        <v>543.4</v>
      </c>
    </row>
    <row r="536" spans="1:6" x14ac:dyDescent="0.25">
      <c r="A536" s="1">
        <v>39340</v>
      </c>
      <c r="B536" t="s">
        <v>9</v>
      </c>
      <c r="C536" s="7">
        <v>415</v>
      </c>
      <c r="D536">
        <f t="shared" si="16"/>
        <v>2007</v>
      </c>
      <c r="E536" s="12">
        <f>VLOOKUP(D536,table_2!$A$2:$B$11,2,FALSE)</f>
        <v>2.09</v>
      </c>
      <c r="F536" s="12">
        <f t="shared" si="17"/>
        <v>867.34999999999991</v>
      </c>
    </row>
    <row r="537" spans="1:6" x14ac:dyDescent="0.25">
      <c r="A537" s="1">
        <v>39341</v>
      </c>
      <c r="B537" t="s">
        <v>9</v>
      </c>
      <c r="C537" s="7">
        <v>467</v>
      </c>
      <c r="D537">
        <f t="shared" si="16"/>
        <v>2007</v>
      </c>
      <c r="E537" s="12">
        <f>VLOOKUP(D537,table_2!$A$2:$B$11,2,FALSE)</f>
        <v>2.09</v>
      </c>
      <c r="F537" s="12">
        <f t="shared" si="17"/>
        <v>976.03</v>
      </c>
    </row>
    <row r="538" spans="1:6" x14ac:dyDescent="0.25">
      <c r="A538" s="1">
        <v>39341</v>
      </c>
      <c r="B538" t="s">
        <v>61</v>
      </c>
      <c r="C538" s="7">
        <v>43</v>
      </c>
      <c r="D538">
        <f t="shared" si="16"/>
        <v>2007</v>
      </c>
      <c r="E538" s="12">
        <f>VLOOKUP(D538,table_2!$A$2:$B$11,2,FALSE)</f>
        <v>2.09</v>
      </c>
      <c r="F538" s="12">
        <f t="shared" si="17"/>
        <v>89.86999999999999</v>
      </c>
    </row>
    <row r="539" spans="1:6" x14ac:dyDescent="0.25">
      <c r="A539" s="1">
        <v>39342</v>
      </c>
      <c r="B539" t="s">
        <v>8</v>
      </c>
      <c r="C539" s="7">
        <v>40</v>
      </c>
      <c r="D539">
        <f t="shared" si="16"/>
        <v>2007</v>
      </c>
      <c r="E539" s="12">
        <f>VLOOKUP(D539,table_2!$A$2:$B$11,2,FALSE)</f>
        <v>2.09</v>
      </c>
      <c r="F539" s="12">
        <f t="shared" si="17"/>
        <v>83.6</v>
      </c>
    </row>
    <row r="540" spans="1:6" x14ac:dyDescent="0.25">
      <c r="A540" s="1">
        <v>39344</v>
      </c>
      <c r="B540" t="s">
        <v>147</v>
      </c>
      <c r="C540" s="7">
        <v>10</v>
      </c>
      <c r="D540">
        <f t="shared" si="16"/>
        <v>2007</v>
      </c>
      <c r="E540" s="12">
        <f>VLOOKUP(D540,table_2!$A$2:$B$11,2,FALSE)</f>
        <v>2.09</v>
      </c>
      <c r="F540" s="12">
        <f t="shared" si="17"/>
        <v>20.9</v>
      </c>
    </row>
    <row r="541" spans="1:6" x14ac:dyDescent="0.25">
      <c r="A541" s="1">
        <v>39345</v>
      </c>
      <c r="B541" t="s">
        <v>9</v>
      </c>
      <c r="C541" s="7">
        <v>197</v>
      </c>
      <c r="D541">
        <f t="shared" si="16"/>
        <v>2007</v>
      </c>
      <c r="E541" s="12">
        <f>VLOOKUP(D541,table_2!$A$2:$B$11,2,FALSE)</f>
        <v>2.09</v>
      </c>
      <c r="F541" s="12">
        <f t="shared" si="17"/>
        <v>411.72999999999996</v>
      </c>
    </row>
    <row r="542" spans="1:6" x14ac:dyDescent="0.25">
      <c r="A542" s="1">
        <v>39348</v>
      </c>
      <c r="B542" t="s">
        <v>78</v>
      </c>
      <c r="C542" s="7">
        <v>145</v>
      </c>
      <c r="D542">
        <f t="shared" si="16"/>
        <v>2007</v>
      </c>
      <c r="E542" s="12">
        <f>VLOOKUP(D542,table_2!$A$2:$B$11,2,FALSE)</f>
        <v>2.09</v>
      </c>
      <c r="F542" s="12">
        <f t="shared" si="17"/>
        <v>303.04999999999995</v>
      </c>
    </row>
    <row r="543" spans="1:6" x14ac:dyDescent="0.25">
      <c r="A543" s="1">
        <v>39349</v>
      </c>
      <c r="B543" t="s">
        <v>55</v>
      </c>
      <c r="C543" s="7">
        <v>105</v>
      </c>
      <c r="D543">
        <f t="shared" si="16"/>
        <v>2007</v>
      </c>
      <c r="E543" s="12">
        <f>VLOOKUP(D543,table_2!$A$2:$B$11,2,FALSE)</f>
        <v>2.09</v>
      </c>
      <c r="F543" s="12">
        <f t="shared" si="17"/>
        <v>219.45</v>
      </c>
    </row>
    <row r="544" spans="1:6" x14ac:dyDescent="0.25">
      <c r="A544" s="1">
        <v>39350</v>
      </c>
      <c r="B544" t="s">
        <v>37</v>
      </c>
      <c r="C544" s="7">
        <v>33</v>
      </c>
      <c r="D544">
        <f t="shared" si="16"/>
        <v>2007</v>
      </c>
      <c r="E544" s="12">
        <f>VLOOKUP(D544,table_2!$A$2:$B$11,2,FALSE)</f>
        <v>2.09</v>
      </c>
      <c r="F544" s="12">
        <f t="shared" si="17"/>
        <v>68.97</v>
      </c>
    </row>
    <row r="545" spans="1:6" x14ac:dyDescent="0.25">
      <c r="A545" s="1">
        <v>39350</v>
      </c>
      <c r="B545" t="s">
        <v>120</v>
      </c>
      <c r="C545" s="7">
        <v>78</v>
      </c>
      <c r="D545">
        <f t="shared" si="16"/>
        <v>2007</v>
      </c>
      <c r="E545" s="12">
        <f>VLOOKUP(D545,table_2!$A$2:$B$11,2,FALSE)</f>
        <v>2.09</v>
      </c>
      <c r="F545" s="12">
        <f t="shared" si="17"/>
        <v>163.01999999999998</v>
      </c>
    </row>
    <row r="546" spans="1:6" x14ac:dyDescent="0.25">
      <c r="A546" s="1">
        <v>39351</v>
      </c>
      <c r="B546" t="s">
        <v>9</v>
      </c>
      <c r="C546" s="7">
        <v>466</v>
      </c>
      <c r="D546">
        <f t="shared" si="16"/>
        <v>2007</v>
      </c>
      <c r="E546" s="12">
        <f>VLOOKUP(D546,table_2!$A$2:$B$11,2,FALSE)</f>
        <v>2.09</v>
      </c>
      <c r="F546" s="12">
        <f t="shared" si="17"/>
        <v>973.93999999999994</v>
      </c>
    </row>
    <row r="547" spans="1:6" x14ac:dyDescent="0.25">
      <c r="A547" s="1">
        <v>39354</v>
      </c>
      <c r="B547" t="s">
        <v>45</v>
      </c>
      <c r="C547" s="7">
        <v>476</v>
      </c>
      <c r="D547">
        <f t="shared" si="16"/>
        <v>2007</v>
      </c>
      <c r="E547" s="12">
        <f>VLOOKUP(D547,table_2!$A$2:$B$11,2,FALSE)</f>
        <v>2.09</v>
      </c>
      <c r="F547" s="12">
        <f t="shared" si="17"/>
        <v>994.83999999999992</v>
      </c>
    </row>
    <row r="548" spans="1:6" x14ac:dyDescent="0.25">
      <c r="A548" s="1">
        <v>39357</v>
      </c>
      <c r="B548" t="s">
        <v>19</v>
      </c>
      <c r="C548" s="7">
        <v>151</v>
      </c>
      <c r="D548">
        <f t="shared" si="16"/>
        <v>2007</v>
      </c>
      <c r="E548" s="12">
        <f>VLOOKUP(D548,table_2!$A$2:$B$11,2,FALSE)</f>
        <v>2.09</v>
      </c>
      <c r="F548" s="12">
        <f t="shared" si="17"/>
        <v>315.58999999999997</v>
      </c>
    </row>
    <row r="549" spans="1:6" x14ac:dyDescent="0.25">
      <c r="A549" s="1">
        <v>39357</v>
      </c>
      <c r="B549" t="s">
        <v>148</v>
      </c>
      <c r="C549" s="7">
        <v>17</v>
      </c>
      <c r="D549">
        <f t="shared" si="16"/>
        <v>2007</v>
      </c>
      <c r="E549" s="12">
        <f>VLOOKUP(D549,table_2!$A$2:$B$11,2,FALSE)</f>
        <v>2.09</v>
      </c>
      <c r="F549" s="12">
        <f t="shared" si="17"/>
        <v>35.53</v>
      </c>
    </row>
    <row r="550" spans="1:6" x14ac:dyDescent="0.25">
      <c r="A550" s="1">
        <v>39361</v>
      </c>
      <c r="B550" t="s">
        <v>149</v>
      </c>
      <c r="C550" s="7">
        <v>4</v>
      </c>
      <c r="D550">
        <f t="shared" si="16"/>
        <v>2007</v>
      </c>
      <c r="E550" s="12">
        <f>VLOOKUP(D550,table_2!$A$2:$B$11,2,FALSE)</f>
        <v>2.09</v>
      </c>
      <c r="F550" s="12">
        <f t="shared" si="17"/>
        <v>8.36</v>
      </c>
    </row>
    <row r="551" spans="1:6" x14ac:dyDescent="0.25">
      <c r="A551" s="1">
        <v>39371</v>
      </c>
      <c r="B551" t="s">
        <v>5</v>
      </c>
      <c r="C551" s="7">
        <v>131</v>
      </c>
      <c r="D551">
        <f t="shared" si="16"/>
        <v>2007</v>
      </c>
      <c r="E551" s="12">
        <f>VLOOKUP(D551,table_2!$A$2:$B$11,2,FALSE)</f>
        <v>2.09</v>
      </c>
      <c r="F551" s="12">
        <f t="shared" si="17"/>
        <v>273.78999999999996</v>
      </c>
    </row>
    <row r="552" spans="1:6" x14ac:dyDescent="0.25">
      <c r="A552" s="1">
        <v>39371</v>
      </c>
      <c r="B552" t="s">
        <v>24</v>
      </c>
      <c r="C552" s="7">
        <v>369</v>
      </c>
      <c r="D552">
        <f t="shared" si="16"/>
        <v>2007</v>
      </c>
      <c r="E552" s="12">
        <f>VLOOKUP(D552,table_2!$A$2:$B$11,2,FALSE)</f>
        <v>2.09</v>
      </c>
      <c r="F552" s="12">
        <f t="shared" si="17"/>
        <v>771.20999999999992</v>
      </c>
    </row>
    <row r="553" spans="1:6" x14ac:dyDescent="0.25">
      <c r="A553" s="1">
        <v>39371</v>
      </c>
      <c r="B553" t="s">
        <v>131</v>
      </c>
      <c r="C553" s="7">
        <v>60</v>
      </c>
      <c r="D553">
        <f t="shared" si="16"/>
        <v>2007</v>
      </c>
      <c r="E553" s="12">
        <f>VLOOKUP(D553,table_2!$A$2:$B$11,2,FALSE)</f>
        <v>2.09</v>
      </c>
      <c r="F553" s="12">
        <f t="shared" si="17"/>
        <v>125.39999999999999</v>
      </c>
    </row>
    <row r="554" spans="1:6" x14ac:dyDescent="0.25">
      <c r="A554" s="1">
        <v>39375</v>
      </c>
      <c r="B554" t="s">
        <v>17</v>
      </c>
      <c r="C554" s="7">
        <v>405</v>
      </c>
      <c r="D554">
        <f t="shared" si="16"/>
        <v>2007</v>
      </c>
      <c r="E554" s="12">
        <f>VLOOKUP(D554,table_2!$A$2:$B$11,2,FALSE)</f>
        <v>2.09</v>
      </c>
      <c r="F554" s="12">
        <f t="shared" si="17"/>
        <v>846.44999999999993</v>
      </c>
    </row>
    <row r="555" spans="1:6" x14ac:dyDescent="0.25">
      <c r="A555" s="1">
        <v>39376</v>
      </c>
      <c r="B555" t="s">
        <v>21</v>
      </c>
      <c r="C555" s="7">
        <v>3</v>
      </c>
      <c r="D555">
        <f t="shared" si="16"/>
        <v>2007</v>
      </c>
      <c r="E555" s="12">
        <f>VLOOKUP(D555,table_2!$A$2:$B$11,2,FALSE)</f>
        <v>2.09</v>
      </c>
      <c r="F555" s="12">
        <f t="shared" si="17"/>
        <v>6.27</v>
      </c>
    </row>
    <row r="556" spans="1:6" x14ac:dyDescent="0.25">
      <c r="A556" s="1">
        <v>39380</v>
      </c>
      <c r="B556" t="s">
        <v>78</v>
      </c>
      <c r="C556" s="7">
        <v>35</v>
      </c>
      <c r="D556">
        <f t="shared" si="16"/>
        <v>2007</v>
      </c>
      <c r="E556" s="12">
        <f>VLOOKUP(D556,table_2!$A$2:$B$11,2,FALSE)</f>
        <v>2.09</v>
      </c>
      <c r="F556" s="12">
        <f t="shared" si="17"/>
        <v>73.149999999999991</v>
      </c>
    </row>
    <row r="557" spans="1:6" x14ac:dyDescent="0.25">
      <c r="A557" s="1">
        <v>39382</v>
      </c>
      <c r="B557" t="s">
        <v>50</v>
      </c>
      <c r="C557" s="7">
        <v>444</v>
      </c>
      <c r="D557">
        <f t="shared" si="16"/>
        <v>2007</v>
      </c>
      <c r="E557" s="12">
        <f>VLOOKUP(D557,table_2!$A$2:$B$11,2,FALSE)</f>
        <v>2.09</v>
      </c>
      <c r="F557" s="12">
        <f t="shared" si="17"/>
        <v>927.95999999999992</v>
      </c>
    </row>
    <row r="558" spans="1:6" x14ac:dyDescent="0.25">
      <c r="A558" s="1">
        <v>39382</v>
      </c>
      <c r="B558" t="s">
        <v>45</v>
      </c>
      <c r="C558" s="7">
        <v>424</v>
      </c>
      <c r="D558">
        <f t="shared" si="16"/>
        <v>2007</v>
      </c>
      <c r="E558" s="12">
        <f>VLOOKUP(D558,table_2!$A$2:$B$11,2,FALSE)</f>
        <v>2.09</v>
      </c>
      <c r="F558" s="12">
        <f t="shared" si="17"/>
        <v>886.16</v>
      </c>
    </row>
    <row r="559" spans="1:6" x14ac:dyDescent="0.25">
      <c r="A559" s="1">
        <v>39382</v>
      </c>
      <c r="B559" t="s">
        <v>150</v>
      </c>
      <c r="C559" s="7">
        <v>2</v>
      </c>
      <c r="D559">
        <f t="shared" si="16"/>
        <v>2007</v>
      </c>
      <c r="E559" s="12">
        <f>VLOOKUP(D559,table_2!$A$2:$B$11,2,FALSE)</f>
        <v>2.09</v>
      </c>
      <c r="F559" s="12">
        <f t="shared" si="17"/>
        <v>4.18</v>
      </c>
    </row>
    <row r="560" spans="1:6" x14ac:dyDescent="0.25">
      <c r="A560" s="1">
        <v>39385</v>
      </c>
      <c r="B560" t="s">
        <v>17</v>
      </c>
      <c r="C560" s="7">
        <v>480</v>
      </c>
      <c r="D560">
        <f t="shared" si="16"/>
        <v>2007</v>
      </c>
      <c r="E560" s="12">
        <f>VLOOKUP(D560,table_2!$A$2:$B$11,2,FALSE)</f>
        <v>2.09</v>
      </c>
      <c r="F560" s="12">
        <f t="shared" si="17"/>
        <v>1003.1999999999999</v>
      </c>
    </row>
    <row r="561" spans="1:6" x14ac:dyDescent="0.25">
      <c r="A561" s="1">
        <v>39386</v>
      </c>
      <c r="B561" t="s">
        <v>37</v>
      </c>
      <c r="C561" s="7">
        <v>65</v>
      </c>
      <c r="D561">
        <f t="shared" si="16"/>
        <v>2007</v>
      </c>
      <c r="E561" s="12">
        <f>VLOOKUP(D561,table_2!$A$2:$B$11,2,FALSE)</f>
        <v>2.09</v>
      </c>
      <c r="F561" s="12">
        <f t="shared" si="17"/>
        <v>135.85</v>
      </c>
    </row>
    <row r="562" spans="1:6" x14ac:dyDescent="0.25">
      <c r="A562" s="1">
        <v>39388</v>
      </c>
      <c r="B562" t="s">
        <v>89</v>
      </c>
      <c r="C562" s="7">
        <v>8</v>
      </c>
      <c r="D562">
        <f t="shared" si="16"/>
        <v>2007</v>
      </c>
      <c r="E562" s="12">
        <f>VLOOKUP(D562,table_2!$A$2:$B$11,2,FALSE)</f>
        <v>2.09</v>
      </c>
      <c r="F562" s="12">
        <f t="shared" si="17"/>
        <v>16.72</v>
      </c>
    </row>
    <row r="563" spans="1:6" x14ac:dyDescent="0.25">
      <c r="A563" s="1">
        <v>39389</v>
      </c>
      <c r="B563" t="s">
        <v>52</v>
      </c>
      <c r="C563" s="7">
        <v>52</v>
      </c>
      <c r="D563">
        <f t="shared" si="16"/>
        <v>2007</v>
      </c>
      <c r="E563" s="12">
        <f>VLOOKUP(D563,table_2!$A$2:$B$11,2,FALSE)</f>
        <v>2.09</v>
      </c>
      <c r="F563" s="12">
        <f t="shared" si="17"/>
        <v>108.67999999999999</v>
      </c>
    </row>
    <row r="564" spans="1:6" x14ac:dyDescent="0.25">
      <c r="A564" s="1">
        <v>39392</v>
      </c>
      <c r="B564" t="s">
        <v>40</v>
      </c>
      <c r="C564" s="7">
        <v>8</v>
      </c>
      <c r="D564">
        <f t="shared" si="16"/>
        <v>2007</v>
      </c>
      <c r="E564" s="12">
        <f>VLOOKUP(D564,table_2!$A$2:$B$11,2,FALSE)</f>
        <v>2.09</v>
      </c>
      <c r="F564" s="12">
        <f t="shared" si="17"/>
        <v>16.72</v>
      </c>
    </row>
    <row r="565" spans="1:6" x14ac:dyDescent="0.25">
      <c r="A565" s="1">
        <v>39393</v>
      </c>
      <c r="B565" t="s">
        <v>7</v>
      </c>
      <c r="C565" s="7">
        <v>143</v>
      </c>
      <c r="D565">
        <f t="shared" si="16"/>
        <v>2007</v>
      </c>
      <c r="E565" s="12">
        <f>VLOOKUP(D565,table_2!$A$2:$B$11,2,FALSE)</f>
        <v>2.09</v>
      </c>
      <c r="F565" s="12">
        <f t="shared" si="17"/>
        <v>298.87</v>
      </c>
    </row>
    <row r="566" spans="1:6" x14ac:dyDescent="0.25">
      <c r="A566" s="1">
        <v>39394</v>
      </c>
      <c r="B566" t="s">
        <v>18</v>
      </c>
      <c r="C566" s="7">
        <v>20</v>
      </c>
      <c r="D566">
        <f t="shared" si="16"/>
        <v>2007</v>
      </c>
      <c r="E566" s="12">
        <f>VLOOKUP(D566,table_2!$A$2:$B$11,2,FALSE)</f>
        <v>2.09</v>
      </c>
      <c r="F566" s="12">
        <f t="shared" si="17"/>
        <v>41.8</v>
      </c>
    </row>
    <row r="567" spans="1:6" x14ac:dyDescent="0.25">
      <c r="A567" s="1">
        <v>39397</v>
      </c>
      <c r="B567" t="s">
        <v>14</v>
      </c>
      <c r="C567" s="7">
        <v>396</v>
      </c>
      <c r="D567">
        <f t="shared" si="16"/>
        <v>2007</v>
      </c>
      <c r="E567" s="12">
        <f>VLOOKUP(D567,table_2!$A$2:$B$11,2,FALSE)</f>
        <v>2.09</v>
      </c>
      <c r="F567" s="12">
        <f t="shared" si="17"/>
        <v>827.64</v>
      </c>
    </row>
    <row r="568" spans="1:6" x14ac:dyDescent="0.25">
      <c r="A568" s="1">
        <v>39398</v>
      </c>
      <c r="B568" t="s">
        <v>69</v>
      </c>
      <c r="C568" s="7">
        <v>168</v>
      </c>
      <c r="D568">
        <f t="shared" si="16"/>
        <v>2007</v>
      </c>
      <c r="E568" s="12">
        <f>VLOOKUP(D568,table_2!$A$2:$B$11,2,FALSE)</f>
        <v>2.09</v>
      </c>
      <c r="F568" s="12">
        <f t="shared" si="17"/>
        <v>351.12</v>
      </c>
    </row>
    <row r="569" spans="1:6" x14ac:dyDescent="0.25">
      <c r="A569" s="1">
        <v>39399</v>
      </c>
      <c r="B569" t="s">
        <v>69</v>
      </c>
      <c r="C569" s="7">
        <v>69</v>
      </c>
      <c r="D569">
        <f t="shared" si="16"/>
        <v>2007</v>
      </c>
      <c r="E569" s="12">
        <f>VLOOKUP(D569,table_2!$A$2:$B$11,2,FALSE)</f>
        <v>2.09</v>
      </c>
      <c r="F569" s="12">
        <f t="shared" si="17"/>
        <v>144.20999999999998</v>
      </c>
    </row>
    <row r="570" spans="1:6" x14ac:dyDescent="0.25">
      <c r="A570" s="1">
        <v>39407</v>
      </c>
      <c r="B570" t="s">
        <v>30</v>
      </c>
      <c r="C570" s="7">
        <v>99</v>
      </c>
      <c r="D570">
        <f t="shared" si="16"/>
        <v>2007</v>
      </c>
      <c r="E570" s="12">
        <f>VLOOKUP(D570,table_2!$A$2:$B$11,2,FALSE)</f>
        <v>2.09</v>
      </c>
      <c r="F570" s="12">
        <f t="shared" si="17"/>
        <v>206.91</v>
      </c>
    </row>
    <row r="571" spans="1:6" x14ac:dyDescent="0.25">
      <c r="A571" s="1">
        <v>39407</v>
      </c>
      <c r="B571" t="s">
        <v>123</v>
      </c>
      <c r="C571" s="7">
        <v>57</v>
      </c>
      <c r="D571">
        <f t="shared" si="16"/>
        <v>2007</v>
      </c>
      <c r="E571" s="12">
        <f>VLOOKUP(D571,table_2!$A$2:$B$11,2,FALSE)</f>
        <v>2.09</v>
      </c>
      <c r="F571" s="12">
        <f t="shared" si="17"/>
        <v>119.13</v>
      </c>
    </row>
    <row r="572" spans="1:6" x14ac:dyDescent="0.25">
      <c r="A572" s="1">
        <v>39408</v>
      </c>
      <c r="B572" t="s">
        <v>6</v>
      </c>
      <c r="C572" s="7">
        <v>103</v>
      </c>
      <c r="D572">
        <f t="shared" si="16"/>
        <v>2007</v>
      </c>
      <c r="E572" s="12">
        <f>VLOOKUP(D572,table_2!$A$2:$B$11,2,FALSE)</f>
        <v>2.09</v>
      </c>
      <c r="F572" s="12">
        <f t="shared" si="17"/>
        <v>215.26999999999998</v>
      </c>
    </row>
    <row r="573" spans="1:6" x14ac:dyDescent="0.25">
      <c r="A573" s="1">
        <v>39409</v>
      </c>
      <c r="B573" t="s">
        <v>124</v>
      </c>
      <c r="C573" s="7">
        <v>2</v>
      </c>
      <c r="D573">
        <f t="shared" si="16"/>
        <v>2007</v>
      </c>
      <c r="E573" s="12">
        <f>VLOOKUP(D573,table_2!$A$2:$B$11,2,FALSE)</f>
        <v>2.09</v>
      </c>
      <c r="F573" s="12">
        <f t="shared" si="17"/>
        <v>4.18</v>
      </c>
    </row>
    <row r="574" spans="1:6" x14ac:dyDescent="0.25">
      <c r="A574" s="1">
        <v>39412</v>
      </c>
      <c r="B574" t="s">
        <v>52</v>
      </c>
      <c r="C574" s="7">
        <v>88</v>
      </c>
      <c r="D574">
        <f t="shared" si="16"/>
        <v>2007</v>
      </c>
      <c r="E574" s="12">
        <f>VLOOKUP(D574,table_2!$A$2:$B$11,2,FALSE)</f>
        <v>2.09</v>
      </c>
      <c r="F574" s="12">
        <f t="shared" si="17"/>
        <v>183.92</v>
      </c>
    </row>
    <row r="575" spans="1:6" x14ac:dyDescent="0.25">
      <c r="A575" s="1">
        <v>39414</v>
      </c>
      <c r="B575" t="s">
        <v>37</v>
      </c>
      <c r="C575" s="7">
        <v>85</v>
      </c>
      <c r="D575">
        <f t="shared" si="16"/>
        <v>2007</v>
      </c>
      <c r="E575" s="12">
        <f>VLOOKUP(D575,table_2!$A$2:$B$11,2,FALSE)</f>
        <v>2.09</v>
      </c>
      <c r="F575" s="12">
        <f t="shared" si="17"/>
        <v>177.64999999999998</v>
      </c>
    </row>
    <row r="576" spans="1:6" x14ac:dyDescent="0.25">
      <c r="A576" s="1">
        <v>39414</v>
      </c>
      <c r="B576" t="s">
        <v>7</v>
      </c>
      <c r="C576" s="7">
        <v>216</v>
      </c>
      <c r="D576">
        <f t="shared" si="16"/>
        <v>2007</v>
      </c>
      <c r="E576" s="12">
        <f>VLOOKUP(D576,table_2!$A$2:$B$11,2,FALSE)</f>
        <v>2.09</v>
      </c>
      <c r="F576" s="12">
        <f t="shared" si="17"/>
        <v>451.43999999999994</v>
      </c>
    </row>
    <row r="577" spans="1:6" x14ac:dyDescent="0.25">
      <c r="A577" s="1">
        <v>39416</v>
      </c>
      <c r="B577" t="s">
        <v>7</v>
      </c>
      <c r="C577" s="7">
        <v>140</v>
      </c>
      <c r="D577">
        <f t="shared" si="16"/>
        <v>2007</v>
      </c>
      <c r="E577" s="12">
        <f>VLOOKUP(D577,table_2!$A$2:$B$11,2,FALSE)</f>
        <v>2.09</v>
      </c>
      <c r="F577" s="12">
        <f t="shared" si="17"/>
        <v>292.59999999999997</v>
      </c>
    </row>
    <row r="578" spans="1:6" x14ac:dyDescent="0.25">
      <c r="A578" s="1">
        <v>39421</v>
      </c>
      <c r="B578" t="s">
        <v>50</v>
      </c>
      <c r="C578" s="7">
        <v>377</v>
      </c>
      <c r="D578">
        <f t="shared" si="16"/>
        <v>2007</v>
      </c>
      <c r="E578" s="12">
        <f>VLOOKUP(D578,table_2!$A$2:$B$11,2,FALSE)</f>
        <v>2.09</v>
      </c>
      <c r="F578" s="12">
        <f t="shared" si="17"/>
        <v>787.93</v>
      </c>
    </row>
    <row r="579" spans="1:6" x14ac:dyDescent="0.25">
      <c r="A579" s="1">
        <v>39423</v>
      </c>
      <c r="B579" t="s">
        <v>35</v>
      </c>
      <c r="C579" s="7">
        <v>89</v>
      </c>
      <c r="D579">
        <f t="shared" ref="D579:D642" si="18">YEAR(A579)</f>
        <v>2007</v>
      </c>
      <c r="E579" s="12">
        <f>VLOOKUP(D579,table_2!$A$2:$B$11,2,FALSE)</f>
        <v>2.09</v>
      </c>
      <c r="F579" s="12">
        <f t="shared" ref="F579:F642" si="19">E579*C579</f>
        <v>186.01</v>
      </c>
    </row>
    <row r="580" spans="1:6" x14ac:dyDescent="0.25">
      <c r="A580" s="1">
        <v>39425</v>
      </c>
      <c r="B580" t="s">
        <v>12</v>
      </c>
      <c r="C580" s="7">
        <v>181</v>
      </c>
      <c r="D580">
        <f t="shared" si="18"/>
        <v>2007</v>
      </c>
      <c r="E580" s="12">
        <f>VLOOKUP(D580,table_2!$A$2:$B$11,2,FALSE)</f>
        <v>2.09</v>
      </c>
      <c r="F580" s="12">
        <f t="shared" si="19"/>
        <v>378.28999999999996</v>
      </c>
    </row>
    <row r="581" spans="1:6" x14ac:dyDescent="0.25">
      <c r="A581" s="1">
        <v>39427</v>
      </c>
      <c r="B581" t="s">
        <v>69</v>
      </c>
      <c r="C581" s="7">
        <v>131</v>
      </c>
      <c r="D581">
        <f t="shared" si="18"/>
        <v>2007</v>
      </c>
      <c r="E581" s="12">
        <f>VLOOKUP(D581,table_2!$A$2:$B$11,2,FALSE)</f>
        <v>2.09</v>
      </c>
      <c r="F581" s="12">
        <f t="shared" si="19"/>
        <v>273.78999999999996</v>
      </c>
    </row>
    <row r="582" spans="1:6" x14ac:dyDescent="0.25">
      <c r="A582" s="1">
        <v>39427</v>
      </c>
      <c r="B582" t="s">
        <v>80</v>
      </c>
      <c r="C582" s="7">
        <v>43</v>
      </c>
      <c r="D582">
        <f t="shared" si="18"/>
        <v>2007</v>
      </c>
      <c r="E582" s="12">
        <f>VLOOKUP(D582,table_2!$A$2:$B$11,2,FALSE)</f>
        <v>2.09</v>
      </c>
      <c r="F582" s="12">
        <f t="shared" si="19"/>
        <v>89.86999999999999</v>
      </c>
    </row>
    <row r="583" spans="1:6" x14ac:dyDescent="0.25">
      <c r="A583" s="1">
        <v>39428</v>
      </c>
      <c r="B583" t="s">
        <v>30</v>
      </c>
      <c r="C583" s="7">
        <v>166</v>
      </c>
      <c r="D583">
        <f t="shared" si="18"/>
        <v>2007</v>
      </c>
      <c r="E583" s="12">
        <f>VLOOKUP(D583,table_2!$A$2:$B$11,2,FALSE)</f>
        <v>2.09</v>
      </c>
      <c r="F583" s="12">
        <f t="shared" si="19"/>
        <v>346.94</v>
      </c>
    </row>
    <row r="584" spans="1:6" x14ac:dyDescent="0.25">
      <c r="A584" s="1">
        <v>39428</v>
      </c>
      <c r="B584" t="s">
        <v>78</v>
      </c>
      <c r="C584" s="7">
        <v>192</v>
      </c>
      <c r="D584">
        <f t="shared" si="18"/>
        <v>2007</v>
      </c>
      <c r="E584" s="12">
        <f>VLOOKUP(D584,table_2!$A$2:$B$11,2,FALSE)</f>
        <v>2.09</v>
      </c>
      <c r="F584" s="12">
        <f t="shared" si="19"/>
        <v>401.28</v>
      </c>
    </row>
    <row r="585" spans="1:6" x14ac:dyDescent="0.25">
      <c r="A585" s="1">
        <v>39430</v>
      </c>
      <c r="B585" t="s">
        <v>16</v>
      </c>
      <c r="C585" s="7">
        <v>7</v>
      </c>
      <c r="D585">
        <f t="shared" si="18"/>
        <v>2007</v>
      </c>
      <c r="E585" s="12">
        <f>VLOOKUP(D585,table_2!$A$2:$B$11,2,FALSE)</f>
        <v>2.09</v>
      </c>
      <c r="F585" s="12">
        <f t="shared" si="19"/>
        <v>14.629999999999999</v>
      </c>
    </row>
    <row r="586" spans="1:6" x14ac:dyDescent="0.25">
      <c r="A586" s="1">
        <v>39432</v>
      </c>
      <c r="B586" t="s">
        <v>53</v>
      </c>
      <c r="C586" s="7">
        <v>11</v>
      </c>
      <c r="D586">
        <f t="shared" si="18"/>
        <v>2007</v>
      </c>
      <c r="E586" s="12">
        <f>VLOOKUP(D586,table_2!$A$2:$B$11,2,FALSE)</f>
        <v>2.09</v>
      </c>
      <c r="F586" s="12">
        <f t="shared" si="19"/>
        <v>22.99</v>
      </c>
    </row>
    <row r="587" spans="1:6" x14ac:dyDescent="0.25">
      <c r="A587" s="1">
        <v>39432</v>
      </c>
      <c r="B587" t="s">
        <v>19</v>
      </c>
      <c r="C587" s="7">
        <v>146</v>
      </c>
      <c r="D587">
        <f t="shared" si="18"/>
        <v>2007</v>
      </c>
      <c r="E587" s="12">
        <f>VLOOKUP(D587,table_2!$A$2:$B$11,2,FALSE)</f>
        <v>2.09</v>
      </c>
      <c r="F587" s="12">
        <f t="shared" si="19"/>
        <v>305.14</v>
      </c>
    </row>
    <row r="588" spans="1:6" x14ac:dyDescent="0.25">
      <c r="A588" s="1">
        <v>39433</v>
      </c>
      <c r="B588" t="s">
        <v>45</v>
      </c>
      <c r="C588" s="7">
        <v>138</v>
      </c>
      <c r="D588">
        <f t="shared" si="18"/>
        <v>2007</v>
      </c>
      <c r="E588" s="12">
        <f>VLOOKUP(D588,table_2!$A$2:$B$11,2,FALSE)</f>
        <v>2.09</v>
      </c>
      <c r="F588" s="12">
        <f t="shared" si="19"/>
        <v>288.41999999999996</v>
      </c>
    </row>
    <row r="589" spans="1:6" x14ac:dyDescent="0.25">
      <c r="A589" s="1">
        <v>39434</v>
      </c>
      <c r="B589" t="s">
        <v>23</v>
      </c>
      <c r="C589" s="7">
        <v>138</v>
      </c>
      <c r="D589">
        <f t="shared" si="18"/>
        <v>2007</v>
      </c>
      <c r="E589" s="12">
        <f>VLOOKUP(D589,table_2!$A$2:$B$11,2,FALSE)</f>
        <v>2.09</v>
      </c>
      <c r="F589" s="12">
        <f t="shared" si="19"/>
        <v>288.41999999999996</v>
      </c>
    </row>
    <row r="590" spans="1:6" x14ac:dyDescent="0.25">
      <c r="A590" s="1">
        <v>39434</v>
      </c>
      <c r="B590" t="s">
        <v>50</v>
      </c>
      <c r="C590" s="7">
        <v>482</v>
      </c>
      <c r="D590">
        <f t="shared" si="18"/>
        <v>2007</v>
      </c>
      <c r="E590" s="12">
        <f>VLOOKUP(D590,table_2!$A$2:$B$11,2,FALSE)</f>
        <v>2.09</v>
      </c>
      <c r="F590" s="12">
        <f t="shared" si="19"/>
        <v>1007.3799999999999</v>
      </c>
    </row>
    <row r="591" spans="1:6" x14ac:dyDescent="0.25">
      <c r="A591" s="1">
        <v>39436</v>
      </c>
      <c r="B591" t="s">
        <v>50</v>
      </c>
      <c r="C591" s="7">
        <v>481</v>
      </c>
      <c r="D591">
        <f t="shared" si="18"/>
        <v>2007</v>
      </c>
      <c r="E591" s="12">
        <f>VLOOKUP(D591,table_2!$A$2:$B$11,2,FALSE)</f>
        <v>2.09</v>
      </c>
      <c r="F591" s="12">
        <f t="shared" si="19"/>
        <v>1005.29</v>
      </c>
    </row>
    <row r="592" spans="1:6" x14ac:dyDescent="0.25">
      <c r="A592" s="1">
        <v>39438</v>
      </c>
      <c r="B592" t="s">
        <v>45</v>
      </c>
      <c r="C592" s="7">
        <v>258</v>
      </c>
      <c r="D592">
        <f t="shared" si="18"/>
        <v>2007</v>
      </c>
      <c r="E592" s="12">
        <f>VLOOKUP(D592,table_2!$A$2:$B$11,2,FALSE)</f>
        <v>2.09</v>
      </c>
      <c r="F592" s="12">
        <f t="shared" si="19"/>
        <v>539.21999999999991</v>
      </c>
    </row>
    <row r="593" spans="1:6" x14ac:dyDescent="0.25">
      <c r="A593" s="1">
        <v>39440</v>
      </c>
      <c r="B593" t="s">
        <v>19</v>
      </c>
      <c r="C593" s="7">
        <v>100</v>
      </c>
      <c r="D593">
        <f t="shared" si="18"/>
        <v>2007</v>
      </c>
      <c r="E593" s="12">
        <f>VLOOKUP(D593,table_2!$A$2:$B$11,2,FALSE)</f>
        <v>2.09</v>
      </c>
      <c r="F593" s="12">
        <f t="shared" si="19"/>
        <v>209</v>
      </c>
    </row>
    <row r="594" spans="1:6" x14ac:dyDescent="0.25">
      <c r="A594" s="1">
        <v>39440</v>
      </c>
      <c r="B594" t="s">
        <v>69</v>
      </c>
      <c r="C594" s="7">
        <v>86</v>
      </c>
      <c r="D594">
        <f t="shared" si="18"/>
        <v>2007</v>
      </c>
      <c r="E594" s="12">
        <f>VLOOKUP(D594,table_2!$A$2:$B$11,2,FALSE)</f>
        <v>2.09</v>
      </c>
      <c r="F594" s="12">
        <f t="shared" si="19"/>
        <v>179.73999999999998</v>
      </c>
    </row>
    <row r="595" spans="1:6" x14ac:dyDescent="0.25">
      <c r="A595" s="1">
        <v>39443</v>
      </c>
      <c r="B595" t="s">
        <v>28</v>
      </c>
      <c r="C595" s="7">
        <v>165</v>
      </c>
      <c r="D595">
        <f t="shared" si="18"/>
        <v>2007</v>
      </c>
      <c r="E595" s="12">
        <f>VLOOKUP(D595,table_2!$A$2:$B$11,2,FALSE)</f>
        <v>2.09</v>
      </c>
      <c r="F595" s="12">
        <f t="shared" si="19"/>
        <v>344.84999999999997</v>
      </c>
    </row>
    <row r="596" spans="1:6" x14ac:dyDescent="0.25">
      <c r="A596" s="1">
        <v>39444</v>
      </c>
      <c r="B596" t="s">
        <v>100</v>
      </c>
      <c r="C596" s="7">
        <v>4</v>
      </c>
      <c r="D596">
        <f t="shared" si="18"/>
        <v>2007</v>
      </c>
      <c r="E596" s="12">
        <f>VLOOKUP(D596,table_2!$A$2:$B$11,2,FALSE)</f>
        <v>2.09</v>
      </c>
      <c r="F596" s="12">
        <f t="shared" si="19"/>
        <v>8.36</v>
      </c>
    </row>
    <row r="597" spans="1:6" x14ac:dyDescent="0.25">
      <c r="A597" s="1">
        <v>39445</v>
      </c>
      <c r="B597" t="s">
        <v>23</v>
      </c>
      <c r="C597" s="7">
        <v>156</v>
      </c>
      <c r="D597">
        <f t="shared" si="18"/>
        <v>2007</v>
      </c>
      <c r="E597" s="12">
        <f>VLOOKUP(D597,table_2!$A$2:$B$11,2,FALSE)</f>
        <v>2.09</v>
      </c>
      <c r="F597" s="12">
        <f t="shared" si="19"/>
        <v>326.03999999999996</v>
      </c>
    </row>
    <row r="598" spans="1:6" x14ac:dyDescent="0.25">
      <c r="A598" s="1">
        <v>39446</v>
      </c>
      <c r="B598" t="s">
        <v>45</v>
      </c>
      <c r="C598" s="7">
        <v>320</v>
      </c>
      <c r="D598">
        <f t="shared" si="18"/>
        <v>2007</v>
      </c>
      <c r="E598" s="12">
        <f>VLOOKUP(D598,table_2!$A$2:$B$11,2,FALSE)</f>
        <v>2.09</v>
      </c>
      <c r="F598" s="12">
        <f t="shared" si="19"/>
        <v>668.8</v>
      </c>
    </row>
    <row r="599" spans="1:6" x14ac:dyDescent="0.25">
      <c r="A599" s="1">
        <v>39448</v>
      </c>
      <c r="B599" t="s">
        <v>15</v>
      </c>
      <c r="C599" s="7">
        <v>1</v>
      </c>
      <c r="D599">
        <f t="shared" si="18"/>
        <v>2008</v>
      </c>
      <c r="E599" s="12">
        <f>VLOOKUP(D599,table_2!$A$2:$B$11,2,FALSE)</f>
        <v>2.15</v>
      </c>
      <c r="F599" s="12">
        <f t="shared" si="19"/>
        <v>2.15</v>
      </c>
    </row>
    <row r="600" spans="1:6" x14ac:dyDescent="0.25">
      <c r="A600" s="1">
        <v>39448</v>
      </c>
      <c r="B600" t="s">
        <v>8</v>
      </c>
      <c r="C600" s="7">
        <v>81</v>
      </c>
      <c r="D600">
        <f t="shared" si="18"/>
        <v>2008</v>
      </c>
      <c r="E600" s="12">
        <f>VLOOKUP(D600,table_2!$A$2:$B$11,2,FALSE)</f>
        <v>2.15</v>
      </c>
      <c r="F600" s="12">
        <f t="shared" si="19"/>
        <v>174.15</v>
      </c>
    </row>
    <row r="601" spans="1:6" x14ac:dyDescent="0.25">
      <c r="A601" s="1">
        <v>39448</v>
      </c>
      <c r="B601" t="s">
        <v>50</v>
      </c>
      <c r="C601" s="7">
        <v>438</v>
      </c>
      <c r="D601">
        <f t="shared" si="18"/>
        <v>2008</v>
      </c>
      <c r="E601" s="12">
        <f>VLOOKUP(D601,table_2!$A$2:$B$11,2,FALSE)</f>
        <v>2.15</v>
      </c>
      <c r="F601" s="12">
        <f t="shared" si="19"/>
        <v>941.69999999999993</v>
      </c>
    </row>
    <row r="602" spans="1:6" x14ac:dyDescent="0.25">
      <c r="A602" s="1">
        <v>39449</v>
      </c>
      <c r="B602" t="s">
        <v>38</v>
      </c>
      <c r="C602" s="7">
        <v>1</v>
      </c>
      <c r="D602">
        <f t="shared" si="18"/>
        <v>2008</v>
      </c>
      <c r="E602" s="12">
        <f>VLOOKUP(D602,table_2!$A$2:$B$11,2,FALSE)</f>
        <v>2.15</v>
      </c>
      <c r="F602" s="12">
        <f t="shared" si="19"/>
        <v>2.15</v>
      </c>
    </row>
    <row r="603" spans="1:6" x14ac:dyDescent="0.25">
      <c r="A603" s="1">
        <v>39453</v>
      </c>
      <c r="B603" t="s">
        <v>78</v>
      </c>
      <c r="C603" s="7">
        <v>173</v>
      </c>
      <c r="D603">
        <f t="shared" si="18"/>
        <v>2008</v>
      </c>
      <c r="E603" s="12">
        <f>VLOOKUP(D603,table_2!$A$2:$B$11,2,FALSE)</f>
        <v>2.15</v>
      </c>
      <c r="F603" s="12">
        <f t="shared" si="19"/>
        <v>371.95</v>
      </c>
    </row>
    <row r="604" spans="1:6" x14ac:dyDescent="0.25">
      <c r="A604" s="1">
        <v>39456</v>
      </c>
      <c r="B604" t="s">
        <v>24</v>
      </c>
      <c r="C604" s="7">
        <v>412</v>
      </c>
      <c r="D604">
        <f t="shared" si="18"/>
        <v>2008</v>
      </c>
      <c r="E604" s="12">
        <f>VLOOKUP(D604,table_2!$A$2:$B$11,2,FALSE)</f>
        <v>2.15</v>
      </c>
      <c r="F604" s="12">
        <f t="shared" si="19"/>
        <v>885.8</v>
      </c>
    </row>
    <row r="605" spans="1:6" x14ac:dyDescent="0.25">
      <c r="A605" s="1">
        <v>39456</v>
      </c>
      <c r="B605" t="s">
        <v>151</v>
      </c>
      <c r="C605" s="7">
        <v>13</v>
      </c>
      <c r="D605">
        <f t="shared" si="18"/>
        <v>2008</v>
      </c>
      <c r="E605" s="12">
        <f>VLOOKUP(D605,table_2!$A$2:$B$11,2,FALSE)</f>
        <v>2.15</v>
      </c>
      <c r="F605" s="12">
        <f t="shared" si="19"/>
        <v>27.95</v>
      </c>
    </row>
    <row r="606" spans="1:6" x14ac:dyDescent="0.25">
      <c r="A606" s="1">
        <v>39457</v>
      </c>
      <c r="B606" t="s">
        <v>55</v>
      </c>
      <c r="C606" s="7">
        <v>130</v>
      </c>
      <c r="D606">
        <f t="shared" si="18"/>
        <v>2008</v>
      </c>
      <c r="E606" s="12">
        <f>VLOOKUP(D606,table_2!$A$2:$B$11,2,FALSE)</f>
        <v>2.15</v>
      </c>
      <c r="F606" s="12">
        <f t="shared" si="19"/>
        <v>279.5</v>
      </c>
    </row>
    <row r="607" spans="1:6" x14ac:dyDescent="0.25">
      <c r="A607" s="1">
        <v>39459</v>
      </c>
      <c r="B607" t="s">
        <v>152</v>
      </c>
      <c r="C607" s="7">
        <v>4</v>
      </c>
      <c r="D607">
        <f t="shared" si="18"/>
        <v>2008</v>
      </c>
      <c r="E607" s="12">
        <f>VLOOKUP(D607,table_2!$A$2:$B$11,2,FALSE)</f>
        <v>2.15</v>
      </c>
      <c r="F607" s="12">
        <f t="shared" si="19"/>
        <v>8.6</v>
      </c>
    </row>
    <row r="608" spans="1:6" x14ac:dyDescent="0.25">
      <c r="A608" s="1">
        <v>39462</v>
      </c>
      <c r="B608" t="s">
        <v>55</v>
      </c>
      <c r="C608" s="7">
        <v>176</v>
      </c>
      <c r="D608">
        <f t="shared" si="18"/>
        <v>2008</v>
      </c>
      <c r="E608" s="12">
        <f>VLOOKUP(D608,table_2!$A$2:$B$11,2,FALSE)</f>
        <v>2.15</v>
      </c>
      <c r="F608" s="12">
        <f t="shared" si="19"/>
        <v>378.4</v>
      </c>
    </row>
    <row r="609" spans="1:6" x14ac:dyDescent="0.25">
      <c r="A609" s="1">
        <v>39464</v>
      </c>
      <c r="B609" t="s">
        <v>89</v>
      </c>
      <c r="C609" s="7">
        <v>14</v>
      </c>
      <c r="D609">
        <f t="shared" si="18"/>
        <v>2008</v>
      </c>
      <c r="E609" s="12">
        <f>VLOOKUP(D609,table_2!$A$2:$B$11,2,FALSE)</f>
        <v>2.15</v>
      </c>
      <c r="F609" s="12">
        <f t="shared" si="19"/>
        <v>30.099999999999998</v>
      </c>
    </row>
    <row r="610" spans="1:6" x14ac:dyDescent="0.25">
      <c r="A610" s="1">
        <v>39465</v>
      </c>
      <c r="B610" t="s">
        <v>55</v>
      </c>
      <c r="C610" s="7">
        <v>97</v>
      </c>
      <c r="D610">
        <f t="shared" si="18"/>
        <v>2008</v>
      </c>
      <c r="E610" s="12">
        <f>VLOOKUP(D610,table_2!$A$2:$B$11,2,FALSE)</f>
        <v>2.15</v>
      </c>
      <c r="F610" s="12">
        <f t="shared" si="19"/>
        <v>208.54999999999998</v>
      </c>
    </row>
    <row r="611" spans="1:6" x14ac:dyDescent="0.25">
      <c r="A611" s="1">
        <v>39468</v>
      </c>
      <c r="B611" t="s">
        <v>61</v>
      </c>
      <c r="C611" s="7">
        <v>81</v>
      </c>
      <c r="D611">
        <f t="shared" si="18"/>
        <v>2008</v>
      </c>
      <c r="E611" s="12">
        <f>VLOOKUP(D611,table_2!$A$2:$B$11,2,FALSE)</f>
        <v>2.15</v>
      </c>
      <c r="F611" s="12">
        <f t="shared" si="19"/>
        <v>174.15</v>
      </c>
    </row>
    <row r="612" spans="1:6" x14ac:dyDescent="0.25">
      <c r="A612" s="1">
        <v>39469</v>
      </c>
      <c r="B612" t="s">
        <v>23</v>
      </c>
      <c r="C612" s="7">
        <v>179</v>
      </c>
      <c r="D612">
        <f t="shared" si="18"/>
        <v>2008</v>
      </c>
      <c r="E612" s="12">
        <f>VLOOKUP(D612,table_2!$A$2:$B$11,2,FALSE)</f>
        <v>2.15</v>
      </c>
      <c r="F612" s="12">
        <f t="shared" si="19"/>
        <v>384.84999999999997</v>
      </c>
    </row>
    <row r="613" spans="1:6" x14ac:dyDescent="0.25">
      <c r="A613" s="1">
        <v>39470</v>
      </c>
      <c r="B613" t="s">
        <v>37</v>
      </c>
      <c r="C613" s="7">
        <v>132</v>
      </c>
      <c r="D613">
        <f t="shared" si="18"/>
        <v>2008</v>
      </c>
      <c r="E613" s="12">
        <f>VLOOKUP(D613,table_2!$A$2:$B$11,2,FALSE)</f>
        <v>2.15</v>
      </c>
      <c r="F613" s="12">
        <f t="shared" si="19"/>
        <v>283.8</v>
      </c>
    </row>
    <row r="614" spans="1:6" x14ac:dyDescent="0.25">
      <c r="A614" s="1">
        <v>39470</v>
      </c>
      <c r="B614" t="s">
        <v>153</v>
      </c>
      <c r="C614" s="7">
        <v>5</v>
      </c>
      <c r="D614">
        <f t="shared" si="18"/>
        <v>2008</v>
      </c>
      <c r="E614" s="12">
        <f>VLOOKUP(D614,table_2!$A$2:$B$11,2,FALSE)</f>
        <v>2.15</v>
      </c>
      <c r="F614" s="12">
        <f t="shared" si="19"/>
        <v>10.75</v>
      </c>
    </row>
    <row r="615" spans="1:6" x14ac:dyDescent="0.25">
      <c r="A615" s="1">
        <v>39470</v>
      </c>
      <c r="B615" t="s">
        <v>18</v>
      </c>
      <c r="C615" s="7">
        <v>100</v>
      </c>
      <c r="D615">
        <f t="shared" si="18"/>
        <v>2008</v>
      </c>
      <c r="E615" s="12">
        <f>VLOOKUP(D615,table_2!$A$2:$B$11,2,FALSE)</f>
        <v>2.15</v>
      </c>
      <c r="F615" s="12">
        <f t="shared" si="19"/>
        <v>215</v>
      </c>
    </row>
    <row r="616" spans="1:6" x14ac:dyDescent="0.25">
      <c r="A616" s="1">
        <v>39474</v>
      </c>
      <c r="B616" t="s">
        <v>154</v>
      </c>
      <c r="C616" s="7">
        <v>6</v>
      </c>
      <c r="D616">
        <f t="shared" si="18"/>
        <v>2008</v>
      </c>
      <c r="E616" s="12">
        <f>VLOOKUP(D616,table_2!$A$2:$B$11,2,FALSE)</f>
        <v>2.15</v>
      </c>
      <c r="F616" s="12">
        <f t="shared" si="19"/>
        <v>12.899999999999999</v>
      </c>
    </row>
    <row r="617" spans="1:6" x14ac:dyDescent="0.25">
      <c r="A617" s="1">
        <v>39481</v>
      </c>
      <c r="B617" t="s">
        <v>24</v>
      </c>
      <c r="C617" s="7">
        <v>171</v>
      </c>
      <c r="D617">
        <f t="shared" si="18"/>
        <v>2008</v>
      </c>
      <c r="E617" s="12">
        <f>VLOOKUP(D617,table_2!$A$2:$B$11,2,FALSE)</f>
        <v>2.15</v>
      </c>
      <c r="F617" s="12">
        <f t="shared" si="19"/>
        <v>367.65</v>
      </c>
    </row>
    <row r="618" spans="1:6" x14ac:dyDescent="0.25">
      <c r="A618" s="1">
        <v>39483</v>
      </c>
      <c r="B618" t="s">
        <v>14</v>
      </c>
      <c r="C618" s="7">
        <v>333</v>
      </c>
      <c r="D618">
        <f t="shared" si="18"/>
        <v>2008</v>
      </c>
      <c r="E618" s="12">
        <f>VLOOKUP(D618,table_2!$A$2:$B$11,2,FALSE)</f>
        <v>2.15</v>
      </c>
      <c r="F618" s="12">
        <f t="shared" si="19"/>
        <v>715.94999999999993</v>
      </c>
    </row>
    <row r="619" spans="1:6" x14ac:dyDescent="0.25">
      <c r="A619" s="1">
        <v>39484</v>
      </c>
      <c r="B619" t="s">
        <v>24</v>
      </c>
      <c r="C619" s="7">
        <v>365</v>
      </c>
      <c r="D619">
        <f t="shared" si="18"/>
        <v>2008</v>
      </c>
      <c r="E619" s="12">
        <f>VLOOKUP(D619,table_2!$A$2:$B$11,2,FALSE)</f>
        <v>2.15</v>
      </c>
      <c r="F619" s="12">
        <f t="shared" si="19"/>
        <v>784.75</v>
      </c>
    </row>
    <row r="620" spans="1:6" x14ac:dyDescent="0.25">
      <c r="A620" s="1">
        <v>39484</v>
      </c>
      <c r="B620" t="s">
        <v>112</v>
      </c>
      <c r="C620" s="7">
        <v>16</v>
      </c>
      <c r="D620">
        <f t="shared" si="18"/>
        <v>2008</v>
      </c>
      <c r="E620" s="12">
        <f>VLOOKUP(D620,table_2!$A$2:$B$11,2,FALSE)</f>
        <v>2.15</v>
      </c>
      <c r="F620" s="12">
        <f t="shared" si="19"/>
        <v>34.4</v>
      </c>
    </row>
    <row r="621" spans="1:6" x14ac:dyDescent="0.25">
      <c r="A621" s="1">
        <v>39485</v>
      </c>
      <c r="B621" t="s">
        <v>5</v>
      </c>
      <c r="C621" s="7">
        <v>211</v>
      </c>
      <c r="D621">
        <f t="shared" si="18"/>
        <v>2008</v>
      </c>
      <c r="E621" s="12">
        <f>VLOOKUP(D621,table_2!$A$2:$B$11,2,FALSE)</f>
        <v>2.15</v>
      </c>
      <c r="F621" s="12">
        <f t="shared" si="19"/>
        <v>453.65</v>
      </c>
    </row>
    <row r="622" spans="1:6" x14ac:dyDescent="0.25">
      <c r="A622" s="1">
        <v>39489</v>
      </c>
      <c r="B622" t="s">
        <v>45</v>
      </c>
      <c r="C622" s="7">
        <v>196</v>
      </c>
      <c r="D622">
        <f t="shared" si="18"/>
        <v>2008</v>
      </c>
      <c r="E622" s="12">
        <f>VLOOKUP(D622,table_2!$A$2:$B$11,2,FALSE)</f>
        <v>2.15</v>
      </c>
      <c r="F622" s="12">
        <f t="shared" si="19"/>
        <v>421.4</v>
      </c>
    </row>
    <row r="623" spans="1:6" x14ac:dyDescent="0.25">
      <c r="A623" s="1">
        <v>39490</v>
      </c>
      <c r="B623" t="s">
        <v>155</v>
      </c>
      <c r="C623" s="7">
        <v>11</v>
      </c>
      <c r="D623">
        <f t="shared" si="18"/>
        <v>2008</v>
      </c>
      <c r="E623" s="12">
        <f>VLOOKUP(D623,table_2!$A$2:$B$11,2,FALSE)</f>
        <v>2.15</v>
      </c>
      <c r="F623" s="12">
        <f t="shared" si="19"/>
        <v>23.65</v>
      </c>
    </row>
    <row r="624" spans="1:6" x14ac:dyDescent="0.25">
      <c r="A624" s="1">
        <v>39491</v>
      </c>
      <c r="B624" t="s">
        <v>112</v>
      </c>
      <c r="C624" s="7">
        <v>17</v>
      </c>
      <c r="D624">
        <f t="shared" si="18"/>
        <v>2008</v>
      </c>
      <c r="E624" s="12">
        <f>VLOOKUP(D624,table_2!$A$2:$B$11,2,FALSE)</f>
        <v>2.15</v>
      </c>
      <c r="F624" s="12">
        <f t="shared" si="19"/>
        <v>36.549999999999997</v>
      </c>
    </row>
    <row r="625" spans="1:6" x14ac:dyDescent="0.25">
      <c r="A625" s="1">
        <v>39494</v>
      </c>
      <c r="B625" t="s">
        <v>66</v>
      </c>
      <c r="C625" s="7">
        <v>62</v>
      </c>
      <c r="D625">
        <f t="shared" si="18"/>
        <v>2008</v>
      </c>
      <c r="E625" s="12">
        <f>VLOOKUP(D625,table_2!$A$2:$B$11,2,FALSE)</f>
        <v>2.15</v>
      </c>
      <c r="F625" s="12">
        <f t="shared" si="19"/>
        <v>133.29999999999998</v>
      </c>
    </row>
    <row r="626" spans="1:6" x14ac:dyDescent="0.25">
      <c r="A626" s="1">
        <v>39494</v>
      </c>
      <c r="B626" t="s">
        <v>9</v>
      </c>
      <c r="C626" s="7">
        <v>103</v>
      </c>
      <c r="D626">
        <f t="shared" si="18"/>
        <v>2008</v>
      </c>
      <c r="E626" s="12">
        <f>VLOOKUP(D626,table_2!$A$2:$B$11,2,FALSE)</f>
        <v>2.15</v>
      </c>
      <c r="F626" s="12">
        <f t="shared" si="19"/>
        <v>221.45</v>
      </c>
    </row>
    <row r="627" spans="1:6" x14ac:dyDescent="0.25">
      <c r="A627" s="1">
        <v>39494</v>
      </c>
      <c r="B627" t="s">
        <v>32</v>
      </c>
      <c r="C627" s="7">
        <v>9</v>
      </c>
      <c r="D627">
        <f t="shared" si="18"/>
        <v>2008</v>
      </c>
      <c r="E627" s="12">
        <f>VLOOKUP(D627,table_2!$A$2:$B$11,2,FALSE)</f>
        <v>2.15</v>
      </c>
      <c r="F627" s="12">
        <f t="shared" si="19"/>
        <v>19.349999999999998</v>
      </c>
    </row>
    <row r="628" spans="1:6" x14ac:dyDescent="0.25">
      <c r="A628" s="1">
        <v>39495</v>
      </c>
      <c r="B628" t="s">
        <v>156</v>
      </c>
      <c r="C628" s="7">
        <v>5</v>
      </c>
      <c r="D628">
        <f t="shared" si="18"/>
        <v>2008</v>
      </c>
      <c r="E628" s="12">
        <f>VLOOKUP(D628,table_2!$A$2:$B$11,2,FALSE)</f>
        <v>2.15</v>
      </c>
      <c r="F628" s="12">
        <f t="shared" si="19"/>
        <v>10.75</v>
      </c>
    </row>
    <row r="629" spans="1:6" x14ac:dyDescent="0.25">
      <c r="A629" s="1">
        <v>39495</v>
      </c>
      <c r="B629" t="s">
        <v>45</v>
      </c>
      <c r="C629" s="7">
        <v>452</v>
      </c>
      <c r="D629">
        <f t="shared" si="18"/>
        <v>2008</v>
      </c>
      <c r="E629" s="12">
        <f>VLOOKUP(D629,table_2!$A$2:$B$11,2,FALSE)</f>
        <v>2.15</v>
      </c>
      <c r="F629" s="12">
        <f t="shared" si="19"/>
        <v>971.8</v>
      </c>
    </row>
    <row r="630" spans="1:6" x14ac:dyDescent="0.25">
      <c r="A630" s="1">
        <v>39496</v>
      </c>
      <c r="B630" t="s">
        <v>157</v>
      </c>
      <c r="C630" s="7">
        <v>2</v>
      </c>
      <c r="D630">
        <f t="shared" si="18"/>
        <v>2008</v>
      </c>
      <c r="E630" s="12">
        <f>VLOOKUP(D630,table_2!$A$2:$B$11,2,FALSE)</f>
        <v>2.15</v>
      </c>
      <c r="F630" s="12">
        <f t="shared" si="19"/>
        <v>4.3</v>
      </c>
    </row>
    <row r="631" spans="1:6" x14ac:dyDescent="0.25">
      <c r="A631" s="1">
        <v>39497</v>
      </c>
      <c r="B631" t="s">
        <v>50</v>
      </c>
      <c r="C631" s="7">
        <v>335</v>
      </c>
      <c r="D631">
        <f t="shared" si="18"/>
        <v>2008</v>
      </c>
      <c r="E631" s="12">
        <f>VLOOKUP(D631,table_2!$A$2:$B$11,2,FALSE)</f>
        <v>2.15</v>
      </c>
      <c r="F631" s="12">
        <f t="shared" si="19"/>
        <v>720.25</v>
      </c>
    </row>
    <row r="632" spans="1:6" x14ac:dyDescent="0.25">
      <c r="A632" s="1">
        <v>39498</v>
      </c>
      <c r="B632" t="s">
        <v>158</v>
      </c>
      <c r="C632" s="7">
        <v>12</v>
      </c>
      <c r="D632">
        <f t="shared" si="18"/>
        <v>2008</v>
      </c>
      <c r="E632" s="12">
        <f>VLOOKUP(D632,table_2!$A$2:$B$11,2,FALSE)</f>
        <v>2.15</v>
      </c>
      <c r="F632" s="12">
        <f t="shared" si="19"/>
        <v>25.799999999999997</v>
      </c>
    </row>
    <row r="633" spans="1:6" x14ac:dyDescent="0.25">
      <c r="A633" s="1">
        <v>39499</v>
      </c>
      <c r="B633" t="s">
        <v>79</v>
      </c>
      <c r="C633" s="7">
        <v>12</v>
      </c>
      <c r="D633">
        <f t="shared" si="18"/>
        <v>2008</v>
      </c>
      <c r="E633" s="12">
        <f>VLOOKUP(D633,table_2!$A$2:$B$11,2,FALSE)</f>
        <v>2.15</v>
      </c>
      <c r="F633" s="12">
        <f t="shared" si="19"/>
        <v>25.799999999999997</v>
      </c>
    </row>
    <row r="634" spans="1:6" x14ac:dyDescent="0.25">
      <c r="A634" s="1">
        <v>39500</v>
      </c>
      <c r="B634" t="s">
        <v>159</v>
      </c>
      <c r="C634" s="7">
        <v>5</v>
      </c>
      <c r="D634">
        <f t="shared" si="18"/>
        <v>2008</v>
      </c>
      <c r="E634" s="12">
        <f>VLOOKUP(D634,table_2!$A$2:$B$11,2,FALSE)</f>
        <v>2.15</v>
      </c>
      <c r="F634" s="12">
        <f t="shared" si="19"/>
        <v>10.75</v>
      </c>
    </row>
    <row r="635" spans="1:6" x14ac:dyDescent="0.25">
      <c r="A635" s="1">
        <v>39500</v>
      </c>
      <c r="B635" t="s">
        <v>160</v>
      </c>
      <c r="C635" s="7">
        <v>2</v>
      </c>
      <c r="D635">
        <f t="shared" si="18"/>
        <v>2008</v>
      </c>
      <c r="E635" s="12">
        <f>VLOOKUP(D635,table_2!$A$2:$B$11,2,FALSE)</f>
        <v>2.15</v>
      </c>
      <c r="F635" s="12">
        <f t="shared" si="19"/>
        <v>4.3</v>
      </c>
    </row>
    <row r="636" spans="1:6" x14ac:dyDescent="0.25">
      <c r="A636" s="1">
        <v>39501</v>
      </c>
      <c r="B636" t="s">
        <v>161</v>
      </c>
      <c r="C636" s="7">
        <v>10</v>
      </c>
      <c r="D636">
        <f t="shared" si="18"/>
        <v>2008</v>
      </c>
      <c r="E636" s="12">
        <f>VLOOKUP(D636,table_2!$A$2:$B$11,2,FALSE)</f>
        <v>2.15</v>
      </c>
      <c r="F636" s="12">
        <f t="shared" si="19"/>
        <v>21.5</v>
      </c>
    </row>
    <row r="637" spans="1:6" x14ac:dyDescent="0.25">
      <c r="A637" s="1">
        <v>39503</v>
      </c>
      <c r="B637" t="s">
        <v>45</v>
      </c>
      <c r="C637" s="7">
        <v>308</v>
      </c>
      <c r="D637">
        <f t="shared" si="18"/>
        <v>2008</v>
      </c>
      <c r="E637" s="12">
        <f>VLOOKUP(D637,table_2!$A$2:$B$11,2,FALSE)</f>
        <v>2.15</v>
      </c>
      <c r="F637" s="12">
        <f t="shared" si="19"/>
        <v>662.19999999999993</v>
      </c>
    </row>
    <row r="638" spans="1:6" x14ac:dyDescent="0.25">
      <c r="A638" s="1">
        <v>39505</v>
      </c>
      <c r="B638" t="s">
        <v>119</v>
      </c>
      <c r="C638" s="7">
        <v>5</v>
      </c>
      <c r="D638">
        <f t="shared" si="18"/>
        <v>2008</v>
      </c>
      <c r="E638" s="12">
        <f>VLOOKUP(D638,table_2!$A$2:$B$11,2,FALSE)</f>
        <v>2.15</v>
      </c>
      <c r="F638" s="12">
        <f t="shared" si="19"/>
        <v>10.75</v>
      </c>
    </row>
    <row r="639" spans="1:6" x14ac:dyDescent="0.25">
      <c r="A639" s="1">
        <v>39505</v>
      </c>
      <c r="B639" t="s">
        <v>14</v>
      </c>
      <c r="C639" s="7">
        <v>446</v>
      </c>
      <c r="D639">
        <f t="shared" si="18"/>
        <v>2008</v>
      </c>
      <c r="E639" s="12">
        <f>VLOOKUP(D639,table_2!$A$2:$B$11,2,FALSE)</f>
        <v>2.15</v>
      </c>
      <c r="F639" s="12">
        <f t="shared" si="19"/>
        <v>958.9</v>
      </c>
    </row>
    <row r="640" spans="1:6" x14ac:dyDescent="0.25">
      <c r="A640" s="1">
        <v>39506</v>
      </c>
      <c r="B640" t="s">
        <v>7</v>
      </c>
      <c r="C640" s="7">
        <v>281</v>
      </c>
      <c r="D640">
        <f t="shared" si="18"/>
        <v>2008</v>
      </c>
      <c r="E640" s="12">
        <f>VLOOKUP(D640,table_2!$A$2:$B$11,2,FALSE)</f>
        <v>2.15</v>
      </c>
      <c r="F640" s="12">
        <f t="shared" si="19"/>
        <v>604.15</v>
      </c>
    </row>
    <row r="641" spans="1:6" x14ac:dyDescent="0.25">
      <c r="A641" s="1">
        <v>39510</v>
      </c>
      <c r="B641" t="s">
        <v>11</v>
      </c>
      <c r="C641" s="7">
        <v>6</v>
      </c>
      <c r="D641">
        <f t="shared" si="18"/>
        <v>2008</v>
      </c>
      <c r="E641" s="12">
        <f>VLOOKUP(D641,table_2!$A$2:$B$11,2,FALSE)</f>
        <v>2.15</v>
      </c>
      <c r="F641" s="12">
        <f t="shared" si="19"/>
        <v>12.899999999999999</v>
      </c>
    </row>
    <row r="642" spans="1:6" x14ac:dyDescent="0.25">
      <c r="A642" s="1">
        <v>39511</v>
      </c>
      <c r="B642" t="s">
        <v>7</v>
      </c>
      <c r="C642" s="7">
        <v>409</v>
      </c>
      <c r="D642">
        <f t="shared" si="18"/>
        <v>2008</v>
      </c>
      <c r="E642" s="12">
        <f>VLOOKUP(D642,table_2!$A$2:$B$11,2,FALSE)</f>
        <v>2.15</v>
      </c>
      <c r="F642" s="12">
        <f t="shared" si="19"/>
        <v>879.34999999999991</v>
      </c>
    </row>
    <row r="643" spans="1:6" x14ac:dyDescent="0.25">
      <c r="A643" s="1">
        <v>39511</v>
      </c>
      <c r="B643" t="s">
        <v>66</v>
      </c>
      <c r="C643" s="7">
        <v>191</v>
      </c>
      <c r="D643">
        <f t="shared" ref="D643:D706" si="20">YEAR(A643)</f>
        <v>2008</v>
      </c>
      <c r="E643" s="12">
        <f>VLOOKUP(D643,table_2!$A$2:$B$11,2,FALSE)</f>
        <v>2.15</v>
      </c>
      <c r="F643" s="12">
        <f t="shared" ref="F643:F706" si="21">E643*C643</f>
        <v>410.65</v>
      </c>
    </row>
    <row r="644" spans="1:6" x14ac:dyDescent="0.25">
      <c r="A644" s="1">
        <v>39512</v>
      </c>
      <c r="B644" t="s">
        <v>50</v>
      </c>
      <c r="C644" s="7">
        <v>404</v>
      </c>
      <c r="D644">
        <f t="shared" si="20"/>
        <v>2008</v>
      </c>
      <c r="E644" s="12">
        <f>VLOOKUP(D644,table_2!$A$2:$B$11,2,FALSE)</f>
        <v>2.15</v>
      </c>
      <c r="F644" s="12">
        <f t="shared" si="21"/>
        <v>868.59999999999991</v>
      </c>
    </row>
    <row r="645" spans="1:6" x14ac:dyDescent="0.25">
      <c r="A645" s="1">
        <v>39512</v>
      </c>
      <c r="B645" t="s">
        <v>28</v>
      </c>
      <c r="C645" s="7">
        <v>135</v>
      </c>
      <c r="D645">
        <f t="shared" si="20"/>
        <v>2008</v>
      </c>
      <c r="E645" s="12">
        <f>VLOOKUP(D645,table_2!$A$2:$B$11,2,FALSE)</f>
        <v>2.15</v>
      </c>
      <c r="F645" s="12">
        <f t="shared" si="21"/>
        <v>290.25</v>
      </c>
    </row>
    <row r="646" spans="1:6" x14ac:dyDescent="0.25">
      <c r="A646" s="1">
        <v>39512</v>
      </c>
      <c r="B646" t="s">
        <v>27</v>
      </c>
      <c r="C646" s="7">
        <v>20</v>
      </c>
      <c r="D646">
        <f t="shared" si="20"/>
        <v>2008</v>
      </c>
      <c r="E646" s="12">
        <f>VLOOKUP(D646,table_2!$A$2:$B$11,2,FALSE)</f>
        <v>2.15</v>
      </c>
      <c r="F646" s="12">
        <f t="shared" si="21"/>
        <v>43</v>
      </c>
    </row>
    <row r="647" spans="1:6" x14ac:dyDescent="0.25">
      <c r="A647" s="1">
        <v>39514</v>
      </c>
      <c r="B647" t="s">
        <v>58</v>
      </c>
      <c r="C647" s="7">
        <v>54</v>
      </c>
      <c r="D647">
        <f t="shared" si="20"/>
        <v>2008</v>
      </c>
      <c r="E647" s="12">
        <f>VLOOKUP(D647,table_2!$A$2:$B$11,2,FALSE)</f>
        <v>2.15</v>
      </c>
      <c r="F647" s="12">
        <f t="shared" si="21"/>
        <v>116.1</v>
      </c>
    </row>
    <row r="648" spans="1:6" x14ac:dyDescent="0.25">
      <c r="A648" s="1">
        <v>39514</v>
      </c>
      <c r="B648" t="s">
        <v>52</v>
      </c>
      <c r="C648" s="7">
        <v>129</v>
      </c>
      <c r="D648">
        <f t="shared" si="20"/>
        <v>2008</v>
      </c>
      <c r="E648" s="12">
        <f>VLOOKUP(D648,table_2!$A$2:$B$11,2,FALSE)</f>
        <v>2.15</v>
      </c>
      <c r="F648" s="12">
        <f t="shared" si="21"/>
        <v>277.34999999999997</v>
      </c>
    </row>
    <row r="649" spans="1:6" x14ac:dyDescent="0.25">
      <c r="A649" s="1">
        <v>39517</v>
      </c>
      <c r="B649" t="s">
        <v>162</v>
      </c>
      <c r="C649" s="7">
        <v>11</v>
      </c>
      <c r="D649">
        <f t="shared" si="20"/>
        <v>2008</v>
      </c>
      <c r="E649" s="12">
        <f>VLOOKUP(D649,table_2!$A$2:$B$11,2,FALSE)</f>
        <v>2.15</v>
      </c>
      <c r="F649" s="12">
        <f t="shared" si="21"/>
        <v>23.65</v>
      </c>
    </row>
    <row r="650" spans="1:6" x14ac:dyDescent="0.25">
      <c r="A650" s="1">
        <v>39518</v>
      </c>
      <c r="B650" t="s">
        <v>22</v>
      </c>
      <c r="C650" s="7">
        <v>383</v>
      </c>
      <c r="D650">
        <f t="shared" si="20"/>
        <v>2008</v>
      </c>
      <c r="E650" s="12">
        <f>VLOOKUP(D650,table_2!$A$2:$B$11,2,FALSE)</f>
        <v>2.15</v>
      </c>
      <c r="F650" s="12">
        <f t="shared" si="21"/>
        <v>823.44999999999993</v>
      </c>
    </row>
    <row r="651" spans="1:6" x14ac:dyDescent="0.25">
      <c r="A651" s="1">
        <v>39519</v>
      </c>
      <c r="B651" t="s">
        <v>10</v>
      </c>
      <c r="C651" s="7">
        <v>46</v>
      </c>
      <c r="D651">
        <f t="shared" si="20"/>
        <v>2008</v>
      </c>
      <c r="E651" s="12">
        <f>VLOOKUP(D651,table_2!$A$2:$B$11,2,FALSE)</f>
        <v>2.15</v>
      </c>
      <c r="F651" s="12">
        <f t="shared" si="21"/>
        <v>98.899999999999991</v>
      </c>
    </row>
    <row r="652" spans="1:6" x14ac:dyDescent="0.25">
      <c r="A652" s="1">
        <v>39520</v>
      </c>
      <c r="B652" t="s">
        <v>131</v>
      </c>
      <c r="C652" s="7">
        <v>61</v>
      </c>
      <c r="D652">
        <f t="shared" si="20"/>
        <v>2008</v>
      </c>
      <c r="E652" s="12">
        <f>VLOOKUP(D652,table_2!$A$2:$B$11,2,FALSE)</f>
        <v>2.15</v>
      </c>
      <c r="F652" s="12">
        <f t="shared" si="21"/>
        <v>131.15</v>
      </c>
    </row>
    <row r="653" spans="1:6" x14ac:dyDescent="0.25">
      <c r="A653" s="1">
        <v>39522</v>
      </c>
      <c r="B653" t="s">
        <v>28</v>
      </c>
      <c r="C653" s="7">
        <v>166</v>
      </c>
      <c r="D653">
        <f t="shared" si="20"/>
        <v>2008</v>
      </c>
      <c r="E653" s="12">
        <f>VLOOKUP(D653,table_2!$A$2:$B$11,2,FALSE)</f>
        <v>2.15</v>
      </c>
      <c r="F653" s="12">
        <f t="shared" si="21"/>
        <v>356.9</v>
      </c>
    </row>
    <row r="654" spans="1:6" x14ac:dyDescent="0.25">
      <c r="A654" s="1">
        <v>39523</v>
      </c>
      <c r="B654" t="s">
        <v>69</v>
      </c>
      <c r="C654" s="7">
        <v>91</v>
      </c>
      <c r="D654">
        <f t="shared" si="20"/>
        <v>2008</v>
      </c>
      <c r="E654" s="12">
        <f>VLOOKUP(D654,table_2!$A$2:$B$11,2,FALSE)</f>
        <v>2.15</v>
      </c>
      <c r="F654" s="12">
        <f t="shared" si="21"/>
        <v>195.65</v>
      </c>
    </row>
    <row r="655" spans="1:6" x14ac:dyDescent="0.25">
      <c r="A655" s="1">
        <v>39524</v>
      </c>
      <c r="B655" t="s">
        <v>163</v>
      </c>
      <c r="C655" s="7">
        <v>10</v>
      </c>
      <c r="D655">
        <f t="shared" si="20"/>
        <v>2008</v>
      </c>
      <c r="E655" s="12">
        <f>VLOOKUP(D655,table_2!$A$2:$B$11,2,FALSE)</f>
        <v>2.15</v>
      </c>
      <c r="F655" s="12">
        <f t="shared" si="21"/>
        <v>21.5</v>
      </c>
    </row>
    <row r="656" spans="1:6" x14ac:dyDescent="0.25">
      <c r="A656" s="1">
        <v>39526</v>
      </c>
      <c r="B656" t="s">
        <v>164</v>
      </c>
      <c r="C656" s="7">
        <v>19</v>
      </c>
      <c r="D656">
        <f t="shared" si="20"/>
        <v>2008</v>
      </c>
      <c r="E656" s="12">
        <f>VLOOKUP(D656,table_2!$A$2:$B$11,2,FALSE)</f>
        <v>2.15</v>
      </c>
      <c r="F656" s="12">
        <f t="shared" si="21"/>
        <v>40.85</v>
      </c>
    </row>
    <row r="657" spans="1:6" x14ac:dyDescent="0.25">
      <c r="A657" s="1">
        <v>39526</v>
      </c>
      <c r="B657" t="s">
        <v>165</v>
      </c>
      <c r="C657" s="7">
        <v>2</v>
      </c>
      <c r="D657">
        <f t="shared" si="20"/>
        <v>2008</v>
      </c>
      <c r="E657" s="12">
        <f>VLOOKUP(D657,table_2!$A$2:$B$11,2,FALSE)</f>
        <v>2.15</v>
      </c>
      <c r="F657" s="12">
        <f t="shared" si="21"/>
        <v>4.3</v>
      </c>
    </row>
    <row r="658" spans="1:6" x14ac:dyDescent="0.25">
      <c r="A658" s="1">
        <v>39527</v>
      </c>
      <c r="B658" t="s">
        <v>35</v>
      </c>
      <c r="C658" s="7">
        <v>125</v>
      </c>
      <c r="D658">
        <f t="shared" si="20"/>
        <v>2008</v>
      </c>
      <c r="E658" s="12">
        <f>VLOOKUP(D658,table_2!$A$2:$B$11,2,FALSE)</f>
        <v>2.15</v>
      </c>
      <c r="F658" s="12">
        <f t="shared" si="21"/>
        <v>268.75</v>
      </c>
    </row>
    <row r="659" spans="1:6" x14ac:dyDescent="0.25">
      <c r="A659" s="1">
        <v>39527</v>
      </c>
      <c r="B659" t="s">
        <v>22</v>
      </c>
      <c r="C659" s="7">
        <v>248</v>
      </c>
      <c r="D659">
        <f t="shared" si="20"/>
        <v>2008</v>
      </c>
      <c r="E659" s="12">
        <f>VLOOKUP(D659,table_2!$A$2:$B$11,2,FALSE)</f>
        <v>2.15</v>
      </c>
      <c r="F659" s="12">
        <f t="shared" si="21"/>
        <v>533.19999999999993</v>
      </c>
    </row>
    <row r="660" spans="1:6" x14ac:dyDescent="0.25">
      <c r="A660" s="1">
        <v>39527</v>
      </c>
      <c r="B660" t="s">
        <v>102</v>
      </c>
      <c r="C660" s="7">
        <v>298</v>
      </c>
      <c r="D660">
        <f t="shared" si="20"/>
        <v>2008</v>
      </c>
      <c r="E660" s="12">
        <f>VLOOKUP(D660,table_2!$A$2:$B$11,2,FALSE)</f>
        <v>2.15</v>
      </c>
      <c r="F660" s="12">
        <f t="shared" si="21"/>
        <v>640.69999999999993</v>
      </c>
    </row>
    <row r="661" spans="1:6" x14ac:dyDescent="0.25">
      <c r="A661" s="1">
        <v>39528</v>
      </c>
      <c r="B661" t="s">
        <v>22</v>
      </c>
      <c r="C661" s="7">
        <v>406</v>
      </c>
      <c r="D661">
        <f t="shared" si="20"/>
        <v>2008</v>
      </c>
      <c r="E661" s="12">
        <f>VLOOKUP(D661,table_2!$A$2:$B$11,2,FALSE)</f>
        <v>2.15</v>
      </c>
      <c r="F661" s="12">
        <f t="shared" si="21"/>
        <v>872.9</v>
      </c>
    </row>
    <row r="662" spans="1:6" x14ac:dyDescent="0.25">
      <c r="A662" s="1">
        <v>39529</v>
      </c>
      <c r="B662" t="s">
        <v>19</v>
      </c>
      <c r="C662" s="7">
        <v>46</v>
      </c>
      <c r="D662">
        <f t="shared" si="20"/>
        <v>2008</v>
      </c>
      <c r="E662" s="12">
        <f>VLOOKUP(D662,table_2!$A$2:$B$11,2,FALSE)</f>
        <v>2.15</v>
      </c>
      <c r="F662" s="12">
        <f t="shared" si="21"/>
        <v>98.899999999999991</v>
      </c>
    </row>
    <row r="663" spans="1:6" x14ac:dyDescent="0.25">
      <c r="A663" s="1">
        <v>39530</v>
      </c>
      <c r="B663" t="s">
        <v>69</v>
      </c>
      <c r="C663" s="7">
        <v>106</v>
      </c>
      <c r="D663">
        <f t="shared" si="20"/>
        <v>2008</v>
      </c>
      <c r="E663" s="12">
        <f>VLOOKUP(D663,table_2!$A$2:$B$11,2,FALSE)</f>
        <v>2.15</v>
      </c>
      <c r="F663" s="12">
        <f t="shared" si="21"/>
        <v>227.89999999999998</v>
      </c>
    </row>
    <row r="664" spans="1:6" x14ac:dyDescent="0.25">
      <c r="A664" s="1">
        <v>39532</v>
      </c>
      <c r="B664" t="s">
        <v>9</v>
      </c>
      <c r="C664" s="7">
        <v>121</v>
      </c>
      <c r="D664">
        <f t="shared" si="20"/>
        <v>2008</v>
      </c>
      <c r="E664" s="12">
        <f>VLOOKUP(D664,table_2!$A$2:$B$11,2,FALSE)</f>
        <v>2.15</v>
      </c>
      <c r="F664" s="12">
        <f t="shared" si="21"/>
        <v>260.14999999999998</v>
      </c>
    </row>
    <row r="665" spans="1:6" x14ac:dyDescent="0.25">
      <c r="A665" s="1">
        <v>39536</v>
      </c>
      <c r="B665" t="s">
        <v>45</v>
      </c>
      <c r="C665" s="7">
        <v>170</v>
      </c>
      <c r="D665">
        <f t="shared" si="20"/>
        <v>2008</v>
      </c>
      <c r="E665" s="12">
        <f>VLOOKUP(D665,table_2!$A$2:$B$11,2,FALSE)</f>
        <v>2.15</v>
      </c>
      <c r="F665" s="12">
        <f t="shared" si="21"/>
        <v>365.5</v>
      </c>
    </row>
    <row r="666" spans="1:6" x14ac:dyDescent="0.25">
      <c r="A666" s="1">
        <v>39536</v>
      </c>
      <c r="B666" t="s">
        <v>14</v>
      </c>
      <c r="C666" s="7">
        <v>431</v>
      </c>
      <c r="D666">
        <f t="shared" si="20"/>
        <v>2008</v>
      </c>
      <c r="E666" s="12">
        <f>VLOOKUP(D666,table_2!$A$2:$B$11,2,FALSE)</f>
        <v>2.15</v>
      </c>
      <c r="F666" s="12">
        <f t="shared" si="21"/>
        <v>926.65</v>
      </c>
    </row>
    <row r="667" spans="1:6" x14ac:dyDescent="0.25">
      <c r="A667" s="1">
        <v>39537</v>
      </c>
      <c r="B667" t="s">
        <v>50</v>
      </c>
      <c r="C667" s="7">
        <v>483</v>
      </c>
      <c r="D667">
        <f t="shared" si="20"/>
        <v>2008</v>
      </c>
      <c r="E667" s="12">
        <f>VLOOKUP(D667,table_2!$A$2:$B$11,2,FALSE)</f>
        <v>2.15</v>
      </c>
      <c r="F667" s="12">
        <f t="shared" si="21"/>
        <v>1038.45</v>
      </c>
    </row>
    <row r="668" spans="1:6" x14ac:dyDescent="0.25">
      <c r="A668" s="1">
        <v>39539</v>
      </c>
      <c r="B668" t="s">
        <v>7</v>
      </c>
      <c r="C668" s="7">
        <v>354</v>
      </c>
      <c r="D668">
        <f t="shared" si="20"/>
        <v>2008</v>
      </c>
      <c r="E668" s="12">
        <f>VLOOKUP(D668,table_2!$A$2:$B$11,2,FALSE)</f>
        <v>2.15</v>
      </c>
      <c r="F668" s="12">
        <f t="shared" si="21"/>
        <v>761.1</v>
      </c>
    </row>
    <row r="669" spans="1:6" x14ac:dyDescent="0.25">
      <c r="A669" s="1">
        <v>39541</v>
      </c>
      <c r="B669" t="s">
        <v>69</v>
      </c>
      <c r="C669" s="7">
        <v>65</v>
      </c>
      <c r="D669">
        <f t="shared" si="20"/>
        <v>2008</v>
      </c>
      <c r="E669" s="12">
        <f>VLOOKUP(D669,table_2!$A$2:$B$11,2,FALSE)</f>
        <v>2.15</v>
      </c>
      <c r="F669" s="12">
        <f t="shared" si="21"/>
        <v>139.75</v>
      </c>
    </row>
    <row r="670" spans="1:6" x14ac:dyDescent="0.25">
      <c r="A670" s="1">
        <v>39544</v>
      </c>
      <c r="B670" t="s">
        <v>24</v>
      </c>
      <c r="C670" s="7">
        <v>176</v>
      </c>
      <c r="D670">
        <f t="shared" si="20"/>
        <v>2008</v>
      </c>
      <c r="E670" s="12">
        <f>VLOOKUP(D670,table_2!$A$2:$B$11,2,FALSE)</f>
        <v>2.15</v>
      </c>
      <c r="F670" s="12">
        <f t="shared" si="21"/>
        <v>378.4</v>
      </c>
    </row>
    <row r="671" spans="1:6" x14ac:dyDescent="0.25">
      <c r="A671" s="1">
        <v>39545</v>
      </c>
      <c r="B671" t="s">
        <v>51</v>
      </c>
      <c r="C671" s="7">
        <v>2</v>
      </c>
      <c r="D671">
        <f t="shared" si="20"/>
        <v>2008</v>
      </c>
      <c r="E671" s="12">
        <f>VLOOKUP(D671,table_2!$A$2:$B$11,2,FALSE)</f>
        <v>2.15</v>
      </c>
      <c r="F671" s="12">
        <f t="shared" si="21"/>
        <v>4.3</v>
      </c>
    </row>
    <row r="672" spans="1:6" x14ac:dyDescent="0.25">
      <c r="A672" s="1">
        <v>39546</v>
      </c>
      <c r="B672" t="s">
        <v>66</v>
      </c>
      <c r="C672" s="7">
        <v>46</v>
      </c>
      <c r="D672">
        <f t="shared" si="20"/>
        <v>2008</v>
      </c>
      <c r="E672" s="12">
        <f>VLOOKUP(D672,table_2!$A$2:$B$11,2,FALSE)</f>
        <v>2.15</v>
      </c>
      <c r="F672" s="12">
        <f t="shared" si="21"/>
        <v>98.899999999999991</v>
      </c>
    </row>
    <row r="673" spans="1:6" x14ac:dyDescent="0.25">
      <c r="A673" s="1">
        <v>39549</v>
      </c>
      <c r="B673" t="s">
        <v>102</v>
      </c>
      <c r="C673" s="7">
        <v>477</v>
      </c>
      <c r="D673">
        <f t="shared" si="20"/>
        <v>2008</v>
      </c>
      <c r="E673" s="12">
        <f>VLOOKUP(D673,table_2!$A$2:$B$11,2,FALSE)</f>
        <v>2.15</v>
      </c>
      <c r="F673" s="12">
        <f t="shared" si="21"/>
        <v>1025.55</v>
      </c>
    </row>
    <row r="674" spans="1:6" x14ac:dyDescent="0.25">
      <c r="A674" s="1">
        <v>39550</v>
      </c>
      <c r="B674" t="s">
        <v>57</v>
      </c>
      <c r="C674" s="7">
        <v>6</v>
      </c>
      <c r="D674">
        <f t="shared" si="20"/>
        <v>2008</v>
      </c>
      <c r="E674" s="12">
        <f>VLOOKUP(D674,table_2!$A$2:$B$11,2,FALSE)</f>
        <v>2.15</v>
      </c>
      <c r="F674" s="12">
        <f t="shared" si="21"/>
        <v>12.899999999999999</v>
      </c>
    </row>
    <row r="675" spans="1:6" x14ac:dyDescent="0.25">
      <c r="A675" s="1">
        <v>39552</v>
      </c>
      <c r="B675" t="s">
        <v>48</v>
      </c>
      <c r="C675" s="7">
        <v>11</v>
      </c>
      <c r="D675">
        <f t="shared" si="20"/>
        <v>2008</v>
      </c>
      <c r="E675" s="12">
        <f>VLOOKUP(D675,table_2!$A$2:$B$11,2,FALSE)</f>
        <v>2.15</v>
      </c>
      <c r="F675" s="12">
        <f t="shared" si="21"/>
        <v>23.65</v>
      </c>
    </row>
    <row r="676" spans="1:6" x14ac:dyDescent="0.25">
      <c r="A676" s="1">
        <v>39552</v>
      </c>
      <c r="B676" t="s">
        <v>66</v>
      </c>
      <c r="C676" s="7">
        <v>126</v>
      </c>
      <c r="D676">
        <f t="shared" si="20"/>
        <v>2008</v>
      </c>
      <c r="E676" s="12">
        <f>VLOOKUP(D676,table_2!$A$2:$B$11,2,FALSE)</f>
        <v>2.15</v>
      </c>
      <c r="F676" s="12">
        <f t="shared" si="21"/>
        <v>270.89999999999998</v>
      </c>
    </row>
    <row r="677" spans="1:6" x14ac:dyDescent="0.25">
      <c r="A677" s="1">
        <v>39552</v>
      </c>
      <c r="B677" t="s">
        <v>18</v>
      </c>
      <c r="C677" s="7">
        <v>190</v>
      </c>
      <c r="D677">
        <f t="shared" si="20"/>
        <v>2008</v>
      </c>
      <c r="E677" s="12">
        <f>VLOOKUP(D677,table_2!$A$2:$B$11,2,FALSE)</f>
        <v>2.15</v>
      </c>
      <c r="F677" s="12">
        <f t="shared" si="21"/>
        <v>408.5</v>
      </c>
    </row>
    <row r="678" spans="1:6" x14ac:dyDescent="0.25">
      <c r="A678" s="1">
        <v>39553</v>
      </c>
      <c r="B678" t="s">
        <v>50</v>
      </c>
      <c r="C678" s="7">
        <v>358</v>
      </c>
      <c r="D678">
        <f t="shared" si="20"/>
        <v>2008</v>
      </c>
      <c r="E678" s="12">
        <f>VLOOKUP(D678,table_2!$A$2:$B$11,2,FALSE)</f>
        <v>2.15</v>
      </c>
      <c r="F678" s="12">
        <f t="shared" si="21"/>
        <v>769.69999999999993</v>
      </c>
    </row>
    <row r="679" spans="1:6" x14ac:dyDescent="0.25">
      <c r="A679" s="1">
        <v>39553</v>
      </c>
      <c r="B679" t="s">
        <v>39</v>
      </c>
      <c r="C679" s="7">
        <v>78</v>
      </c>
      <c r="D679">
        <f t="shared" si="20"/>
        <v>2008</v>
      </c>
      <c r="E679" s="12">
        <f>VLOOKUP(D679,table_2!$A$2:$B$11,2,FALSE)</f>
        <v>2.15</v>
      </c>
      <c r="F679" s="12">
        <f t="shared" si="21"/>
        <v>167.7</v>
      </c>
    </row>
    <row r="680" spans="1:6" x14ac:dyDescent="0.25">
      <c r="A680" s="1">
        <v>39553</v>
      </c>
      <c r="B680" t="s">
        <v>71</v>
      </c>
      <c r="C680" s="7">
        <v>129</v>
      </c>
      <c r="D680">
        <f t="shared" si="20"/>
        <v>2008</v>
      </c>
      <c r="E680" s="12">
        <f>VLOOKUP(D680,table_2!$A$2:$B$11,2,FALSE)</f>
        <v>2.15</v>
      </c>
      <c r="F680" s="12">
        <f t="shared" si="21"/>
        <v>277.34999999999997</v>
      </c>
    </row>
    <row r="681" spans="1:6" x14ac:dyDescent="0.25">
      <c r="A681" s="1">
        <v>39554</v>
      </c>
      <c r="B681" t="s">
        <v>14</v>
      </c>
      <c r="C681" s="7">
        <v>433</v>
      </c>
      <c r="D681">
        <f t="shared" si="20"/>
        <v>2008</v>
      </c>
      <c r="E681" s="12">
        <f>VLOOKUP(D681,table_2!$A$2:$B$11,2,FALSE)</f>
        <v>2.15</v>
      </c>
      <c r="F681" s="12">
        <f t="shared" si="21"/>
        <v>930.94999999999993</v>
      </c>
    </row>
    <row r="682" spans="1:6" x14ac:dyDescent="0.25">
      <c r="A682" s="1">
        <v>39555</v>
      </c>
      <c r="B682" t="s">
        <v>90</v>
      </c>
      <c r="C682" s="7">
        <v>18</v>
      </c>
      <c r="D682">
        <f t="shared" si="20"/>
        <v>2008</v>
      </c>
      <c r="E682" s="12">
        <f>VLOOKUP(D682,table_2!$A$2:$B$11,2,FALSE)</f>
        <v>2.15</v>
      </c>
      <c r="F682" s="12">
        <f t="shared" si="21"/>
        <v>38.699999999999996</v>
      </c>
    </row>
    <row r="683" spans="1:6" x14ac:dyDescent="0.25">
      <c r="A683" s="1">
        <v>39556</v>
      </c>
      <c r="B683" t="s">
        <v>80</v>
      </c>
      <c r="C683" s="7">
        <v>30</v>
      </c>
      <c r="D683">
        <f t="shared" si="20"/>
        <v>2008</v>
      </c>
      <c r="E683" s="12">
        <f>VLOOKUP(D683,table_2!$A$2:$B$11,2,FALSE)</f>
        <v>2.15</v>
      </c>
      <c r="F683" s="12">
        <f t="shared" si="21"/>
        <v>64.5</v>
      </c>
    </row>
    <row r="684" spans="1:6" x14ac:dyDescent="0.25">
      <c r="A684" s="1">
        <v>39557</v>
      </c>
      <c r="B684" t="s">
        <v>42</v>
      </c>
      <c r="C684" s="7">
        <v>18</v>
      </c>
      <c r="D684">
        <f t="shared" si="20"/>
        <v>2008</v>
      </c>
      <c r="E684" s="12">
        <f>VLOOKUP(D684,table_2!$A$2:$B$11,2,FALSE)</f>
        <v>2.15</v>
      </c>
      <c r="F684" s="12">
        <f t="shared" si="21"/>
        <v>38.699999999999996</v>
      </c>
    </row>
    <row r="685" spans="1:6" x14ac:dyDescent="0.25">
      <c r="A685" s="1">
        <v>39558</v>
      </c>
      <c r="B685" t="s">
        <v>66</v>
      </c>
      <c r="C685" s="7">
        <v>146</v>
      </c>
      <c r="D685">
        <f t="shared" si="20"/>
        <v>2008</v>
      </c>
      <c r="E685" s="12">
        <f>VLOOKUP(D685,table_2!$A$2:$B$11,2,FALSE)</f>
        <v>2.15</v>
      </c>
      <c r="F685" s="12">
        <f t="shared" si="21"/>
        <v>313.89999999999998</v>
      </c>
    </row>
    <row r="686" spans="1:6" x14ac:dyDescent="0.25">
      <c r="A686" s="1">
        <v>39558</v>
      </c>
      <c r="B686" t="s">
        <v>162</v>
      </c>
      <c r="C686" s="7">
        <v>19</v>
      </c>
      <c r="D686">
        <f t="shared" si="20"/>
        <v>2008</v>
      </c>
      <c r="E686" s="12">
        <f>VLOOKUP(D686,table_2!$A$2:$B$11,2,FALSE)</f>
        <v>2.15</v>
      </c>
      <c r="F686" s="12">
        <f t="shared" si="21"/>
        <v>40.85</v>
      </c>
    </row>
    <row r="687" spans="1:6" x14ac:dyDescent="0.25">
      <c r="A687" s="1">
        <v>39559</v>
      </c>
      <c r="B687" t="s">
        <v>23</v>
      </c>
      <c r="C687" s="7">
        <v>170</v>
      </c>
      <c r="D687">
        <f t="shared" si="20"/>
        <v>2008</v>
      </c>
      <c r="E687" s="12">
        <f>VLOOKUP(D687,table_2!$A$2:$B$11,2,FALSE)</f>
        <v>2.15</v>
      </c>
      <c r="F687" s="12">
        <f t="shared" si="21"/>
        <v>365.5</v>
      </c>
    </row>
    <row r="688" spans="1:6" x14ac:dyDescent="0.25">
      <c r="A688" s="1">
        <v>39561</v>
      </c>
      <c r="B688" t="s">
        <v>5</v>
      </c>
      <c r="C688" s="7">
        <v>428</v>
      </c>
      <c r="D688">
        <f t="shared" si="20"/>
        <v>2008</v>
      </c>
      <c r="E688" s="12">
        <f>VLOOKUP(D688,table_2!$A$2:$B$11,2,FALSE)</f>
        <v>2.15</v>
      </c>
      <c r="F688" s="12">
        <f t="shared" si="21"/>
        <v>920.19999999999993</v>
      </c>
    </row>
    <row r="689" spans="1:6" x14ac:dyDescent="0.25">
      <c r="A689" s="1">
        <v>39563</v>
      </c>
      <c r="B689" t="s">
        <v>50</v>
      </c>
      <c r="C689" s="7">
        <v>129</v>
      </c>
      <c r="D689">
        <f t="shared" si="20"/>
        <v>2008</v>
      </c>
      <c r="E689" s="12">
        <f>VLOOKUP(D689,table_2!$A$2:$B$11,2,FALSE)</f>
        <v>2.15</v>
      </c>
      <c r="F689" s="12">
        <f t="shared" si="21"/>
        <v>277.34999999999997</v>
      </c>
    </row>
    <row r="690" spans="1:6" x14ac:dyDescent="0.25">
      <c r="A690" s="1">
        <v>39564</v>
      </c>
      <c r="B690" t="s">
        <v>17</v>
      </c>
      <c r="C690" s="7">
        <v>304</v>
      </c>
      <c r="D690">
        <f t="shared" si="20"/>
        <v>2008</v>
      </c>
      <c r="E690" s="12">
        <f>VLOOKUP(D690,table_2!$A$2:$B$11,2,FALSE)</f>
        <v>2.15</v>
      </c>
      <c r="F690" s="12">
        <f t="shared" si="21"/>
        <v>653.6</v>
      </c>
    </row>
    <row r="691" spans="1:6" x14ac:dyDescent="0.25">
      <c r="A691" s="1">
        <v>39568</v>
      </c>
      <c r="B691" t="s">
        <v>151</v>
      </c>
      <c r="C691" s="7">
        <v>15</v>
      </c>
      <c r="D691">
        <f t="shared" si="20"/>
        <v>2008</v>
      </c>
      <c r="E691" s="12">
        <f>VLOOKUP(D691,table_2!$A$2:$B$11,2,FALSE)</f>
        <v>2.15</v>
      </c>
      <c r="F691" s="12">
        <f t="shared" si="21"/>
        <v>32.25</v>
      </c>
    </row>
    <row r="692" spans="1:6" x14ac:dyDescent="0.25">
      <c r="A692" s="1">
        <v>39569</v>
      </c>
      <c r="B692" t="s">
        <v>166</v>
      </c>
      <c r="C692" s="7">
        <v>14</v>
      </c>
      <c r="D692">
        <f t="shared" si="20"/>
        <v>2008</v>
      </c>
      <c r="E692" s="12">
        <f>VLOOKUP(D692,table_2!$A$2:$B$11,2,FALSE)</f>
        <v>2.15</v>
      </c>
      <c r="F692" s="12">
        <f t="shared" si="21"/>
        <v>30.099999999999998</v>
      </c>
    </row>
    <row r="693" spans="1:6" x14ac:dyDescent="0.25">
      <c r="A693" s="1">
        <v>39571</v>
      </c>
      <c r="B693" t="s">
        <v>14</v>
      </c>
      <c r="C693" s="7">
        <v>320</v>
      </c>
      <c r="D693">
        <f t="shared" si="20"/>
        <v>2008</v>
      </c>
      <c r="E693" s="12">
        <f>VLOOKUP(D693,table_2!$A$2:$B$11,2,FALSE)</f>
        <v>2.15</v>
      </c>
      <c r="F693" s="12">
        <f t="shared" si="21"/>
        <v>688</v>
      </c>
    </row>
    <row r="694" spans="1:6" x14ac:dyDescent="0.25">
      <c r="A694" s="1">
        <v>39572</v>
      </c>
      <c r="B694" t="s">
        <v>55</v>
      </c>
      <c r="C694" s="7">
        <v>44</v>
      </c>
      <c r="D694">
        <f t="shared" si="20"/>
        <v>2008</v>
      </c>
      <c r="E694" s="12">
        <f>VLOOKUP(D694,table_2!$A$2:$B$11,2,FALSE)</f>
        <v>2.15</v>
      </c>
      <c r="F694" s="12">
        <f t="shared" si="21"/>
        <v>94.6</v>
      </c>
    </row>
    <row r="695" spans="1:6" x14ac:dyDescent="0.25">
      <c r="A695" s="1">
        <v>39573</v>
      </c>
      <c r="B695" t="s">
        <v>10</v>
      </c>
      <c r="C695" s="7">
        <v>71</v>
      </c>
      <c r="D695">
        <f t="shared" si="20"/>
        <v>2008</v>
      </c>
      <c r="E695" s="12">
        <f>VLOOKUP(D695,table_2!$A$2:$B$11,2,FALSE)</f>
        <v>2.15</v>
      </c>
      <c r="F695" s="12">
        <f t="shared" si="21"/>
        <v>152.65</v>
      </c>
    </row>
    <row r="696" spans="1:6" x14ac:dyDescent="0.25">
      <c r="A696" s="1">
        <v>39573</v>
      </c>
      <c r="B696" t="s">
        <v>72</v>
      </c>
      <c r="C696" s="7">
        <v>8</v>
      </c>
      <c r="D696">
        <f t="shared" si="20"/>
        <v>2008</v>
      </c>
      <c r="E696" s="12">
        <f>VLOOKUP(D696,table_2!$A$2:$B$11,2,FALSE)</f>
        <v>2.15</v>
      </c>
      <c r="F696" s="12">
        <f t="shared" si="21"/>
        <v>17.2</v>
      </c>
    </row>
    <row r="697" spans="1:6" x14ac:dyDescent="0.25">
      <c r="A697" s="1">
        <v>39577</v>
      </c>
      <c r="B697" t="s">
        <v>9</v>
      </c>
      <c r="C697" s="7">
        <v>444</v>
      </c>
      <c r="D697">
        <f t="shared" si="20"/>
        <v>2008</v>
      </c>
      <c r="E697" s="12">
        <f>VLOOKUP(D697,table_2!$A$2:$B$11,2,FALSE)</f>
        <v>2.15</v>
      </c>
      <c r="F697" s="12">
        <f t="shared" si="21"/>
        <v>954.59999999999991</v>
      </c>
    </row>
    <row r="698" spans="1:6" x14ac:dyDescent="0.25">
      <c r="A698" s="1">
        <v>39577</v>
      </c>
      <c r="B698" t="s">
        <v>83</v>
      </c>
      <c r="C698" s="7">
        <v>1</v>
      </c>
      <c r="D698">
        <f t="shared" si="20"/>
        <v>2008</v>
      </c>
      <c r="E698" s="12">
        <f>VLOOKUP(D698,table_2!$A$2:$B$11,2,FALSE)</f>
        <v>2.15</v>
      </c>
      <c r="F698" s="12">
        <f t="shared" si="21"/>
        <v>2.15</v>
      </c>
    </row>
    <row r="699" spans="1:6" x14ac:dyDescent="0.25">
      <c r="A699" s="1">
        <v>39579</v>
      </c>
      <c r="B699" t="s">
        <v>66</v>
      </c>
      <c r="C699" s="7">
        <v>102</v>
      </c>
      <c r="D699">
        <f t="shared" si="20"/>
        <v>2008</v>
      </c>
      <c r="E699" s="12">
        <f>VLOOKUP(D699,table_2!$A$2:$B$11,2,FALSE)</f>
        <v>2.15</v>
      </c>
      <c r="F699" s="12">
        <f t="shared" si="21"/>
        <v>219.29999999999998</v>
      </c>
    </row>
    <row r="700" spans="1:6" x14ac:dyDescent="0.25">
      <c r="A700" s="1">
        <v>39579</v>
      </c>
      <c r="B700" t="s">
        <v>26</v>
      </c>
      <c r="C700" s="7">
        <v>181</v>
      </c>
      <c r="D700">
        <f t="shared" si="20"/>
        <v>2008</v>
      </c>
      <c r="E700" s="12">
        <f>VLOOKUP(D700,table_2!$A$2:$B$11,2,FALSE)</f>
        <v>2.15</v>
      </c>
      <c r="F700" s="12">
        <f t="shared" si="21"/>
        <v>389.15</v>
      </c>
    </row>
    <row r="701" spans="1:6" x14ac:dyDescent="0.25">
      <c r="A701" s="1">
        <v>39579</v>
      </c>
      <c r="B701" t="s">
        <v>52</v>
      </c>
      <c r="C701" s="7">
        <v>82</v>
      </c>
      <c r="D701">
        <f t="shared" si="20"/>
        <v>2008</v>
      </c>
      <c r="E701" s="12">
        <f>VLOOKUP(D701,table_2!$A$2:$B$11,2,FALSE)</f>
        <v>2.15</v>
      </c>
      <c r="F701" s="12">
        <f t="shared" si="21"/>
        <v>176.29999999999998</v>
      </c>
    </row>
    <row r="702" spans="1:6" x14ac:dyDescent="0.25">
      <c r="A702" s="1">
        <v>39582</v>
      </c>
      <c r="B702" t="s">
        <v>167</v>
      </c>
      <c r="C702" s="7">
        <v>19</v>
      </c>
      <c r="D702">
        <f t="shared" si="20"/>
        <v>2008</v>
      </c>
      <c r="E702" s="12">
        <f>VLOOKUP(D702,table_2!$A$2:$B$11,2,FALSE)</f>
        <v>2.15</v>
      </c>
      <c r="F702" s="12">
        <f t="shared" si="21"/>
        <v>40.85</v>
      </c>
    </row>
    <row r="703" spans="1:6" x14ac:dyDescent="0.25">
      <c r="A703" s="1">
        <v>39582</v>
      </c>
      <c r="B703" t="s">
        <v>17</v>
      </c>
      <c r="C703" s="7">
        <v>245</v>
      </c>
      <c r="D703">
        <f t="shared" si="20"/>
        <v>2008</v>
      </c>
      <c r="E703" s="12">
        <f>VLOOKUP(D703,table_2!$A$2:$B$11,2,FALSE)</f>
        <v>2.15</v>
      </c>
      <c r="F703" s="12">
        <f t="shared" si="21"/>
        <v>526.75</v>
      </c>
    </row>
    <row r="704" spans="1:6" x14ac:dyDescent="0.25">
      <c r="A704" s="1">
        <v>39584</v>
      </c>
      <c r="B704" t="s">
        <v>102</v>
      </c>
      <c r="C704" s="7">
        <v>431</v>
      </c>
      <c r="D704">
        <f t="shared" si="20"/>
        <v>2008</v>
      </c>
      <c r="E704" s="12">
        <f>VLOOKUP(D704,table_2!$A$2:$B$11,2,FALSE)</f>
        <v>2.15</v>
      </c>
      <c r="F704" s="12">
        <f t="shared" si="21"/>
        <v>926.65</v>
      </c>
    </row>
    <row r="705" spans="1:6" x14ac:dyDescent="0.25">
      <c r="A705" s="1">
        <v>39584</v>
      </c>
      <c r="B705" t="s">
        <v>7</v>
      </c>
      <c r="C705" s="7">
        <v>252</v>
      </c>
      <c r="D705">
        <f t="shared" si="20"/>
        <v>2008</v>
      </c>
      <c r="E705" s="12">
        <f>VLOOKUP(D705,table_2!$A$2:$B$11,2,FALSE)</f>
        <v>2.15</v>
      </c>
      <c r="F705" s="12">
        <f t="shared" si="21"/>
        <v>541.79999999999995</v>
      </c>
    </row>
    <row r="706" spans="1:6" x14ac:dyDescent="0.25">
      <c r="A706" s="1">
        <v>39585</v>
      </c>
      <c r="B706" t="s">
        <v>62</v>
      </c>
      <c r="C706" s="7">
        <v>2</v>
      </c>
      <c r="D706">
        <f t="shared" si="20"/>
        <v>2008</v>
      </c>
      <c r="E706" s="12">
        <f>VLOOKUP(D706,table_2!$A$2:$B$11,2,FALSE)</f>
        <v>2.15</v>
      </c>
      <c r="F706" s="12">
        <f t="shared" si="21"/>
        <v>4.3</v>
      </c>
    </row>
    <row r="707" spans="1:6" x14ac:dyDescent="0.25">
      <c r="A707" s="1">
        <v>39586</v>
      </c>
      <c r="B707" t="s">
        <v>6</v>
      </c>
      <c r="C707" s="7">
        <v>52</v>
      </c>
      <c r="D707">
        <f t="shared" ref="D707:D770" si="22">YEAR(A707)</f>
        <v>2008</v>
      </c>
      <c r="E707" s="12">
        <f>VLOOKUP(D707,table_2!$A$2:$B$11,2,FALSE)</f>
        <v>2.15</v>
      </c>
      <c r="F707" s="12">
        <f t="shared" ref="F707:F770" si="23">E707*C707</f>
        <v>111.8</v>
      </c>
    </row>
    <row r="708" spans="1:6" x14ac:dyDescent="0.25">
      <c r="A708" s="1">
        <v>39587</v>
      </c>
      <c r="B708" t="s">
        <v>23</v>
      </c>
      <c r="C708" s="7">
        <v>54</v>
      </c>
      <c r="D708">
        <f t="shared" si="22"/>
        <v>2008</v>
      </c>
      <c r="E708" s="12">
        <f>VLOOKUP(D708,table_2!$A$2:$B$11,2,FALSE)</f>
        <v>2.15</v>
      </c>
      <c r="F708" s="12">
        <f t="shared" si="23"/>
        <v>116.1</v>
      </c>
    </row>
    <row r="709" spans="1:6" x14ac:dyDescent="0.25">
      <c r="A709" s="1">
        <v>39587</v>
      </c>
      <c r="B709" t="s">
        <v>59</v>
      </c>
      <c r="C709" s="7">
        <v>4</v>
      </c>
      <c r="D709">
        <f t="shared" si="22"/>
        <v>2008</v>
      </c>
      <c r="E709" s="12">
        <f>VLOOKUP(D709,table_2!$A$2:$B$11,2,FALSE)</f>
        <v>2.15</v>
      </c>
      <c r="F709" s="12">
        <f t="shared" si="23"/>
        <v>8.6</v>
      </c>
    </row>
    <row r="710" spans="1:6" x14ac:dyDescent="0.25">
      <c r="A710" s="1">
        <v>39587</v>
      </c>
      <c r="B710" t="s">
        <v>61</v>
      </c>
      <c r="C710" s="7">
        <v>88</v>
      </c>
      <c r="D710">
        <f t="shared" si="22"/>
        <v>2008</v>
      </c>
      <c r="E710" s="12">
        <f>VLOOKUP(D710,table_2!$A$2:$B$11,2,FALSE)</f>
        <v>2.15</v>
      </c>
      <c r="F710" s="12">
        <f t="shared" si="23"/>
        <v>189.2</v>
      </c>
    </row>
    <row r="711" spans="1:6" x14ac:dyDescent="0.25">
      <c r="A711" s="1">
        <v>39590</v>
      </c>
      <c r="B711" t="s">
        <v>18</v>
      </c>
      <c r="C711" s="7">
        <v>152</v>
      </c>
      <c r="D711">
        <f t="shared" si="22"/>
        <v>2008</v>
      </c>
      <c r="E711" s="12">
        <f>VLOOKUP(D711,table_2!$A$2:$B$11,2,FALSE)</f>
        <v>2.15</v>
      </c>
      <c r="F711" s="12">
        <f t="shared" si="23"/>
        <v>326.8</v>
      </c>
    </row>
    <row r="712" spans="1:6" x14ac:dyDescent="0.25">
      <c r="A712" s="1">
        <v>39591</v>
      </c>
      <c r="B712" t="s">
        <v>55</v>
      </c>
      <c r="C712" s="7">
        <v>121</v>
      </c>
      <c r="D712">
        <f t="shared" si="22"/>
        <v>2008</v>
      </c>
      <c r="E712" s="12">
        <f>VLOOKUP(D712,table_2!$A$2:$B$11,2,FALSE)</f>
        <v>2.15</v>
      </c>
      <c r="F712" s="12">
        <f t="shared" si="23"/>
        <v>260.14999999999998</v>
      </c>
    </row>
    <row r="713" spans="1:6" x14ac:dyDescent="0.25">
      <c r="A713" s="1">
        <v>39592</v>
      </c>
      <c r="B713" t="s">
        <v>18</v>
      </c>
      <c r="C713" s="7">
        <v>77</v>
      </c>
      <c r="D713">
        <f t="shared" si="22"/>
        <v>2008</v>
      </c>
      <c r="E713" s="12">
        <f>VLOOKUP(D713,table_2!$A$2:$B$11,2,FALSE)</f>
        <v>2.15</v>
      </c>
      <c r="F713" s="12">
        <f t="shared" si="23"/>
        <v>165.54999999999998</v>
      </c>
    </row>
    <row r="714" spans="1:6" x14ac:dyDescent="0.25">
      <c r="A714" s="1">
        <v>39595</v>
      </c>
      <c r="B714" t="s">
        <v>131</v>
      </c>
      <c r="C714" s="7">
        <v>21</v>
      </c>
      <c r="D714">
        <f t="shared" si="22"/>
        <v>2008</v>
      </c>
      <c r="E714" s="12">
        <f>VLOOKUP(D714,table_2!$A$2:$B$11,2,FALSE)</f>
        <v>2.15</v>
      </c>
      <c r="F714" s="12">
        <f t="shared" si="23"/>
        <v>45.15</v>
      </c>
    </row>
    <row r="715" spans="1:6" x14ac:dyDescent="0.25">
      <c r="A715" s="1">
        <v>39596</v>
      </c>
      <c r="B715" t="s">
        <v>61</v>
      </c>
      <c r="C715" s="7">
        <v>48</v>
      </c>
      <c r="D715">
        <f t="shared" si="22"/>
        <v>2008</v>
      </c>
      <c r="E715" s="12">
        <f>VLOOKUP(D715,table_2!$A$2:$B$11,2,FALSE)</f>
        <v>2.15</v>
      </c>
      <c r="F715" s="12">
        <f t="shared" si="23"/>
        <v>103.19999999999999</v>
      </c>
    </row>
    <row r="716" spans="1:6" x14ac:dyDescent="0.25">
      <c r="A716" s="1">
        <v>39597</v>
      </c>
      <c r="B716" t="s">
        <v>45</v>
      </c>
      <c r="C716" s="7">
        <v>420</v>
      </c>
      <c r="D716">
        <f t="shared" si="22"/>
        <v>2008</v>
      </c>
      <c r="E716" s="12">
        <f>VLOOKUP(D716,table_2!$A$2:$B$11,2,FALSE)</f>
        <v>2.15</v>
      </c>
      <c r="F716" s="12">
        <f t="shared" si="23"/>
        <v>903</v>
      </c>
    </row>
    <row r="717" spans="1:6" x14ac:dyDescent="0.25">
      <c r="A717" s="1">
        <v>39598</v>
      </c>
      <c r="B717" t="s">
        <v>7</v>
      </c>
      <c r="C717" s="7">
        <v>443</v>
      </c>
      <c r="D717">
        <f t="shared" si="22"/>
        <v>2008</v>
      </c>
      <c r="E717" s="12">
        <f>VLOOKUP(D717,table_2!$A$2:$B$11,2,FALSE)</f>
        <v>2.15</v>
      </c>
      <c r="F717" s="12">
        <f t="shared" si="23"/>
        <v>952.44999999999993</v>
      </c>
    </row>
    <row r="718" spans="1:6" x14ac:dyDescent="0.25">
      <c r="A718" s="1">
        <v>39602</v>
      </c>
      <c r="B718" t="s">
        <v>55</v>
      </c>
      <c r="C718" s="7">
        <v>46</v>
      </c>
      <c r="D718">
        <f t="shared" si="22"/>
        <v>2008</v>
      </c>
      <c r="E718" s="12">
        <f>VLOOKUP(D718,table_2!$A$2:$B$11,2,FALSE)</f>
        <v>2.15</v>
      </c>
      <c r="F718" s="12">
        <f t="shared" si="23"/>
        <v>98.899999999999991</v>
      </c>
    </row>
    <row r="719" spans="1:6" x14ac:dyDescent="0.25">
      <c r="A719" s="1">
        <v>39603</v>
      </c>
      <c r="B719" t="s">
        <v>134</v>
      </c>
      <c r="C719" s="7">
        <v>3</v>
      </c>
      <c r="D719">
        <f t="shared" si="22"/>
        <v>2008</v>
      </c>
      <c r="E719" s="12">
        <f>VLOOKUP(D719,table_2!$A$2:$B$11,2,FALSE)</f>
        <v>2.15</v>
      </c>
      <c r="F719" s="12">
        <f t="shared" si="23"/>
        <v>6.4499999999999993</v>
      </c>
    </row>
    <row r="720" spans="1:6" x14ac:dyDescent="0.25">
      <c r="A720" s="1">
        <v>39605</v>
      </c>
      <c r="B720" t="s">
        <v>55</v>
      </c>
      <c r="C720" s="7">
        <v>98</v>
      </c>
      <c r="D720">
        <f t="shared" si="22"/>
        <v>2008</v>
      </c>
      <c r="E720" s="12">
        <f>VLOOKUP(D720,table_2!$A$2:$B$11,2,FALSE)</f>
        <v>2.15</v>
      </c>
      <c r="F720" s="12">
        <f t="shared" si="23"/>
        <v>210.7</v>
      </c>
    </row>
    <row r="721" spans="1:6" x14ac:dyDescent="0.25">
      <c r="A721" s="1">
        <v>39605</v>
      </c>
      <c r="B721" t="s">
        <v>168</v>
      </c>
      <c r="C721" s="7">
        <v>18</v>
      </c>
      <c r="D721">
        <f t="shared" si="22"/>
        <v>2008</v>
      </c>
      <c r="E721" s="12">
        <f>VLOOKUP(D721,table_2!$A$2:$B$11,2,FALSE)</f>
        <v>2.15</v>
      </c>
      <c r="F721" s="12">
        <f t="shared" si="23"/>
        <v>38.699999999999996</v>
      </c>
    </row>
    <row r="722" spans="1:6" x14ac:dyDescent="0.25">
      <c r="A722" s="1">
        <v>39605</v>
      </c>
      <c r="B722" t="s">
        <v>50</v>
      </c>
      <c r="C722" s="7">
        <v>237</v>
      </c>
      <c r="D722">
        <f t="shared" si="22"/>
        <v>2008</v>
      </c>
      <c r="E722" s="12">
        <f>VLOOKUP(D722,table_2!$A$2:$B$11,2,FALSE)</f>
        <v>2.15</v>
      </c>
      <c r="F722" s="12">
        <f t="shared" si="23"/>
        <v>509.54999999999995</v>
      </c>
    </row>
    <row r="723" spans="1:6" x14ac:dyDescent="0.25">
      <c r="A723" s="1">
        <v>39605</v>
      </c>
      <c r="B723" t="s">
        <v>31</v>
      </c>
      <c r="C723" s="7">
        <v>64</v>
      </c>
      <c r="D723">
        <f t="shared" si="22"/>
        <v>2008</v>
      </c>
      <c r="E723" s="12">
        <f>VLOOKUP(D723,table_2!$A$2:$B$11,2,FALSE)</f>
        <v>2.15</v>
      </c>
      <c r="F723" s="12">
        <f t="shared" si="23"/>
        <v>137.6</v>
      </c>
    </row>
    <row r="724" spans="1:6" x14ac:dyDescent="0.25">
      <c r="A724" s="1">
        <v>39609</v>
      </c>
      <c r="B724" t="s">
        <v>37</v>
      </c>
      <c r="C724" s="7">
        <v>32</v>
      </c>
      <c r="D724">
        <f t="shared" si="22"/>
        <v>2008</v>
      </c>
      <c r="E724" s="12">
        <f>VLOOKUP(D724,table_2!$A$2:$B$11,2,FALSE)</f>
        <v>2.15</v>
      </c>
      <c r="F724" s="12">
        <f t="shared" si="23"/>
        <v>68.8</v>
      </c>
    </row>
    <row r="725" spans="1:6" x14ac:dyDescent="0.25">
      <c r="A725" s="1">
        <v>39614</v>
      </c>
      <c r="B725" t="s">
        <v>10</v>
      </c>
      <c r="C725" s="7">
        <v>30</v>
      </c>
      <c r="D725">
        <f t="shared" si="22"/>
        <v>2008</v>
      </c>
      <c r="E725" s="12">
        <f>VLOOKUP(D725,table_2!$A$2:$B$11,2,FALSE)</f>
        <v>2.15</v>
      </c>
      <c r="F725" s="12">
        <f t="shared" si="23"/>
        <v>64.5</v>
      </c>
    </row>
    <row r="726" spans="1:6" x14ac:dyDescent="0.25">
      <c r="A726" s="1">
        <v>39614</v>
      </c>
      <c r="B726" t="s">
        <v>137</v>
      </c>
      <c r="C726" s="7">
        <v>12</v>
      </c>
      <c r="D726">
        <f t="shared" si="22"/>
        <v>2008</v>
      </c>
      <c r="E726" s="12">
        <f>VLOOKUP(D726,table_2!$A$2:$B$11,2,FALSE)</f>
        <v>2.15</v>
      </c>
      <c r="F726" s="12">
        <f t="shared" si="23"/>
        <v>25.799999999999997</v>
      </c>
    </row>
    <row r="727" spans="1:6" x14ac:dyDescent="0.25">
      <c r="A727" s="1">
        <v>39615</v>
      </c>
      <c r="B727" t="s">
        <v>71</v>
      </c>
      <c r="C727" s="7">
        <v>138</v>
      </c>
      <c r="D727">
        <f t="shared" si="22"/>
        <v>2008</v>
      </c>
      <c r="E727" s="12">
        <f>VLOOKUP(D727,table_2!$A$2:$B$11,2,FALSE)</f>
        <v>2.15</v>
      </c>
      <c r="F727" s="12">
        <f t="shared" si="23"/>
        <v>296.7</v>
      </c>
    </row>
    <row r="728" spans="1:6" x14ac:dyDescent="0.25">
      <c r="A728" s="1">
        <v>39619</v>
      </c>
      <c r="B728" t="s">
        <v>22</v>
      </c>
      <c r="C728" s="7">
        <v>411</v>
      </c>
      <c r="D728">
        <f t="shared" si="22"/>
        <v>2008</v>
      </c>
      <c r="E728" s="12">
        <f>VLOOKUP(D728,table_2!$A$2:$B$11,2,FALSE)</f>
        <v>2.15</v>
      </c>
      <c r="F728" s="12">
        <f t="shared" si="23"/>
        <v>883.65</v>
      </c>
    </row>
    <row r="729" spans="1:6" x14ac:dyDescent="0.25">
      <c r="A729" s="1">
        <v>39622</v>
      </c>
      <c r="B729" t="s">
        <v>23</v>
      </c>
      <c r="C729" s="7">
        <v>152</v>
      </c>
      <c r="D729">
        <f t="shared" si="22"/>
        <v>2008</v>
      </c>
      <c r="E729" s="12">
        <f>VLOOKUP(D729,table_2!$A$2:$B$11,2,FALSE)</f>
        <v>2.15</v>
      </c>
      <c r="F729" s="12">
        <f t="shared" si="23"/>
        <v>326.8</v>
      </c>
    </row>
    <row r="730" spans="1:6" x14ac:dyDescent="0.25">
      <c r="A730" s="1">
        <v>39623</v>
      </c>
      <c r="B730" t="s">
        <v>169</v>
      </c>
      <c r="C730" s="7">
        <v>10</v>
      </c>
      <c r="D730">
        <f t="shared" si="22"/>
        <v>2008</v>
      </c>
      <c r="E730" s="12">
        <f>VLOOKUP(D730,table_2!$A$2:$B$11,2,FALSE)</f>
        <v>2.15</v>
      </c>
      <c r="F730" s="12">
        <f t="shared" si="23"/>
        <v>21.5</v>
      </c>
    </row>
    <row r="731" spans="1:6" x14ac:dyDescent="0.25">
      <c r="A731" s="1">
        <v>39624</v>
      </c>
      <c r="B731" t="s">
        <v>18</v>
      </c>
      <c r="C731" s="7">
        <v>75</v>
      </c>
      <c r="D731">
        <f t="shared" si="22"/>
        <v>2008</v>
      </c>
      <c r="E731" s="12">
        <f>VLOOKUP(D731,table_2!$A$2:$B$11,2,FALSE)</f>
        <v>2.15</v>
      </c>
      <c r="F731" s="12">
        <f t="shared" si="23"/>
        <v>161.25</v>
      </c>
    </row>
    <row r="732" spans="1:6" x14ac:dyDescent="0.25">
      <c r="A732" s="1">
        <v>39624</v>
      </c>
      <c r="B732" t="s">
        <v>170</v>
      </c>
      <c r="C732" s="7">
        <v>4</v>
      </c>
      <c r="D732">
        <f t="shared" si="22"/>
        <v>2008</v>
      </c>
      <c r="E732" s="12">
        <f>VLOOKUP(D732,table_2!$A$2:$B$11,2,FALSE)</f>
        <v>2.15</v>
      </c>
      <c r="F732" s="12">
        <f t="shared" si="23"/>
        <v>8.6</v>
      </c>
    </row>
    <row r="733" spans="1:6" x14ac:dyDescent="0.25">
      <c r="A733" s="1">
        <v>39626</v>
      </c>
      <c r="B733" t="s">
        <v>171</v>
      </c>
      <c r="C733" s="7">
        <v>2</v>
      </c>
      <c r="D733">
        <f t="shared" si="22"/>
        <v>2008</v>
      </c>
      <c r="E733" s="12">
        <f>VLOOKUP(D733,table_2!$A$2:$B$11,2,FALSE)</f>
        <v>2.15</v>
      </c>
      <c r="F733" s="12">
        <f t="shared" si="23"/>
        <v>4.3</v>
      </c>
    </row>
    <row r="734" spans="1:6" x14ac:dyDescent="0.25">
      <c r="A734" s="1">
        <v>39627</v>
      </c>
      <c r="B734" t="s">
        <v>61</v>
      </c>
      <c r="C734" s="7">
        <v>110</v>
      </c>
      <c r="D734">
        <f t="shared" si="22"/>
        <v>2008</v>
      </c>
      <c r="E734" s="12">
        <f>VLOOKUP(D734,table_2!$A$2:$B$11,2,FALSE)</f>
        <v>2.15</v>
      </c>
      <c r="F734" s="12">
        <f t="shared" si="23"/>
        <v>236.5</v>
      </c>
    </row>
    <row r="735" spans="1:6" x14ac:dyDescent="0.25">
      <c r="A735" s="1">
        <v>39628</v>
      </c>
      <c r="B735" t="s">
        <v>35</v>
      </c>
      <c r="C735" s="7">
        <v>161</v>
      </c>
      <c r="D735">
        <f t="shared" si="22"/>
        <v>2008</v>
      </c>
      <c r="E735" s="12">
        <f>VLOOKUP(D735,table_2!$A$2:$B$11,2,FALSE)</f>
        <v>2.15</v>
      </c>
      <c r="F735" s="12">
        <f t="shared" si="23"/>
        <v>346.15</v>
      </c>
    </row>
    <row r="736" spans="1:6" x14ac:dyDescent="0.25">
      <c r="A736" s="1">
        <v>39629</v>
      </c>
      <c r="B736" t="s">
        <v>30</v>
      </c>
      <c r="C736" s="7">
        <v>68</v>
      </c>
      <c r="D736">
        <f t="shared" si="22"/>
        <v>2008</v>
      </c>
      <c r="E736" s="12">
        <f>VLOOKUP(D736,table_2!$A$2:$B$11,2,FALSE)</f>
        <v>2.15</v>
      </c>
      <c r="F736" s="12">
        <f t="shared" si="23"/>
        <v>146.19999999999999</v>
      </c>
    </row>
    <row r="737" spans="1:6" x14ac:dyDescent="0.25">
      <c r="A737" s="1">
        <v>39631</v>
      </c>
      <c r="B737" t="s">
        <v>55</v>
      </c>
      <c r="C737" s="7">
        <v>30</v>
      </c>
      <c r="D737">
        <f t="shared" si="22"/>
        <v>2008</v>
      </c>
      <c r="E737" s="12">
        <f>VLOOKUP(D737,table_2!$A$2:$B$11,2,FALSE)</f>
        <v>2.15</v>
      </c>
      <c r="F737" s="12">
        <f t="shared" si="23"/>
        <v>64.5</v>
      </c>
    </row>
    <row r="738" spans="1:6" x14ac:dyDescent="0.25">
      <c r="A738" s="1">
        <v>39632</v>
      </c>
      <c r="B738" t="s">
        <v>64</v>
      </c>
      <c r="C738" s="7">
        <v>3</v>
      </c>
      <c r="D738">
        <f t="shared" si="22"/>
        <v>2008</v>
      </c>
      <c r="E738" s="12">
        <f>VLOOKUP(D738,table_2!$A$2:$B$11,2,FALSE)</f>
        <v>2.15</v>
      </c>
      <c r="F738" s="12">
        <f t="shared" si="23"/>
        <v>6.4499999999999993</v>
      </c>
    </row>
    <row r="739" spans="1:6" x14ac:dyDescent="0.25">
      <c r="A739" s="1">
        <v>39637</v>
      </c>
      <c r="B739" t="s">
        <v>50</v>
      </c>
      <c r="C739" s="7">
        <v>117</v>
      </c>
      <c r="D739">
        <f t="shared" si="22"/>
        <v>2008</v>
      </c>
      <c r="E739" s="12">
        <f>VLOOKUP(D739,table_2!$A$2:$B$11,2,FALSE)</f>
        <v>2.15</v>
      </c>
      <c r="F739" s="12">
        <f t="shared" si="23"/>
        <v>251.54999999999998</v>
      </c>
    </row>
    <row r="740" spans="1:6" x14ac:dyDescent="0.25">
      <c r="A740" s="1">
        <v>39639</v>
      </c>
      <c r="B740" t="s">
        <v>8</v>
      </c>
      <c r="C740" s="7">
        <v>105</v>
      </c>
      <c r="D740">
        <f t="shared" si="22"/>
        <v>2008</v>
      </c>
      <c r="E740" s="12">
        <f>VLOOKUP(D740,table_2!$A$2:$B$11,2,FALSE)</f>
        <v>2.15</v>
      </c>
      <c r="F740" s="12">
        <f t="shared" si="23"/>
        <v>225.75</v>
      </c>
    </row>
    <row r="741" spans="1:6" x14ac:dyDescent="0.25">
      <c r="A741" s="1">
        <v>39639</v>
      </c>
      <c r="B741" t="s">
        <v>46</v>
      </c>
      <c r="C741" s="7">
        <v>6</v>
      </c>
      <c r="D741">
        <f t="shared" si="22"/>
        <v>2008</v>
      </c>
      <c r="E741" s="12">
        <f>VLOOKUP(D741,table_2!$A$2:$B$11,2,FALSE)</f>
        <v>2.15</v>
      </c>
      <c r="F741" s="12">
        <f t="shared" si="23"/>
        <v>12.899999999999999</v>
      </c>
    </row>
    <row r="742" spans="1:6" x14ac:dyDescent="0.25">
      <c r="A742" s="1">
        <v>39640</v>
      </c>
      <c r="B742" t="s">
        <v>17</v>
      </c>
      <c r="C742" s="7">
        <v>378</v>
      </c>
      <c r="D742">
        <f t="shared" si="22"/>
        <v>2008</v>
      </c>
      <c r="E742" s="12">
        <f>VLOOKUP(D742,table_2!$A$2:$B$11,2,FALSE)</f>
        <v>2.15</v>
      </c>
      <c r="F742" s="12">
        <f t="shared" si="23"/>
        <v>812.69999999999993</v>
      </c>
    </row>
    <row r="743" spans="1:6" x14ac:dyDescent="0.25">
      <c r="A743" s="1">
        <v>39643</v>
      </c>
      <c r="B743" t="s">
        <v>69</v>
      </c>
      <c r="C743" s="7">
        <v>76</v>
      </c>
      <c r="D743">
        <f t="shared" si="22"/>
        <v>2008</v>
      </c>
      <c r="E743" s="12">
        <f>VLOOKUP(D743,table_2!$A$2:$B$11,2,FALSE)</f>
        <v>2.15</v>
      </c>
      <c r="F743" s="12">
        <f t="shared" si="23"/>
        <v>163.4</v>
      </c>
    </row>
    <row r="744" spans="1:6" x14ac:dyDescent="0.25">
      <c r="A744" s="1">
        <v>39644</v>
      </c>
      <c r="B744" t="s">
        <v>22</v>
      </c>
      <c r="C744" s="7">
        <v>386</v>
      </c>
      <c r="D744">
        <f t="shared" si="22"/>
        <v>2008</v>
      </c>
      <c r="E744" s="12">
        <f>VLOOKUP(D744,table_2!$A$2:$B$11,2,FALSE)</f>
        <v>2.15</v>
      </c>
      <c r="F744" s="12">
        <f t="shared" si="23"/>
        <v>829.9</v>
      </c>
    </row>
    <row r="745" spans="1:6" x14ac:dyDescent="0.25">
      <c r="A745" s="1">
        <v>39645</v>
      </c>
      <c r="B745" t="s">
        <v>50</v>
      </c>
      <c r="C745" s="7">
        <v>132</v>
      </c>
      <c r="D745">
        <f t="shared" si="22"/>
        <v>2008</v>
      </c>
      <c r="E745" s="12">
        <f>VLOOKUP(D745,table_2!$A$2:$B$11,2,FALSE)</f>
        <v>2.15</v>
      </c>
      <c r="F745" s="12">
        <f t="shared" si="23"/>
        <v>283.8</v>
      </c>
    </row>
    <row r="746" spans="1:6" x14ac:dyDescent="0.25">
      <c r="A746" s="1">
        <v>39645</v>
      </c>
      <c r="B746" t="s">
        <v>22</v>
      </c>
      <c r="C746" s="7">
        <v>104</v>
      </c>
      <c r="D746">
        <f t="shared" si="22"/>
        <v>2008</v>
      </c>
      <c r="E746" s="12">
        <f>VLOOKUP(D746,table_2!$A$2:$B$11,2,FALSE)</f>
        <v>2.15</v>
      </c>
      <c r="F746" s="12">
        <f t="shared" si="23"/>
        <v>223.6</v>
      </c>
    </row>
    <row r="747" spans="1:6" x14ac:dyDescent="0.25">
      <c r="A747" s="1">
        <v>39646</v>
      </c>
      <c r="B747" t="s">
        <v>45</v>
      </c>
      <c r="C747" s="7">
        <v>380</v>
      </c>
      <c r="D747">
        <f t="shared" si="22"/>
        <v>2008</v>
      </c>
      <c r="E747" s="12">
        <f>VLOOKUP(D747,table_2!$A$2:$B$11,2,FALSE)</f>
        <v>2.15</v>
      </c>
      <c r="F747" s="12">
        <f t="shared" si="23"/>
        <v>817</v>
      </c>
    </row>
    <row r="748" spans="1:6" x14ac:dyDescent="0.25">
      <c r="A748" s="1">
        <v>39647</v>
      </c>
      <c r="B748" t="s">
        <v>78</v>
      </c>
      <c r="C748" s="7">
        <v>76</v>
      </c>
      <c r="D748">
        <f t="shared" si="22"/>
        <v>2008</v>
      </c>
      <c r="E748" s="12">
        <f>VLOOKUP(D748,table_2!$A$2:$B$11,2,FALSE)</f>
        <v>2.15</v>
      </c>
      <c r="F748" s="12">
        <f t="shared" si="23"/>
        <v>163.4</v>
      </c>
    </row>
    <row r="749" spans="1:6" x14ac:dyDescent="0.25">
      <c r="A749" s="1">
        <v>39647</v>
      </c>
      <c r="B749" t="s">
        <v>25</v>
      </c>
      <c r="C749" s="7">
        <v>194</v>
      </c>
      <c r="D749">
        <f t="shared" si="22"/>
        <v>2008</v>
      </c>
      <c r="E749" s="12">
        <f>VLOOKUP(D749,table_2!$A$2:$B$11,2,FALSE)</f>
        <v>2.15</v>
      </c>
      <c r="F749" s="12">
        <f t="shared" si="23"/>
        <v>417.09999999999997</v>
      </c>
    </row>
    <row r="750" spans="1:6" x14ac:dyDescent="0.25">
      <c r="A750" s="1">
        <v>39653</v>
      </c>
      <c r="B750" t="s">
        <v>61</v>
      </c>
      <c r="C750" s="7">
        <v>147</v>
      </c>
      <c r="D750">
        <f t="shared" si="22"/>
        <v>2008</v>
      </c>
      <c r="E750" s="12">
        <f>VLOOKUP(D750,table_2!$A$2:$B$11,2,FALSE)</f>
        <v>2.15</v>
      </c>
      <c r="F750" s="12">
        <f t="shared" si="23"/>
        <v>316.05</v>
      </c>
    </row>
    <row r="751" spans="1:6" x14ac:dyDescent="0.25">
      <c r="A751" s="1">
        <v>39656</v>
      </c>
      <c r="B751" t="s">
        <v>22</v>
      </c>
      <c r="C751" s="7">
        <v>319</v>
      </c>
      <c r="D751">
        <f t="shared" si="22"/>
        <v>2008</v>
      </c>
      <c r="E751" s="12">
        <f>VLOOKUP(D751,table_2!$A$2:$B$11,2,FALSE)</f>
        <v>2.15</v>
      </c>
      <c r="F751" s="12">
        <f t="shared" si="23"/>
        <v>685.85</v>
      </c>
    </row>
    <row r="752" spans="1:6" x14ac:dyDescent="0.25">
      <c r="A752" s="1">
        <v>39657</v>
      </c>
      <c r="B752" t="s">
        <v>39</v>
      </c>
      <c r="C752" s="7">
        <v>38</v>
      </c>
      <c r="D752">
        <f t="shared" si="22"/>
        <v>2008</v>
      </c>
      <c r="E752" s="12">
        <f>VLOOKUP(D752,table_2!$A$2:$B$11,2,FALSE)</f>
        <v>2.15</v>
      </c>
      <c r="F752" s="12">
        <f t="shared" si="23"/>
        <v>81.7</v>
      </c>
    </row>
    <row r="753" spans="1:6" x14ac:dyDescent="0.25">
      <c r="A753" s="1">
        <v>39662</v>
      </c>
      <c r="B753" t="s">
        <v>28</v>
      </c>
      <c r="C753" s="7">
        <v>31</v>
      </c>
      <c r="D753">
        <f t="shared" si="22"/>
        <v>2008</v>
      </c>
      <c r="E753" s="12">
        <f>VLOOKUP(D753,table_2!$A$2:$B$11,2,FALSE)</f>
        <v>2.15</v>
      </c>
      <c r="F753" s="12">
        <f t="shared" si="23"/>
        <v>66.649999999999991</v>
      </c>
    </row>
    <row r="754" spans="1:6" x14ac:dyDescent="0.25">
      <c r="A754" s="1">
        <v>39664</v>
      </c>
      <c r="B754" t="s">
        <v>6</v>
      </c>
      <c r="C754" s="7">
        <v>28</v>
      </c>
      <c r="D754">
        <f t="shared" si="22"/>
        <v>2008</v>
      </c>
      <c r="E754" s="12">
        <f>VLOOKUP(D754,table_2!$A$2:$B$11,2,FALSE)</f>
        <v>2.15</v>
      </c>
      <c r="F754" s="12">
        <f t="shared" si="23"/>
        <v>60.199999999999996</v>
      </c>
    </row>
    <row r="755" spans="1:6" x14ac:dyDescent="0.25">
      <c r="A755" s="1">
        <v>39664</v>
      </c>
      <c r="B755" t="s">
        <v>105</v>
      </c>
      <c r="C755" s="7">
        <v>15</v>
      </c>
      <c r="D755">
        <f t="shared" si="22"/>
        <v>2008</v>
      </c>
      <c r="E755" s="12">
        <f>VLOOKUP(D755,table_2!$A$2:$B$11,2,FALSE)</f>
        <v>2.15</v>
      </c>
      <c r="F755" s="12">
        <f t="shared" si="23"/>
        <v>32.25</v>
      </c>
    </row>
    <row r="756" spans="1:6" x14ac:dyDescent="0.25">
      <c r="A756" s="1">
        <v>39667</v>
      </c>
      <c r="B756" t="s">
        <v>62</v>
      </c>
      <c r="C756" s="7">
        <v>2</v>
      </c>
      <c r="D756">
        <f t="shared" si="22"/>
        <v>2008</v>
      </c>
      <c r="E756" s="12">
        <f>VLOOKUP(D756,table_2!$A$2:$B$11,2,FALSE)</f>
        <v>2.15</v>
      </c>
      <c r="F756" s="12">
        <f t="shared" si="23"/>
        <v>4.3</v>
      </c>
    </row>
    <row r="757" spans="1:6" x14ac:dyDescent="0.25">
      <c r="A757" s="1">
        <v>39667</v>
      </c>
      <c r="B757" t="s">
        <v>101</v>
      </c>
      <c r="C757" s="7">
        <v>16</v>
      </c>
      <c r="D757">
        <f t="shared" si="22"/>
        <v>2008</v>
      </c>
      <c r="E757" s="12">
        <f>VLOOKUP(D757,table_2!$A$2:$B$11,2,FALSE)</f>
        <v>2.15</v>
      </c>
      <c r="F757" s="12">
        <f t="shared" si="23"/>
        <v>34.4</v>
      </c>
    </row>
    <row r="758" spans="1:6" x14ac:dyDescent="0.25">
      <c r="A758" s="1">
        <v>39669</v>
      </c>
      <c r="B758" t="s">
        <v>78</v>
      </c>
      <c r="C758" s="7">
        <v>83</v>
      </c>
      <c r="D758">
        <f t="shared" si="22"/>
        <v>2008</v>
      </c>
      <c r="E758" s="12">
        <f>VLOOKUP(D758,table_2!$A$2:$B$11,2,FALSE)</f>
        <v>2.15</v>
      </c>
      <c r="F758" s="12">
        <f t="shared" si="23"/>
        <v>178.45</v>
      </c>
    </row>
    <row r="759" spans="1:6" x14ac:dyDescent="0.25">
      <c r="A759" s="1">
        <v>39670</v>
      </c>
      <c r="B759" t="s">
        <v>172</v>
      </c>
      <c r="C759" s="7">
        <v>16</v>
      </c>
      <c r="D759">
        <f t="shared" si="22"/>
        <v>2008</v>
      </c>
      <c r="E759" s="12">
        <f>VLOOKUP(D759,table_2!$A$2:$B$11,2,FALSE)</f>
        <v>2.15</v>
      </c>
      <c r="F759" s="12">
        <f t="shared" si="23"/>
        <v>34.4</v>
      </c>
    </row>
    <row r="760" spans="1:6" x14ac:dyDescent="0.25">
      <c r="A760" s="1">
        <v>39671</v>
      </c>
      <c r="B760" t="s">
        <v>9</v>
      </c>
      <c r="C760" s="7">
        <v>397</v>
      </c>
      <c r="D760">
        <f t="shared" si="22"/>
        <v>2008</v>
      </c>
      <c r="E760" s="12">
        <f>VLOOKUP(D760,table_2!$A$2:$B$11,2,FALSE)</f>
        <v>2.15</v>
      </c>
      <c r="F760" s="12">
        <f t="shared" si="23"/>
        <v>853.55</v>
      </c>
    </row>
    <row r="761" spans="1:6" x14ac:dyDescent="0.25">
      <c r="A761" s="1">
        <v>39671</v>
      </c>
      <c r="B761" t="s">
        <v>78</v>
      </c>
      <c r="C761" s="7">
        <v>184</v>
      </c>
      <c r="D761">
        <f t="shared" si="22"/>
        <v>2008</v>
      </c>
      <c r="E761" s="12">
        <f>VLOOKUP(D761,table_2!$A$2:$B$11,2,FALSE)</f>
        <v>2.15</v>
      </c>
      <c r="F761" s="12">
        <f t="shared" si="23"/>
        <v>395.59999999999997</v>
      </c>
    </row>
    <row r="762" spans="1:6" x14ac:dyDescent="0.25">
      <c r="A762" s="1">
        <v>39673</v>
      </c>
      <c r="B762" t="s">
        <v>78</v>
      </c>
      <c r="C762" s="7">
        <v>55</v>
      </c>
      <c r="D762">
        <f t="shared" si="22"/>
        <v>2008</v>
      </c>
      <c r="E762" s="12">
        <f>VLOOKUP(D762,table_2!$A$2:$B$11,2,FALSE)</f>
        <v>2.15</v>
      </c>
      <c r="F762" s="12">
        <f t="shared" si="23"/>
        <v>118.25</v>
      </c>
    </row>
    <row r="763" spans="1:6" x14ac:dyDescent="0.25">
      <c r="A763" s="1">
        <v>39674</v>
      </c>
      <c r="B763" t="s">
        <v>69</v>
      </c>
      <c r="C763" s="7">
        <v>107</v>
      </c>
      <c r="D763">
        <f t="shared" si="22"/>
        <v>2008</v>
      </c>
      <c r="E763" s="12">
        <f>VLOOKUP(D763,table_2!$A$2:$B$11,2,FALSE)</f>
        <v>2.15</v>
      </c>
      <c r="F763" s="12">
        <f t="shared" si="23"/>
        <v>230.04999999999998</v>
      </c>
    </row>
    <row r="764" spans="1:6" x14ac:dyDescent="0.25">
      <c r="A764" s="1">
        <v>39676</v>
      </c>
      <c r="B764" t="s">
        <v>69</v>
      </c>
      <c r="C764" s="7">
        <v>127</v>
      </c>
      <c r="D764">
        <f t="shared" si="22"/>
        <v>2008</v>
      </c>
      <c r="E764" s="12">
        <f>VLOOKUP(D764,table_2!$A$2:$B$11,2,FALSE)</f>
        <v>2.15</v>
      </c>
      <c r="F764" s="12">
        <f t="shared" si="23"/>
        <v>273.05</v>
      </c>
    </row>
    <row r="765" spans="1:6" x14ac:dyDescent="0.25">
      <c r="A765" s="1">
        <v>39679</v>
      </c>
      <c r="B765" t="s">
        <v>173</v>
      </c>
      <c r="C765" s="7">
        <v>122</v>
      </c>
      <c r="D765">
        <f t="shared" si="22"/>
        <v>2008</v>
      </c>
      <c r="E765" s="12">
        <f>VLOOKUP(D765,table_2!$A$2:$B$11,2,FALSE)</f>
        <v>2.15</v>
      </c>
      <c r="F765" s="12">
        <f t="shared" si="23"/>
        <v>262.3</v>
      </c>
    </row>
    <row r="766" spans="1:6" x14ac:dyDescent="0.25">
      <c r="A766" s="1">
        <v>39679</v>
      </c>
      <c r="B766" t="s">
        <v>18</v>
      </c>
      <c r="C766" s="7">
        <v>107</v>
      </c>
      <c r="D766">
        <f t="shared" si="22"/>
        <v>2008</v>
      </c>
      <c r="E766" s="12">
        <f>VLOOKUP(D766,table_2!$A$2:$B$11,2,FALSE)</f>
        <v>2.15</v>
      </c>
      <c r="F766" s="12">
        <f t="shared" si="23"/>
        <v>230.04999999999998</v>
      </c>
    </row>
    <row r="767" spans="1:6" x14ac:dyDescent="0.25">
      <c r="A767" s="1">
        <v>39681</v>
      </c>
      <c r="B767" t="s">
        <v>22</v>
      </c>
      <c r="C767" s="7">
        <v>113</v>
      </c>
      <c r="D767">
        <f t="shared" si="22"/>
        <v>2008</v>
      </c>
      <c r="E767" s="12">
        <f>VLOOKUP(D767,table_2!$A$2:$B$11,2,FALSE)</f>
        <v>2.15</v>
      </c>
      <c r="F767" s="12">
        <f t="shared" si="23"/>
        <v>242.95</v>
      </c>
    </row>
    <row r="768" spans="1:6" x14ac:dyDescent="0.25">
      <c r="A768" s="1">
        <v>39681</v>
      </c>
      <c r="B768" t="s">
        <v>7</v>
      </c>
      <c r="C768" s="7">
        <v>297</v>
      </c>
      <c r="D768">
        <f t="shared" si="22"/>
        <v>2008</v>
      </c>
      <c r="E768" s="12">
        <f>VLOOKUP(D768,table_2!$A$2:$B$11,2,FALSE)</f>
        <v>2.15</v>
      </c>
      <c r="F768" s="12">
        <f t="shared" si="23"/>
        <v>638.54999999999995</v>
      </c>
    </row>
    <row r="769" spans="1:6" x14ac:dyDescent="0.25">
      <c r="A769" s="1">
        <v>39682</v>
      </c>
      <c r="B769" t="s">
        <v>44</v>
      </c>
      <c r="C769" s="7">
        <v>14</v>
      </c>
      <c r="D769">
        <f t="shared" si="22"/>
        <v>2008</v>
      </c>
      <c r="E769" s="12">
        <f>VLOOKUP(D769,table_2!$A$2:$B$11,2,FALSE)</f>
        <v>2.15</v>
      </c>
      <c r="F769" s="12">
        <f t="shared" si="23"/>
        <v>30.099999999999998</v>
      </c>
    </row>
    <row r="770" spans="1:6" x14ac:dyDescent="0.25">
      <c r="A770" s="1">
        <v>39684</v>
      </c>
      <c r="B770" t="s">
        <v>52</v>
      </c>
      <c r="C770" s="7">
        <v>188</v>
      </c>
      <c r="D770">
        <f t="shared" si="22"/>
        <v>2008</v>
      </c>
      <c r="E770" s="12">
        <f>VLOOKUP(D770,table_2!$A$2:$B$11,2,FALSE)</f>
        <v>2.15</v>
      </c>
      <c r="F770" s="12">
        <f t="shared" si="23"/>
        <v>404.2</v>
      </c>
    </row>
    <row r="771" spans="1:6" x14ac:dyDescent="0.25">
      <c r="A771" s="1">
        <v>39686</v>
      </c>
      <c r="B771" t="s">
        <v>151</v>
      </c>
      <c r="C771" s="7">
        <v>11</v>
      </c>
      <c r="D771">
        <f t="shared" ref="D771:D834" si="24">YEAR(A771)</f>
        <v>2008</v>
      </c>
      <c r="E771" s="12">
        <f>VLOOKUP(D771,table_2!$A$2:$B$11,2,FALSE)</f>
        <v>2.15</v>
      </c>
      <c r="F771" s="12">
        <f t="shared" ref="F771:F834" si="25">E771*C771</f>
        <v>23.65</v>
      </c>
    </row>
    <row r="772" spans="1:6" x14ac:dyDescent="0.25">
      <c r="A772" s="1">
        <v>39689</v>
      </c>
      <c r="B772" t="s">
        <v>28</v>
      </c>
      <c r="C772" s="7">
        <v>105</v>
      </c>
      <c r="D772">
        <f t="shared" si="24"/>
        <v>2008</v>
      </c>
      <c r="E772" s="12">
        <f>VLOOKUP(D772,table_2!$A$2:$B$11,2,FALSE)</f>
        <v>2.15</v>
      </c>
      <c r="F772" s="12">
        <f t="shared" si="25"/>
        <v>225.75</v>
      </c>
    </row>
    <row r="773" spans="1:6" x14ac:dyDescent="0.25">
      <c r="A773" s="1">
        <v>39690</v>
      </c>
      <c r="B773" t="s">
        <v>160</v>
      </c>
      <c r="C773" s="7">
        <v>18</v>
      </c>
      <c r="D773">
        <f t="shared" si="24"/>
        <v>2008</v>
      </c>
      <c r="E773" s="12">
        <f>VLOOKUP(D773,table_2!$A$2:$B$11,2,FALSE)</f>
        <v>2.15</v>
      </c>
      <c r="F773" s="12">
        <f t="shared" si="25"/>
        <v>38.699999999999996</v>
      </c>
    </row>
    <row r="774" spans="1:6" x14ac:dyDescent="0.25">
      <c r="A774" s="1">
        <v>39690</v>
      </c>
      <c r="B774" t="s">
        <v>7</v>
      </c>
      <c r="C774" s="7">
        <v>418</v>
      </c>
      <c r="D774">
        <f t="shared" si="24"/>
        <v>2008</v>
      </c>
      <c r="E774" s="12">
        <f>VLOOKUP(D774,table_2!$A$2:$B$11,2,FALSE)</f>
        <v>2.15</v>
      </c>
      <c r="F774" s="12">
        <f t="shared" si="25"/>
        <v>898.69999999999993</v>
      </c>
    </row>
    <row r="775" spans="1:6" x14ac:dyDescent="0.25">
      <c r="A775" s="1">
        <v>39691</v>
      </c>
      <c r="B775" t="s">
        <v>174</v>
      </c>
      <c r="C775" s="7">
        <v>4</v>
      </c>
      <c r="D775">
        <f t="shared" si="24"/>
        <v>2008</v>
      </c>
      <c r="E775" s="12">
        <f>VLOOKUP(D775,table_2!$A$2:$B$11,2,FALSE)</f>
        <v>2.15</v>
      </c>
      <c r="F775" s="12">
        <f t="shared" si="25"/>
        <v>8.6</v>
      </c>
    </row>
    <row r="776" spans="1:6" x14ac:dyDescent="0.25">
      <c r="A776" s="1">
        <v>39691</v>
      </c>
      <c r="B776" t="s">
        <v>124</v>
      </c>
      <c r="C776" s="7">
        <v>5</v>
      </c>
      <c r="D776">
        <f t="shared" si="24"/>
        <v>2008</v>
      </c>
      <c r="E776" s="12">
        <f>VLOOKUP(D776,table_2!$A$2:$B$11,2,FALSE)</f>
        <v>2.15</v>
      </c>
      <c r="F776" s="12">
        <f t="shared" si="25"/>
        <v>10.75</v>
      </c>
    </row>
    <row r="777" spans="1:6" x14ac:dyDescent="0.25">
      <c r="A777" s="1">
        <v>39692</v>
      </c>
      <c r="B777" t="s">
        <v>102</v>
      </c>
      <c r="C777" s="7">
        <v>346</v>
      </c>
      <c r="D777">
        <f t="shared" si="24"/>
        <v>2008</v>
      </c>
      <c r="E777" s="12">
        <f>VLOOKUP(D777,table_2!$A$2:$B$11,2,FALSE)</f>
        <v>2.15</v>
      </c>
      <c r="F777" s="12">
        <f t="shared" si="25"/>
        <v>743.9</v>
      </c>
    </row>
    <row r="778" spans="1:6" x14ac:dyDescent="0.25">
      <c r="A778" s="1">
        <v>39694</v>
      </c>
      <c r="B778" t="s">
        <v>9</v>
      </c>
      <c r="C778" s="7">
        <v>417</v>
      </c>
      <c r="D778">
        <f t="shared" si="24"/>
        <v>2008</v>
      </c>
      <c r="E778" s="12">
        <f>VLOOKUP(D778,table_2!$A$2:$B$11,2,FALSE)</f>
        <v>2.15</v>
      </c>
      <c r="F778" s="12">
        <f t="shared" si="25"/>
        <v>896.55</v>
      </c>
    </row>
    <row r="779" spans="1:6" x14ac:dyDescent="0.25">
      <c r="A779" s="1">
        <v>39696</v>
      </c>
      <c r="B779" t="s">
        <v>123</v>
      </c>
      <c r="C779" s="7">
        <v>35</v>
      </c>
      <c r="D779">
        <f t="shared" si="24"/>
        <v>2008</v>
      </c>
      <c r="E779" s="12">
        <f>VLOOKUP(D779,table_2!$A$2:$B$11,2,FALSE)</f>
        <v>2.15</v>
      </c>
      <c r="F779" s="12">
        <f t="shared" si="25"/>
        <v>75.25</v>
      </c>
    </row>
    <row r="780" spans="1:6" x14ac:dyDescent="0.25">
      <c r="A780" s="1">
        <v>39696</v>
      </c>
      <c r="B780" t="s">
        <v>3</v>
      </c>
      <c r="C780" s="7">
        <v>6</v>
      </c>
      <c r="D780">
        <f t="shared" si="24"/>
        <v>2008</v>
      </c>
      <c r="E780" s="12">
        <f>VLOOKUP(D780,table_2!$A$2:$B$11,2,FALSE)</f>
        <v>2.15</v>
      </c>
      <c r="F780" s="12">
        <f t="shared" si="25"/>
        <v>12.899999999999999</v>
      </c>
    </row>
    <row r="781" spans="1:6" x14ac:dyDescent="0.25">
      <c r="A781" s="1">
        <v>39697</v>
      </c>
      <c r="B781" t="s">
        <v>50</v>
      </c>
      <c r="C781" s="7">
        <v>322</v>
      </c>
      <c r="D781">
        <f t="shared" si="24"/>
        <v>2008</v>
      </c>
      <c r="E781" s="12">
        <f>VLOOKUP(D781,table_2!$A$2:$B$11,2,FALSE)</f>
        <v>2.15</v>
      </c>
      <c r="F781" s="12">
        <f t="shared" si="25"/>
        <v>692.3</v>
      </c>
    </row>
    <row r="782" spans="1:6" x14ac:dyDescent="0.25">
      <c r="A782" s="1">
        <v>39697</v>
      </c>
      <c r="B782" t="s">
        <v>37</v>
      </c>
      <c r="C782" s="7">
        <v>150</v>
      </c>
      <c r="D782">
        <f t="shared" si="24"/>
        <v>2008</v>
      </c>
      <c r="E782" s="12">
        <f>VLOOKUP(D782,table_2!$A$2:$B$11,2,FALSE)</f>
        <v>2.15</v>
      </c>
      <c r="F782" s="12">
        <f t="shared" si="25"/>
        <v>322.5</v>
      </c>
    </row>
    <row r="783" spans="1:6" x14ac:dyDescent="0.25">
      <c r="A783" s="1">
        <v>39698</v>
      </c>
      <c r="B783" t="s">
        <v>14</v>
      </c>
      <c r="C783" s="7">
        <v>492</v>
      </c>
      <c r="D783">
        <f t="shared" si="24"/>
        <v>2008</v>
      </c>
      <c r="E783" s="12">
        <f>VLOOKUP(D783,table_2!$A$2:$B$11,2,FALSE)</f>
        <v>2.15</v>
      </c>
      <c r="F783" s="12">
        <f t="shared" si="25"/>
        <v>1057.8</v>
      </c>
    </row>
    <row r="784" spans="1:6" x14ac:dyDescent="0.25">
      <c r="A784" s="1">
        <v>39702</v>
      </c>
      <c r="B784" t="s">
        <v>18</v>
      </c>
      <c r="C784" s="7">
        <v>93</v>
      </c>
      <c r="D784">
        <f t="shared" si="24"/>
        <v>2008</v>
      </c>
      <c r="E784" s="12">
        <f>VLOOKUP(D784,table_2!$A$2:$B$11,2,FALSE)</f>
        <v>2.15</v>
      </c>
      <c r="F784" s="12">
        <f t="shared" si="25"/>
        <v>199.95</v>
      </c>
    </row>
    <row r="785" spans="1:6" x14ac:dyDescent="0.25">
      <c r="A785" s="1">
        <v>39705</v>
      </c>
      <c r="B785" t="s">
        <v>61</v>
      </c>
      <c r="C785" s="7">
        <v>64</v>
      </c>
      <c r="D785">
        <f t="shared" si="24"/>
        <v>2008</v>
      </c>
      <c r="E785" s="12">
        <f>VLOOKUP(D785,table_2!$A$2:$B$11,2,FALSE)</f>
        <v>2.15</v>
      </c>
      <c r="F785" s="12">
        <f t="shared" si="25"/>
        <v>137.6</v>
      </c>
    </row>
    <row r="786" spans="1:6" x14ac:dyDescent="0.25">
      <c r="A786" s="1">
        <v>39705</v>
      </c>
      <c r="B786" t="s">
        <v>89</v>
      </c>
      <c r="C786" s="7">
        <v>7</v>
      </c>
      <c r="D786">
        <f t="shared" si="24"/>
        <v>2008</v>
      </c>
      <c r="E786" s="12">
        <f>VLOOKUP(D786,table_2!$A$2:$B$11,2,FALSE)</f>
        <v>2.15</v>
      </c>
      <c r="F786" s="12">
        <f t="shared" si="25"/>
        <v>15.049999999999999</v>
      </c>
    </row>
    <row r="787" spans="1:6" x14ac:dyDescent="0.25">
      <c r="A787" s="1">
        <v>39705</v>
      </c>
      <c r="B787" t="s">
        <v>18</v>
      </c>
      <c r="C787" s="7">
        <v>90</v>
      </c>
      <c r="D787">
        <f t="shared" si="24"/>
        <v>2008</v>
      </c>
      <c r="E787" s="12">
        <f>VLOOKUP(D787,table_2!$A$2:$B$11,2,FALSE)</f>
        <v>2.15</v>
      </c>
      <c r="F787" s="12">
        <f t="shared" si="25"/>
        <v>193.5</v>
      </c>
    </row>
    <row r="788" spans="1:6" x14ac:dyDescent="0.25">
      <c r="A788" s="1">
        <v>39712</v>
      </c>
      <c r="B788" t="s">
        <v>50</v>
      </c>
      <c r="C788" s="7">
        <v>136</v>
      </c>
      <c r="D788">
        <f t="shared" si="24"/>
        <v>2008</v>
      </c>
      <c r="E788" s="12">
        <f>VLOOKUP(D788,table_2!$A$2:$B$11,2,FALSE)</f>
        <v>2.15</v>
      </c>
      <c r="F788" s="12">
        <f t="shared" si="25"/>
        <v>292.39999999999998</v>
      </c>
    </row>
    <row r="789" spans="1:6" x14ac:dyDescent="0.25">
      <c r="A789" s="1">
        <v>39713</v>
      </c>
      <c r="B789" t="s">
        <v>19</v>
      </c>
      <c r="C789" s="7">
        <v>104</v>
      </c>
      <c r="D789">
        <f t="shared" si="24"/>
        <v>2008</v>
      </c>
      <c r="E789" s="12">
        <f>VLOOKUP(D789,table_2!$A$2:$B$11,2,FALSE)</f>
        <v>2.15</v>
      </c>
      <c r="F789" s="12">
        <f t="shared" si="25"/>
        <v>223.6</v>
      </c>
    </row>
    <row r="790" spans="1:6" x14ac:dyDescent="0.25">
      <c r="A790" s="1">
        <v>39713</v>
      </c>
      <c r="B790" t="s">
        <v>150</v>
      </c>
      <c r="C790" s="7">
        <v>1</v>
      </c>
      <c r="D790">
        <f t="shared" si="24"/>
        <v>2008</v>
      </c>
      <c r="E790" s="12">
        <f>VLOOKUP(D790,table_2!$A$2:$B$11,2,FALSE)</f>
        <v>2.15</v>
      </c>
      <c r="F790" s="12">
        <f t="shared" si="25"/>
        <v>2.15</v>
      </c>
    </row>
    <row r="791" spans="1:6" x14ac:dyDescent="0.25">
      <c r="A791" s="1">
        <v>39714</v>
      </c>
      <c r="B791" t="s">
        <v>31</v>
      </c>
      <c r="C791" s="7">
        <v>52</v>
      </c>
      <c r="D791">
        <f t="shared" si="24"/>
        <v>2008</v>
      </c>
      <c r="E791" s="12">
        <f>VLOOKUP(D791,table_2!$A$2:$B$11,2,FALSE)</f>
        <v>2.15</v>
      </c>
      <c r="F791" s="12">
        <f t="shared" si="25"/>
        <v>111.8</v>
      </c>
    </row>
    <row r="792" spans="1:6" x14ac:dyDescent="0.25">
      <c r="A792" s="1">
        <v>39714</v>
      </c>
      <c r="B792" t="s">
        <v>45</v>
      </c>
      <c r="C792" s="7">
        <v>203</v>
      </c>
      <c r="D792">
        <f t="shared" si="24"/>
        <v>2008</v>
      </c>
      <c r="E792" s="12">
        <f>VLOOKUP(D792,table_2!$A$2:$B$11,2,FALSE)</f>
        <v>2.15</v>
      </c>
      <c r="F792" s="12">
        <f t="shared" si="25"/>
        <v>436.45</v>
      </c>
    </row>
    <row r="793" spans="1:6" x14ac:dyDescent="0.25">
      <c r="A793" s="1">
        <v>39716</v>
      </c>
      <c r="B793" t="s">
        <v>30</v>
      </c>
      <c r="C793" s="7">
        <v>183</v>
      </c>
      <c r="D793">
        <f t="shared" si="24"/>
        <v>2008</v>
      </c>
      <c r="E793" s="12">
        <f>VLOOKUP(D793,table_2!$A$2:$B$11,2,FALSE)</f>
        <v>2.15</v>
      </c>
      <c r="F793" s="12">
        <f t="shared" si="25"/>
        <v>393.45</v>
      </c>
    </row>
    <row r="794" spans="1:6" x14ac:dyDescent="0.25">
      <c r="A794" s="1">
        <v>39717</v>
      </c>
      <c r="B794" t="s">
        <v>61</v>
      </c>
      <c r="C794" s="7">
        <v>182</v>
      </c>
      <c r="D794">
        <f t="shared" si="24"/>
        <v>2008</v>
      </c>
      <c r="E794" s="12">
        <f>VLOOKUP(D794,table_2!$A$2:$B$11,2,FALSE)</f>
        <v>2.15</v>
      </c>
      <c r="F794" s="12">
        <f t="shared" si="25"/>
        <v>391.3</v>
      </c>
    </row>
    <row r="795" spans="1:6" x14ac:dyDescent="0.25">
      <c r="A795" s="1">
        <v>39719</v>
      </c>
      <c r="B795" t="s">
        <v>45</v>
      </c>
      <c r="C795" s="7">
        <v>383</v>
      </c>
      <c r="D795">
        <f t="shared" si="24"/>
        <v>2008</v>
      </c>
      <c r="E795" s="12">
        <f>VLOOKUP(D795,table_2!$A$2:$B$11,2,FALSE)</f>
        <v>2.15</v>
      </c>
      <c r="F795" s="12">
        <f t="shared" si="25"/>
        <v>823.44999999999993</v>
      </c>
    </row>
    <row r="796" spans="1:6" x14ac:dyDescent="0.25">
      <c r="A796" s="1">
        <v>39722</v>
      </c>
      <c r="B796" t="s">
        <v>22</v>
      </c>
      <c r="C796" s="7">
        <v>113</v>
      </c>
      <c r="D796">
        <f t="shared" si="24"/>
        <v>2008</v>
      </c>
      <c r="E796" s="12">
        <f>VLOOKUP(D796,table_2!$A$2:$B$11,2,FALSE)</f>
        <v>2.15</v>
      </c>
      <c r="F796" s="12">
        <f t="shared" si="25"/>
        <v>242.95</v>
      </c>
    </row>
    <row r="797" spans="1:6" x14ac:dyDescent="0.25">
      <c r="A797" s="1">
        <v>39722</v>
      </c>
      <c r="B797" t="s">
        <v>63</v>
      </c>
      <c r="C797" s="7">
        <v>154</v>
      </c>
      <c r="D797">
        <f t="shared" si="24"/>
        <v>2008</v>
      </c>
      <c r="E797" s="12">
        <f>VLOOKUP(D797,table_2!$A$2:$B$11,2,FALSE)</f>
        <v>2.15</v>
      </c>
      <c r="F797" s="12">
        <f t="shared" si="25"/>
        <v>331.09999999999997</v>
      </c>
    </row>
    <row r="798" spans="1:6" x14ac:dyDescent="0.25">
      <c r="A798" s="1">
        <v>39722</v>
      </c>
      <c r="B798" t="s">
        <v>36</v>
      </c>
      <c r="C798" s="7">
        <v>8</v>
      </c>
      <c r="D798">
        <f t="shared" si="24"/>
        <v>2008</v>
      </c>
      <c r="E798" s="12">
        <f>VLOOKUP(D798,table_2!$A$2:$B$11,2,FALSE)</f>
        <v>2.15</v>
      </c>
      <c r="F798" s="12">
        <f t="shared" si="25"/>
        <v>17.2</v>
      </c>
    </row>
    <row r="799" spans="1:6" x14ac:dyDescent="0.25">
      <c r="A799" s="1">
        <v>39725</v>
      </c>
      <c r="B799" t="s">
        <v>116</v>
      </c>
      <c r="C799" s="7">
        <v>5</v>
      </c>
      <c r="D799">
        <f t="shared" si="24"/>
        <v>2008</v>
      </c>
      <c r="E799" s="12">
        <f>VLOOKUP(D799,table_2!$A$2:$B$11,2,FALSE)</f>
        <v>2.15</v>
      </c>
      <c r="F799" s="12">
        <f t="shared" si="25"/>
        <v>10.75</v>
      </c>
    </row>
    <row r="800" spans="1:6" x14ac:dyDescent="0.25">
      <c r="A800" s="1">
        <v>39725</v>
      </c>
      <c r="B800" t="s">
        <v>42</v>
      </c>
      <c r="C800" s="7">
        <v>14</v>
      </c>
      <c r="D800">
        <f t="shared" si="24"/>
        <v>2008</v>
      </c>
      <c r="E800" s="12">
        <f>VLOOKUP(D800,table_2!$A$2:$B$11,2,FALSE)</f>
        <v>2.15</v>
      </c>
      <c r="F800" s="12">
        <f t="shared" si="25"/>
        <v>30.099999999999998</v>
      </c>
    </row>
    <row r="801" spans="1:6" x14ac:dyDescent="0.25">
      <c r="A801" s="1">
        <v>39727</v>
      </c>
      <c r="B801" t="s">
        <v>71</v>
      </c>
      <c r="C801" s="7">
        <v>27</v>
      </c>
      <c r="D801">
        <f t="shared" si="24"/>
        <v>2008</v>
      </c>
      <c r="E801" s="12">
        <f>VLOOKUP(D801,table_2!$A$2:$B$11,2,FALSE)</f>
        <v>2.15</v>
      </c>
      <c r="F801" s="12">
        <f t="shared" si="25"/>
        <v>58.05</v>
      </c>
    </row>
    <row r="802" spans="1:6" x14ac:dyDescent="0.25">
      <c r="A802" s="1">
        <v>39727</v>
      </c>
      <c r="B802" t="s">
        <v>8</v>
      </c>
      <c r="C802" s="7">
        <v>141</v>
      </c>
      <c r="D802">
        <f t="shared" si="24"/>
        <v>2008</v>
      </c>
      <c r="E802" s="12">
        <f>VLOOKUP(D802,table_2!$A$2:$B$11,2,FALSE)</f>
        <v>2.15</v>
      </c>
      <c r="F802" s="12">
        <f t="shared" si="25"/>
        <v>303.14999999999998</v>
      </c>
    </row>
    <row r="803" spans="1:6" x14ac:dyDescent="0.25">
      <c r="A803" s="1">
        <v>39729</v>
      </c>
      <c r="B803" t="s">
        <v>175</v>
      </c>
      <c r="C803" s="7">
        <v>14</v>
      </c>
      <c r="D803">
        <f t="shared" si="24"/>
        <v>2008</v>
      </c>
      <c r="E803" s="12">
        <f>VLOOKUP(D803,table_2!$A$2:$B$11,2,FALSE)</f>
        <v>2.15</v>
      </c>
      <c r="F803" s="12">
        <f t="shared" si="25"/>
        <v>30.099999999999998</v>
      </c>
    </row>
    <row r="804" spans="1:6" x14ac:dyDescent="0.25">
      <c r="A804" s="1">
        <v>39729</v>
      </c>
      <c r="B804" t="s">
        <v>31</v>
      </c>
      <c r="C804" s="7">
        <v>136</v>
      </c>
      <c r="D804">
        <f t="shared" si="24"/>
        <v>2008</v>
      </c>
      <c r="E804" s="12">
        <f>VLOOKUP(D804,table_2!$A$2:$B$11,2,FALSE)</f>
        <v>2.15</v>
      </c>
      <c r="F804" s="12">
        <f t="shared" si="25"/>
        <v>292.39999999999998</v>
      </c>
    </row>
    <row r="805" spans="1:6" x14ac:dyDescent="0.25">
      <c r="A805" s="1">
        <v>39729</v>
      </c>
      <c r="B805" t="s">
        <v>5</v>
      </c>
      <c r="C805" s="7">
        <v>378</v>
      </c>
      <c r="D805">
        <f t="shared" si="24"/>
        <v>2008</v>
      </c>
      <c r="E805" s="12">
        <f>VLOOKUP(D805,table_2!$A$2:$B$11,2,FALSE)</f>
        <v>2.15</v>
      </c>
      <c r="F805" s="12">
        <f t="shared" si="25"/>
        <v>812.69999999999993</v>
      </c>
    </row>
    <row r="806" spans="1:6" x14ac:dyDescent="0.25">
      <c r="A806" s="1">
        <v>39729</v>
      </c>
      <c r="B806" t="s">
        <v>159</v>
      </c>
      <c r="C806" s="7">
        <v>12</v>
      </c>
      <c r="D806">
        <f t="shared" si="24"/>
        <v>2008</v>
      </c>
      <c r="E806" s="12">
        <f>VLOOKUP(D806,table_2!$A$2:$B$11,2,FALSE)</f>
        <v>2.15</v>
      </c>
      <c r="F806" s="12">
        <f t="shared" si="25"/>
        <v>25.799999999999997</v>
      </c>
    </row>
    <row r="807" spans="1:6" x14ac:dyDescent="0.25">
      <c r="A807" s="1">
        <v>39732</v>
      </c>
      <c r="B807" t="s">
        <v>45</v>
      </c>
      <c r="C807" s="7">
        <v>284</v>
      </c>
      <c r="D807">
        <f t="shared" si="24"/>
        <v>2008</v>
      </c>
      <c r="E807" s="12">
        <f>VLOOKUP(D807,table_2!$A$2:$B$11,2,FALSE)</f>
        <v>2.15</v>
      </c>
      <c r="F807" s="12">
        <f t="shared" si="25"/>
        <v>610.6</v>
      </c>
    </row>
    <row r="808" spans="1:6" x14ac:dyDescent="0.25">
      <c r="A808" s="1">
        <v>39733</v>
      </c>
      <c r="B808" t="s">
        <v>19</v>
      </c>
      <c r="C808" s="7">
        <v>54</v>
      </c>
      <c r="D808">
        <f t="shared" si="24"/>
        <v>2008</v>
      </c>
      <c r="E808" s="12">
        <f>VLOOKUP(D808,table_2!$A$2:$B$11,2,FALSE)</f>
        <v>2.15</v>
      </c>
      <c r="F808" s="12">
        <f t="shared" si="25"/>
        <v>116.1</v>
      </c>
    </row>
    <row r="809" spans="1:6" x14ac:dyDescent="0.25">
      <c r="A809" s="1">
        <v>39733</v>
      </c>
      <c r="B809" t="s">
        <v>31</v>
      </c>
      <c r="C809" s="7">
        <v>51</v>
      </c>
      <c r="D809">
        <f t="shared" si="24"/>
        <v>2008</v>
      </c>
      <c r="E809" s="12">
        <f>VLOOKUP(D809,table_2!$A$2:$B$11,2,FALSE)</f>
        <v>2.15</v>
      </c>
      <c r="F809" s="12">
        <f t="shared" si="25"/>
        <v>109.64999999999999</v>
      </c>
    </row>
    <row r="810" spans="1:6" x14ac:dyDescent="0.25">
      <c r="A810" s="1">
        <v>39733</v>
      </c>
      <c r="B810" t="s">
        <v>55</v>
      </c>
      <c r="C810" s="7">
        <v>159</v>
      </c>
      <c r="D810">
        <f t="shared" si="24"/>
        <v>2008</v>
      </c>
      <c r="E810" s="12">
        <f>VLOOKUP(D810,table_2!$A$2:$B$11,2,FALSE)</f>
        <v>2.15</v>
      </c>
      <c r="F810" s="12">
        <f t="shared" si="25"/>
        <v>341.84999999999997</v>
      </c>
    </row>
    <row r="811" spans="1:6" x14ac:dyDescent="0.25">
      <c r="A811" s="1">
        <v>39738</v>
      </c>
      <c r="B811" t="s">
        <v>9</v>
      </c>
      <c r="C811" s="7">
        <v>351</v>
      </c>
      <c r="D811">
        <f t="shared" si="24"/>
        <v>2008</v>
      </c>
      <c r="E811" s="12">
        <f>VLOOKUP(D811,table_2!$A$2:$B$11,2,FALSE)</f>
        <v>2.15</v>
      </c>
      <c r="F811" s="12">
        <f t="shared" si="25"/>
        <v>754.65</v>
      </c>
    </row>
    <row r="812" spans="1:6" x14ac:dyDescent="0.25">
      <c r="A812" s="1">
        <v>39738</v>
      </c>
      <c r="B812" t="s">
        <v>22</v>
      </c>
      <c r="C812" s="7">
        <v>390</v>
      </c>
      <c r="D812">
        <f t="shared" si="24"/>
        <v>2008</v>
      </c>
      <c r="E812" s="12">
        <f>VLOOKUP(D812,table_2!$A$2:$B$11,2,FALSE)</f>
        <v>2.15</v>
      </c>
      <c r="F812" s="12">
        <f t="shared" si="25"/>
        <v>838.5</v>
      </c>
    </row>
    <row r="813" spans="1:6" x14ac:dyDescent="0.25">
      <c r="A813" s="1">
        <v>39738</v>
      </c>
      <c r="B813" t="s">
        <v>33</v>
      </c>
      <c r="C813" s="7">
        <v>4</v>
      </c>
      <c r="D813">
        <f t="shared" si="24"/>
        <v>2008</v>
      </c>
      <c r="E813" s="12">
        <f>VLOOKUP(D813,table_2!$A$2:$B$11,2,FALSE)</f>
        <v>2.15</v>
      </c>
      <c r="F813" s="12">
        <f t="shared" si="25"/>
        <v>8.6</v>
      </c>
    </row>
    <row r="814" spans="1:6" x14ac:dyDescent="0.25">
      <c r="A814" s="1">
        <v>39739</v>
      </c>
      <c r="B814" t="s">
        <v>35</v>
      </c>
      <c r="C814" s="7">
        <v>140</v>
      </c>
      <c r="D814">
        <f t="shared" si="24"/>
        <v>2008</v>
      </c>
      <c r="E814" s="12">
        <f>VLOOKUP(D814,table_2!$A$2:$B$11,2,FALSE)</f>
        <v>2.15</v>
      </c>
      <c r="F814" s="12">
        <f t="shared" si="25"/>
        <v>301</v>
      </c>
    </row>
    <row r="815" spans="1:6" x14ac:dyDescent="0.25">
      <c r="A815" s="1">
        <v>39740</v>
      </c>
      <c r="B815" t="s">
        <v>50</v>
      </c>
      <c r="C815" s="7">
        <v>125</v>
      </c>
      <c r="D815">
        <f t="shared" si="24"/>
        <v>2008</v>
      </c>
      <c r="E815" s="12">
        <f>VLOOKUP(D815,table_2!$A$2:$B$11,2,FALSE)</f>
        <v>2.15</v>
      </c>
      <c r="F815" s="12">
        <f t="shared" si="25"/>
        <v>268.75</v>
      </c>
    </row>
    <row r="816" spans="1:6" x14ac:dyDescent="0.25">
      <c r="A816" s="1">
        <v>39740</v>
      </c>
      <c r="B816" t="s">
        <v>66</v>
      </c>
      <c r="C816" s="7">
        <v>97</v>
      </c>
      <c r="D816">
        <f t="shared" si="24"/>
        <v>2008</v>
      </c>
      <c r="E816" s="12">
        <f>VLOOKUP(D816,table_2!$A$2:$B$11,2,FALSE)</f>
        <v>2.15</v>
      </c>
      <c r="F816" s="12">
        <f t="shared" si="25"/>
        <v>208.54999999999998</v>
      </c>
    </row>
    <row r="817" spans="1:6" x14ac:dyDescent="0.25">
      <c r="A817" s="1">
        <v>39743</v>
      </c>
      <c r="B817" t="s">
        <v>66</v>
      </c>
      <c r="C817" s="7">
        <v>190</v>
      </c>
      <c r="D817">
        <f t="shared" si="24"/>
        <v>2008</v>
      </c>
      <c r="E817" s="12">
        <f>VLOOKUP(D817,table_2!$A$2:$B$11,2,FALSE)</f>
        <v>2.15</v>
      </c>
      <c r="F817" s="12">
        <f t="shared" si="25"/>
        <v>408.5</v>
      </c>
    </row>
    <row r="818" spans="1:6" x14ac:dyDescent="0.25">
      <c r="A818" s="1">
        <v>39745</v>
      </c>
      <c r="B818" t="s">
        <v>14</v>
      </c>
      <c r="C818" s="7">
        <v>415</v>
      </c>
      <c r="D818">
        <f t="shared" si="24"/>
        <v>2008</v>
      </c>
      <c r="E818" s="12">
        <f>VLOOKUP(D818,table_2!$A$2:$B$11,2,FALSE)</f>
        <v>2.15</v>
      </c>
      <c r="F818" s="12">
        <f t="shared" si="25"/>
        <v>892.25</v>
      </c>
    </row>
    <row r="819" spans="1:6" x14ac:dyDescent="0.25">
      <c r="A819" s="1">
        <v>39747</v>
      </c>
      <c r="B819" t="s">
        <v>9</v>
      </c>
      <c r="C819" s="7">
        <v>269</v>
      </c>
      <c r="D819">
        <f t="shared" si="24"/>
        <v>2008</v>
      </c>
      <c r="E819" s="12">
        <f>VLOOKUP(D819,table_2!$A$2:$B$11,2,FALSE)</f>
        <v>2.15</v>
      </c>
      <c r="F819" s="12">
        <f t="shared" si="25"/>
        <v>578.35</v>
      </c>
    </row>
    <row r="820" spans="1:6" x14ac:dyDescent="0.25">
      <c r="A820" s="1">
        <v>39747</v>
      </c>
      <c r="B820" t="s">
        <v>140</v>
      </c>
      <c r="C820" s="7">
        <v>11</v>
      </c>
      <c r="D820">
        <f t="shared" si="24"/>
        <v>2008</v>
      </c>
      <c r="E820" s="12">
        <f>VLOOKUP(D820,table_2!$A$2:$B$11,2,FALSE)</f>
        <v>2.15</v>
      </c>
      <c r="F820" s="12">
        <f t="shared" si="25"/>
        <v>23.65</v>
      </c>
    </row>
    <row r="821" spans="1:6" x14ac:dyDescent="0.25">
      <c r="A821" s="1">
        <v>39747</v>
      </c>
      <c r="B821" t="s">
        <v>45</v>
      </c>
      <c r="C821" s="7">
        <v>162</v>
      </c>
      <c r="D821">
        <f t="shared" si="24"/>
        <v>2008</v>
      </c>
      <c r="E821" s="12">
        <f>VLOOKUP(D821,table_2!$A$2:$B$11,2,FALSE)</f>
        <v>2.15</v>
      </c>
      <c r="F821" s="12">
        <f t="shared" si="25"/>
        <v>348.3</v>
      </c>
    </row>
    <row r="822" spans="1:6" x14ac:dyDescent="0.25">
      <c r="A822" s="1">
        <v>39757</v>
      </c>
      <c r="B822" t="s">
        <v>18</v>
      </c>
      <c r="C822" s="7">
        <v>75</v>
      </c>
      <c r="D822">
        <f t="shared" si="24"/>
        <v>2008</v>
      </c>
      <c r="E822" s="12">
        <f>VLOOKUP(D822,table_2!$A$2:$B$11,2,FALSE)</f>
        <v>2.15</v>
      </c>
      <c r="F822" s="12">
        <f t="shared" si="25"/>
        <v>161.25</v>
      </c>
    </row>
    <row r="823" spans="1:6" x14ac:dyDescent="0.25">
      <c r="A823" s="1">
        <v>39759</v>
      </c>
      <c r="B823" t="s">
        <v>22</v>
      </c>
      <c r="C823" s="7">
        <v>358</v>
      </c>
      <c r="D823">
        <f t="shared" si="24"/>
        <v>2008</v>
      </c>
      <c r="E823" s="12">
        <f>VLOOKUP(D823,table_2!$A$2:$B$11,2,FALSE)</f>
        <v>2.15</v>
      </c>
      <c r="F823" s="12">
        <f t="shared" si="25"/>
        <v>769.69999999999993</v>
      </c>
    </row>
    <row r="824" spans="1:6" x14ac:dyDescent="0.25">
      <c r="A824" s="1">
        <v>39760</v>
      </c>
      <c r="B824" t="s">
        <v>8</v>
      </c>
      <c r="C824" s="7">
        <v>198</v>
      </c>
      <c r="D824">
        <f t="shared" si="24"/>
        <v>2008</v>
      </c>
      <c r="E824" s="12">
        <f>VLOOKUP(D824,table_2!$A$2:$B$11,2,FALSE)</f>
        <v>2.15</v>
      </c>
      <c r="F824" s="12">
        <f t="shared" si="25"/>
        <v>425.7</v>
      </c>
    </row>
    <row r="825" spans="1:6" x14ac:dyDescent="0.25">
      <c r="A825" s="1">
        <v>39763</v>
      </c>
      <c r="B825" t="s">
        <v>22</v>
      </c>
      <c r="C825" s="7">
        <v>189</v>
      </c>
      <c r="D825">
        <f t="shared" si="24"/>
        <v>2008</v>
      </c>
      <c r="E825" s="12">
        <f>VLOOKUP(D825,table_2!$A$2:$B$11,2,FALSE)</f>
        <v>2.15</v>
      </c>
      <c r="F825" s="12">
        <f t="shared" si="25"/>
        <v>406.34999999999997</v>
      </c>
    </row>
    <row r="826" spans="1:6" x14ac:dyDescent="0.25">
      <c r="A826" s="1">
        <v>39764</v>
      </c>
      <c r="B826" t="s">
        <v>24</v>
      </c>
      <c r="C826" s="7">
        <v>226</v>
      </c>
      <c r="D826">
        <f t="shared" si="24"/>
        <v>2008</v>
      </c>
      <c r="E826" s="12">
        <f>VLOOKUP(D826,table_2!$A$2:$B$11,2,FALSE)</f>
        <v>2.15</v>
      </c>
      <c r="F826" s="12">
        <f t="shared" si="25"/>
        <v>485.9</v>
      </c>
    </row>
    <row r="827" spans="1:6" x14ac:dyDescent="0.25">
      <c r="A827" s="1">
        <v>39765</v>
      </c>
      <c r="B827" t="s">
        <v>55</v>
      </c>
      <c r="C827" s="7">
        <v>94</v>
      </c>
      <c r="D827">
        <f t="shared" si="24"/>
        <v>2008</v>
      </c>
      <c r="E827" s="12">
        <f>VLOOKUP(D827,table_2!$A$2:$B$11,2,FALSE)</f>
        <v>2.15</v>
      </c>
      <c r="F827" s="12">
        <f t="shared" si="25"/>
        <v>202.1</v>
      </c>
    </row>
    <row r="828" spans="1:6" x14ac:dyDescent="0.25">
      <c r="A828" s="1">
        <v>39770</v>
      </c>
      <c r="B828" t="s">
        <v>50</v>
      </c>
      <c r="C828" s="7">
        <v>401</v>
      </c>
      <c r="D828">
        <f t="shared" si="24"/>
        <v>2008</v>
      </c>
      <c r="E828" s="12">
        <f>VLOOKUP(D828,table_2!$A$2:$B$11,2,FALSE)</f>
        <v>2.15</v>
      </c>
      <c r="F828" s="12">
        <f t="shared" si="25"/>
        <v>862.15</v>
      </c>
    </row>
    <row r="829" spans="1:6" x14ac:dyDescent="0.25">
      <c r="A829" s="1">
        <v>39771</v>
      </c>
      <c r="B829" t="s">
        <v>69</v>
      </c>
      <c r="C829" s="7">
        <v>52</v>
      </c>
      <c r="D829">
        <f t="shared" si="24"/>
        <v>2008</v>
      </c>
      <c r="E829" s="12">
        <f>VLOOKUP(D829,table_2!$A$2:$B$11,2,FALSE)</f>
        <v>2.15</v>
      </c>
      <c r="F829" s="12">
        <f t="shared" si="25"/>
        <v>111.8</v>
      </c>
    </row>
    <row r="830" spans="1:6" x14ac:dyDescent="0.25">
      <c r="A830" s="1">
        <v>39772</v>
      </c>
      <c r="B830" t="s">
        <v>12</v>
      </c>
      <c r="C830" s="7">
        <v>189</v>
      </c>
      <c r="D830">
        <f t="shared" si="24"/>
        <v>2008</v>
      </c>
      <c r="E830" s="12">
        <f>VLOOKUP(D830,table_2!$A$2:$B$11,2,FALSE)</f>
        <v>2.15</v>
      </c>
      <c r="F830" s="12">
        <f t="shared" si="25"/>
        <v>406.34999999999997</v>
      </c>
    </row>
    <row r="831" spans="1:6" x14ac:dyDescent="0.25">
      <c r="A831" s="1">
        <v>39774</v>
      </c>
      <c r="B831" t="s">
        <v>17</v>
      </c>
      <c r="C831" s="7">
        <v>201</v>
      </c>
      <c r="D831">
        <f t="shared" si="24"/>
        <v>2008</v>
      </c>
      <c r="E831" s="12">
        <f>VLOOKUP(D831,table_2!$A$2:$B$11,2,FALSE)</f>
        <v>2.15</v>
      </c>
      <c r="F831" s="12">
        <f t="shared" si="25"/>
        <v>432.15</v>
      </c>
    </row>
    <row r="832" spans="1:6" x14ac:dyDescent="0.25">
      <c r="A832" s="1">
        <v>39775</v>
      </c>
      <c r="B832" t="s">
        <v>22</v>
      </c>
      <c r="C832" s="7">
        <v>235</v>
      </c>
      <c r="D832">
        <f t="shared" si="24"/>
        <v>2008</v>
      </c>
      <c r="E832" s="12">
        <f>VLOOKUP(D832,table_2!$A$2:$B$11,2,FALSE)</f>
        <v>2.15</v>
      </c>
      <c r="F832" s="12">
        <f t="shared" si="25"/>
        <v>505.25</v>
      </c>
    </row>
    <row r="833" spans="1:6" x14ac:dyDescent="0.25">
      <c r="A833" s="1">
        <v>39776</v>
      </c>
      <c r="B833" t="s">
        <v>55</v>
      </c>
      <c r="C833" s="7">
        <v>78</v>
      </c>
      <c r="D833">
        <f t="shared" si="24"/>
        <v>2008</v>
      </c>
      <c r="E833" s="12">
        <f>VLOOKUP(D833,table_2!$A$2:$B$11,2,FALSE)</f>
        <v>2.15</v>
      </c>
      <c r="F833" s="12">
        <f t="shared" si="25"/>
        <v>167.7</v>
      </c>
    </row>
    <row r="834" spans="1:6" x14ac:dyDescent="0.25">
      <c r="A834" s="1">
        <v>39776</v>
      </c>
      <c r="B834" t="s">
        <v>126</v>
      </c>
      <c r="C834" s="7">
        <v>13</v>
      </c>
      <c r="D834">
        <f t="shared" si="24"/>
        <v>2008</v>
      </c>
      <c r="E834" s="12">
        <f>VLOOKUP(D834,table_2!$A$2:$B$11,2,FALSE)</f>
        <v>2.15</v>
      </c>
      <c r="F834" s="12">
        <f t="shared" si="25"/>
        <v>27.95</v>
      </c>
    </row>
    <row r="835" spans="1:6" x14ac:dyDescent="0.25">
      <c r="A835" s="1">
        <v>39776</v>
      </c>
      <c r="B835" t="s">
        <v>20</v>
      </c>
      <c r="C835" s="7">
        <v>196</v>
      </c>
      <c r="D835">
        <f t="shared" ref="D835:D898" si="26">YEAR(A835)</f>
        <v>2008</v>
      </c>
      <c r="E835" s="12">
        <f>VLOOKUP(D835,table_2!$A$2:$B$11,2,FALSE)</f>
        <v>2.15</v>
      </c>
      <c r="F835" s="12">
        <f t="shared" ref="F835:F898" si="27">E835*C835</f>
        <v>421.4</v>
      </c>
    </row>
    <row r="836" spans="1:6" x14ac:dyDescent="0.25">
      <c r="A836" s="1">
        <v>39780</v>
      </c>
      <c r="B836" t="s">
        <v>70</v>
      </c>
      <c r="C836" s="7">
        <v>11</v>
      </c>
      <c r="D836">
        <f t="shared" si="26"/>
        <v>2008</v>
      </c>
      <c r="E836" s="12">
        <f>VLOOKUP(D836,table_2!$A$2:$B$11,2,FALSE)</f>
        <v>2.15</v>
      </c>
      <c r="F836" s="12">
        <f t="shared" si="27"/>
        <v>23.65</v>
      </c>
    </row>
    <row r="837" spans="1:6" x14ac:dyDescent="0.25">
      <c r="A837" s="1">
        <v>39780</v>
      </c>
      <c r="B837" t="s">
        <v>176</v>
      </c>
      <c r="C837" s="7">
        <v>17</v>
      </c>
      <c r="D837">
        <f t="shared" si="26"/>
        <v>2008</v>
      </c>
      <c r="E837" s="12">
        <f>VLOOKUP(D837,table_2!$A$2:$B$11,2,FALSE)</f>
        <v>2.15</v>
      </c>
      <c r="F837" s="12">
        <f t="shared" si="27"/>
        <v>36.549999999999997</v>
      </c>
    </row>
    <row r="838" spans="1:6" x14ac:dyDescent="0.25">
      <c r="A838" s="1">
        <v>39781</v>
      </c>
      <c r="B838" t="s">
        <v>47</v>
      </c>
      <c r="C838" s="7">
        <v>4</v>
      </c>
      <c r="D838">
        <f t="shared" si="26"/>
        <v>2008</v>
      </c>
      <c r="E838" s="12">
        <f>VLOOKUP(D838,table_2!$A$2:$B$11,2,FALSE)</f>
        <v>2.15</v>
      </c>
      <c r="F838" s="12">
        <f t="shared" si="27"/>
        <v>8.6</v>
      </c>
    </row>
    <row r="839" spans="1:6" x14ac:dyDescent="0.25">
      <c r="A839" s="1">
        <v>39785</v>
      </c>
      <c r="B839" t="s">
        <v>54</v>
      </c>
      <c r="C839" s="7">
        <v>17</v>
      </c>
      <c r="D839">
        <f t="shared" si="26"/>
        <v>2008</v>
      </c>
      <c r="E839" s="12">
        <f>VLOOKUP(D839,table_2!$A$2:$B$11,2,FALSE)</f>
        <v>2.15</v>
      </c>
      <c r="F839" s="12">
        <f t="shared" si="27"/>
        <v>36.549999999999997</v>
      </c>
    </row>
    <row r="840" spans="1:6" x14ac:dyDescent="0.25">
      <c r="A840" s="1">
        <v>39785</v>
      </c>
      <c r="B840" t="s">
        <v>177</v>
      </c>
      <c r="C840" s="7">
        <v>1</v>
      </c>
      <c r="D840">
        <f t="shared" si="26"/>
        <v>2008</v>
      </c>
      <c r="E840" s="12">
        <f>VLOOKUP(D840,table_2!$A$2:$B$11,2,FALSE)</f>
        <v>2.15</v>
      </c>
      <c r="F840" s="12">
        <f t="shared" si="27"/>
        <v>2.15</v>
      </c>
    </row>
    <row r="841" spans="1:6" x14ac:dyDescent="0.25">
      <c r="A841" s="1">
        <v>39790</v>
      </c>
      <c r="B841" t="s">
        <v>13</v>
      </c>
      <c r="C841" s="7">
        <v>6</v>
      </c>
      <c r="D841">
        <f t="shared" si="26"/>
        <v>2008</v>
      </c>
      <c r="E841" s="12">
        <f>VLOOKUP(D841,table_2!$A$2:$B$11,2,FALSE)</f>
        <v>2.15</v>
      </c>
      <c r="F841" s="12">
        <f t="shared" si="27"/>
        <v>12.899999999999999</v>
      </c>
    </row>
    <row r="842" spans="1:6" x14ac:dyDescent="0.25">
      <c r="A842" s="1">
        <v>39790</v>
      </c>
      <c r="B842" t="s">
        <v>7</v>
      </c>
      <c r="C842" s="7">
        <v>496</v>
      </c>
      <c r="D842">
        <f t="shared" si="26"/>
        <v>2008</v>
      </c>
      <c r="E842" s="12">
        <f>VLOOKUP(D842,table_2!$A$2:$B$11,2,FALSE)</f>
        <v>2.15</v>
      </c>
      <c r="F842" s="12">
        <f t="shared" si="27"/>
        <v>1066.3999999999999</v>
      </c>
    </row>
    <row r="843" spans="1:6" x14ac:dyDescent="0.25">
      <c r="A843" s="1">
        <v>39794</v>
      </c>
      <c r="B843" t="s">
        <v>5</v>
      </c>
      <c r="C843" s="7">
        <v>363</v>
      </c>
      <c r="D843">
        <f t="shared" si="26"/>
        <v>2008</v>
      </c>
      <c r="E843" s="12">
        <f>VLOOKUP(D843,table_2!$A$2:$B$11,2,FALSE)</f>
        <v>2.15</v>
      </c>
      <c r="F843" s="12">
        <f t="shared" si="27"/>
        <v>780.44999999999993</v>
      </c>
    </row>
    <row r="844" spans="1:6" x14ac:dyDescent="0.25">
      <c r="A844" s="1">
        <v>39797</v>
      </c>
      <c r="B844" t="s">
        <v>5</v>
      </c>
      <c r="C844" s="7">
        <v>491</v>
      </c>
      <c r="D844">
        <f t="shared" si="26"/>
        <v>2008</v>
      </c>
      <c r="E844" s="12">
        <f>VLOOKUP(D844,table_2!$A$2:$B$11,2,FALSE)</f>
        <v>2.15</v>
      </c>
      <c r="F844" s="12">
        <f t="shared" si="27"/>
        <v>1055.6499999999999</v>
      </c>
    </row>
    <row r="845" spans="1:6" x14ac:dyDescent="0.25">
      <c r="A845" s="1">
        <v>39797</v>
      </c>
      <c r="B845" t="s">
        <v>17</v>
      </c>
      <c r="C845" s="7">
        <v>369</v>
      </c>
      <c r="D845">
        <f t="shared" si="26"/>
        <v>2008</v>
      </c>
      <c r="E845" s="12">
        <f>VLOOKUP(D845,table_2!$A$2:$B$11,2,FALSE)</f>
        <v>2.15</v>
      </c>
      <c r="F845" s="12">
        <f t="shared" si="27"/>
        <v>793.35</v>
      </c>
    </row>
    <row r="846" spans="1:6" x14ac:dyDescent="0.25">
      <c r="A846" s="1">
        <v>39799</v>
      </c>
      <c r="B846" t="s">
        <v>66</v>
      </c>
      <c r="C846" s="7">
        <v>60</v>
      </c>
      <c r="D846">
        <f t="shared" si="26"/>
        <v>2008</v>
      </c>
      <c r="E846" s="12">
        <f>VLOOKUP(D846,table_2!$A$2:$B$11,2,FALSE)</f>
        <v>2.15</v>
      </c>
      <c r="F846" s="12">
        <f t="shared" si="27"/>
        <v>129</v>
      </c>
    </row>
    <row r="847" spans="1:6" x14ac:dyDescent="0.25">
      <c r="A847" s="1">
        <v>39800</v>
      </c>
      <c r="B847" t="s">
        <v>20</v>
      </c>
      <c r="C847" s="7">
        <v>35</v>
      </c>
      <c r="D847">
        <f t="shared" si="26"/>
        <v>2008</v>
      </c>
      <c r="E847" s="12">
        <f>VLOOKUP(D847,table_2!$A$2:$B$11,2,FALSE)</f>
        <v>2.15</v>
      </c>
      <c r="F847" s="12">
        <f t="shared" si="27"/>
        <v>75.25</v>
      </c>
    </row>
    <row r="848" spans="1:6" x14ac:dyDescent="0.25">
      <c r="A848" s="1">
        <v>39803</v>
      </c>
      <c r="B848" t="s">
        <v>7</v>
      </c>
      <c r="C848" s="7">
        <v>121</v>
      </c>
      <c r="D848">
        <f t="shared" si="26"/>
        <v>2008</v>
      </c>
      <c r="E848" s="12">
        <f>VLOOKUP(D848,table_2!$A$2:$B$11,2,FALSE)</f>
        <v>2.15</v>
      </c>
      <c r="F848" s="12">
        <f t="shared" si="27"/>
        <v>260.14999999999998</v>
      </c>
    </row>
    <row r="849" spans="1:6" x14ac:dyDescent="0.25">
      <c r="A849" s="1">
        <v>39803</v>
      </c>
      <c r="B849" t="s">
        <v>50</v>
      </c>
      <c r="C849" s="7">
        <v>442</v>
      </c>
      <c r="D849">
        <f t="shared" si="26"/>
        <v>2008</v>
      </c>
      <c r="E849" s="12">
        <f>VLOOKUP(D849,table_2!$A$2:$B$11,2,FALSE)</f>
        <v>2.15</v>
      </c>
      <c r="F849" s="12">
        <f t="shared" si="27"/>
        <v>950.3</v>
      </c>
    </row>
    <row r="850" spans="1:6" x14ac:dyDescent="0.25">
      <c r="A850" s="1">
        <v>39804</v>
      </c>
      <c r="B850" t="s">
        <v>7</v>
      </c>
      <c r="C850" s="7">
        <v>338</v>
      </c>
      <c r="D850">
        <f t="shared" si="26"/>
        <v>2008</v>
      </c>
      <c r="E850" s="12">
        <f>VLOOKUP(D850,table_2!$A$2:$B$11,2,FALSE)</f>
        <v>2.15</v>
      </c>
      <c r="F850" s="12">
        <f t="shared" si="27"/>
        <v>726.69999999999993</v>
      </c>
    </row>
    <row r="851" spans="1:6" x14ac:dyDescent="0.25">
      <c r="A851" s="1">
        <v>39805</v>
      </c>
      <c r="B851" t="s">
        <v>31</v>
      </c>
      <c r="C851" s="7">
        <v>94</v>
      </c>
      <c r="D851">
        <f t="shared" si="26"/>
        <v>2008</v>
      </c>
      <c r="E851" s="12">
        <f>VLOOKUP(D851,table_2!$A$2:$B$11,2,FALSE)</f>
        <v>2.15</v>
      </c>
      <c r="F851" s="12">
        <f t="shared" si="27"/>
        <v>202.1</v>
      </c>
    </row>
    <row r="852" spans="1:6" x14ac:dyDescent="0.25">
      <c r="A852" s="1">
        <v>39808</v>
      </c>
      <c r="B852" t="s">
        <v>1</v>
      </c>
      <c r="C852" s="7">
        <v>14</v>
      </c>
      <c r="D852">
        <f t="shared" si="26"/>
        <v>2008</v>
      </c>
      <c r="E852" s="12">
        <f>VLOOKUP(D852,table_2!$A$2:$B$11,2,FALSE)</f>
        <v>2.15</v>
      </c>
      <c r="F852" s="12">
        <f t="shared" si="27"/>
        <v>30.099999999999998</v>
      </c>
    </row>
    <row r="853" spans="1:6" x14ac:dyDescent="0.25">
      <c r="A853" s="1">
        <v>39809</v>
      </c>
      <c r="B853" t="s">
        <v>94</v>
      </c>
      <c r="C853" s="7">
        <v>2</v>
      </c>
      <c r="D853">
        <f t="shared" si="26"/>
        <v>2008</v>
      </c>
      <c r="E853" s="12">
        <f>VLOOKUP(D853,table_2!$A$2:$B$11,2,FALSE)</f>
        <v>2.15</v>
      </c>
      <c r="F853" s="12">
        <f t="shared" si="27"/>
        <v>4.3</v>
      </c>
    </row>
    <row r="854" spans="1:6" x14ac:dyDescent="0.25">
      <c r="A854" s="1">
        <v>39811</v>
      </c>
      <c r="B854" t="s">
        <v>14</v>
      </c>
      <c r="C854" s="7">
        <v>110</v>
      </c>
      <c r="D854">
        <f t="shared" si="26"/>
        <v>2008</v>
      </c>
      <c r="E854" s="12">
        <f>VLOOKUP(D854,table_2!$A$2:$B$11,2,FALSE)</f>
        <v>2.15</v>
      </c>
      <c r="F854" s="12">
        <f t="shared" si="27"/>
        <v>236.5</v>
      </c>
    </row>
    <row r="855" spans="1:6" x14ac:dyDescent="0.25">
      <c r="A855" s="1">
        <v>39812</v>
      </c>
      <c r="B855" t="s">
        <v>87</v>
      </c>
      <c r="C855" s="7">
        <v>18</v>
      </c>
      <c r="D855">
        <f t="shared" si="26"/>
        <v>2008</v>
      </c>
      <c r="E855" s="12">
        <f>VLOOKUP(D855,table_2!$A$2:$B$11,2,FALSE)</f>
        <v>2.15</v>
      </c>
      <c r="F855" s="12">
        <f t="shared" si="27"/>
        <v>38.699999999999996</v>
      </c>
    </row>
    <row r="856" spans="1:6" x14ac:dyDescent="0.25">
      <c r="A856" s="1">
        <v>39812</v>
      </c>
      <c r="B856" t="s">
        <v>147</v>
      </c>
      <c r="C856" s="7">
        <v>7</v>
      </c>
      <c r="D856">
        <f t="shared" si="26"/>
        <v>2008</v>
      </c>
      <c r="E856" s="12">
        <f>VLOOKUP(D856,table_2!$A$2:$B$11,2,FALSE)</f>
        <v>2.15</v>
      </c>
      <c r="F856" s="12">
        <f t="shared" si="27"/>
        <v>15.049999999999999</v>
      </c>
    </row>
    <row r="857" spans="1:6" x14ac:dyDescent="0.25">
      <c r="A857" s="1">
        <v>39814</v>
      </c>
      <c r="B857" t="s">
        <v>178</v>
      </c>
      <c r="C857" s="7">
        <v>2</v>
      </c>
      <c r="D857">
        <f t="shared" si="26"/>
        <v>2009</v>
      </c>
      <c r="E857" s="12">
        <f>VLOOKUP(D857,table_2!$A$2:$B$11,2,FALSE)</f>
        <v>2.13</v>
      </c>
      <c r="F857" s="12">
        <f t="shared" si="27"/>
        <v>4.26</v>
      </c>
    </row>
    <row r="858" spans="1:6" x14ac:dyDescent="0.25">
      <c r="A858" s="1">
        <v>39815</v>
      </c>
      <c r="B858" t="s">
        <v>37</v>
      </c>
      <c r="C858" s="7">
        <v>188</v>
      </c>
      <c r="D858">
        <f t="shared" si="26"/>
        <v>2009</v>
      </c>
      <c r="E858" s="12">
        <f>VLOOKUP(D858,table_2!$A$2:$B$11,2,FALSE)</f>
        <v>2.13</v>
      </c>
      <c r="F858" s="12">
        <f t="shared" si="27"/>
        <v>400.44</v>
      </c>
    </row>
    <row r="859" spans="1:6" x14ac:dyDescent="0.25">
      <c r="A859" s="1">
        <v>39819</v>
      </c>
      <c r="B859" t="s">
        <v>92</v>
      </c>
      <c r="C859" s="7">
        <v>11</v>
      </c>
      <c r="D859">
        <f t="shared" si="26"/>
        <v>2009</v>
      </c>
      <c r="E859" s="12">
        <f>VLOOKUP(D859,table_2!$A$2:$B$11,2,FALSE)</f>
        <v>2.13</v>
      </c>
      <c r="F859" s="12">
        <f t="shared" si="27"/>
        <v>23.43</v>
      </c>
    </row>
    <row r="860" spans="1:6" x14ac:dyDescent="0.25">
      <c r="A860" s="1">
        <v>39819</v>
      </c>
      <c r="B860" t="s">
        <v>14</v>
      </c>
      <c r="C860" s="7">
        <v>129</v>
      </c>
      <c r="D860">
        <f t="shared" si="26"/>
        <v>2009</v>
      </c>
      <c r="E860" s="12">
        <f>VLOOKUP(D860,table_2!$A$2:$B$11,2,FALSE)</f>
        <v>2.13</v>
      </c>
      <c r="F860" s="12">
        <f t="shared" si="27"/>
        <v>274.77</v>
      </c>
    </row>
    <row r="861" spans="1:6" x14ac:dyDescent="0.25">
      <c r="A861" s="1">
        <v>39819</v>
      </c>
      <c r="B861" t="s">
        <v>61</v>
      </c>
      <c r="C861" s="7">
        <v>117</v>
      </c>
      <c r="D861">
        <f t="shared" si="26"/>
        <v>2009</v>
      </c>
      <c r="E861" s="12">
        <f>VLOOKUP(D861,table_2!$A$2:$B$11,2,FALSE)</f>
        <v>2.13</v>
      </c>
      <c r="F861" s="12">
        <f t="shared" si="27"/>
        <v>249.20999999999998</v>
      </c>
    </row>
    <row r="862" spans="1:6" x14ac:dyDescent="0.25">
      <c r="A862" s="1">
        <v>39821</v>
      </c>
      <c r="B862" t="s">
        <v>82</v>
      </c>
      <c r="C862" s="7">
        <v>11</v>
      </c>
      <c r="D862">
        <f t="shared" si="26"/>
        <v>2009</v>
      </c>
      <c r="E862" s="12">
        <f>VLOOKUP(D862,table_2!$A$2:$B$11,2,FALSE)</f>
        <v>2.13</v>
      </c>
      <c r="F862" s="12">
        <f t="shared" si="27"/>
        <v>23.43</v>
      </c>
    </row>
    <row r="863" spans="1:6" x14ac:dyDescent="0.25">
      <c r="A863" s="1">
        <v>39823</v>
      </c>
      <c r="B863" t="s">
        <v>61</v>
      </c>
      <c r="C863" s="7">
        <v>186</v>
      </c>
      <c r="D863">
        <f t="shared" si="26"/>
        <v>2009</v>
      </c>
      <c r="E863" s="12">
        <f>VLOOKUP(D863,table_2!$A$2:$B$11,2,FALSE)</f>
        <v>2.13</v>
      </c>
      <c r="F863" s="12">
        <f t="shared" si="27"/>
        <v>396.18</v>
      </c>
    </row>
    <row r="864" spans="1:6" x14ac:dyDescent="0.25">
      <c r="A864" s="1">
        <v>39824</v>
      </c>
      <c r="B864" t="s">
        <v>18</v>
      </c>
      <c r="C864" s="7">
        <v>40</v>
      </c>
      <c r="D864">
        <f t="shared" si="26"/>
        <v>2009</v>
      </c>
      <c r="E864" s="12">
        <f>VLOOKUP(D864,table_2!$A$2:$B$11,2,FALSE)</f>
        <v>2.13</v>
      </c>
      <c r="F864" s="12">
        <f t="shared" si="27"/>
        <v>85.199999999999989</v>
      </c>
    </row>
    <row r="865" spans="1:6" x14ac:dyDescent="0.25">
      <c r="A865" s="1">
        <v>39829</v>
      </c>
      <c r="B865" t="s">
        <v>47</v>
      </c>
      <c r="C865" s="7">
        <v>6</v>
      </c>
      <c r="D865">
        <f t="shared" si="26"/>
        <v>2009</v>
      </c>
      <c r="E865" s="12">
        <f>VLOOKUP(D865,table_2!$A$2:$B$11,2,FALSE)</f>
        <v>2.13</v>
      </c>
      <c r="F865" s="12">
        <f t="shared" si="27"/>
        <v>12.78</v>
      </c>
    </row>
    <row r="866" spans="1:6" x14ac:dyDescent="0.25">
      <c r="A866" s="1">
        <v>39831</v>
      </c>
      <c r="B866" t="s">
        <v>55</v>
      </c>
      <c r="C866" s="7">
        <v>153</v>
      </c>
      <c r="D866">
        <f t="shared" si="26"/>
        <v>2009</v>
      </c>
      <c r="E866" s="12">
        <f>VLOOKUP(D866,table_2!$A$2:$B$11,2,FALSE)</f>
        <v>2.13</v>
      </c>
      <c r="F866" s="12">
        <f t="shared" si="27"/>
        <v>325.89</v>
      </c>
    </row>
    <row r="867" spans="1:6" x14ac:dyDescent="0.25">
      <c r="A867" s="1">
        <v>39832</v>
      </c>
      <c r="B867" t="s">
        <v>45</v>
      </c>
      <c r="C867" s="7">
        <v>163</v>
      </c>
      <c r="D867">
        <f t="shared" si="26"/>
        <v>2009</v>
      </c>
      <c r="E867" s="12">
        <f>VLOOKUP(D867,table_2!$A$2:$B$11,2,FALSE)</f>
        <v>2.13</v>
      </c>
      <c r="F867" s="12">
        <f t="shared" si="27"/>
        <v>347.19</v>
      </c>
    </row>
    <row r="868" spans="1:6" x14ac:dyDescent="0.25">
      <c r="A868" s="1">
        <v>39834</v>
      </c>
      <c r="B868" t="s">
        <v>179</v>
      </c>
      <c r="C868" s="7">
        <v>16</v>
      </c>
      <c r="D868">
        <f t="shared" si="26"/>
        <v>2009</v>
      </c>
      <c r="E868" s="12">
        <f>VLOOKUP(D868,table_2!$A$2:$B$11,2,FALSE)</f>
        <v>2.13</v>
      </c>
      <c r="F868" s="12">
        <f t="shared" si="27"/>
        <v>34.08</v>
      </c>
    </row>
    <row r="869" spans="1:6" x14ac:dyDescent="0.25">
      <c r="A869" s="1">
        <v>39835</v>
      </c>
      <c r="B869" t="s">
        <v>25</v>
      </c>
      <c r="C869" s="7">
        <v>161</v>
      </c>
      <c r="D869">
        <f t="shared" si="26"/>
        <v>2009</v>
      </c>
      <c r="E869" s="12">
        <f>VLOOKUP(D869,table_2!$A$2:$B$11,2,FALSE)</f>
        <v>2.13</v>
      </c>
      <c r="F869" s="12">
        <f t="shared" si="27"/>
        <v>342.93</v>
      </c>
    </row>
    <row r="870" spans="1:6" x14ac:dyDescent="0.25">
      <c r="A870" s="1">
        <v>39836</v>
      </c>
      <c r="B870" t="s">
        <v>180</v>
      </c>
      <c r="C870" s="7">
        <v>5</v>
      </c>
      <c r="D870">
        <f t="shared" si="26"/>
        <v>2009</v>
      </c>
      <c r="E870" s="12">
        <f>VLOOKUP(D870,table_2!$A$2:$B$11,2,FALSE)</f>
        <v>2.13</v>
      </c>
      <c r="F870" s="12">
        <f t="shared" si="27"/>
        <v>10.649999999999999</v>
      </c>
    </row>
    <row r="871" spans="1:6" x14ac:dyDescent="0.25">
      <c r="A871" s="1">
        <v>39839</v>
      </c>
      <c r="B871" t="s">
        <v>30</v>
      </c>
      <c r="C871" s="7">
        <v>200</v>
      </c>
      <c r="D871">
        <f t="shared" si="26"/>
        <v>2009</v>
      </c>
      <c r="E871" s="12">
        <f>VLOOKUP(D871,table_2!$A$2:$B$11,2,FALSE)</f>
        <v>2.13</v>
      </c>
      <c r="F871" s="12">
        <f t="shared" si="27"/>
        <v>426</v>
      </c>
    </row>
    <row r="872" spans="1:6" x14ac:dyDescent="0.25">
      <c r="A872" s="1">
        <v>39843</v>
      </c>
      <c r="B872" t="s">
        <v>181</v>
      </c>
      <c r="C872" s="7">
        <v>11</v>
      </c>
      <c r="D872">
        <f t="shared" si="26"/>
        <v>2009</v>
      </c>
      <c r="E872" s="12">
        <f>VLOOKUP(D872,table_2!$A$2:$B$11,2,FALSE)</f>
        <v>2.13</v>
      </c>
      <c r="F872" s="12">
        <f t="shared" si="27"/>
        <v>23.43</v>
      </c>
    </row>
    <row r="873" spans="1:6" x14ac:dyDescent="0.25">
      <c r="A873" s="1">
        <v>39847</v>
      </c>
      <c r="B873" t="s">
        <v>96</v>
      </c>
      <c r="C873" s="7">
        <v>14</v>
      </c>
      <c r="D873">
        <f t="shared" si="26"/>
        <v>2009</v>
      </c>
      <c r="E873" s="12">
        <f>VLOOKUP(D873,table_2!$A$2:$B$11,2,FALSE)</f>
        <v>2.13</v>
      </c>
      <c r="F873" s="12">
        <f t="shared" si="27"/>
        <v>29.82</v>
      </c>
    </row>
    <row r="874" spans="1:6" x14ac:dyDescent="0.25">
      <c r="A874" s="1">
        <v>39849</v>
      </c>
      <c r="B874" t="s">
        <v>7</v>
      </c>
      <c r="C874" s="7">
        <v>469</v>
      </c>
      <c r="D874">
        <f t="shared" si="26"/>
        <v>2009</v>
      </c>
      <c r="E874" s="12">
        <f>VLOOKUP(D874,table_2!$A$2:$B$11,2,FALSE)</f>
        <v>2.13</v>
      </c>
      <c r="F874" s="12">
        <f t="shared" si="27"/>
        <v>998.96999999999991</v>
      </c>
    </row>
    <row r="875" spans="1:6" x14ac:dyDescent="0.25">
      <c r="A875" s="1">
        <v>39853</v>
      </c>
      <c r="B875" t="s">
        <v>166</v>
      </c>
      <c r="C875" s="7">
        <v>11</v>
      </c>
      <c r="D875">
        <f t="shared" si="26"/>
        <v>2009</v>
      </c>
      <c r="E875" s="12">
        <f>VLOOKUP(D875,table_2!$A$2:$B$11,2,FALSE)</f>
        <v>2.13</v>
      </c>
      <c r="F875" s="12">
        <f t="shared" si="27"/>
        <v>23.43</v>
      </c>
    </row>
    <row r="876" spans="1:6" x14ac:dyDescent="0.25">
      <c r="A876" s="1">
        <v>39853</v>
      </c>
      <c r="B876" t="s">
        <v>14</v>
      </c>
      <c r="C876" s="7">
        <v>423</v>
      </c>
      <c r="D876">
        <f t="shared" si="26"/>
        <v>2009</v>
      </c>
      <c r="E876" s="12">
        <f>VLOOKUP(D876,table_2!$A$2:$B$11,2,FALSE)</f>
        <v>2.13</v>
      </c>
      <c r="F876" s="12">
        <f t="shared" si="27"/>
        <v>900.99</v>
      </c>
    </row>
    <row r="877" spans="1:6" x14ac:dyDescent="0.25">
      <c r="A877" s="1">
        <v>39853</v>
      </c>
      <c r="B877" t="s">
        <v>172</v>
      </c>
      <c r="C877" s="7">
        <v>9</v>
      </c>
      <c r="D877">
        <f t="shared" si="26"/>
        <v>2009</v>
      </c>
      <c r="E877" s="12">
        <f>VLOOKUP(D877,table_2!$A$2:$B$11,2,FALSE)</f>
        <v>2.13</v>
      </c>
      <c r="F877" s="12">
        <f t="shared" si="27"/>
        <v>19.169999999999998</v>
      </c>
    </row>
    <row r="878" spans="1:6" x14ac:dyDescent="0.25">
      <c r="A878" s="1">
        <v>39853</v>
      </c>
      <c r="B878" t="s">
        <v>68</v>
      </c>
      <c r="C878" s="7">
        <v>3</v>
      </c>
      <c r="D878">
        <f t="shared" si="26"/>
        <v>2009</v>
      </c>
      <c r="E878" s="12">
        <f>VLOOKUP(D878,table_2!$A$2:$B$11,2,FALSE)</f>
        <v>2.13</v>
      </c>
      <c r="F878" s="12">
        <f t="shared" si="27"/>
        <v>6.39</v>
      </c>
    </row>
    <row r="879" spans="1:6" x14ac:dyDescent="0.25">
      <c r="A879" s="1">
        <v>39854</v>
      </c>
      <c r="B879" t="s">
        <v>22</v>
      </c>
      <c r="C879" s="7">
        <v>186</v>
      </c>
      <c r="D879">
        <f t="shared" si="26"/>
        <v>2009</v>
      </c>
      <c r="E879" s="12">
        <f>VLOOKUP(D879,table_2!$A$2:$B$11,2,FALSE)</f>
        <v>2.13</v>
      </c>
      <c r="F879" s="12">
        <f t="shared" si="27"/>
        <v>396.18</v>
      </c>
    </row>
    <row r="880" spans="1:6" x14ac:dyDescent="0.25">
      <c r="A880" s="1">
        <v>39854</v>
      </c>
      <c r="B880" t="s">
        <v>7</v>
      </c>
      <c r="C880" s="7">
        <v>390</v>
      </c>
      <c r="D880">
        <f t="shared" si="26"/>
        <v>2009</v>
      </c>
      <c r="E880" s="12">
        <f>VLOOKUP(D880,table_2!$A$2:$B$11,2,FALSE)</f>
        <v>2.13</v>
      </c>
      <c r="F880" s="12">
        <f t="shared" si="27"/>
        <v>830.69999999999993</v>
      </c>
    </row>
    <row r="881" spans="1:6" x14ac:dyDescent="0.25">
      <c r="A881" s="1">
        <v>39855</v>
      </c>
      <c r="B881" t="s">
        <v>5</v>
      </c>
      <c r="C881" s="7">
        <v>445</v>
      </c>
      <c r="D881">
        <f t="shared" si="26"/>
        <v>2009</v>
      </c>
      <c r="E881" s="12">
        <f>VLOOKUP(D881,table_2!$A$2:$B$11,2,FALSE)</f>
        <v>2.13</v>
      </c>
      <c r="F881" s="12">
        <f t="shared" si="27"/>
        <v>947.84999999999991</v>
      </c>
    </row>
    <row r="882" spans="1:6" x14ac:dyDescent="0.25">
      <c r="A882" s="1">
        <v>39856</v>
      </c>
      <c r="B882" t="s">
        <v>50</v>
      </c>
      <c r="C882" s="7">
        <v>241</v>
      </c>
      <c r="D882">
        <f t="shared" si="26"/>
        <v>2009</v>
      </c>
      <c r="E882" s="12">
        <f>VLOOKUP(D882,table_2!$A$2:$B$11,2,FALSE)</f>
        <v>2.13</v>
      </c>
      <c r="F882" s="12">
        <f t="shared" si="27"/>
        <v>513.32999999999993</v>
      </c>
    </row>
    <row r="883" spans="1:6" x14ac:dyDescent="0.25">
      <c r="A883" s="1">
        <v>39856</v>
      </c>
      <c r="B883" t="s">
        <v>29</v>
      </c>
      <c r="C883" s="7">
        <v>3</v>
      </c>
      <c r="D883">
        <f t="shared" si="26"/>
        <v>2009</v>
      </c>
      <c r="E883" s="12">
        <f>VLOOKUP(D883,table_2!$A$2:$B$11,2,FALSE)</f>
        <v>2.13</v>
      </c>
      <c r="F883" s="12">
        <f t="shared" si="27"/>
        <v>6.39</v>
      </c>
    </row>
    <row r="884" spans="1:6" x14ac:dyDescent="0.25">
      <c r="A884" s="1">
        <v>39858</v>
      </c>
      <c r="B884" t="s">
        <v>23</v>
      </c>
      <c r="C884" s="7">
        <v>50</v>
      </c>
      <c r="D884">
        <f t="shared" si="26"/>
        <v>2009</v>
      </c>
      <c r="E884" s="12">
        <f>VLOOKUP(D884,table_2!$A$2:$B$11,2,FALSE)</f>
        <v>2.13</v>
      </c>
      <c r="F884" s="12">
        <f t="shared" si="27"/>
        <v>106.5</v>
      </c>
    </row>
    <row r="885" spans="1:6" x14ac:dyDescent="0.25">
      <c r="A885" s="1">
        <v>39859</v>
      </c>
      <c r="B885" t="s">
        <v>24</v>
      </c>
      <c r="C885" s="7">
        <v>284</v>
      </c>
      <c r="D885">
        <f t="shared" si="26"/>
        <v>2009</v>
      </c>
      <c r="E885" s="12">
        <f>VLOOKUP(D885,table_2!$A$2:$B$11,2,FALSE)</f>
        <v>2.13</v>
      </c>
      <c r="F885" s="12">
        <f t="shared" si="27"/>
        <v>604.91999999999996</v>
      </c>
    </row>
    <row r="886" spans="1:6" x14ac:dyDescent="0.25">
      <c r="A886" s="1">
        <v>39860</v>
      </c>
      <c r="B886" t="s">
        <v>9</v>
      </c>
      <c r="C886" s="7">
        <v>395</v>
      </c>
      <c r="D886">
        <f t="shared" si="26"/>
        <v>2009</v>
      </c>
      <c r="E886" s="12">
        <f>VLOOKUP(D886,table_2!$A$2:$B$11,2,FALSE)</f>
        <v>2.13</v>
      </c>
      <c r="F886" s="12">
        <f t="shared" si="27"/>
        <v>841.34999999999991</v>
      </c>
    </row>
    <row r="887" spans="1:6" x14ac:dyDescent="0.25">
      <c r="A887" s="1">
        <v>39862</v>
      </c>
      <c r="B887" t="s">
        <v>5</v>
      </c>
      <c r="C887" s="7">
        <v>290</v>
      </c>
      <c r="D887">
        <f t="shared" si="26"/>
        <v>2009</v>
      </c>
      <c r="E887" s="12">
        <f>VLOOKUP(D887,table_2!$A$2:$B$11,2,FALSE)</f>
        <v>2.13</v>
      </c>
      <c r="F887" s="12">
        <f t="shared" si="27"/>
        <v>617.69999999999993</v>
      </c>
    </row>
    <row r="888" spans="1:6" x14ac:dyDescent="0.25">
      <c r="A888" s="1">
        <v>39863</v>
      </c>
      <c r="B888" t="s">
        <v>22</v>
      </c>
      <c r="C888" s="7">
        <v>361</v>
      </c>
      <c r="D888">
        <f t="shared" si="26"/>
        <v>2009</v>
      </c>
      <c r="E888" s="12">
        <f>VLOOKUP(D888,table_2!$A$2:$B$11,2,FALSE)</f>
        <v>2.13</v>
      </c>
      <c r="F888" s="12">
        <f t="shared" si="27"/>
        <v>768.93</v>
      </c>
    </row>
    <row r="889" spans="1:6" x14ac:dyDescent="0.25">
      <c r="A889" s="1">
        <v>39865</v>
      </c>
      <c r="B889" t="s">
        <v>17</v>
      </c>
      <c r="C889" s="7">
        <v>355</v>
      </c>
      <c r="D889">
        <f t="shared" si="26"/>
        <v>2009</v>
      </c>
      <c r="E889" s="12">
        <f>VLOOKUP(D889,table_2!$A$2:$B$11,2,FALSE)</f>
        <v>2.13</v>
      </c>
      <c r="F889" s="12">
        <f t="shared" si="27"/>
        <v>756.15</v>
      </c>
    </row>
    <row r="890" spans="1:6" x14ac:dyDescent="0.25">
      <c r="A890" s="1">
        <v>39866</v>
      </c>
      <c r="B890" t="s">
        <v>182</v>
      </c>
      <c r="C890" s="7">
        <v>19</v>
      </c>
      <c r="D890">
        <f t="shared" si="26"/>
        <v>2009</v>
      </c>
      <c r="E890" s="12">
        <f>VLOOKUP(D890,table_2!$A$2:$B$11,2,FALSE)</f>
        <v>2.13</v>
      </c>
      <c r="F890" s="12">
        <f t="shared" si="27"/>
        <v>40.47</v>
      </c>
    </row>
    <row r="891" spans="1:6" x14ac:dyDescent="0.25">
      <c r="A891" s="1">
        <v>39868</v>
      </c>
      <c r="B891" t="s">
        <v>52</v>
      </c>
      <c r="C891" s="7">
        <v>32</v>
      </c>
      <c r="D891">
        <f t="shared" si="26"/>
        <v>2009</v>
      </c>
      <c r="E891" s="12">
        <f>VLOOKUP(D891,table_2!$A$2:$B$11,2,FALSE)</f>
        <v>2.13</v>
      </c>
      <c r="F891" s="12">
        <f t="shared" si="27"/>
        <v>68.16</v>
      </c>
    </row>
    <row r="892" spans="1:6" x14ac:dyDescent="0.25">
      <c r="A892" s="1">
        <v>39871</v>
      </c>
      <c r="B892" t="s">
        <v>146</v>
      </c>
      <c r="C892" s="7">
        <v>13</v>
      </c>
      <c r="D892">
        <f t="shared" si="26"/>
        <v>2009</v>
      </c>
      <c r="E892" s="12">
        <f>VLOOKUP(D892,table_2!$A$2:$B$11,2,FALSE)</f>
        <v>2.13</v>
      </c>
      <c r="F892" s="12">
        <f t="shared" si="27"/>
        <v>27.689999999999998</v>
      </c>
    </row>
    <row r="893" spans="1:6" x14ac:dyDescent="0.25">
      <c r="A893" s="1">
        <v>39871</v>
      </c>
      <c r="B893" t="s">
        <v>45</v>
      </c>
      <c r="C893" s="7">
        <v>156</v>
      </c>
      <c r="D893">
        <f t="shared" si="26"/>
        <v>2009</v>
      </c>
      <c r="E893" s="12">
        <f>VLOOKUP(D893,table_2!$A$2:$B$11,2,FALSE)</f>
        <v>2.13</v>
      </c>
      <c r="F893" s="12">
        <f t="shared" si="27"/>
        <v>332.28</v>
      </c>
    </row>
    <row r="894" spans="1:6" x14ac:dyDescent="0.25">
      <c r="A894" s="1">
        <v>39873</v>
      </c>
      <c r="B894" t="s">
        <v>183</v>
      </c>
      <c r="C894" s="7">
        <v>20</v>
      </c>
      <c r="D894">
        <f t="shared" si="26"/>
        <v>2009</v>
      </c>
      <c r="E894" s="12">
        <f>VLOOKUP(D894,table_2!$A$2:$B$11,2,FALSE)</f>
        <v>2.13</v>
      </c>
      <c r="F894" s="12">
        <f t="shared" si="27"/>
        <v>42.599999999999994</v>
      </c>
    </row>
    <row r="895" spans="1:6" x14ac:dyDescent="0.25">
      <c r="A895" s="1">
        <v>39874</v>
      </c>
      <c r="B895" t="s">
        <v>12</v>
      </c>
      <c r="C895" s="7">
        <v>112</v>
      </c>
      <c r="D895">
        <f t="shared" si="26"/>
        <v>2009</v>
      </c>
      <c r="E895" s="12">
        <f>VLOOKUP(D895,table_2!$A$2:$B$11,2,FALSE)</f>
        <v>2.13</v>
      </c>
      <c r="F895" s="12">
        <f t="shared" si="27"/>
        <v>238.56</v>
      </c>
    </row>
    <row r="896" spans="1:6" x14ac:dyDescent="0.25">
      <c r="A896" s="1">
        <v>39877</v>
      </c>
      <c r="B896" t="s">
        <v>7</v>
      </c>
      <c r="C896" s="7">
        <v>110</v>
      </c>
      <c r="D896">
        <f t="shared" si="26"/>
        <v>2009</v>
      </c>
      <c r="E896" s="12">
        <f>VLOOKUP(D896,table_2!$A$2:$B$11,2,FALSE)</f>
        <v>2.13</v>
      </c>
      <c r="F896" s="12">
        <f t="shared" si="27"/>
        <v>234.29999999999998</v>
      </c>
    </row>
    <row r="897" spans="1:6" x14ac:dyDescent="0.25">
      <c r="A897" s="1">
        <v>39878</v>
      </c>
      <c r="B897" t="s">
        <v>184</v>
      </c>
      <c r="C897" s="7">
        <v>4</v>
      </c>
      <c r="D897">
        <f t="shared" si="26"/>
        <v>2009</v>
      </c>
      <c r="E897" s="12">
        <f>VLOOKUP(D897,table_2!$A$2:$B$11,2,FALSE)</f>
        <v>2.13</v>
      </c>
      <c r="F897" s="12">
        <f t="shared" si="27"/>
        <v>8.52</v>
      </c>
    </row>
    <row r="898" spans="1:6" x14ac:dyDescent="0.25">
      <c r="A898" s="1">
        <v>39885</v>
      </c>
      <c r="B898" t="s">
        <v>133</v>
      </c>
      <c r="C898" s="7">
        <v>18</v>
      </c>
      <c r="D898">
        <f t="shared" si="26"/>
        <v>2009</v>
      </c>
      <c r="E898" s="12">
        <f>VLOOKUP(D898,table_2!$A$2:$B$11,2,FALSE)</f>
        <v>2.13</v>
      </c>
      <c r="F898" s="12">
        <f t="shared" si="27"/>
        <v>38.339999999999996</v>
      </c>
    </row>
    <row r="899" spans="1:6" x14ac:dyDescent="0.25">
      <c r="A899" s="1">
        <v>39889</v>
      </c>
      <c r="B899" t="s">
        <v>20</v>
      </c>
      <c r="C899" s="7">
        <v>60</v>
      </c>
      <c r="D899">
        <f t="shared" ref="D899:D962" si="28">YEAR(A899)</f>
        <v>2009</v>
      </c>
      <c r="E899" s="12">
        <f>VLOOKUP(D899,table_2!$A$2:$B$11,2,FALSE)</f>
        <v>2.13</v>
      </c>
      <c r="F899" s="12">
        <f t="shared" ref="F899:F962" si="29">E899*C899</f>
        <v>127.8</v>
      </c>
    </row>
    <row r="900" spans="1:6" x14ac:dyDescent="0.25">
      <c r="A900" s="1">
        <v>39889</v>
      </c>
      <c r="B900" t="s">
        <v>88</v>
      </c>
      <c r="C900" s="7">
        <v>14</v>
      </c>
      <c r="D900">
        <f t="shared" si="28"/>
        <v>2009</v>
      </c>
      <c r="E900" s="12">
        <f>VLOOKUP(D900,table_2!$A$2:$B$11,2,FALSE)</f>
        <v>2.13</v>
      </c>
      <c r="F900" s="12">
        <f t="shared" si="29"/>
        <v>29.82</v>
      </c>
    </row>
    <row r="901" spans="1:6" x14ac:dyDescent="0.25">
      <c r="A901" s="1">
        <v>39889</v>
      </c>
      <c r="B901" t="s">
        <v>28</v>
      </c>
      <c r="C901" s="7">
        <v>24</v>
      </c>
      <c r="D901">
        <f t="shared" si="28"/>
        <v>2009</v>
      </c>
      <c r="E901" s="12">
        <f>VLOOKUP(D901,table_2!$A$2:$B$11,2,FALSE)</f>
        <v>2.13</v>
      </c>
      <c r="F901" s="12">
        <f t="shared" si="29"/>
        <v>51.12</v>
      </c>
    </row>
    <row r="902" spans="1:6" x14ac:dyDescent="0.25">
      <c r="A902" s="1">
        <v>39891</v>
      </c>
      <c r="B902" t="s">
        <v>22</v>
      </c>
      <c r="C902" s="7">
        <v>145</v>
      </c>
      <c r="D902">
        <f t="shared" si="28"/>
        <v>2009</v>
      </c>
      <c r="E902" s="12">
        <f>VLOOKUP(D902,table_2!$A$2:$B$11,2,FALSE)</f>
        <v>2.13</v>
      </c>
      <c r="F902" s="12">
        <f t="shared" si="29"/>
        <v>308.84999999999997</v>
      </c>
    </row>
    <row r="903" spans="1:6" x14ac:dyDescent="0.25">
      <c r="A903" s="1">
        <v>39891</v>
      </c>
      <c r="B903" t="s">
        <v>50</v>
      </c>
      <c r="C903" s="7">
        <v>393</v>
      </c>
      <c r="D903">
        <f t="shared" si="28"/>
        <v>2009</v>
      </c>
      <c r="E903" s="12">
        <f>VLOOKUP(D903,table_2!$A$2:$B$11,2,FALSE)</f>
        <v>2.13</v>
      </c>
      <c r="F903" s="12">
        <f t="shared" si="29"/>
        <v>837.08999999999992</v>
      </c>
    </row>
    <row r="904" spans="1:6" x14ac:dyDescent="0.25">
      <c r="A904" s="1">
        <v>39893</v>
      </c>
      <c r="B904" t="s">
        <v>28</v>
      </c>
      <c r="C904" s="7">
        <v>73</v>
      </c>
      <c r="D904">
        <f t="shared" si="28"/>
        <v>2009</v>
      </c>
      <c r="E904" s="12">
        <f>VLOOKUP(D904,table_2!$A$2:$B$11,2,FALSE)</f>
        <v>2.13</v>
      </c>
      <c r="F904" s="12">
        <f t="shared" si="29"/>
        <v>155.48999999999998</v>
      </c>
    </row>
    <row r="905" spans="1:6" x14ac:dyDescent="0.25">
      <c r="A905" s="1">
        <v>39893</v>
      </c>
      <c r="B905" t="s">
        <v>8</v>
      </c>
      <c r="C905" s="7">
        <v>136</v>
      </c>
      <c r="D905">
        <f t="shared" si="28"/>
        <v>2009</v>
      </c>
      <c r="E905" s="12">
        <f>VLOOKUP(D905,table_2!$A$2:$B$11,2,FALSE)</f>
        <v>2.13</v>
      </c>
      <c r="F905" s="12">
        <f t="shared" si="29"/>
        <v>289.68</v>
      </c>
    </row>
    <row r="906" spans="1:6" x14ac:dyDescent="0.25">
      <c r="A906" s="1">
        <v>39894</v>
      </c>
      <c r="B906" t="s">
        <v>45</v>
      </c>
      <c r="C906" s="7">
        <v>422</v>
      </c>
      <c r="D906">
        <f t="shared" si="28"/>
        <v>2009</v>
      </c>
      <c r="E906" s="12">
        <f>VLOOKUP(D906,table_2!$A$2:$B$11,2,FALSE)</f>
        <v>2.13</v>
      </c>
      <c r="F906" s="12">
        <f t="shared" si="29"/>
        <v>898.8599999999999</v>
      </c>
    </row>
    <row r="907" spans="1:6" x14ac:dyDescent="0.25">
      <c r="A907" s="1">
        <v>39895</v>
      </c>
      <c r="B907" t="s">
        <v>9</v>
      </c>
      <c r="C907" s="7">
        <v>187</v>
      </c>
      <c r="D907">
        <f t="shared" si="28"/>
        <v>2009</v>
      </c>
      <c r="E907" s="12">
        <f>VLOOKUP(D907,table_2!$A$2:$B$11,2,FALSE)</f>
        <v>2.13</v>
      </c>
      <c r="F907" s="12">
        <f t="shared" si="29"/>
        <v>398.31</v>
      </c>
    </row>
    <row r="908" spans="1:6" x14ac:dyDescent="0.25">
      <c r="A908" s="1">
        <v>39897</v>
      </c>
      <c r="B908" t="s">
        <v>18</v>
      </c>
      <c r="C908" s="7">
        <v>58</v>
      </c>
      <c r="D908">
        <f t="shared" si="28"/>
        <v>2009</v>
      </c>
      <c r="E908" s="12">
        <f>VLOOKUP(D908,table_2!$A$2:$B$11,2,FALSE)</f>
        <v>2.13</v>
      </c>
      <c r="F908" s="12">
        <f t="shared" si="29"/>
        <v>123.53999999999999</v>
      </c>
    </row>
    <row r="909" spans="1:6" x14ac:dyDescent="0.25">
      <c r="A909" s="1">
        <v>39898</v>
      </c>
      <c r="B909" t="s">
        <v>45</v>
      </c>
      <c r="C909" s="7">
        <v>436</v>
      </c>
      <c r="D909">
        <f t="shared" si="28"/>
        <v>2009</v>
      </c>
      <c r="E909" s="12">
        <f>VLOOKUP(D909,table_2!$A$2:$B$11,2,FALSE)</f>
        <v>2.13</v>
      </c>
      <c r="F909" s="12">
        <f t="shared" si="29"/>
        <v>928.68</v>
      </c>
    </row>
    <row r="910" spans="1:6" x14ac:dyDescent="0.25">
      <c r="A910" s="1">
        <v>39902</v>
      </c>
      <c r="B910" t="s">
        <v>14</v>
      </c>
      <c r="C910" s="7">
        <v>406</v>
      </c>
      <c r="D910">
        <f t="shared" si="28"/>
        <v>2009</v>
      </c>
      <c r="E910" s="12">
        <f>VLOOKUP(D910,table_2!$A$2:$B$11,2,FALSE)</f>
        <v>2.13</v>
      </c>
      <c r="F910" s="12">
        <f t="shared" si="29"/>
        <v>864.78</v>
      </c>
    </row>
    <row r="911" spans="1:6" x14ac:dyDescent="0.25">
      <c r="A911" s="1">
        <v>39904</v>
      </c>
      <c r="B911" t="s">
        <v>14</v>
      </c>
      <c r="C911" s="7">
        <v>108</v>
      </c>
      <c r="D911">
        <f t="shared" si="28"/>
        <v>2009</v>
      </c>
      <c r="E911" s="12">
        <f>VLOOKUP(D911,table_2!$A$2:$B$11,2,FALSE)</f>
        <v>2.13</v>
      </c>
      <c r="F911" s="12">
        <f t="shared" si="29"/>
        <v>230.04</v>
      </c>
    </row>
    <row r="912" spans="1:6" x14ac:dyDescent="0.25">
      <c r="A912" s="1">
        <v>39905</v>
      </c>
      <c r="B912" t="s">
        <v>142</v>
      </c>
      <c r="C912" s="7">
        <v>10</v>
      </c>
      <c r="D912">
        <f t="shared" si="28"/>
        <v>2009</v>
      </c>
      <c r="E912" s="12">
        <f>VLOOKUP(D912,table_2!$A$2:$B$11,2,FALSE)</f>
        <v>2.13</v>
      </c>
      <c r="F912" s="12">
        <f t="shared" si="29"/>
        <v>21.299999999999997</v>
      </c>
    </row>
    <row r="913" spans="1:6" x14ac:dyDescent="0.25">
      <c r="A913" s="1">
        <v>39906</v>
      </c>
      <c r="B913" t="s">
        <v>37</v>
      </c>
      <c r="C913" s="7">
        <v>153</v>
      </c>
      <c r="D913">
        <f t="shared" si="28"/>
        <v>2009</v>
      </c>
      <c r="E913" s="12">
        <f>VLOOKUP(D913,table_2!$A$2:$B$11,2,FALSE)</f>
        <v>2.13</v>
      </c>
      <c r="F913" s="12">
        <f t="shared" si="29"/>
        <v>325.89</v>
      </c>
    </row>
    <row r="914" spans="1:6" x14ac:dyDescent="0.25">
      <c r="A914" s="1">
        <v>39908</v>
      </c>
      <c r="B914" t="s">
        <v>185</v>
      </c>
      <c r="C914" s="7">
        <v>3</v>
      </c>
      <c r="D914">
        <f t="shared" si="28"/>
        <v>2009</v>
      </c>
      <c r="E914" s="12">
        <f>VLOOKUP(D914,table_2!$A$2:$B$11,2,FALSE)</f>
        <v>2.13</v>
      </c>
      <c r="F914" s="12">
        <f t="shared" si="29"/>
        <v>6.39</v>
      </c>
    </row>
    <row r="915" spans="1:6" x14ac:dyDescent="0.25">
      <c r="A915" s="1">
        <v>39909</v>
      </c>
      <c r="B915" t="s">
        <v>31</v>
      </c>
      <c r="C915" s="7">
        <v>109</v>
      </c>
      <c r="D915">
        <f t="shared" si="28"/>
        <v>2009</v>
      </c>
      <c r="E915" s="12">
        <f>VLOOKUP(D915,table_2!$A$2:$B$11,2,FALSE)</f>
        <v>2.13</v>
      </c>
      <c r="F915" s="12">
        <f t="shared" si="29"/>
        <v>232.17</v>
      </c>
    </row>
    <row r="916" spans="1:6" x14ac:dyDescent="0.25">
      <c r="A916" s="1">
        <v>39911</v>
      </c>
      <c r="B916" t="s">
        <v>86</v>
      </c>
      <c r="C916" s="7">
        <v>9</v>
      </c>
      <c r="D916">
        <f t="shared" si="28"/>
        <v>2009</v>
      </c>
      <c r="E916" s="12">
        <f>VLOOKUP(D916,table_2!$A$2:$B$11,2,FALSE)</f>
        <v>2.13</v>
      </c>
      <c r="F916" s="12">
        <f t="shared" si="29"/>
        <v>19.169999999999998</v>
      </c>
    </row>
    <row r="917" spans="1:6" x14ac:dyDescent="0.25">
      <c r="A917" s="1">
        <v>39911</v>
      </c>
      <c r="B917" t="s">
        <v>52</v>
      </c>
      <c r="C917" s="7">
        <v>112</v>
      </c>
      <c r="D917">
        <f t="shared" si="28"/>
        <v>2009</v>
      </c>
      <c r="E917" s="12">
        <f>VLOOKUP(D917,table_2!$A$2:$B$11,2,FALSE)</f>
        <v>2.13</v>
      </c>
      <c r="F917" s="12">
        <f t="shared" si="29"/>
        <v>238.56</v>
      </c>
    </row>
    <row r="918" spans="1:6" x14ac:dyDescent="0.25">
      <c r="A918" s="1">
        <v>39916</v>
      </c>
      <c r="B918" t="s">
        <v>19</v>
      </c>
      <c r="C918" s="7">
        <v>29</v>
      </c>
      <c r="D918">
        <f t="shared" si="28"/>
        <v>2009</v>
      </c>
      <c r="E918" s="12">
        <f>VLOOKUP(D918,table_2!$A$2:$B$11,2,FALSE)</f>
        <v>2.13</v>
      </c>
      <c r="F918" s="12">
        <f t="shared" si="29"/>
        <v>61.769999999999996</v>
      </c>
    </row>
    <row r="919" spans="1:6" x14ac:dyDescent="0.25">
      <c r="A919" s="1">
        <v>39916</v>
      </c>
      <c r="B919" t="s">
        <v>50</v>
      </c>
      <c r="C919" s="7">
        <v>310</v>
      </c>
      <c r="D919">
        <f t="shared" si="28"/>
        <v>2009</v>
      </c>
      <c r="E919" s="12">
        <f>VLOOKUP(D919,table_2!$A$2:$B$11,2,FALSE)</f>
        <v>2.13</v>
      </c>
      <c r="F919" s="12">
        <f t="shared" si="29"/>
        <v>660.3</v>
      </c>
    </row>
    <row r="920" spans="1:6" x14ac:dyDescent="0.25">
      <c r="A920" s="1">
        <v>39918</v>
      </c>
      <c r="B920" t="s">
        <v>55</v>
      </c>
      <c r="C920" s="7">
        <v>107</v>
      </c>
      <c r="D920">
        <f t="shared" si="28"/>
        <v>2009</v>
      </c>
      <c r="E920" s="12">
        <f>VLOOKUP(D920,table_2!$A$2:$B$11,2,FALSE)</f>
        <v>2.13</v>
      </c>
      <c r="F920" s="12">
        <f t="shared" si="29"/>
        <v>227.91</v>
      </c>
    </row>
    <row r="921" spans="1:6" x14ac:dyDescent="0.25">
      <c r="A921" s="1">
        <v>39921</v>
      </c>
      <c r="B921" t="s">
        <v>8</v>
      </c>
      <c r="C921" s="7">
        <v>26</v>
      </c>
      <c r="D921">
        <f t="shared" si="28"/>
        <v>2009</v>
      </c>
      <c r="E921" s="12">
        <f>VLOOKUP(D921,table_2!$A$2:$B$11,2,FALSE)</f>
        <v>2.13</v>
      </c>
      <c r="F921" s="12">
        <f t="shared" si="29"/>
        <v>55.379999999999995</v>
      </c>
    </row>
    <row r="922" spans="1:6" x14ac:dyDescent="0.25">
      <c r="A922" s="1">
        <v>39923</v>
      </c>
      <c r="B922" t="s">
        <v>31</v>
      </c>
      <c r="C922" s="7">
        <v>114</v>
      </c>
      <c r="D922">
        <f t="shared" si="28"/>
        <v>2009</v>
      </c>
      <c r="E922" s="12">
        <f>VLOOKUP(D922,table_2!$A$2:$B$11,2,FALSE)</f>
        <v>2.13</v>
      </c>
      <c r="F922" s="12">
        <f t="shared" si="29"/>
        <v>242.82</v>
      </c>
    </row>
    <row r="923" spans="1:6" x14ac:dyDescent="0.25">
      <c r="A923" s="1">
        <v>39924</v>
      </c>
      <c r="B923" t="s">
        <v>169</v>
      </c>
      <c r="C923" s="7">
        <v>4</v>
      </c>
      <c r="D923">
        <f t="shared" si="28"/>
        <v>2009</v>
      </c>
      <c r="E923" s="12">
        <f>VLOOKUP(D923,table_2!$A$2:$B$11,2,FALSE)</f>
        <v>2.13</v>
      </c>
      <c r="F923" s="12">
        <f t="shared" si="29"/>
        <v>8.52</v>
      </c>
    </row>
    <row r="924" spans="1:6" x14ac:dyDescent="0.25">
      <c r="A924" s="1">
        <v>39925</v>
      </c>
      <c r="B924" t="s">
        <v>186</v>
      </c>
      <c r="C924" s="7">
        <v>15</v>
      </c>
      <c r="D924">
        <f t="shared" si="28"/>
        <v>2009</v>
      </c>
      <c r="E924" s="12">
        <f>VLOOKUP(D924,table_2!$A$2:$B$11,2,FALSE)</f>
        <v>2.13</v>
      </c>
      <c r="F924" s="12">
        <f t="shared" si="29"/>
        <v>31.95</v>
      </c>
    </row>
    <row r="925" spans="1:6" x14ac:dyDescent="0.25">
      <c r="A925" s="1">
        <v>39929</v>
      </c>
      <c r="B925" t="s">
        <v>66</v>
      </c>
      <c r="C925" s="7">
        <v>144</v>
      </c>
      <c r="D925">
        <f t="shared" si="28"/>
        <v>2009</v>
      </c>
      <c r="E925" s="12">
        <f>VLOOKUP(D925,table_2!$A$2:$B$11,2,FALSE)</f>
        <v>2.13</v>
      </c>
      <c r="F925" s="12">
        <f t="shared" si="29"/>
        <v>306.71999999999997</v>
      </c>
    </row>
    <row r="926" spans="1:6" x14ac:dyDescent="0.25">
      <c r="A926" s="1">
        <v>39933</v>
      </c>
      <c r="B926" t="s">
        <v>5</v>
      </c>
      <c r="C926" s="7">
        <v>110</v>
      </c>
      <c r="D926">
        <f t="shared" si="28"/>
        <v>2009</v>
      </c>
      <c r="E926" s="12">
        <f>VLOOKUP(D926,table_2!$A$2:$B$11,2,FALSE)</f>
        <v>2.13</v>
      </c>
      <c r="F926" s="12">
        <f t="shared" si="29"/>
        <v>234.29999999999998</v>
      </c>
    </row>
    <row r="927" spans="1:6" x14ac:dyDescent="0.25">
      <c r="A927" s="1">
        <v>39933</v>
      </c>
      <c r="B927" t="s">
        <v>37</v>
      </c>
      <c r="C927" s="7">
        <v>105</v>
      </c>
      <c r="D927">
        <f t="shared" si="28"/>
        <v>2009</v>
      </c>
      <c r="E927" s="12">
        <f>VLOOKUP(D927,table_2!$A$2:$B$11,2,FALSE)</f>
        <v>2.13</v>
      </c>
      <c r="F927" s="12">
        <f t="shared" si="29"/>
        <v>223.64999999999998</v>
      </c>
    </row>
    <row r="928" spans="1:6" x14ac:dyDescent="0.25">
      <c r="A928" s="1">
        <v>39935</v>
      </c>
      <c r="B928" t="s">
        <v>52</v>
      </c>
      <c r="C928" s="7">
        <v>51</v>
      </c>
      <c r="D928">
        <f t="shared" si="28"/>
        <v>2009</v>
      </c>
      <c r="E928" s="12">
        <f>VLOOKUP(D928,table_2!$A$2:$B$11,2,FALSE)</f>
        <v>2.13</v>
      </c>
      <c r="F928" s="12">
        <f t="shared" si="29"/>
        <v>108.63</v>
      </c>
    </row>
    <row r="929" spans="1:6" x14ac:dyDescent="0.25">
      <c r="A929" s="1">
        <v>39937</v>
      </c>
      <c r="B929" t="s">
        <v>145</v>
      </c>
      <c r="C929" s="7">
        <v>1</v>
      </c>
      <c r="D929">
        <f t="shared" si="28"/>
        <v>2009</v>
      </c>
      <c r="E929" s="12">
        <f>VLOOKUP(D929,table_2!$A$2:$B$11,2,FALSE)</f>
        <v>2.13</v>
      </c>
      <c r="F929" s="12">
        <f t="shared" si="29"/>
        <v>2.13</v>
      </c>
    </row>
    <row r="930" spans="1:6" x14ac:dyDescent="0.25">
      <c r="A930" s="1">
        <v>39937</v>
      </c>
      <c r="B930" t="s">
        <v>152</v>
      </c>
      <c r="C930" s="7">
        <v>8</v>
      </c>
      <c r="D930">
        <f t="shared" si="28"/>
        <v>2009</v>
      </c>
      <c r="E930" s="12">
        <f>VLOOKUP(D930,table_2!$A$2:$B$11,2,FALSE)</f>
        <v>2.13</v>
      </c>
      <c r="F930" s="12">
        <f t="shared" si="29"/>
        <v>17.04</v>
      </c>
    </row>
    <row r="931" spans="1:6" x14ac:dyDescent="0.25">
      <c r="A931" s="1">
        <v>39939</v>
      </c>
      <c r="B931" t="s">
        <v>9</v>
      </c>
      <c r="C931" s="7">
        <v>128</v>
      </c>
      <c r="D931">
        <f t="shared" si="28"/>
        <v>2009</v>
      </c>
      <c r="E931" s="12">
        <f>VLOOKUP(D931,table_2!$A$2:$B$11,2,FALSE)</f>
        <v>2.13</v>
      </c>
      <c r="F931" s="12">
        <f t="shared" si="29"/>
        <v>272.64</v>
      </c>
    </row>
    <row r="932" spans="1:6" x14ac:dyDescent="0.25">
      <c r="A932" s="1">
        <v>39942</v>
      </c>
      <c r="B932" t="s">
        <v>87</v>
      </c>
      <c r="C932" s="7">
        <v>9</v>
      </c>
      <c r="D932">
        <f t="shared" si="28"/>
        <v>2009</v>
      </c>
      <c r="E932" s="12">
        <f>VLOOKUP(D932,table_2!$A$2:$B$11,2,FALSE)</f>
        <v>2.13</v>
      </c>
      <c r="F932" s="12">
        <f t="shared" si="29"/>
        <v>19.169999999999998</v>
      </c>
    </row>
    <row r="933" spans="1:6" x14ac:dyDescent="0.25">
      <c r="A933" s="1">
        <v>39948</v>
      </c>
      <c r="B933" t="s">
        <v>9</v>
      </c>
      <c r="C933" s="7">
        <v>291</v>
      </c>
      <c r="D933">
        <f t="shared" si="28"/>
        <v>2009</v>
      </c>
      <c r="E933" s="12">
        <f>VLOOKUP(D933,table_2!$A$2:$B$11,2,FALSE)</f>
        <v>2.13</v>
      </c>
      <c r="F933" s="12">
        <f t="shared" si="29"/>
        <v>619.82999999999993</v>
      </c>
    </row>
    <row r="934" spans="1:6" x14ac:dyDescent="0.25">
      <c r="A934" s="1">
        <v>39949</v>
      </c>
      <c r="B934" t="s">
        <v>14</v>
      </c>
      <c r="C934" s="7">
        <v>261</v>
      </c>
      <c r="D934">
        <f t="shared" si="28"/>
        <v>2009</v>
      </c>
      <c r="E934" s="12">
        <f>VLOOKUP(D934,table_2!$A$2:$B$11,2,FALSE)</f>
        <v>2.13</v>
      </c>
      <c r="F934" s="12">
        <f t="shared" si="29"/>
        <v>555.92999999999995</v>
      </c>
    </row>
    <row r="935" spans="1:6" x14ac:dyDescent="0.25">
      <c r="A935" s="1">
        <v>39951</v>
      </c>
      <c r="B935" t="s">
        <v>52</v>
      </c>
      <c r="C935" s="7">
        <v>192</v>
      </c>
      <c r="D935">
        <f t="shared" si="28"/>
        <v>2009</v>
      </c>
      <c r="E935" s="12">
        <f>VLOOKUP(D935,table_2!$A$2:$B$11,2,FALSE)</f>
        <v>2.13</v>
      </c>
      <c r="F935" s="12">
        <f t="shared" si="29"/>
        <v>408.96</v>
      </c>
    </row>
    <row r="936" spans="1:6" x14ac:dyDescent="0.25">
      <c r="A936" s="1">
        <v>39951</v>
      </c>
      <c r="B936" t="s">
        <v>7</v>
      </c>
      <c r="C936" s="7">
        <v>319</v>
      </c>
      <c r="D936">
        <f t="shared" si="28"/>
        <v>2009</v>
      </c>
      <c r="E936" s="12">
        <f>VLOOKUP(D936,table_2!$A$2:$B$11,2,FALSE)</f>
        <v>2.13</v>
      </c>
      <c r="F936" s="12">
        <f t="shared" si="29"/>
        <v>679.46999999999991</v>
      </c>
    </row>
    <row r="937" spans="1:6" x14ac:dyDescent="0.25">
      <c r="A937" s="1">
        <v>39953</v>
      </c>
      <c r="B937" t="s">
        <v>45</v>
      </c>
      <c r="C937" s="7">
        <v>393</v>
      </c>
      <c r="D937">
        <f t="shared" si="28"/>
        <v>2009</v>
      </c>
      <c r="E937" s="12">
        <f>VLOOKUP(D937,table_2!$A$2:$B$11,2,FALSE)</f>
        <v>2.13</v>
      </c>
      <c r="F937" s="12">
        <f t="shared" si="29"/>
        <v>837.08999999999992</v>
      </c>
    </row>
    <row r="938" spans="1:6" x14ac:dyDescent="0.25">
      <c r="A938" s="1">
        <v>39957</v>
      </c>
      <c r="B938" t="s">
        <v>187</v>
      </c>
      <c r="C938" s="7">
        <v>13</v>
      </c>
      <c r="D938">
        <f t="shared" si="28"/>
        <v>2009</v>
      </c>
      <c r="E938" s="12">
        <f>VLOOKUP(D938,table_2!$A$2:$B$11,2,FALSE)</f>
        <v>2.13</v>
      </c>
      <c r="F938" s="12">
        <f t="shared" si="29"/>
        <v>27.689999999999998</v>
      </c>
    </row>
    <row r="939" spans="1:6" x14ac:dyDescent="0.25">
      <c r="A939" s="1">
        <v>39958</v>
      </c>
      <c r="B939" t="s">
        <v>50</v>
      </c>
      <c r="C939" s="7">
        <v>380</v>
      </c>
      <c r="D939">
        <f t="shared" si="28"/>
        <v>2009</v>
      </c>
      <c r="E939" s="12">
        <f>VLOOKUP(D939,table_2!$A$2:$B$11,2,FALSE)</f>
        <v>2.13</v>
      </c>
      <c r="F939" s="12">
        <f t="shared" si="29"/>
        <v>809.4</v>
      </c>
    </row>
    <row r="940" spans="1:6" x14ac:dyDescent="0.25">
      <c r="A940" s="1">
        <v>39959</v>
      </c>
      <c r="B940" t="s">
        <v>37</v>
      </c>
      <c r="C940" s="7">
        <v>36</v>
      </c>
      <c r="D940">
        <f t="shared" si="28"/>
        <v>2009</v>
      </c>
      <c r="E940" s="12">
        <f>VLOOKUP(D940,table_2!$A$2:$B$11,2,FALSE)</f>
        <v>2.13</v>
      </c>
      <c r="F940" s="12">
        <f t="shared" si="29"/>
        <v>76.679999999999993</v>
      </c>
    </row>
    <row r="941" spans="1:6" x14ac:dyDescent="0.25">
      <c r="A941" s="1">
        <v>39962</v>
      </c>
      <c r="B941" t="s">
        <v>173</v>
      </c>
      <c r="C941" s="7">
        <v>179</v>
      </c>
      <c r="D941">
        <f t="shared" si="28"/>
        <v>2009</v>
      </c>
      <c r="E941" s="12">
        <f>VLOOKUP(D941,table_2!$A$2:$B$11,2,FALSE)</f>
        <v>2.13</v>
      </c>
      <c r="F941" s="12">
        <f t="shared" si="29"/>
        <v>381.27</v>
      </c>
    </row>
    <row r="942" spans="1:6" x14ac:dyDescent="0.25">
      <c r="A942" s="1">
        <v>39964</v>
      </c>
      <c r="B942" t="s">
        <v>28</v>
      </c>
      <c r="C942" s="7">
        <v>111</v>
      </c>
      <c r="D942">
        <f t="shared" si="28"/>
        <v>2009</v>
      </c>
      <c r="E942" s="12">
        <f>VLOOKUP(D942,table_2!$A$2:$B$11,2,FALSE)</f>
        <v>2.13</v>
      </c>
      <c r="F942" s="12">
        <f t="shared" si="29"/>
        <v>236.42999999999998</v>
      </c>
    </row>
    <row r="943" spans="1:6" x14ac:dyDescent="0.25">
      <c r="A943" s="1">
        <v>39965</v>
      </c>
      <c r="B943" t="s">
        <v>8</v>
      </c>
      <c r="C943" s="7">
        <v>36</v>
      </c>
      <c r="D943">
        <f t="shared" si="28"/>
        <v>2009</v>
      </c>
      <c r="E943" s="12">
        <f>VLOOKUP(D943,table_2!$A$2:$B$11,2,FALSE)</f>
        <v>2.13</v>
      </c>
      <c r="F943" s="12">
        <f t="shared" si="29"/>
        <v>76.679999999999993</v>
      </c>
    </row>
    <row r="944" spans="1:6" x14ac:dyDescent="0.25">
      <c r="A944" s="1">
        <v>39965</v>
      </c>
      <c r="B944" t="s">
        <v>10</v>
      </c>
      <c r="C944" s="7">
        <v>120</v>
      </c>
      <c r="D944">
        <f t="shared" si="28"/>
        <v>2009</v>
      </c>
      <c r="E944" s="12">
        <f>VLOOKUP(D944,table_2!$A$2:$B$11,2,FALSE)</f>
        <v>2.13</v>
      </c>
      <c r="F944" s="12">
        <f t="shared" si="29"/>
        <v>255.6</v>
      </c>
    </row>
    <row r="945" spans="1:6" x14ac:dyDescent="0.25">
      <c r="A945" s="1">
        <v>39969</v>
      </c>
      <c r="B945" t="s">
        <v>188</v>
      </c>
      <c r="C945" s="7">
        <v>11</v>
      </c>
      <c r="D945">
        <f t="shared" si="28"/>
        <v>2009</v>
      </c>
      <c r="E945" s="12">
        <f>VLOOKUP(D945,table_2!$A$2:$B$11,2,FALSE)</f>
        <v>2.13</v>
      </c>
      <c r="F945" s="12">
        <f t="shared" si="29"/>
        <v>23.43</v>
      </c>
    </row>
    <row r="946" spans="1:6" x14ac:dyDescent="0.25">
      <c r="A946" s="1">
        <v>39971</v>
      </c>
      <c r="B946" t="s">
        <v>126</v>
      </c>
      <c r="C946" s="7">
        <v>15</v>
      </c>
      <c r="D946">
        <f t="shared" si="28"/>
        <v>2009</v>
      </c>
      <c r="E946" s="12">
        <f>VLOOKUP(D946,table_2!$A$2:$B$11,2,FALSE)</f>
        <v>2.13</v>
      </c>
      <c r="F946" s="12">
        <f t="shared" si="29"/>
        <v>31.95</v>
      </c>
    </row>
    <row r="947" spans="1:6" x14ac:dyDescent="0.25">
      <c r="A947" s="1">
        <v>39971</v>
      </c>
      <c r="B947" t="s">
        <v>43</v>
      </c>
      <c r="C947" s="7">
        <v>4</v>
      </c>
      <c r="D947">
        <f t="shared" si="28"/>
        <v>2009</v>
      </c>
      <c r="E947" s="12">
        <f>VLOOKUP(D947,table_2!$A$2:$B$11,2,FALSE)</f>
        <v>2.13</v>
      </c>
      <c r="F947" s="12">
        <f t="shared" si="29"/>
        <v>8.52</v>
      </c>
    </row>
    <row r="948" spans="1:6" x14ac:dyDescent="0.25">
      <c r="A948" s="1">
        <v>39974</v>
      </c>
      <c r="B948" t="s">
        <v>115</v>
      </c>
      <c r="C948" s="7">
        <v>11</v>
      </c>
      <c r="D948">
        <f t="shared" si="28"/>
        <v>2009</v>
      </c>
      <c r="E948" s="12">
        <f>VLOOKUP(D948,table_2!$A$2:$B$11,2,FALSE)</f>
        <v>2.13</v>
      </c>
      <c r="F948" s="12">
        <f t="shared" si="29"/>
        <v>23.43</v>
      </c>
    </row>
    <row r="949" spans="1:6" x14ac:dyDescent="0.25">
      <c r="A949" s="1">
        <v>39977</v>
      </c>
      <c r="B949" t="s">
        <v>189</v>
      </c>
      <c r="C949" s="7">
        <v>9</v>
      </c>
      <c r="D949">
        <f t="shared" si="28"/>
        <v>2009</v>
      </c>
      <c r="E949" s="12">
        <f>VLOOKUP(D949,table_2!$A$2:$B$11,2,FALSE)</f>
        <v>2.13</v>
      </c>
      <c r="F949" s="12">
        <f t="shared" si="29"/>
        <v>19.169999999999998</v>
      </c>
    </row>
    <row r="950" spans="1:6" x14ac:dyDescent="0.25">
      <c r="A950" s="1">
        <v>39978</v>
      </c>
      <c r="B950" t="s">
        <v>50</v>
      </c>
      <c r="C950" s="7">
        <v>498</v>
      </c>
      <c r="D950">
        <f t="shared" si="28"/>
        <v>2009</v>
      </c>
      <c r="E950" s="12">
        <f>VLOOKUP(D950,table_2!$A$2:$B$11,2,FALSE)</f>
        <v>2.13</v>
      </c>
      <c r="F950" s="12">
        <f t="shared" si="29"/>
        <v>1060.74</v>
      </c>
    </row>
    <row r="951" spans="1:6" x14ac:dyDescent="0.25">
      <c r="A951" s="1">
        <v>39980</v>
      </c>
      <c r="B951" t="s">
        <v>45</v>
      </c>
      <c r="C951" s="7">
        <v>350</v>
      </c>
      <c r="D951">
        <f t="shared" si="28"/>
        <v>2009</v>
      </c>
      <c r="E951" s="12">
        <f>VLOOKUP(D951,table_2!$A$2:$B$11,2,FALSE)</f>
        <v>2.13</v>
      </c>
      <c r="F951" s="12">
        <f t="shared" si="29"/>
        <v>745.5</v>
      </c>
    </row>
    <row r="952" spans="1:6" x14ac:dyDescent="0.25">
      <c r="A952" s="1">
        <v>39980</v>
      </c>
      <c r="B952" t="s">
        <v>8</v>
      </c>
      <c r="C952" s="7">
        <v>191</v>
      </c>
      <c r="D952">
        <f t="shared" si="28"/>
        <v>2009</v>
      </c>
      <c r="E952" s="12">
        <f>VLOOKUP(D952,table_2!$A$2:$B$11,2,FALSE)</f>
        <v>2.13</v>
      </c>
      <c r="F952" s="12">
        <f t="shared" si="29"/>
        <v>406.83</v>
      </c>
    </row>
    <row r="953" spans="1:6" x14ac:dyDescent="0.25">
      <c r="A953" s="1">
        <v>39980</v>
      </c>
      <c r="B953" t="s">
        <v>9</v>
      </c>
      <c r="C953" s="7">
        <v>402</v>
      </c>
      <c r="D953">
        <f t="shared" si="28"/>
        <v>2009</v>
      </c>
      <c r="E953" s="12">
        <f>VLOOKUP(D953,table_2!$A$2:$B$11,2,FALSE)</f>
        <v>2.13</v>
      </c>
      <c r="F953" s="12">
        <f t="shared" si="29"/>
        <v>856.26</v>
      </c>
    </row>
    <row r="954" spans="1:6" x14ac:dyDescent="0.25">
      <c r="A954" s="1">
        <v>39984</v>
      </c>
      <c r="B954" t="s">
        <v>69</v>
      </c>
      <c r="C954" s="7">
        <v>140</v>
      </c>
      <c r="D954">
        <f t="shared" si="28"/>
        <v>2009</v>
      </c>
      <c r="E954" s="12">
        <f>VLOOKUP(D954,table_2!$A$2:$B$11,2,FALSE)</f>
        <v>2.13</v>
      </c>
      <c r="F954" s="12">
        <f t="shared" si="29"/>
        <v>298.2</v>
      </c>
    </row>
    <row r="955" spans="1:6" x14ac:dyDescent="0.25">
      <c r="A955" s="1">
        <v>39985</v>
      </c>
      <c r="B955" t="s">
        <v>190</v>
      </c>
      <c r="C955" s="7">
        <v>3</v>
      </c>
      <c r="D955">
        <f t="shared" si="28"/>
        <v>2009</v>
      </c>
      <c r="E955" s="12">
        <f>VLOOKUP(D955,table_2!$A$2:$B$11,2,FALSE)</f>
        <v>2.13</v>
      </c>
      <c r="F955" s="12">
        <f t="shared" si="29"/>
        <v>6.39</v>
      </c>
    </row>
    <row r="956" spans="1:6" x14ac:dyDescent="0.25">
      <c r="A956" s="1">
        <v>39987</v>
      </c>
      <c r="B956" t="s">
        <v>52</v>
      </c>
      <c r="C956" s="7">
        <v>25</v>
      </c>
      <c r="D956">
        <f t="shared" si="28"/>
        <v>2009</v>
      </c>
      <c r="E956" s="12">
        <f>VLOOKUP(D956,table_2!$A$2:$B$11,2,FALSE)</f>
        <v>2.13</v>
      </c>
      <c r="F956" s="12">
        <f t="shared" si="29"/>
        <v>53.25</v>
      </c>
    </row>
    <row r="957" spans="1:6" x14ac:dyDescent="0.25">
      <c r="A957" s="1">
        <v>39992</v>
      </c>
      <c r="B957" t="s">
        <v>191</v>
      </c>
      <c r="C957" s="7">
        <v>7</v>
      </c>
      <c r="D957">
        <f t="shared" si="28"/>
        <v>2009</v>
      </c>
      <c r="E957" s="12">
        <f>VLOOKUP(D957,table_2!$A$2:$B$11,2,FALSE)</f>
        <v>2.13</v>
      </c>
      <c r="F957" s="12">
        <f t="shared" si="29"/>
        <v>14.91</v>
      </c>
    </row>
    <row r="958" spans="1:6" x14ac:dyDescent="0.25">
      <c r="A958" s="1">
        <v>39994</v>
      </c>
      <c r="B958" t="s">
        <v>192</v>
      </c>
      <c r="C958" s="7">
        <v>17</v>
      </c>
      <c r="D958">
        <f t="shared" si="28"/>
        <v>2009</v>
      </c>
      <c r="E958" s="12">
        <f>VLOOKUP(D958,table_2!$A$2:$B$11,2,FALSE)</f>
        <v>2.13</v>
      </c>
      <c r="F958" s="12">
        <f t="shared" si="29"/>
        <v>36.21</v>
      </c>
    </row>
    <row r="959" spans="1:6" x14ac:dyDescent="0.25">
      <c r="A959" s="1">
        <v>39994</v>
      </c>
      <c r="B959" t="s">
        <v>9</v>
      </c>
      <c r="C959" s="7">
        <v>479</v>
      </c>
      <c r="D959">
        <f t="shared" si="28"/>
        <v>2009</v>
      </c>
      <c r="E959" s="12">
        <f>VLOOKUP(D959,table_2!$A$2:$B$11,2,FALSE)</f>
        <v>2.13</v>
      </c>
      <c r="F959" s="12">
        <f t="shared" si="29"/>
        <v>1020.27</v>
      </c>
    </row>
    <row r="960" spans="1:6" x14ac:dyDescent="0.25">
      <c r="A960" s="1">
        <v>39994</v>
      </c>
      <c r="B960" t="s">
        <v>193</v>
      </c>
      <c r="C960" s="7">
        <v>6</v>
      </c>
      <c r="D960">
        <f t="shared" si="28"/>
        <v>2009</v>
      </c>
      <c r="E960" s="12">
        <f>VLOOKUP(D960,table_2!$A$2:$B$11,2,FALSE)</f>
        <v>2.13</v>
      </c>
      <c r="F960" s="12">
        <f t="shared" si="29"/>
        <v>12.78</v>
      </c>
    </row>
    <row r="961" spans="1:6" x14ac:dyDescent="0.25">
      <c r="A961" s="1">
        <v>39994</v>
      </c>
      <c r="B961" t="s">
        <v>16</v>
      </c>
      <c r="C961" s="7">
        <v>10</v>
      </c>
      <c r="D961">
        <f t="shared" si="28"/>
        <v>2009</v>
      </c>
      <c r="E961" s="12">
        <f>VLOOKUP(D961,table_2!$A$2:$B$11,2,FALSE)</f>
        <v>2.13</v>
      </c>
      <c r="F961" s="12">
        <f t="shared" si="29"/>
        <v>21.299999999999997</v>
      </c>
    </row>
    <row r="962" spans="1:6" x14ac:dyDescent="0.25">
      <c r="A962" s="1">
        <v>39995</v>
      </c>
      <c r="B962" t="s">
        <v>29</v>
      </c>
      <c r="C962" s="7">
        <v>2</v>
      </c>
      <c r="D962">
        <f t="shared" si="28"/>
        <v>2009</v>
      </c>
      <c r="E962" s="12">
        <f>VLOOKUP(D962,table_2!$A$2:$B$11,2,FALSE)</f>
        <v>2.13</v>
      </c>
      <c r="F962" s="12">
        <f t="shared" si="29"/>
        <v>4.26</v>
      </c>
    </row>
    <row r="963" spans="1:6" x14ac:dyDescent="0.25">
      <c r="A963" s="1">
        <v>39997</v>
      </c>
      <c r="B963" t="s">
        <v>194</v>
      </c>
      <c r="C963" s="7">
        <v>13</v>
      </c>
      <c r="D963">
        <f t="shared" ref="D963:D1026" si="30">YEAR(A963)</f>
        <v>2009</v>
      </c>
      <c r="E963" s="12">
        <f>VLOOKUP(D963,table_2!$A$2:$B$11,2,FALSE)</f>
        <v>2.13</v>
      </c>
      <c r="F963" s="12">
        <f t="shared" ref="F963:F1026" si="31">E963*C963</f>
        <v>27.689999999999998</v>
      </c>
    </row>
    <row r="964" spans="1:6" x14ac:dyDescent="0.25">
      <c r="A964" s="1">
        <v>40000</v>
      </c>
      <c r="B964" t="s">
        <v>183</v>
      </c>
      <c r="C964" s="7">
        <v>12</v>
      </c>
      <c r="D964">
        <f t="shared" si="30"/>
        <v>2009</v>
      </c>
      <c r="E964" s="12">
        <f>VLOOKUP(D964,table_2!$A$2:$B$11,2,FALSE)</f>
        <v>2.13</v>
      </c>
      <c r="F964" s="12">
        <f t="shared" si="31"/>
        <v>25.56</v>
      </c>
    </row>
    <row r="965" spans="1:6" x14ac:dyDescent="0.25">
      <c r="A965" s="1">
        <v>40000</v>
      </c>
      <c r="B965" t="s">
        <v>5</v>
      </c>
      <c r="C965" s="7">
        <v>191</v>
      </c>
      <c r="D965">
        <f t="shared" si="30"/>
        <v>2009</v>
      </c>
      <c r="E965" s="12">
        <f>VLOOKUP(D965,table_2!$A$2:$B$11,2,FALSE)</f>
        <v>2.13</v>
      </c>
      <c r="F965" s="12">
        <f t="shared" si="31"/>
        <v>406.83</v>
      </c>
    </row>
    <row r="966" spans="1:6" x14ac:dyDescent="0.25">
      <c r="A966" s="1">
        <v>40000</v>
      </c>
      <c r="B966" t="s">
        <v>10</v>
      </c>
      <c r="C966" s="7">
        <v>123</v>
      </c>
      <c r="D966">
        <f t="shared" si="30"/>
        <v>2009</v>
      </c>
      <c r="E966" s="12">
        <f>VLOOKUP(D966,table_2!$A$2:$B$11,2,FALSE)</f>
        <v>2.13</v>
      </c>
      <c r="F966" s="12">
        <f t="shared" si="31"/>
        <v>261.99</v>
      </c>
    </row>
    <row r="967" spans="1:6" x14ac:dyDescent="0.25">
      <c r="A967" s="1">
        <v>40001</v>
      </c>
      <c r="B967" t="s">
        <v>18</v>
      </c>
      <c r="C967" s="7">
        <v>66</v>
      </c>
      <c r="D967">
        <f t="shared" si="30"/>
        <v>2009</v>
      </c>
      <c r="E967" s="12">
        <f>VLOOKUP(D967,table_2!$A$2:$B$11,2,FALSE)</f>
        <v>2.13</v>
      </c>
      <c r="F967" s="12">
        <f t="shared" si="31"/>
        <v>140.57999999999998</v>
      </c>
    </row>
    <row r="968" spans="1:6" x14ac:dyDescent="0.25">
      <c r="A968" s="1">
        <v>40002</v>
      </c>
      <c r="B968" t="s">
        <v>61</v>
      </c>
      <c r="C968" s="7">
        <v>132</v>
      </c>
      <c r="D968">
        <f t="shared" si="30"/>
        <v>2009</v>
      </c>
      <c r="E968" s="12">
        <f>VLOOKUP(D968,table_2!$A$2:$B$11,2,FALSE)</f>
        <v>2.13</v>
      </c>
      <c r="F968" s="12">
        <f t="shared" si="31"/>
        <v>281.15999999999997</v>
      </c>
    </row>
    <row r="969" spans="1:6" x14ac:dyDescent="0.25">
      <c r="A969" s="1">
        <v>40006</v>
      </c>
      <c r="B969" t="s">
        <v>195</v>
      </c>
      <c r="C969" s="7">
        <v>9</v>
      </c>
      <c r="D969">
        <f t="shared" si="30"/>
        <v>2009</v>
      </c>
      <c r="E969" s="12">
        <f>VLOOKUP(D969,table_2!$A$2:$B$11,2,FALSE)</f>
        <v>2.13</v>
      </c>
      <c r="F969" s="12">
        <f t="shared" si="31"/>
        <v>19.169999999999998</v>
      </c>
    </row>
    <row r="970" spans="1:6" x14ac:dyDescent="0.25">
      <c r="A970" s="1">
        <v>40006</v>
      </c>
      <c r="B970" t="s">
        <v>78</v>
      </c>
      <c r="C970" s="7">
        <v>111</v>
      </c>
      <c r="D970">
        <f t="shared" si="30"/>
        <v>2009</v>
      </c>
      <c r="E970" s="12">
        <f>VLOOKUP(D970,table_2!$A$2:$B$11,2,FALSE)</f>
        <v>2.13</v>
      </c>
      <c r="F970" s="12">
        <f t="shared" si="31"/>
        <v>236.42999999999998</v>
      </c>
    </row>
    <row r="971" spans="1:6" x14ac:dyDescent="0.25">
      <c r="A971" s="1">
        <v>40007</v>
      </c>
      <c r="B971" t="s">
        <v>19</v>
      </c>
      <c r="C971" s="7">
        <v>163</v>
      </c>
      <c r="D971">
        <f t="shared" si="30"/>
        <v>2009</v>
      </c>
      <c r="E971" s="12">
        <f>VLOOKUP(D971,table_2!$A$2:$B$11,2,FALSE)</f>
        <v>2.13</v>
      </c>
      <c r="F971" s="12">
        <f t="shared" si="31"/>
        <v>347.19</v>
      </c>
    </row>
    <row r="972" spans="1:6" x14ac:dyDescent="0.25">
      <c r="A972" s="1">
        <v>40007</v>
      </c>
      <c r="B972" t="s">
        <v>155</v>
      </c>
      <c r="C972" s="7">
        <v>4</v>
      </c>
      <c r="D972">
        <f t="shared" si="30"/>
        <v>2009</v>
      </c>
      <c r="E972" s="12">
        <f>VLOOKUP(D972,table_2!$A$2:$B$11,2,FALSE)</f>
        <v>2.13</v>
      </c>
      <c r="F972" s="12">
        <f t="shared" si="31"/>
        <v>8.52</v>
      </c>
    </row>
    <row r="973" spans="1:6" x14ac:dyDescent="0.25">
      <c r="A973" s="1">
        <v>40009</v>
      </c>
      <c r="B973" t="s">
        <v>145</v>
      </c>
      <c r="C973" s="7">
        <v>10</v>
      </c>
      <c r="D973">
        <f t="shared" si="30"/>
        <v>2009</v>
      </c>
      <c r="E973" s="12">
        <f>VLOOKUP(D973,table_2!$A$2:$B$11,2,FALSE)</f>
        <v>2.13</v>
      </c>
      <c r="F973" s="12">
        <f t="shared" si="31"/>
        <v>21.299999999999997</v>
      </c>
    </row>
    <row r="974" spans="1:6" x14ac:dyDescent="0.25">
      <c r="A974" s="1">
        <v>40010</v>
      </c>
      <c r="B974" t="s">
        <v>9</v>
      </c>
      <c r="C974" s="7">
        <v>457</v>
      </c>
      <c r="D974">
        <f t="shared" si="30"/>
        <v>2009</v>
      </c>
      <c r="E974" s="12">
        <f>VLOOKUP(D974,table_2!$A$2:$B$11,2,FALSE)</f>
        <v>2.13</v>
      </c>
      <c r="F974" s="12">
        <f t="shared" si="31"/>
        <v>973.41</v>
      </c>
    </row>
    <row r="975" spans="1:6" x14ac:dyDescent="0.25">
      <c r="A975" s="1">
        <v>40012</v>
      </c>
      <c r="B975" t="s">
        <v>50</v>
      </c>
      <c r="C975" s="7">
        <v>260</v>
      </c>
      <c r="D975">
        <f t="shared" si="30"/>
        <v>2009</v>
      </c>
      <c r="E975" s="12">
        <f>VLOOKUP(D975,table_2!$A$2:$B$11,2,FALSE)</f>
        <v>2.13</v>
      </c>
      <c r="F975" s="12">
        <f t="shared" si="31"/>
        <v>553.79999999999995</v>
      </c>
    </row>
    <row r="976" spans="1:6" x14ac:dyDescent="0.25">
      <c r="A976" s="1">
        <v>40013</v>
      </c>
      <c r="B976" t="s">
        <v>120</v>
      </c>
      <c r="C976" s="7">
        <v>181</v>
      </c>
      <c r="D976">
        <f t="shared" si="30"/>
        <v>2009</v>
      </c>
      <c r="E976" s="12">
        <f>VLOOKUP(D976,table_2!$A$2:$B$11,2,FALSE)</f>
        <v>2.13</v>
      </c>
      <c r="F976" s="12">
        <f t="shared" si="31"/>
        <v>385.53</v>
      </c>
    </row>
    <row r="977" spans="1:6" x14ac:dyDescent="0.25">
      <c r="A977" s="1">
        <v>40014</v>
      </c>
      <c r="B977" t="s">
        <v>50</v>
      </c>
      <c r="C977" s="7">
        <v>144</v>
      </c>
      <c r="D977">
        <f t="shared" si="30"/>
        <v>2009</v>
      </c>
      <c r="E977" s="12">
        <f>VLOOKUP(D977,table_2!$A$2:$B$11,2,FALSE)</f>
        <v>2.13</v>
      </c>
      <c r="F977" s="12">
        <f t="shared" si="31"/>
        <v>306.71999999999997</v>
      </c>
    </row>
    <row r="978" spans="1:6" x14ac:dyDescent="0.25">
      <c r="A978" s="1">
        <v>40015</v>
      </c>
      <c r="B978" t="s">
        <v>22</v>
      </c>
      <c r="C978" s="7">
        <v>246</v>
      </c>
      <c r="D978">
        <f t="shared" si="30"/>
        <v>2009</v>
      </c>
      <c r="E978" s="12">
        <f>VLOOKUP(D978,table_2!$A$2:$B$11,2,FALSE)</f>
        <v>2.13</v>
      </c>
      <c r="F978" s="12">
        <f t="shared" si="31"/>
        <v>523.98</v>
      </c>
    </row>
    <row r="979" spans="1:6" x14ac:dyDescent="0.25">
      <c r="A979" s="1">
        <v>40017</v>
      </c>
      <c r="B979" t="s">
        <v>196</v>
      </c>
      <c r="C979" s="7">
        <v>10</v>
      </c>
      <c r="D979">
        <f t="shared" si="30"/>
        <v>2009</v>
      </c>
      <c r="E979" s="12">
        <f>VLOOKUP(D979,table_2!$A$2:$B$11,2,FALSE)</f>
        <v>2.13</v>
      </c>
      <c r="F979" s="12">
        <f t="shared" si="31"/>
        <v>21.299999999999997</v>
      </c>
    </row>
    <row r="980" spans="1:6" x14ac:dyDescent="0.25">
      <c r="A980" s="1">
        <v>40019</v>
      </c>
      <c r="B980" t="s">
        <v>26</v>
      </c>
      <c r="C980" s="7">
        <v>148</v>
      </c>
      <c r="D980">
        <f t="shared" si="30"/>
        <v>2009</v>
      </c>
      <c r="E980" s="12">
        <f>VLOOKUP(D980,table_2!$A$2:$B$11,2,FALSE)</f>
        <v>2.13</v>
      </c>
      <c r="F980" s="12">
        <f t="shared" si="31"/>
        <v>315.24</v>
      </c>
    </row>
    <row r="981" spans="1:6" x14ac:dyDescent="0.25">
      <c r="A981" s="1">
        <v>40021</v>
      </c>
      <c r="B981" t="s">
        <v>35</v>
      </c>
      <c r="C981" s="7">
        <v>24</v>
      </c>
      <c r="D981">
        <f t="shared" si="30"/>
        <v>2009</v>
      </c>
      <c r="E981" s="12">
        <f>VLOOKUP(D981,table_2!$A$2:$B$11,2,FALSE)</f>
        <v>2.13</v>
      </c>
      <c r="F981" s="12">
        <f t="shared" si="31"/>
        <v>51.12</v>
      </c>
    </row>
    <row r="982" spans="1:6" x14ac:dyDescent="0.25">
      <c r="A982" s="1">
        <v>40024</v>
      </c>
      <c r="B982" t="s">
        <v>25</v>
      </c>
      <c r="C982" s="7">
        <v>66</v>
      </c>
      <c r="D982">
        <f t="shared" si="30"/>
        <v>2009</v>
      </c>
      <c r="E982" s="12">
        <f>VLOOKUP(D982,table_2!$A$2:$B$11,2,FALSE)</f>
        <v>2.13</v>
      </c>
      <c r="F982" s="12">
        <f t="shared" si="31"/>
        <v>140.57999999999998</v>
      </c>
    </row>
    <row r="983" spans="1:6" x14ac:dyDescent="0.25">
      <c r="A983" s="1">
        <v>40027</v>
      </c>
      <c r="B983" t="s">
        <v>45</v>
      </c>
      <c r="C983" s="7">
        <v>333</v>
      </c>
      <c r="D983">
        <f t="shared" si="30"/>
        <v>2009</v>
      </c>
      <c r="E983" s="12">
        <f>VLOOKUP(D983,table_2!$A$2:$B$11,2,FALSE)</f>
        <v>2.13</v>
      </c>
      <c r="F983" s="12">
        <f t="shared" si="31"/>
        <v>709.29</v>
      </c>
    </row>
    <row r="984" spans="1:6" x14ac:dyDescent="0.25">
      <c r="A984" s="1">
        <v>40027</v>
      </c>
      <c r="B984" t="s">
        <v>37</v>
      </c>
      <c r="C984" s="7">
        <v>194</v>
      </c>
      <c r="D984">
        <f t="shared" si="30"/>
        <v>2009</v>
      </c>
      <c r="E984" s="12">
        <f>VLOOKUP(D984,table_2!$A$2:$B$11,2,FALSE)</f>
        <v>2.13</v>
      </c>
      <c r="F984" s="12">
        <f t="shared" si="31"/>
        <v>413.21999999999997</v>
      </c>
    </row>
    <row r="985" spans="1:6" x14ac:dyDescent="0.25">
      <c r="A985" s="1">
        <v>40031</v>
      </c>
      <c r="B985" t="s">
        <v>18</v>
      </c>
      <c r="C985" s="7">
        <v>154</v>
      </c>
      <c r="D985">
        <f t="shared" si="30"/>
        <v>2009</v>
      </c>
      <c r="E985" s="12">
        <f>VLOOKUP(D985,table_2!$A$2:$B$11,2,FALSE)</f>
        <v>2.13</v>
      </c>
      <c r="F985" s="12">
        <f t="shared" si="31"/>
        <v>328.02</v>
      </c>
    </row>
    <row r="986" spans="1:6" x14ac:dyDescent="0.25">
      <c r="A986" s="1">
        <v>40031</v>
      </c>
      <c r="B986" t="s">
        <v>55</v>
      </c>
      <c r="C986" s="7">
        <v>100</v>
      </c>
      <c r="D986">
        <f t="shared" si="30"/>
        <v>2009</v>
      </c>
      <c r="E986" s="12">
        <f>VLOOKUP(D986,table_2!$A$2:$B$11,2,FALSE)</f>
        <v>2.13</v>
      </c>
      <c r="F986" s="12">
        <f t="shared" si="31"/>
        <v>213</v>
      </c>
    </row>
    <row r="987" spans="1:6" x14ac:dyDescent="0.25">
      <c r="A987" s="1">
        <v>40031</v>
      </c>
      <c r="B987" t="s">
        <v>1</v>
      </c>
      <c r="C987" s="7">
        <v>18</v>
      </c>
      <c r="D987">
        <f t="shared" si="30"/>
        <v>2009</v>
      </c>
      <c r="E987" s="12">
        <f>VLOOKUP(D987,table_2!$A$2:$B$11,2,FALSE)</f>
        <v>2.13</v>
      </c>
      <c r="F987" s="12">
        <f t="shared" si="31"/>
        <v>38.339999999999996</v>
      </c>
    </row>
    <row r="988" spans="1:6" x14ac:dyDescent="0.25">
      <c r="A988" s="1">
        <v>40031</v>
      </c>
      <c r="B988" t="s">
        <v>170</v>
      </c>
      <c r="C988" s="7">
        <v>20</v>
      </c>
      <c r="D988">
        <f t="shared" si="30"/>
        <v>2009</v>
      </c>
      <c r="E988" s="12">
        <f>VLOOKUP(D988,table_2!$A$2:$B$11,2,FALSE)</f>
        <v>2.13</v>
      </c>
      <c r="F988" s="12">
        <f t="shared" si="31"/>
        <v>42.599999999999994</v>
      </c>
    </row>
    <row r="989" spans="1:6" x14ac:dyDescent="0.25">
      <c r="A989" s="1">
        <v>40033</v>
      </c>
      <c r="B989" t="s">
        <v>55</v>
      </c>
      <c r="C989" s="7">
        <v>200</v>
      </c>
      <c r="D989">
        <f t="shared" si="30"/>
        <v>2009</v>
      </c>
      <c r="E989" s="12">
        <f>VLOOKUP(D989,table_2!$A$2:$B$11,2,FALSE)</f>
        <v>2.13</v>
      </c>
      <c r="F989" s="12">
        <f t="shared" si="31"/>
        <v>426</v>
      </c>
    </row>
    <row r="990" spans="1:6" x14ac:dyDescent="0.25">
      <c r="A990" s="1">
        <v>40034</v>
      </c>
      <c r="B990" t="s">
        <v>18</v>
      </c>
      <c r="C990" s="7">
        <v>48</v>
      </c>
      <c r="D990">
        <f t="shared" si="30"/>
        <v>2009</v>
      </c>
      <c r="E990" s="12">
        <f>VLOOKUP(D990,table_2!$A$2:$B$11,2,FALSE)</f>
        <v>2.13</v>
      </c>
      <c r="F990" s="12">
        <f t="shared" si="31"/>
        <v>102.24</v>
      </c>
    </row>
    <row r="991" spans="1:6" x14ac:dyDescent="0.25">
      <c r="A991" s="1">
        <v>40034</v>
      </c>
      <c r="B991" t="s">
        <v>61</v>
      </c>
      <c r="C991" s="7">
        <v>68</v>
      </c>
      <c r="D991">
        <f t="shared" si="30"/>
        <v>2009</v>
      </c>
      <c r="E991" s="12">
        <f>VLOOKUP(D991,table_2!$A$2:$B$11,2,FALSE)</f>
        <v>2.13</v>
      </c>
      <c r="F991" s="12">
        <f t="shared" si="31"/>
        <v>144.84</v>
      </c>
    </row>
    <row r="992" spans="1:6" x14ac:dyDescent="0.25">
      <c r="A992" s="1">
        <v>40035</v>
      </c>
      <c r="B992" t="s">
        <v>174</v>
      </c>
      <c r="C992" s="7">
        <v>9</v>
      </c>
      <c r="D992">
        <f t="shared" si="30"/>
        <v>2009</v>
      </c>
      <c r="E992" s="12">
        <f>VLOOKUP(D992,table_2!$A$2:$B$11,2,FALSE)</f>
        <v>2.13</v>
      </c>
      <c r="F992" s="12">
        <f t="shared" si="31"/>
        <v>19.169999999999998</v>
      </c>
    </row>
    <row r="993" spans="1:6" x14ac:dyDescent="0.25">
      <c r="A993" s="1">
        <v>40039</v>
      </c>
      <c r="B993" t="s">
        <v>50</v>
      </c>
      <c r="C993" s="7">
        <v>493</v>
      </c>
      <c r="D993">
        <f t="shared" si="30"/>
        <v>2009</v>
      </c>
      <c r="E993" s="12">
        <f>VLOOKUP(D993,table_2!$A$2:$B$11,2,FALSE)</f>
        <v>2.13</v>
      </c>
      <c r="F993" s="12">
        <f t="shared" si="31"/>
        <v>1050.0899999999999</v>
      </c>
    </row>
    <row r="994" spans="1:6" x14ac:dyDescent="0.25">
      <c r="A994" s="1">
        <v>40039</v>
      </c>
      <c r="B994" t="s">
        <v>14</v>
      </c>
      <c r="C994" s="7">
        <v>340</v>
      </c>
      <c r="D994">
        <f t="shared" si="30"/>
        <v>2009</v>
      </c>
      <c r="E994" s="12">
        <f>VLOOKUP(D994,table_2!$A$2:$B$11,2,FALSE)</f>
        <v>2.13</v>
      </c>
      <c r="F994" s="12">
        <f t="shared" si="31"/>
        <v>724.19999999999993</v>
      </c>
    </row>
    <row r="995" spans="1:6" x14ac:dyDescent="0.25">
      <c r="A995" s="1">
        <v>40041</v>
      </c>
      <c r="B995" t="s">
        <v>174</v>
      </c>
      <c r="C995" s="7">
        <v>2</v>
      </c>
      <c r="D995">
        <f t="shared" si="30"/>
        <v>2009</v>
      </c>
      <c r="E995" s="12">
        <f>VLOOKUP(D995,table_2!$A$2:$B$11,2,FALSE)</f>
        <v>2.13</v>
      </c>
      <c r="F995" s="12">
        <f t="shared" si="31"/>
        <v>4.26</v>
      </c>
    </row>
    <row r="996" spans="1:6" x14ac:dyDescent="0.25">
      <c r="A996" s="1">
        <v>40044</v>
      </c>
      <c r="B996" t="s">
        <v>28</v>
      </c>
      <c r="C996" s="7">
        <v>62</v>
      </c>
      <c r="D996">
        <f t="shared" si="30"/>
        <v>2009</v>
      </c>
      <c r="E996" s="12">
        <f>VLOOKUP(D996,table_2!$A$2:$B$11,2,FALSE)</f>
        <v>2.13</v>
      </c>
      <c r="F996" s="12">
        <f t="shared" si="31"/>
        <v>132.06</v>
      </c>
    </row>
    <row r="997" spans="1:6" x14ac:dyDescent="0.25">
      <c r="A997" s="1">
        <v>40044</v>
      </c>
      <c r="B997" t="s">
        <v>22</v>
      </c>
      <c r="C997" s="7">
        <v>164</v>
      </c>
      <c r="D997">
        <f t="shared" si="30"/>
        <v>2009</v>
      </c>
      <c r="E997" s="12">
        <f>VLOOKUP(D997,table_2!$A$2:$B$11,2,FALSE)</f>
        <v>2.13</v>
      </c>
      <c r="F997" s="12">
        <f t="shared" si="31"/>
        <v>349.32</v>
      </c>
    </row>
    <row r="998" spans="1:6" x14ac:dyDescent="0.25">
      <c r="A998" s="1">
        <v>40045</v>
      </c>
      <c r="B998" t="s">
        <v>28</v>
      </c>
      <c r="C998" s="7">
        <v>170</v>
      </c>
      <c r="D998">
        <f t="shared" si="30"/>
        <v>2009</v>
      </c>
      <c r="E998" s="12">
        <f>VLOOKUP(D998,table_2!$A$2:$B$11,2,FALSE)</f>
        <v>2.13</v>
      </c>
      <c r="F998" s="12">
        <f t="shared" si="31"/>
        <v>362.09999999999997</v>
      </c>
    </row>
    <row r="999" spans="1:6" x14ac:dyDescent="0.25">
      <c r="A999" s="1">
        <v>40047</v>
      </c>
      <c r="B999" t="s">
        <v>71</v>
      </c>
      <c r="C999" s="7">
        <v>164</v>
      </c>
      <c r="D999">
        <f t="shared" si="30"/>
        <v>2009</v>
      </c>
      <c r="E999" s="12">
        <f>VLOOKUP(D999,table_2!$A$2:$B$11,2,FALSE)</f>
        <v>2.13</v>
      </c>
      <c r="F999" s="12">
        <f t="shared" si="31"/>
        <v>349.32</v>
      </c>
    </row>
    <row r="1000" spans="1:6" x14ac:dyDescent="0.25">
      <c r="A1000" s="1">
        <v>40049</v>
      </c>
      <c r="B1000" t="s">
        <v>6</v>
      </c>
      <c r="C1000" s="7">
        <v>70</v>
      </c>
      <c r="D1000">
        <f t="shared" si="30"/>
        <v>2009</v>
      </c>
      <c r="E1000" s="12">
        <f>VLOOKUP(D1000,table_2!$A$2:$B$11,2,FALSE)</f>
        <v>2.13</v>
      </c>
      <c r="F1000" s="12">
        <f t="shared" si="31"/>
        <v>149.1</v>
      </c>
    </row>
    <row r="1001" spans="1:6" x14ac:dyDescent="0.25">
      <c r="A1001" s="1">
        <v>40056</v>
      </c>
      <c r="B1001" t="s">
        <v>50</v>
      </c>
      <c r="C1001" s="7">
        <v>133</v>
      </c>
      <c r="D1001">
        <f t="shared" si="30"/>
        <v>2009</v>
      </c>
      <c r="E1001" s="12">
        <f>VLOOKUP(D1001,table_2!$A$2:$B$11,2,FALSE)</f>
        <v>2.13</v>
      </c>
      <c r="F1001" s="12">
        <f t="shared" si="31"/>
        <v>283.28999999999996</v>
      </c>
    </row>
    <row r="1002" spans="1:6" x14ac:dyDescent="0.25">
      <c r="A1002" s="1">
        <v>40057</v>
      </c>
      <c r="B1002" t="s">
        <v>197</v>
      </c>
      <c r="C1002" s="7">
        <v>20</v>
      </c>
      <c r="D1002">
        <f t="shared" si="30"/>
        <v>2009</v>
      </c>
      <c r="E1002" s="12">
        <f>VLOOKUP(D1002,table_2!$A$2:$B$11,2,FALSE)</f>
        <v>2.13</v>
      </c>
      <c r="F1002" s="12">
        <f t="shared" si="31"/>
        <v>42.599999999999994</v>
      </c>
    </row>
    <row r="1003" spans="1:6" x14ac:dyDescent="0.25">
      <c r="A1003" s="1">
        <v>40059</v>
      </c>
      <c r="B1003" t="s">
        <v>198</v>
      </c>
      <c r="C1003" s="7">
        <v>15</v>
      </c>
      <c r="D1003">
        <f t="shared" si="30"/>
        <v>2009</v>
      </c>
      <c r="E1003" s="12">
        <f>VLOOKUP(D1003,table_2!$A$2:$B$11,2,FALSE)</f>
        <v>2.13</v>
      </c>
      <c r="F1003" s="12">
        <f t="shared" si="31"/>
        <v>31.95</v>
      </c>
    </row>
    <row r="1004" spans="1:6" x14ac:dyDescent="0.25">
      <c r="A1004" s="1">
        <v>40060</v>
      </c>
      <c r="B1004" t="s">
        <v>199</v>
      </c>
      <c r="C1004" s="7">
        <v>15</v>
      </c>
      <c r="D1004">
        <f t="shared" si="30"/>
        <v>2009</v>
      </c>
      <c r="E1004" s="12">
        <f>VLOOKUP(D1004,table_2!$A$2:$B$11,2,FALSE)</f>
        <v>2.13</v>
      </c>
      <c r="F1004" s="12">
        <f t="shared" si="31"/>
        <v>31.95</v>
      </c>
    </row>
    <row r="1005" spans="1:6" x14ac:dyDescent="0.25">
      <c r="A1005" s="1">
        <v>40061</v>
      </c>
      <c r="B1005" t="s">
        <v>58</v>
      </c>
      <c r="C1005" s="7">
        <v>105</v>
      </c>
      <c r="D1005">
        <f t="shared" si="30"/>
        <v>2009</v>
      </c>
      <c r="E1005" s="12">
        <f>VLOOKUP(D1005,table_2!$A$2:$B$11,2,FALSE)</f>
        <v>2.13</v>
      </c>
      <c r="F1005" s="12">
        <f t="shared" si="31"/>
        <v>223.64999999999998</v>
      </c>
    </row>
    <row r="1006" spans="1:6" x14ac:dyDescent="0.25">
      <c r="A1006" s="1">
        <v>40065</v>
      </c>
      <c r="B1006" t="s">
        <v>31</v>
      </c>
      <c r="C1006" s="7">
        <v>192</v>
      </c>
      <c r="D1006">
        <f t="shared" si="30"/>
        <v>2009</v>
      </c>
      <c r="E1006" s="12">
        <f>VLOOKUP(D1006,table_2!$A$2:$B$11,2,FALSE)</f>
        <v>2.13</v>
      </c>
      <c r="F1006" s="12">
        <f t="shared" si="31"/>
        <v>408.96</v>
      </c>
    </row>
    <row r="1007" spans="1:6" x14ac:dyDescent="0.25">
      <c r="A1007" s="1">
        <v>40065</v>
      </c>
      <c r="B1007" t="s">
        <v>80</v>
      </c>
      <c r="C1007" s="7">
        <v>142</v>
      </c>
      <c r="D1007">
        <f t="shared" si="30"/>
        <v>2009</v>
      </c>
      <c r="E1007" s="12">
        <f>VLOOKUP(D1007,table_2!$A$2:$B$11,2,FALSE)</f>
        <v>2.13</v>
      </c>
      <c r="F1007" s="12">
        <f t="shared" si="31"/>
        <v>302.45999999999998</v>
      </c>
    </row>
    <row r="1008" spans="1:6" x14ac:dyDescent="0.25">
      <c r="A1008" s="1">
        <v>40066</v>
      </c>
      <c r="B1008" t="s">
        <v>106</v>
      </c>
      <c r="C1008" s="7">
        <v>3</v>
      </c>
      <c r="D1008">
        <f t="shared" si="30"/>
        <v>2009</v>
      </c>
      <c r="E1008" s="12">
        <f>VLOOKUP(D1008,table_2!$A$2:$B$11,2,FALSE)</f>
        <v>2.13</v>
      </c>
      <c r="F1008" s="12">
        <f t="shared" si="31"/>
        <v>6.39</v>
      </c>
    </row>
    <row r="1009" spans="1:6" x14ac:dyDescent="0.25">
      <c r="A1009" s="1">
        <v>40066</v>
      </c>
      <c r="B1009" t="s">
        <v>17</v>
      </c>
      <c r="C1009" s="7">
        <v>219</v>
      </c>
      <c r="D1009">
        <f t="shared" si="30"/>
        <v>2009</v>
      </c>
      <c r="E1009" s="12">
        <f>VLOOKUP(D1009,table_2!$A$2:$B$11,2,FALSE)</f>
        <v>2.13</v>
      </c>
      <c r="F1009" s="12">
        <f t="shared" si="31"/>
        <v>466.46999999999997</v>
      </c>
    </row>
    <row r="1010" spans="1:6" x14ac:dyDescent="0.25">
      <c r="A1010" s="1">
        <v>40070</v>
      </c>
      <c r="B1010" t="s">
        <v>30</v>
      </c>
      <c r="C1010" s="7">
        <v>137</v>
      </c>
      <c r="D1010">
        <f t="shared" si="30"/>
        <v>2009</v>
      </c>
      <c r="E1010" s="12">
        <f>VLOOKUP(D1010,table_2!$A$2:$B$11,2,FALSE)</f>
        <v>2.13</v>
      </c>
      <c r="F1010" s="12">
        <f t="shared" si="31"/>
        <v>291.81</v>
      </c>
    </row>
    <row r="1011" spans="1:6" x14ac:dyDescent="0.25">
      <c r="A1011" s="1">
        <v>40071</v>
      </c>
      <c r="B1011" t="s">
        <v>20</v>
      </c>
      <c r="C1011" s="7">
        <v>108</v>
      </c>
      <c r="D1011">
        <f t="shared" si="30"/>
        <v>2009</v>
      </c>
      <c r="E1011" s="12">
        <f>VLOOKUP(D1011,table_2!$A$2:$B$11,2,FALSE)</f>
        <v>2.13</v>
      </c>
      <c r="F1011" s="12">
        <f t="shared" si="31"/>
        <v>230.04</v>
      </c>
    </row>
    <row r="1012" spans="1:6" x14ac:dyDescent="0.25">
      <c r="A1012" s="1">
        <v>40072</v>
      </c>
      <c r="B1012" t="s">
        <v>102</v>
      </c>
      <c r="C1012" s="7">
        <v>395</v>
      </c>
      <c r="D1012">
        <f t="shared" si="30"/>
        <v>2009</v>
      </c>
      <c r="E1012" s="12">
        <f>VLOOKUP(D1012,table_2!$A$2:$B$11,2,FALSE)</f>
        <v>2.13</v>
      </c>
      <c r="F1012" s="12">
        <f t="shared" si="31"/>
        <v>841.34999999999991</v>
      </c>
    </row>
    <row r="1013" spans="1:6" x14ac:dyDescent="0.25">
      <c r="A1013" s="1">
        <v>40073</v>
      </c>
      <c r="B1013" t="s">
        <v>200</v>
      </c>
      <c r="C1013" s="7">
        <v>3</v>
      </c>
      <c r="D1013">
        <f t="shared" si="30"/>
        <v>2009</v>
      </c>
      <c r="E1013" s="12">
        <f>VLOOKUP(D1013,table_2!$A$2:$B$11,2,FALSE)</f>
        <v>2.13</v>
      </c>
      <c r="F1013" s="12">
        <f t="shared" si="31"/>
        <v>6.39</v>
      </c>
    </row>
    <row r="1014" spans="1:6" x14ac:dyDescent="0.25">
      <c r="A1014" s="1">
        <v>40075</v>
      </c>
      <c r="B1014" t="s">
        <v>6</v>
      </c>
      <c r="C1014" s="7">
        <v>73</v>
      </c>
      <c r="D1014">
        <f t="shared" si="30"/>
        <v>2009</v>
      </c>
      <c r="E1014" s="12">
        <f>VLOOKUP(D1014,table_2!$A$2:$B$11,2,FALSE)</f>
        <v>2.13</v>
      </c>
      <c r="F1014" s="12">
        <f t="shared" si="31"/>
        <v>155.48999999999998</v>
      </c>
    </row>
    <row r="1015" spans="1:6" x14ac:dyDescent="0.25">
      <c r="A1015" s="1">
        <v>40075</v>
      </c>
      <c r="B1015" t="s">
        <v>45</v>
      </c>
      <c r="C1015" s="7">
        <v>209</v>
      </c>
      <c r="D1015">
        <f t="shared" si="30"/>
        <v>2009</v>
      </c>
      <c r="E1015" s="12">
        <f>VLOOKUP(D1015,table_2!$A$2:$B$11,2,FALSE)</f>
        <v>2.13</v>
      </c>
      <c r="F1015" s="12">
        <f t="shared" si="31"/>
        <v>445.16999999999996</v>
      </c>
    </row>
    <row r="1016" spans="1:6" x14ac:dyDescent="0.25">
      <c r="A1016" s="1">
        <v>40077</v>
      </c>
      <c r="B1016" t="s">
        <v>37</v>
      </c>
      <c r="C1016" s="7">
        <v>41</v>
      </c>
      <c r="D1016">
        <f t="shared" si="30"/>
        <v>2009</v>
      </c>
      <c r="E1016" s="12">
        <f>VLOOKUP(D1016,table_2!$A$2:$B$11,2,FALSE)</f>
        <v>2.13</v>
      </c>
      <c r="F1016" s="12">
        <f t="shared" si="31"/>
        <v>87.33</v>
      </c>
    </row>
    <row r="1017" spans="1:6" x14ac:dyDescent="0.25">
      <c r="A1017" s="1">
        <v>40083</v>
      </c>
      <c r="B1017" t="s">
        <v>17</v>
      </c>
      <c r="C1017" s="7">
        <v>488</v>
      </c>
      <c r="D1017">
        <f t="shared" si="30"/>
        <v>2009</v>
      </c>
      <c r="E1017" s="12">
        <f>VLOOKUP(D1017,table_2!$A$2:$B$11,2,FALSE)</f>
        <v>2.13</v>
      </c>
      <c r="F1017" s="12">
        <f t="shared" si="31"/>
        <v>1039.44</v>
      </c>
    </row>
    <row r="1018" spans="1:6" x14ac:dyDescent="0.25">
      <c r="A1018" s="1">
        <v>40084</v>
      </c>
      <c r="B1018" t="s">
        <v>97</v>
      </c>
      <c r="C1018" s="7">
        <v>5</v>
      </c>
      <c r="D1018">
        <f t="shared" si="30"/>
        <v>2009</v>
      </c>
      <c r="E1018" s="12">
        <f>VLOOKUP(D1018,table_2!$A$2:$B$11,2,FALSE)</f>
        <v>2.13</v>
      </c>
      <c r="F1018" s="12">
        <f t="shared" si="31"/>
        <v>10.649999999999999</v>
      </c>
    </row>
    <row r="1019" spans="1:6" x14ac:dyDescent="0.25">
      <c r="A1019" s="1">
        <v>40084</v>
      </c>
      <c r="B1019" t="s">
        <v>69</v>
      </c>
      <c r="C1019" s="7">
        <v>97</v>
      </c>
      <c r="D1019">
        <f t="shared" si="30"/>
        <v>2009</v>
      </c>
      <c r="E1019" s="12">
        <f>VLOOKUP(D1019,table_2!$A$2:$B$11,2,FALSE)</f>
        <v>2.13</v>
      </c>
      <c r="F1019" s="12">
        <f t="shared" si="31"/>
        <v>206.60999999999999</v>
      </c>
    </row>
    <row r="1020" spans="1:6" x14ac:dyDescent="0.25">
      <c r="A1020" s="1">
        <v>40085</v>
      </c>
      <c r="B1020" t="s">
        <v>8</v>
      </c>
      <c r="C1020" s="7">
        <v>58</v>
      </c>
      <c r="D1020">
        <f t="shared" si="30"/>
        <v>2009</v>
      </c>
      <c r="E1020" s="12">
        <f>VLOOKUP(D1020,table_2!$A$2:$B$11,2,FALSE)</f>
        <v>2.13</v>
      </c>
      <c r="F1020" s="12">
        <f t="shared" si="31"/>
        <v>123.53999999999999</v>
      </c>
    </row>
    <row r="1021" spans="1:6" x14ac:dyDescent="0.25">
      <c r="A1021" s="1">
        <v>40085</v>
      </c>
      <c r="B1021" t="s">
        <v>55</v>
      </c>
      <c r="C1021" s="7">
        <v>179</v>
      </c>
      <c r="D1021">
        <f t="shared" si="30"/>
        <v>2009</v>
      </c>
      <c r="E1021" s="12">
        <f>VLOOKUP(D1021,table_2!$A$2:$B$11,2,FALSE)</f>
        <v>2.13</v>
      </c>
      <c r="F1021" s="12">
        <f t="shared" si="31"/>
        <v>381.27</v>
      </c>
    </row>
    <row r="1022" spans="1:6" x14ac:dyDescent="0.25">
      <c r="A1022" s="1">
        <v>40087</v>
      </c>
      <c r="B1022" t="s">
        <v>38</v>
      </c>
      <c r="C1022" s="7">
        <v>18</v>
      </c>
      <c r="D1022">
        <f t="shared" si="30"/>
        <v>2009</v>
      </c>
      <c r="E1022" s="12">
        <f>VLOOKUP(D1022,table_2!$A$2:$B$11,2,FALSE)</f>
        <v>2.13</v>
      </c>
      <c r="F1022" s="12">
        <f t="shared" si="31"/>
        <v>38.339999999999996</v>
      </c>
    </row>
    <row r="1023" spans="1:6" x14ac:dyDescent="0.25">
      <c r="A1023" s="1">
        <v>40088</v>
      </c>
      <c r="B1023" t="s">
        <v>51</v>
      </c>
      <c r="C1023" s="7">
        <v>4</v>
      </c>
      <c r="D1023">
        <f t="shared" si="30"/>
        <v>2009</v>
      </c>
      <c r="E1023" s="12">
        <f>VLOOKUP(D1023,table_2!$A$2:$B$11,2,FALSE)</f>
        <v>2.13</v>
      </c>
      <c r="F1023" s="12">
        <f t="shared" si="31"/>
        <v>8.52</v>
      </c>
    </row>
    <row r="1024" spans="1:6" x14ac:dyDescent="0.25">
      <c r="A1024" s="1">
        <v>40088</v>
      </c>
      <c r="B1024" t="s">
        <v>33</v>
      </c>
      <c r="C1024" s="7">
        <v>1</v>
      </c>
      <c r="D1024">
        <f t="shared" si="30"/>
        <v>2009</v>
      </c>
      <c r="E1024" s="12">
        <f>VLOOKUP(D1024,table_2!$A$2:$B$11,2,FALSE)</f>
        <v>2.13</v>
      </c>
      <c r="F1024" s="12">
        <f t="shared" si="31"/>
        <v>2.13</v>
      </c>
    </row>
    <row r="1025" spans="1:6" x14ac:dyDescent="0.25">
      <c r="A1025" s="1">
        <v>40089</v>
      </c>
      <c r="B1025" t="s">
        <v>31</v>
      </c>
      <c r="C1025" s="7">
        <v>86</v>
      </c>
      <c r="D1025">
        <f t="shared" si="30"/>
        <v>2009</v>
      </c>
      <c r="E1025" s="12">
        <f>VLOOKUP(D1025,table_2!$A$2:$B$11,2,FALSE)</f>
        <v>2.13</v>
      </c>
      <c r="F1025" s="12">
        <f t="shared" si="31"/>
        <v>183.17999999999998</v>
      </c>
    </row>
    <row r="1026" spans="1:6" x14ac:dyDescent="0.25">
      <c r="A1026" s="1">
        <v>40090</v>
      </c>
      <c r="B1026" t="s">
        <v>14</v>
      </c>
      <c r="C1026" s="7">
        <v>290</v>
      </c>
      <c r="D1026">
        <f t="shared" si="30"/>
        <v>2009</v>
      </c>
      <c r="E1026" s="12">
        <f>VLOOKUP(D1026,table_2!$A$2:$B$11,2,FALSE)</f>
        <v>2.13</v>
      </c>
      <c r="F1026" s="12">
        <f t="shared" si="31"/>
        <v>617.69999999999993</v>
      </c>
    </row>
    <row r="1027" spans="1:6" x14ac:dyDescent="0.25">
      <c r="A1027" s="1">
        <v>40092</v>
      </c>
      <c r="B1027" t="s">
        <v>184</v>
      </c>
      <c r="C1027" s="7">
        <v>14</v>
      </c>
      <c r="D1027">
        <f t="shared" ref="D1027:D1090" si="32">YEAR(A1027)</f>
        <v>2009</v>
      </c>
      <c r="E1027" s="12">
        <f>VLOOKUP(D1027,table_2!$A$2:$B$11,2,FALSE)</f>
        <v>2.13</v>
      </c>
      <c r="F1027" s="12">
        <f t="shared" ref="F1027:F1090" si="33">E1027*C1027</f>
        <v>29.82</v>
      </c>
    </row>
    <row r="1028" spans="1:6" x14ac:dyDescent="0.25">
      <c r="A1028" s="1">
        <v>40094</v>
      </c>
      <c r="B1028" t="s">
        <v>39</v>
      </c>
      <c r="C1028" s="7">
        <v>120</v>
      </c>
      <c r="D1028">
        <f t="shared" si="32"/>
        <v>2009</v>
      </c>
      <c r="E1028" s="12">
        <f>VLOOKUP(D1028,table_2!$A$2:$B$11,2,FALSE)</f>
        <v>2.13</v>
      </c>
      <c r="F1028" s="12">
        <f t="shared" si="33"/>
        <v>255.6</v>
      </c>
    </row>
    <row r="1029" spans="1:6" x14ac:dyDescent="0.25">
      <c r="A1029" s="1">
        <v>40094</v>
      </c>
      <c r="B1029" t="s">
        <v>123</v>
      </c>
      <c r="C1029" s="7">
        <v>28</v>
      </c>
      <c r="D1029">
        <f t="shared" si="32"/>
        <v>2009</v>
      </c>
      <c r="E1029" s="12">
        <f>VLOOKUP(D1029,table_2!$A$2:$B$11,2,FALSE)</f>
        <v>2.13</v>
      </c>
      <c r="F1029" s="12">
        <f t="shared" si="33"/>
        <v>59.64</v>
      </c>
    </row>
    <row r="1030" spans="1:6" x14ac:dyDescent="0.25">
      <c r="A1030" s="1">
        <v>40095</v>
      </c>
      <c r="B1030" t="s">
        <v>9</v>
      </c>
      <c r="C1030" s="7">
        <v>213</v>
      </c>
      <c r="D1030">
        <f t="shared" si="32"/>
        <v>2009</v>
      </c>
      <c r="E1030" s="12">
        <f>VLOOKUP(D1030,table_2!$A$2:$B$11,2,FALSE)</f>
        <v>2.13</v>
      </c>
      <c r="F1030" s="12">
        <f t="shared" si="33"/>
        <v>453.69</v>
      </c>
    </row>
    <row r="1031" spans="1:6" x14ac:dyDescent="0.25">
      <c r="A1031" s="1">
        <v>40101</v>
      </c>
      <c r="B1031" t="s">
        <v>108</v>
      </c>
      <c r="C1031" s="7">
        <v>10</v>
      </c>
      <c r="D1031">
        <f t="shared" si="32"/>
        <v>2009</v>
      </c>
      <c r="E1031" s="12">
        <f>VLOOKUP(D1031,table_2!$A$2:$B$11,2,FALSE)</f>
        <v>2.13</v>
      </c>
      <c r="F1031" s="12">
        <f t="shared" si="33"/>
        <v>21.299999999999997</v>
      </c>
    </row>
    <row r="1032" spans="1:6" x14ac:dyDescent="0.25">
      <c r="A1032" s="1">
        <v>40102</v>
      </c>
      <c r="B1032" t="s">
        <v>69</v>
      </c>
      <c r="C1032" s="7">
        <v>53</v>
      </c>
      <c r="D1032">
        <f t="shared" si="32"/>
        <v>2009</v>
      </c>
      <c r="E1032" s="12">
        <f>VLOOKUP(D1032,table_2!$A$2:$B$11,2,FALSE)</f>
        <v>2.13</v>
      </c>
      <c r="F1032" s="12">
        <f t="shared" si="33"/>
        <v>112.89</v>
      </c>
    </row>
    <row r="1033" spans="1:6" x14ac:dyDescent="0.25">
      <c r="A1033" s="1">
        <v>40103</v>
      </c>
      <c r="B1033" t="s">
        <v>30</v>
      </c>
      <c r="C1033" s="7">
        <v>178</v>
      </c>
      <c r="D1033">
        <f t="shared" si="32"/>
        <v>2009</v>
      </c>
      <c r="E1033" s="12">
        <f>VLOOKUP(D1033,table_2!$A$2:$B$11,2,FALSE)</f>
        <v>2.13</v>
      </c>
      <c r="F1033" s="12">
        <f t="shared" si="33"/>
        <v>379.14</v>
      </c>
    </row>
    <row r="1034" spans="1:6" x14ac:dyDescent="0.25">
      <c r="A1034" s="1">
        <v>40103</v>
      </c>
      <c r="B1034" t="s">
        <v>74</v>
      </c>
      <c r="C1034" s="7">
        <v>6</v>
      </c>
      <c r="D1034">
        <f t="shared" si="32"/>
        <v>2009</v>
      </c>
      <c r="E1034" s="12">
        <f>VLOOKUP(D1034,table_2!$A$2:$B$11,2,FALSE)</f>
        <v>2.13</v>
      </c>
      <c r="F1034" s="12">
        <f t="shared" si="33"/>
        <v>12.78</v>
      </c>
    </row>
    <row r="1035" spans="1:6" x14ac:dyDescent="0.25">
      <c r="A1035" s="1">
        <v>40107</v>
      </c>
      <c r="B1035" t="s">
        <v>9</v>
      </c>
      <c r="C1035" s="7">
        <v>118</v>
      </c>
      <c r="D1035">
        <f t="shared" si="32"/>
        <v>2009</v>
      </c>
      <c r="E1035" s="12">
        <f>VLOOKUP(D1035,table_2!$A$2:$B$11,2,FALSE)</f>
        <v>2.13</v>
      </c>
      <c r="F1035" s="12">
        <f t="shared" si="33"/>
        <v>251.33999999999997</v>
      </c>
    </row>
    <row r="1036" spans="1:6" x14ac:dyDescent="0.25">
      <c r="A1036" s="1">
        <v>40107</v>
      </c>
      <c r="B1036" t="s">
        <v>70</v>
      </c>
      <c r="C1036" s="7">
        <v>5</v>
      </c>
      <c r="D1036">
        <f t="shared" si="32"/>
        <v>2009</v>
      </c>
      <c r="E1036" s="12">
        <f>VLOOKUP(D1036,table_2!$A$2:$B$11,2,FALSE)</f>
        <v>2.13</v>
      </c>
      <c r="F1036" s="12">
        <f t="shared" si="33"/>
        <v>10.649999999999999</v>
      </c>
    </row>
    <row r="1037" spans="1:6" x14ac:dyDescent="0.25">
      <c r="A1037" s="1">
        <v>40108</v>
      </c>
      <c r="B1037" t="s">
        <v>18</v>
      </c>
      <c r="C1037" s="7">
        <v>89</v>
      </c>
      <c r="D1037">
        <f t="shared" si="32"/>
        <v>2009</v>
      </c>
      <c r="E1037" s="12">
        <f>VLOOKUP(D1037,table_2!$A$2:$B$11,2,FALSE)</f>
        <v>2.13</v>
      </c>
      <c r="F1037" s="12">
        <f t="shared" si="33"/>
        <v>189.57</v>
      </c>
    </row>
    <row r="1038" spans="1:6" x14ac:dyDescent="0.25">
      <c r="A1038" s="1">
        <v>40113</v>
      </c>
      <c r="B1038" t="s">
        <v>35</v>
      </c>
      <c r="C1038" s="7">
        <v>22</v>
      </c>
      <c r="D1038">
        <f t="shared" si="32"/>
        <v>2009</v>
      </c>
      <c r="E1038" s="12">
        <f>VLOOKUP(D1038,table_2!$A$2:$B$11,2,FALSE)</f>
        <v>2.13</v>
      </c>
      <c r="F1038" s="12">
        <f t="shared" si="33"/>
        <v>46.86</v>
      </c>
    </row>
    <row r="1039" spans="1:6" x14ac:dyDescent="0.25">
      <c r="A1039" s="1">
        <v>40114</v>
      </c>
      <c r="B1039" t="s">
        <v>18</v>
      </c>
      <c r="C1039" s="7">
        <v>199</v>
      </c>
      <c r="D1039">
        <f t="shared" si="32"/>
        <v>2009</v>
      </c>
      <c r="E1039" s="12">
        <f>VLOOKUP(D1039,table_2!$A$2:$B$11,2,FALSE)</f>
        <v>2.13</v>
      </c>
      <c r="F1039" s="12">
        <f t="shared" si="33"/>
        <v>423.87</v>
      </c>
    </row>
    <row r="1040" spans="1:6" x14ac:dyDescent="0.25">
      <c r="A1040" s="1">
        <v>40120</v>
      </c>
      <c r="B1040" t="s">
        <v>109</v>
      </c>
      <c r="C1040" s="7">
        <v>8</v>
      </c>
      <c r="D1040">
        <f t="shared" si="32"/>
        <v>2009</v>
      </c>
      <c r="E1040" s="12">
        <f>VLOOKUP(D1040,table_2!$A$2:$B$11,2,FALSE)</f>
        <v>2.13</v>
      </c>
      <c r="F1040" s="12">
        <f t="shared" si="33"/>
        <v>17.04</v>
      </c>
    </row>
    <row r="1041" spans="1:6" x14ac:dyDescent="0.25">
      <c r="A1041" s="1">
        <v>40120</v>
      </c>
      <c r="B1041" t="s">
        <v>18</v>
      </c>
      <c r="C1041" s="7">
        <v>198</v>
      </c>
      <c r="D1041">
        <f t="shared" si="32"/>
        <v>2009</v>
      </c>
      <c r="E1041" s="12">
        <f>VLOOKUP(D1041,table_2!$A$2:$B$11,2,FALSE)</f>
        <v>2.13</v>
      </c>
      <c r="F1041" s="12">
        <f t="shared" si="33"/>
        <v>421.73999999999995</v>
      </c>
    </row>
    <row r="1042" spans="1:6" x14ac:dyDescent="0.25">
      <c r="A1042" s="1">
        <v>40121</v>
      </c>
      <c r="B1042" t="s">
        <v>95</v>
      </c>
      <c r="C1042" s="7">
        <v>6</v>
      </c>
      <c r="D1042">
        <f t="shared" si="32"/>
        <v>2009</v>
      </c>
      <c r="E1042" s="12">
        <f>VLOOKUP(D1042,table_2!$A$2:$B$11,2,FALSE)</f>
        <v>2.13</v>
      </c>
      <c r="F1042" s="12">
        <f t="shared" si="33"/>
        <v>12.78</v>
      </c>
    </row>
    <row r="1043" spans="1:6" x14ac:dyDescent="0.25">
      <c r="A1043" s="1">
        <v>40121</v>
      </c>
      <c r="B1043" t="s">
        <v>23</v>
      </c>
      <c r="C1043" s="7">
        <v>68</v>
      </c>
      <c r="D1043">
        <f t="shared" si="32"/>
        <v>2009</v>
      </c>
      <c r="E1043" s="12">
        <f>VLOOKUP(D1043,table_2!$A$2:$B$11,2,FALSE)</f>
        <v>2.13</v>
      </c>
      <c r="F1043" s="12">
        <f t="shared" si="33"/>
        <v>144.84</v>
      </c>
    </row>
    <row r="1044" spans="1:6" x14ac:dyDescent="0.25">
      <c r="A1044" s="1">
        <v>40121</v>
      </c>
      <c r="B1044" t="s">
        <v>102</v>
      </c>
      <c r="C1044" s="7">
        <v>200</v>
      </c>
      <c r="D1044">
        <f t="shared" si="32"/>
        <v>2009</v>
      </c>
      <c r="E1044" s="12">
        <f>VLOOKUP(D1044,table_2!$A$2:$B$11,2,FALSE)</f>
        <v>2.13</v>
      </c>
      <c r="F1044" s="12">
        <f t="shared" si="33"/>
        <v>426</v>
      </c>
    </row>
    <row r="1045" spans="1:6" x14ac:dyDescent="0.25">
      <c r="A1045" s="1">
        <v>40122</v>
      </c>
      <c r="B1045" t="s">
        <v>5</v>
      </c>
      <c r="C1045" s="7">
        <v>426</v>
      </c>
      <c r="D1045">
        <f t="shared" si="32"/>
        <v>2009</v>
      </c>
      <c r="E1045" s="12">
        <f>VLOOKUP(D1045,table_2!$A$2:$B$11,2,FALSE)</f>
        <v>2.13</v>
      </c>
      <c r="F1045" s="12">
        <f t="shared" si="33"/>
        <v>907.38</v>
      </c>
    </row>
    <row r="1046" spans="1:6" x14ac:dyDescent="0.25">
      <c r="A1046" s="1">
        <v>40122</v>
      </c>
      <c r="B1046" t="s">
        <v>78</v>
      </c>
      <c r="C1046" s="7">
        <v>142</v>
      </c>
      <c r="D1046">
        <f t="shared" si="32"/>
        <v>2009</v>
      </c>
      <c r="E1046" s="12">
        <f>VLOOKUP(D1046,table_2!$A$2:$B$11,2,FALSE)</f>
        <v>2.13</v>
      </c>
      <c r="F1046" s="12">
        <f t="shared" si="33"/>
        <v>302.45999999999998</v>
      </c>
    </row>
    <row r="1047" spans="1:6" x14ac:dyDescent="0.25">
      <c r="A1047" s="1">
        <v>40122</v>
      </c>
      <c r="B1047" t="s">
        <v>7</v>
      </c>
      <c r="C1047" s="7">
        <v>298</v>
      </c>
      <c r="D1047">
        <f t="shared" si="32"/>
        <v>2009</v>
      </c>
      <c r="E1047" s="12">
        <f>VLOOKUP(D1047,table_2!$A$2:$B$11,2,FALSE)</f>
        <v>2.13</v>
      </c>
      <c r="F1047" s="12">
        <f t="shared" si="33"/>
        <v>634.74</v>
      </c>
    </row>
    <row r="1048" spans="1:6" x14ac:dyDescent="0.25">
      <c r="A1048" s="1">
        <v>40124</v>
      </c>
      <c r="B1048" t="s">
        <v>17</v>
      </c>
      <c r="C1048" s="7">
        <v>224</v>
      </c>
      <c r="D1048">
        <f t="shared" si="32"/>
        <v>2009</v>
      </c>
      <c r="E1048" s="12">
        <f>VLOOKUP(D1048,table_2!$A$2:$B$11,2,FALSE)</f>
        <v>2.13</v>
      </c>
      <c r="F1048" s="12">
        <f t="shared" si="33"/>
        <v>477.12</v>
      </c>
    </row>
    <row r="1049" spans="1:6" x14ac:dyDescent="0.25">
      <c r="A1049" s="1">
        <v>40126</v>
      </c>
      <c r="B1049" t="s">
        <v>5</v>
      </c>
      <c r="C1049" s="7">
        <v>133</v>
      </c>
      <c r="D1049">
        <f t="shared" si="32"/>
        <v>2009</v>
      </c>
      <c r="E1049" s="12">
        <f>VLOOKUP(D1049,table_2!$A$2:$B$11,2,FALSE)</f>
        <v>2.13</v>
      </c>
      <c r="F1049" s="12">
        <f t="shared" si="33"/>
        <v>283.28999999999996</v>
      </c>
    </row>
    <row r="1050" spans="1:6" x14ac:dyDescent="0.25">
      <c r="A1050" s="1">
        <v>40128</v>
      </c>
      <c r="B1050" t="s">
        <v>45</v>
      </c>
      <c r="C1050" s="7">
        <v>326</v>
      </c>
      <c r="D1050">
        <f t="shared" si="32"/>
        <v>2009</v>
      </c>
      <c r="E1050" s="12">
        <f>VLOOKUP(D1050,table_2!$A$2:$B$11,2,FALSE)</f>
        <v>2.13</v>
      </c>
      <c r="F1050" s="12">
        <f t="shared" si="33"/>
        <v>694.38</v>
      </c>
    </row>
    <row r="1051" spans="1:6" x14ac:dyDescent="0.25">
      <c r="A1051" s="1">
        <v>40128</v>
      </c>
      <c r="B1051" t="s">
        <v>120</v>
      </c>
      <c r="C1051" s="7">
        <v>102</v>
      </c>
      <c r="D1051">
        <f t="shared" si="32"/>
        <v>2009</v>
      </c>
      <c r="E1051" s="12">
        <f>VLOOKUP(D1051,table_2!$A$2:$B$11,2,FALSE)</f>
        <v>2.13</v>
      </c>
      <c r="F1051" s="12">
        <f t="shared" si="33"/>
        <v>217.26</v>
      </c>
    </row>
    <row r="1052" spans="1:6" x14ac:dyDescent="0.25">
      <c r="A1052" s="1">
        <v>40129</v>
      </c>
      <c r="B1052" t="s">
        <v>7</v>
      </c>
      <c r="C1052" s="7">
        <v>332</v>
      </c>
      <c r="D1052">
        <f t="shared" si="32"/>
        <v>2009</v>
      </c>
      <c r="E1052" s="12">
        <f>VLOOKUP(D1052,table_2!$A$2:$B$11,2,FALSE)</f>
        <v>2.13</v>
      </c>
      <c r="F1052" s="12">
        <f t="shared" si="33"/>
        <v>707.16</v>
      </c>
    </row>
    <row r="1053" spans="1:6" x14ac:dyDescent="0.25">
      <c r="A1053" s="1">
        <v>40130</v>
      </c>
      <c r="B1053" t="s">
        <v>19</v>
      </c>
      <c r="C1053" s="7">
        <v>95</v>
      </c>
      <c r="D1053">
        <f t="shared" si="32"/>
        <v>2009</v>
      </c>
      <c r="E1053" s="12">
        <f>VLOOKUP(D1053,table_2!$A$2:$B$11,2,FALSE)</f>
        <v>2.13</v>
      </c>
      <c r="F1053" s="12">
        <f t="shared" si="33"/>
        <v>202.35</v>
      </c>
    </row>
    <row r="1054" spans="1:6" x14ac:dyDescent="0.25">
      <c r="A1054" s="1">
        <v>40134</v>
      </c>
      <c r="B1054" t="s">
        <v>136</v>
      </c>
      <c r="C1054" s="7">
        <v>7</v>
      </c>
      <c r="D1054">
        <f t="shared" si="32"/>
        <v>2009</v>
      </c>
      <c r="E1054" s="12">
        <f>VLOOKUP(D1054,table_2!$A$2:$B$11,2,FALSE)</f>
        <v>2.13</v>
      </c>
      <c r="F1054" s="12">
        <f t="shared" si="33"/>
        <v>14.91</v>
      </c>
    </row>
    <row r="1055" spans="1:6" x14ac:dyDescent="0.25">
      <c r="A1055" s="1">
        <v>40134</v>
      </c>
      <c r="B1055" t="s">
        <v>14</v>
      </c>
      <c r="C1055" s="7">
        <v>276</v>
      </c>
      <c r="D1055">
        <f t="shared" si="32"/>
        <v>2009</v>
      </c>
      <c r="E1055" s="12">
        <f>VLOOKUP(D1055,table_2!$A$2:$B$11,2,FALSE)</f>
        <v>2.13</v>
      </c>
      <c r="F1055" s="12">
        <f t="shared" si="33"/>
        <v>587.88</v>
      </c>
    </row>
    <row r="1056" spans="1:6" x14ac:dyDescent="0.25">
      <c r="A1056" s="1">
        <v>40134</v>
      </c>
      <c r="B1056" t="s">
        <v>139</v>
      </c>
      <c r="C1056" s="7">
        <v>6</v>
      </c>
      <c r="D1056">
        <f t="shared" si="32"/>
        <v>2009</v>
      </c>
      <c r="E1056" s="12">
        <f>VLOOKUP(D1056,table_2!$A$2:$B$11,2,FALSE)</f>
        <v>2.13</v>
      </c>
      <c r="F1056" s="12">
        <f t="shared" si="33"/>
        <v>12.78</v>
      </c>
    </row>
    <row r="1057" spans="1:6" x14ac:dyDescent="0.25">
      <c r="A1057" s="1">
        <v>40136</v>
      </c>
      <c r="B1057" t="s">
        <v>45</v>
      </c>
      <c r="C1057" s="7">
        <v>232</v>
      </c>
      <c r="D1057">
        <f t="shared" si="32"/>
        <v>2009</v>
      </c>
      <c r="E1057" s="12">
        <f>VLOOKUP(D1057,table_2!$A$2:$B$11,2,FALSE)</f>
        <v>2.13</v>
      </c>
      <c r="F1057" s="12">
        <f t="shared" si="33"/>
        <v>494.15999999999997</v>
      </c>
    </row>
    <row r="1058" spans="1:6" x14ac:dyDescent="0.25">
      <c r="A1058" s="1">
        <v>40136</v>
      </c>
      <c r="B1058" t="s">
        <v>66</v>
      </c>
      <c r="C1058" s="7">
        <v>162</v>
      </c>
      <c r="D1058">
        <f t="shared" si="32"/>
        <v>2009</v>
      </c>
      <c r="E1058" s="12">
        <f>VLOOKUP(D1058,table_2!$A$2:$B$11,2,FALSE)</f>
        <v>2.13</v>
      </c>
      <c r="F1058" s="12">
        <f t="shared" si="33"/>
        <v>345.06</v>
      </c>
    </row>
    <row r="1059" spans="1:6" x14ac:dyDescent="0.25">
      <c r="A1059" s="1">
        <v>40139</v>
      </c>
      <c r="B1059" t="s">
        <v>10</v>
      </c>
      <c r="C1059" s="7">
        <v>66</v>
      </c>
      <c r="D1059">
        <f t="shared" si="32"/>
        <v>2009</v>
      </c>
      <c r="E1059" s="12">
        <f>VLOOKUP(D1059,table_2!$A$2:$B$11,2,FALSE)</f>
        <v>2.13</v>
      </c>
      <c r="F1059" s="12">
        <f t="shared" si="33"/>
        <v>140.57999999999998</v>
      </c>
    </row>
    <row r="1060" spans="1:6" x14ac:dyDescent="0.25">
      <c r="A1060" s="1">
        <v>40139</v>
      </c>
      <c r="B1060" t="s">
        <v>157</v>
      </c>
      <c r="C1060" s="7">
        <v>2</v>
      </c>
      <c r="D1060">
        <f t="shared" si="32"/>
        <v>2009</v>
      </c>
      <c r="E1060" s="12">
        <f>VLOOKUP(D1060,table_2!$A$2:$B$11,2,FALSE)</f>
        <v>2.13</v>
      </c>
      <c r="F1060" s="12">
        <f t="shared" si="33"/>
        <v>4.26</v>
      </c>
    </row>
    <row r="1061" spans="1:6" x14ac:dyDescent="0.25">
      <c r="A1061" s="1">
        <v>40139</v>
      </c>
      <c r="B1061" t="s">
        <v>12</v>
      </c>
      <c r="C1061" s="7">
        <v>152</v>
      </c>
      <c r="D1061">
        <f t="shared" si="32"/>
        <v>2009</v>
      </c>
      <c r="E1061" s="12">
        <f>VLOOKUP(D1061,table_2!$A$2:$B$11,2,FALSE)</f>
        <v>2.13</v>
      </c>
      <c r="F1061" s="12">
        <f t="shared" si="33"/>
        <v>323.76</v>
      </c>
    </row>
    <row r="1062" spans="1:6" x14ac:dyDescent="0.25">
      <c r="A1062" s="1">
        <v>40139</v>
      </c>
      <c r="B1062" t="s">
        <v>201</v>
      </c>
      <c r="C1062" s="7">
        <v>2</v>
      </c>
      <c r="D1062">
        <f t="shared" si="32"/>
        <v>2009</v>
      </c>
      <c r="E1062" s="12">
        <f>VLOOKUP(D1062,table_2!$A$2:$B$11,2,FALSE)</f>
        <v>2.13</v>
      </c>
      <c r="F1062" s="12">
        <f t="shared" si="33"/>
        <v>4.26</v>
      </c>
    </row>
    <row r="1063" spans="1:6" x14ac:dyDescent="0.25">
      <c r="A1063" s="1">
        <v>40142</v>
      </c>
      <c r="B1063" t="s">
        <v>20</v>
      </c>
      <c r="C1063" s="7">
        <v>115</v>
      </c>
      <c r="D1063">
        <f t="shared" si="32"/>
        <v>2009</v>
      </c>
      <c r="E1063" s="12">
        <f>VLOOKUP(D1063,table_2!$A$2:$B$11,2,FALSE)</f>
        <v>2.13</v>
      </c>
      <c r="F1063" s="12">
        <f t="shared" si="33"/>
        <v>244.95</v>
      </c>
    </row>
    <row r="1064" spans="1:6" x14ac:dyDescent="0.25">
      <c r="A1064" s="1">
        <v>40142</v>
      </c>
      <c r="B1064" t="s">
        <v>37</v>
      </c>
      <c r="C1064" s="7">
        <v>29</v>
      </c>
      <c r="D1064">
        <f t="shared" si="32"/>
        <v>2009</v>
      </c>
      <c r="E1064" s="12">
        <f>VLOOKUP(D1064,table_2!$A$2:$B$11,2,FALSE)</f>
        <v>2.13</v>
      </c>
      <c r="F1064" s="12">
        <f t="shared" si="33"/>
        <v>61.769999999999996</v>
      </c>
    </row>
    <row r="1065" spans="1:6" x14ac:dyDescent="0.25">
      <c r="A1065" s="1">
        <v>40142</v>
      </c>
      <c r="B1065" t="s">
        <v>35</v>
      </c>
      <c r="C1065" s="7">
        <v>91</v>
      </c>
      <c r="D1065">
        <f t="shared" si="32"/>
        <v>2009</v>
      </c>
      <c r="E1065" s="12">
        <f>VLOOKUP(D1065,table_2!$A$2:$B$11,2,FALSE)</f>
        <v>2.13</v>
      </c>
      <c r="F1065" s="12">
        <f t="shared" si="33"/>
        <v>193.82999999999998</v>
      </c>
    </row>
    <row r="1066" spans="1:6" x14ac:dyDescent="0.25">
      <c r="A1066" s="1">
        <v>40144</v>
      </c>
      <c r="B1066" t="s">
        <v>19</v>
      </c>
      <c r="C1066" s="7">
        <v>125</v>
      </c>
      <c r="D1066">
        <f t="shared" si="32"/>
        <v>2009</v>
      </c>
      <c r="E1066" s="12">
        <f>VLOOKUP(D1066,table_2!$A$2:$B$11,2,FALSE)</f>
        <v>2.13</v>
      </c>
      <c r="F1066" s="12">
        <f t="shared" si="33"/>
        <v>266.25</v>
      </c>
    </row>
    <row r="1067" spans="1:6" x14ac:dyDescent="0.25">
      <c r="A1067" s="1">
        <v>40146</v>
      </c>
      <c r="B1067" t="s">
        <v>61</v>
      </c>
      <c r="C1067" s="7">
        <v>40</v>
      </c>
      <c r="D1067">
        <f t="shared" si="32"/>
        <v>2009</v>
      </c>
      <c r="E1067" s="12">
        <f>VLOOKUP(D1067,table_2!$A$2:$B$11,2,FALSE)</f>
        <v>2.13</v>
      </c>
      <c r="F1067" s="12">
        <f t="shared" si="33"/>
        <v>85.199999999999989</v>
      </c>
    </row>
    <row r="1068" spans="1:6" x14ac:dyDescent="0.25">
      <c r="A1068" s="1">
        <v>40146</v>
      </c>
      <c r="B1068" t="s">
        <v>9</v>
      </c>
      <c r="C1068" s="7">
        <v>279</v>
      </c>
      <c r="D1068">
        <f t="shared" si="32"/>
        <v>2009</v>
      </c>
      <c r="E1068" s="12">
        <f>VLOOKUP(D1068,table_2!$A$2:$B$11,2,FALSE)</f>
        <v>2.13</v>
      </c>
      <c r="F1068" s="12">
        <f t="shared" si="33"/>
        <v>594.27</v>
      </c>
    </row>
    <row r="1069" spans="1:6" x14ac:dyDescent="0.25">
      <c r="A1069" s="1">
        <v>40147</v>
      </c>
      <c r="B1069" t="s">
        <v>11</v>
      </c>
      <c r="C1069" s="7">
        <v>8</v>
      </c>
      <c r="D1069">
        <f t="shared" si="32"/>
        <v>2009</v>
      </c>
      <c r="E1069" s="12">
        <f>VLOOKUP(D1069,table_2!$A$2:$B$11,2,FALSE)</f>
        <v>2.13</v>
      </c>
      <c r="F1069" s="12">
        <f t="shared" si="33"/>
        <v>17.04</v>
      </c>
    </row>
    <row r="1070" spans="1:6" x14ac:dyDescent="0.25">
      <c r="A1070" s="1">
        <v>40151</v>
      </c>
      <c r="B1070" t="s">
        <v>71</v>
      </c>
      <c r="C1070" s="7">
        <v>194</v>
      </c>
      <c r="D1070">
        <f t="shared" si="32"/>
        <v>2009</v>
      </c>
      <c r="E1070" s="12">
        <f>VLOOKUP(D1070,table_2!$A$2:$B$11,2,FALSE)</f>
        <v>2.13</v>
      </c>
      <c r="F1070" s="12">
        <f t="shared" si="33"/>
        <v>413.21999999999997</v>
      </c>
    </row>
    <row r="1071" spans="1:6" x14ac:dyDescent="0.25">
      <c r="A1071" s="1">
        <v>40152</v>
      </c>
      <c r="B1071" t="s">
        <v>6</v>
      </c>
      <c r="C1071" s="7">
        <v>168</v>
      </c>
      <c r="D1071">
        <f t="shared" si="32"/>
        <v>2009</v>
      </c>
      <c r="E1071" s="12">
        <f>VLOOKUP(D1071,table_2!$A$2:$B$11,2,FALSE)</f>
        <v>2.13</v>
      </c>
      <c r="F1071" s="12">
        <f t="shared" si="33"/>
        <v>357.84</v>
      </c>
    </row>
    <row r="1072" spans="1:6" x14ac:dyDescent="0.25">
      <c r="A1072" s="1">
        <v>40153</v>
      </c>
      <c r="B1072" t="s">
        <v>14</v>
      </c>
      <c r="C1072" s="7">
        <v>211</v>
      </c>
      <c r="D1072">
        <f t="shared" si="32"/>
        <v>2009</v>
      </c>
      <c r="E1072" s="12">
        <f>VLOOKUP(D1072,table_2!$A$2:$B$11,2,FALSE)</f>
        <v>2.13</v>
      </c>
      <c r="F1072" s="12">
        <f t="shared" si="33"/>
        <v>449.42999999999995</v>
      </c>
    </row>
    <row r="1073" spans="1:6" x14ac:dyDescent="0.25">
      <c r="A1073" s="1">
        <v>40153</v>
      </c>
      <c r="B1073" t="s">
        <v>155</v>
      </c>
      <c r="C1073" s="7">
        <v>19</v>
      </c>
      <c r="D1073">
        <f t="shared" si="32"/>
        <v>2009</v>
      </c>
      <c r="E1073" s="12">
        <f>VLOOKUP(D1073,table_2!$A$2:$B$11,2,FALSE)</f>
        <v>2.13</v>
      </c>
      <c r="F1073" s="12">
        <f t="shared" si="33"/>
        <v>40.47</v>
      </c>
    </row>
    <row r="1074" spans="1:6" x14ac:dyDescent="0.25">
      <c r="A1074" s="1">
        <v>40155</v>
      </c>
      <c r="B1074" t="s">
        <v>153</v>
      </c>
      <c r="C1074" s="7">
        <v>16</v>
      </c>
      <c r="D1074">
        <f t="shared" si="32"/>
        <v>2009</v>
      </c>
      <c r="E1074" s="12">
        <f>VLOOKUP(D1074,table_2!$A$2:$B$11,2,FALSE)</f>
        <v>2.13</v>
      </c>
      <c r="F1074" s="12">
        <f t="shared" si="33"/>
        <v>34.08</v>
      </c>
    </row>
    <row r="1075" spans="1:6" x14ac:dyDescent="0.25">
      <c r="A1075" s="1">
        <v>40158</v>
      </c>
      <c r="B1075" t="s">
        <v>27</v>
      </c>
      <c r="C1075" s="7">
        <v>18</v>
      </c>
      <c r="D1075">
        <f t="shared" si="32"/>
        <v>2009</v>
      </c>
      <c r="E1075" s="12">
        <f>VLOOKUP(D1075,table_2!$A$2:$B$11,2,FALSE)</f>
        <v>2.13</v>
      </c>
      <c r="F1075" s="12">
        <f t="shared" si="33"/>
        <v>38.339999999999996</v>
      </c>
    </row>
    <row r="1076" spans="1:6" x14ac:dyDescent="0.25">
      <c r="A1076" s="1">
        <v>40158</v>
      </c>
      <c r="B1076" t="s">
        <v>7</v>
      </c>
      <c r="C1076" s="7">
        <v>399</v>
      </c>
      <c r="D1076">
        <f t="shared" si="32"/>
        <v>2009</v>
      </c>
      <c r="E1076" s="12">
        <f>VLOOKUP(D1076,table_2!$A$2:$B$11,2,FALSE)</f>
        <v>2.13</v>
      </c>
      <c r="F1076" s="12">
        <f t="shared" si="33"/>
        <v>849.87</v>
      </c>
    </row>
    <row r="1077" spans="1:6" x14ac:dyDescent="0.25">
      <c r="A1077" s="1">
        <v>40160</v>
      </c>
      <c r="B1077" t="s">
        <v>202</v>
      </c>
      <c r="C1077" s="7">
        <v>11</v>
      </c>
      <c r="D1077">
        <f t="shared" si="32"/>
        <v>2009</v>
      </c>
      <c r="E1077" s="12">
        <f>VLOOKUP(D1077,table_2!$A$2:$B$11,2,FALSE)</f>
        <v>2.13</v>
      </c>
      <c r="F1077" s="12">
        <f t="shared" si="33"/>
        <v>23.43</v>
      </c>
    </row>
    <row r="1078" spans="1:6" x14ac:dyDescent="0.25">
      <c r="A1078" s="1">
        <v>40164</v>
      </c>
      <c r="B1078" t="s">
        <v>23</v>
      </c>
      <c r="C1078" s="7">
        <v>131</v>
      </c>
      <c r="D1078">
        <f t="shared" si="32"/>
        <v>2009</v>
      </c>
      <c r="E1078" s="12">
        <f>VLOOKUP(D1078,table_2!$A$2:$B$11,2,FALSE)</f>
        <v>2.13</v>
      </c>
      <c r="F1078" s="12">
        <f t="shared" si="33"/>
        <v>279.02999999999997</v>
      </c>
    </row>
    <row r="1079" spans="1:6" x14ac:dyDescent="0.25">
      <c r="A1079" s="1">
        <v>40165</v>
      </c>
      <c r="B1079" t="s">
        <v>39</v>
      </c>
      <c r="C1079" s="7">
        <v>67</v>
      </c>
      <c r="D1079">
        <f t="shared" si="32"/>
        <v>2009</v>
      </c>
      <c r="E1079" s="12">
        <f>VLOOKUP(D1079,table_2!$A$2:$B$11,2,FALSE)</f>
        <v>2.13</v>
      </c>
      <c r="F1079" s="12">
        <f t="shared" si="33"/>
        <v>142.70999999999998</v>
      </c>
    </row>
    <row r="1080" spans="1:6" x14ac:dyDescent="0.25">
      <c r="A1080" s="1">
        <v>40166</v>
      </c>
      <c r="B1080" t="s">
        <v>10</v>
      </c>
      <c r="C1080" s="7">
        <v>151</v>
      </c>
      <c r="D1080">
        <f t="shared" si="32"/>
        <v>2009</v>
      </c>
      <c r="E1080" s="12">
        <f>VLOOKUP(D1080,table_2!$A$2:$B$11,2,FALSE)</f>
        <v>2.13</v>
      </c>
      <c r="F1080" s="12">
        <f t="shared" si="33"/>
        <v>321.63</v>
      </c>
    </row>
    <row r="1081" spans="1:6" x14ac:dyDescent="0.25">
      <c r="A1081" s="1">
        <v>40171</v>
      </c>
      <c r="B1081" t="s">
        <v>23</v>
      </c>
      <c r="C1081" s="7">
        <v>105</v>
      </c>
      <c r="D1081">
        <f t="shared" si="32"/>
        <v>2009</v>
      </c>
      <c r="E1081" s="12">
        <f>VLOOKUP(D1081,table_2!$A$2:$B$11,2,FALSE)</f>
        <v>2.13</v>
      </c>
      <c r="F1081" s="12">
        <f t="shared" si="33"/>
        <v>223.64999999999998</v>
      </c>
    </row>
    <row r="1082" spans="1:6" x14ac:dyDescent="0.25">
      <c r="A1082" s="1">
        <v>40172</v>
      </c>
      <c r="B1082" t="s">
        <v>71</v>
      </c>
      <c r="C1082" s="7">
        <v>132</v>
      </c>
      <c r="D1082">
        <f t="shared" si="32"/>
        <v>2009</v>
      </c>
      <c r="E1082" s="12">
        <f>VLOOKUP(D1082,table_2!$A$2:$B$11,2,FALSE)</f>
        <v>2.13</v>
      </c>
      <c r="F1082" s="12">
        <f t="shared" si="33"/>
        <v>281.15999999999997</v>
      </c>
    </row>
    <row r="1083" spans="1:6" x14ac:dyDescent="0.25">
      <c r="A1083" s="1">
        <v>40172</v>
      </c>
      <c r="B1083" t="s">
        <v>17</v>
      </c>
      <c r="C1083" s="7">
        <v>142</v>
      </c>
      <c r="D1083">
        <f t="shared" si="32"/>
        <v>2009</v>
      </c>
      <c r="E1083" s="12">
        <f>VLOOKUP(D1083,table_2!$A$2:$B$11,2,FALSE)</f>
        <v>2.13</v>
      </c>
      <c r="F1083" s="12">
        <f t="shared" si="33"/>
        <v>302.45999999999998</v>
      </c>
    </row>
    <row r="1084" spans="1:6" x14ac:dyDescent="0.25">
      <c r="A1084" s="1">
        <v>40172</v>
      </c>
      <c r="B1084" t="s">
        <v>203</v>
      </c>
      <c r="C1084" s="7">
        <v>17</v>
      </c>
      <c r="D1084">
        <f t="shared" si="32"/>
        <v>2009</v>
      </c>
      <c r="E1084" s="12">
        <f>VLOOKUP(D1084,table_2!$A$2:$B$11,2,FALSE)</f>
        <v>2.13</v>
      </c>
      <c r="F1084" s="12">
        <f t="shared" si="33"/>
        <v>36.21</v>
      </c>
    </row>
    <row r="1085" spans="1:6" x14ac:dyDescent="0.25">
      <c r="A1085" s="1">
        <v>40173</v>
      </c>
      <c r="B1085" t="s">
        <v>7</v>
      </c>
      <c r="C1085" s="7">
        <v>444</v>
      </c>
      <c r="D1085">
        <f t="shared" si="32"/>
        <v>2009</v>
      </c>
      <c r="E1085" s="12">
        <f>VLOOKUP(D1085,table_2!$A$2:$B$11,2,FALSE)</f>
        <v>2.13</v>
      </c>
      <c r="F1085" s="12">
        <f t="shared" si="33"/>
        <v>945.71999999999991</v>
      </c>
    </row>
    <row r="1086" spans="1:6" x14ac:dyDescent="0.25">
      <c r="A1086" s="1">
        <v>40173</v>
      </c>
      <c r="B1086" t="s">
        <v>50</v>
      </c>
      <c r="C1086" s="7">
        <v>294</v>
      </c>
      <c r="D1086">
        <f t="shared" si="32"/>
        <v>2009</v>
      </c>
      <c r="E1086" s="12">
        <f>VLOOKUP(D1086,table_2!$A$2:$B$11,2,FALSE)</f>
        <v>2.13</v>
      </c>
      <c r="F1086" s="12">
        <f t="shared" si="33"/>
        <v>626.21999999999991</v>
      </c>
    </row>
    <row r="1087" spans="1:6" x14ac:dyDescent="0.25">
      <c r="A1087" s="1">
        <v>40174</v>
      </c>
      <c r="B1087" t="s">
        <v>7</v>
      </c>
      <c r="C1087" s="7">
        <v>274</v>
      </c>
      <c r="D1087">
        <f t="shared" si="32"/>
        <v>2009</v>
      </c>
      <c r="E1087" s="12">
        <f>VLOOKUP(D1087,table_2!$A$2:$B$11,2,FALSE)</f>
        <v>2.13</v>
      </c>
      <c r="F1087" s="12">
        <f t="shared" si="33"/>
        <v>583.62</v>
      </c>
    </row>
    <row r="1088" spans="1:6" x14ac:dyDescent="0.25">
      <c r="A1088" s="1">
        <v>40176</v>
      </c>
      <c r="B1088" t="s">
        <v>35</v>
      </c>
      <c r="C1088" s="7">
        <v>168</v>
      </c>
      <c r="D1088">
        <f t="shared" si="32"/>
        <v>2009</v>
      </c>
      <c r="E1088" s="12">
        <f>VLOOKUP(D1088,table_2!$A$2:$B$11,2,FALSE)</f>
        <v>2.13</v>
      </c>
      <c r="F1088" s="12">
        <f t="shared" si="33"/>
        <v>357.84</v>
      </c>
    </row>
    <row r="1089" spans="1:6" x14ac:dyDescent="0.25">
      <c r="A1089" s="1">
        <v>40177</v>
      </c>
      <c r="B1089" t="s">
        <v>8</v>
      </c>
      <c r="C1089" s="7">
        <v>115</v>
      </c>
      <c r="D1089">
        <f t="shared" si="32"/>
        <v>2009</v>
      </c>
      <c r="E1089" s="12">
        <f>VLOOKUP(D1089,table_2!$A$2:$B$11,2,FALSE)</f>
        <v>2.13</v>
      </c>
      <c r="F1089" s="12">
        <f t="shared" si="33"/>
        <v>244.95</v>
      </c>
    </row>
    <row r="1090" spans="1:6" x14ac:dyDescent="0.25">
      <c r="A1090" s="1">
        <v>40177</v>
      </c>
      <c r="B1090" t="s">
        <v>30</v>
      </c>
      <c r="C1090" s="7">
        <v>126</v>
      </c>
      <c r="D1090">
        <f t="shared" si="32"/>
        <v>2009</v>
      </c>
      <c r="E1090" s="12">
        <f>VLOOKUP(D1090,table_2!$A$2:$B$11,2,FALSE)</f>
        <v>2.13</v>
      </c>
      <c r="F1090" s="12">
        <f t="shared" si="33"/>
        <v>268.38</v>
      </c>
    </row>
    <row r="1091" spans="1:6" x14ac:dyDescent="0.25">
      <c r="A1091" s="1">
        <v>40180</v>
      </c>
      <c r="B1091" t="s">
        <v>28</v>
      </c>
      <c r="C1091" s="7">
        <v>73</v>
      </c>
      <c r="D1091">
        <f t="shared" ref="D1091:D1154" si="34">YEAR(A1091)</f>
        <v>2010</v>
      </c>
      <c r="E1091" s="12">
        <f>VLOOKUP(D1091,table_2!$A$2:$B$11,2,FALSE)</f>
        <v>2.1</v>
      </c>
      <c r="F1091" s="12">
        <f t="shared" ref="F1091:F1154" si="35">E1091*C1091</f>
        <v>153.30000000000001</v>
      </c>
    </row>
    <row r="1092" spans="1:6" x14ac:dyDescent="0.25">
      <c r="A1092" s="1">
        <v>40180</v>
      </c>
      <c r="B1092" t="s">
        <v>22</v>
      </c>
      <c r="C1092" s="7">
        <v>413</v>
      </c>
      <c r="D1092">
        <f t="shared" si="34"/>
        <v>2010</v>
      </c>
      <c r="E1092" s="12">
        <f>VLOOKUP(D1092,table_2!$A$2:$B$11,2,FALSE)</f>
        <v>2.1</v>
      </c>
      <c r="F1092" s="12">
        <f t="shared" si="35"/>
        <v>867.30000000000007</v>
      </c>
    </row>
    <row r="1093" spans="1:6" x14ac:dyDescent="0.25">
      <c r="A1093" s="1">
        <v>40181</v>
      </c>
      <c r="B1093" t="s">
        <v>7</v>
      </c>
      <c r="C1093" s="7">
        <v>393</v>
      </c>
      <c r="D1093">
        <f t="shared" si="34"/>
        <v>2010</v>
      </c>
      <c r="E1093" s="12">
        <f>VLOOKUP(D1093,table_2!$A$2:$B$11,2,FALSE)</f>
        <v>2.1</v>
      </c>
      <c r="F1093" s="12">
        <f t="shared" si="35"/>
        <v>825.30000000000007</v>
      </c>
    </row>
    <row r="1094" spans="1:6" x14ac:dyDescent="0.25">
      <c r="A1094" s="1">
        <v>40184</v>
      </c>
      <c r="B1094" t="s">
        <v>143</v>
      </c>
      <c r="C1094" s="7">
        <v>13</v>
      </c>
      <c r="D1094">
        <f t="shared" si="34"/>
        <v>2010</v>
      </c>
      <c r="E1094" s="12">
        <f>VLOOKUP(D1094,table_2!$A$2:$B$11,2,FALSE)</f>
        <v>2.1</v>
      </c>
      <c r="F1094" s="12">
        <f t="shared" si="35"/>
        <v>27.3</v>
      </c>
    </row>
    <row r="1095" spans="1:6" x14ac:dyDescent="0.25">
      <c r="A1095" s="1">
        <v>40185</v>
      </c>
      <c r="B1095" t="s">
        <v>22</v>
      </c>
      <c r="C1095" s="7">
        <v>211</v>
      </c>
      <c r="D1095">
        <f t="shared" si="34"/>
        <v>2010</v>
      </c>
      <c r="E1095" s="12">
        <f>VLOOKUP(D1095,table_2!$A$2:$B$11,2,FALSE)</f>
        <v>2.1</v>
      </c>
      <c r="F1095" s="12">
        <f t="shared" si="35"/>
        <v>443.1</v>
      </c>
    </row>
    <row r="1096" spans="1:6" x14ac:dyDescent="0.25">
      <c r="A1096" s="1">
        <v>40189</v>
      </c>
      <c r="B1096" t="s">
        <v>61</v>
      </c>
      <c r="C1096" s="7">
        <v>116</v>
      </c>
      <c r="D1096">
        <f t="shared" si="34"/>
        <v>2010</v>
      </c>
      <c r="E1096" s="12">
        <f>VLOOKUP(D1096,table_2!$A$2:$B$11,2,FALSE)</f>
        <v>2.1</v>
      </c>
      <c r="F1096" s="12">
        <f t="shared" si="35"/>
        <v>243.60000000000002</v>
      </c>
    </row>
    <row r="1097" spans="1:6" x14ac:dyDescent="0.25">
      <c r="A1097" s="1">
        <v>40189</v>
      </c>
      <c r="B1097" t="s">
        <v>0</v>
      </c>
      <c r="C1097" s="7">
        <v>9</v>
      </c>
      <c r="D1097">
        <f t="shared" si="34"/>
        <v>2010</v>
      </c>
      <c r="E1097" s="12">
        <f>VLOOKUP(D1097,table_2!$A$2:$B$11,2,FALSE)</f>
        <v>2.1</v>
      </c>
      <c r="F1097" s="12">
        <f t="shared" si="35"/>
        <v>18.900000000000002</v>
      </c>
    </row>
    <row r="1098" spans="1:6" x14ac:dyDescent="0.25">
      <c r="A1098" s="1">
        <v>40193</v>
      </c>
      <c r="B1098" t="s">
        <v>45</v>
      </c>
      <c r="C1098" s="7">
        <v>117</v>
      </c>
      <c r="D1098">
        <f t="shared" si="34"/>
        <v>2010</v>
      </c>
      <c r="E1098" s="12">
        <f>VLOOKUP(D1098,table_2!$A$2:$B$11,2,FALSE)</f>
        <v>2.1</v>
      </c>
      <c r="F1098" s="12">
        <f t="shared" si="35"/>
        <v>245.70000000000002</v>
      </c>
    </row>
    <row r="1099" spans="1:6" x14ac:dyDescent="0.25">
      <c r="A1099" s="1">
        <v>40194</v>
      </c>
      <c r="B1099" t="s">
        <v>50</v>
      </c>
      <c r="C1099" s="7">
        <v>221</v>
      </c>
      <c r="D1099">
        <f t="shared" si="34"/>
        <v>2010</v>
      </c>
      <c r="E1099" s="12">
        <f>VLOOKUP(D1099,table_2!$A$2:$B$11,2,FALSE)</f>
        <v>2.1</v>
      </c>
      <c r="F1099" s="12">
        <f t="shared" si="35"/>
        <v>464.1</v>
      </c>
    </row>
    <row r="1100" spans="1:6" x14ac:dyDescent="0.25">
      <c r="A1100" s="1">
        <v>40198</v>
      </c>
      <c r="B1100" t="s">
        <v>152</v>
      </c>
      <c r="C1100" s="7">
        <v>9</v>
      </c>
      <c r="D1100">
        <f t="shared" si="34"/>
        <v>2010</v>
      </c>
      <c r="E1100" s="12">
        <f>VLOOKUP(D1100,table_2!$A$2:$B$11,2,FALSE)</f>
        <v>2.1</v>
      </c>
      <c r="F1100" s="12">
        <f t="shared" si="35"/>
        <v>18.900000000000002</v>
      </c>
    </row>
    <row r="1101" spans="1:6" x14ac:dyDescent="0.25">
      <c r="A1101" s="1">
        <v>40199</v>
      </c>
      <c r="B1101" t="s">
        <v>17</v>
      </c>
      <c r="C1101" s="7">
        <v>214</v>
      </c>
      <c r="D1101">
        <f t="shared" si="34"/>
        <v>2010</v>
      </c>
      <c r="E1101" s="12">
        <f>VLOOKUP(D1101,table_2!$A$2:$B$11,2,FALSE)</f>
        <v>2.1</v>
      </c>
      <c r="F1101" s="12">
        <f t="shared" si="35"/>
        <v>449.40000000000003</v>
      </c>
    </row>
    <row r="1102" spans="1:6" x14ac:dyDescent="0.25">
      <c r="A1102" s="1">
        <v>40200</v>
      </c>
      <c r="B1102" t="s">
        <v>37</v>
      </c>
      <c r="C1102" s="7">
        <v>138</v>
      </c>
      <c r="D1102">
        <f t="shared" si="34"/>
        <v>2010</v>
      </c>
      <c r="E1102" s="12">
        <f>VLOOKUP(D1102,table_2!$A$2:$B$11,2,FALSE)</f>
        <v>2.1</v>
      </c>
      <c r="F1102" s="12">
        <f t="shared" si="35"/>
        <v>289.8</v>
      </c>
    </row>
    <row r="1103" spans="1:6" x14ac:dyDescent="0.25">
      <c r="A1103" s="1">
        <v>40201</v>
      </c>
      <c r="B1103" t="s">
        <v>81</v>
      </c>
      <c r="C1103" s="7">
        <v>11</v>
      </c>
      <c r="D1103">
        <f t="shared" si="34"/>
        <v>2010</v>
      </c>
      <c r="E1103" s="12">
        <f>VLOOKUP(D1103,table_2!$A$2:$B$11,2,FALSE)</f>
        <v>2.1</v>
      </c>
      <c r="F1103" s="12">
        <f t="shared" si="35"/>
        <v>23.1</v>
      </c>
    </row>
    <row r="1104" spans="1:6" x14ac:dyDescent="0.25">
      <c r="A1104" s="1">
        <v>40201</v>
      </c>
      <c r="B1104" t="s">
        <v>52</v>
      </c>
      <c r="C1104" s="7">
        <v>128</v>
      </c>
      <c r="D1104">
        <f t="shared" si="34"/>
        <v>2010</v>
      </c>
      <c r="E1104" s="12">
        <f>VLOOKUP(D1104,table_2!$A$2:$B$11,2,FALSE)</f>
        <v>2.1</v>
      </c>
      <c r="F1104" s="12">
        <f t="shared" si="35"/>
        <v>268.8</v>
      </c>
    </row>
    <row r="1105" spans="1:6" x14ac:dyDescent="0.25">
      <c r="A1105" s="1">
        <v>40202</v>
      </c>
      <c r="B1105" t="s">
        <v>17</v>
      </c>
      <c r="C1105" s="7">
        <v>376</v>
      </c>
      <c r="D1105">
        <f t="shared" si="34"/>
        <v>2010</v>
      </c>
      <c r="E1105" s="12">
        <f>VLOOKUP(D1105,table_2!$A$2:$B$11,2,FALSE)</f>
        <v>2.1</v>
      </c>
      <c r="F1105" s="12">
        <f t="shared" si="35"/>
        <v>789.6</v>
      </c>
    </row>
    <row r="1106" spans="1:6" x14ac:dyDescent="0.25">
      <c r="A1106" s="1">
        <v>40203</v>
      </c>
      <c r="B1106" t="s">
        <v>17</v>
      </c>
      <c r="C1106" s="7">
        <v>121</v>
      </c>
      <c r="D1106">
        <f t="shared" si="34"/>
        <v>2010</v>
      </c>
      <c r="E1106" s="12">
        <f>VLOOKUP(D1106,table_2!$A$2:$B$11,2,FALSE)</f>
        <v>2.1</v>
      </c>
      <c r="F1106" s="12">
        <f t="shared" si="35"/>
        <v>254.10000000000002</v>
      </c>
    </row>
    <row r="1107" spans="1:6" x14ac:dyDescent="0.25">
      <c r="A1107" s="1">
        <v>40203</v>
      </c>
      <c r="B1107" t="s">
        <v>14</v>
      </c>
      <c r="C1107" s="7">
        <v>200</v>
      </c>
      <c r="D1107">
        <f t="shared" si="34"/>
        <v>2010</v>
      </c>
      <c r="E1107" s="12">
        <f>VLOOKUP(D1107,table_2!$A$2:$B$11,2,FALSE)</f>
        <v>2.1</v>
      </c>
      <c r="F1107" s="12">
        <f t="shared" si="35"/>
        <v>420</v>
      </c>
    </row>
    <row r="1108" spans="1:6" x14ac:dyDescent="0.25">
      <c r="A1108" s="1">
        <v>40204</v>
      </c>
      <c r="B1108" t="s">
        <v>17</v>
      </c>
      <c r="C1108" s="7">
        <v>500</v>
      </c>
      <c r="D1108">
        <f t="shared" si="34"/>
        <v>2010</v>
      </c>
      <c r="E1108" s="12">
        <f>VLOOKUP(D1108,table_2!$A$2:$B$11,2,FALSE)</f>
        <v>2.1</v>
      </c>
      <c r="F1108" s="12">
        <f t="shared" si="35"/>
        <v>1050</v>
      </c>
    </row>
    <row r="1109" spans="1:6" x14ac:dyDescent="0.25">
      <c r="A1109" s="1">
        <v>40206</v>
      </c>
      <c r="B1109" t="s">
        <v>71</v>
      </c>
      <c r="C1109" s="7">
        <v>108</v>
      </c>
      <c r="D1109">
        <f t="shared" si="34"/>
        <v>2010</v>
      </c>
      <c r="E1109" s="12">
        <f>VLOOKUP(D1109,table_2!$A$2:$B$11,2,FALSE)</f>
        <v>2.1</v>
      </c>
      <c r="F1109" s="12">
        <f t="shared" si="35"/>
        <v>226.8</v>
      </c>
    </row>
    <row r="1110" spans="1:6" x14ac:dyDescent="0.25">
      <c r="A1110" s="1">
        <v>40207</v>
      </c>
      <c r="B1110" t="s">
        <v>25</v>
      </c>
      <c r="C1110" s="7">
        <v>59</v>
      </c>
      <c r="D1110">
        <f t="shared" si="34"/>
        <v>2010</v>
      </c>
      <c r="E1110" s="12">
        <f>VLOOKUP(D1110,table_2!$A$2:$B$11,2,FALSE)</f>
        <v>2.1</v>
      </c>
      <c r="F1110" s="12">
        <f t="shared" si="35"/>
        <v>123.9</v>
      </c>
    </row>
    <row r="1111" spans="1:6" x14ac:dyDescent="0.25">
      <c r="A1111" s="1">
        <v>40208</v>
      </c>
      <c r="B1111" t="s">
        <v>10</v>
      </c>
      <c r="C1111" s="7">
        <v>191</v>
      </c>
      <c r="D1111">
        <f t="shared" si="34"/>
        <v>2010</v>
      </c>
      <c r="E1111" s="12">
        <f>VLOOKUP(D1111,table_2!$A$2:$B$11,2,FALSE)</f>
        <v>2.1</v>
      </c>
      <c r="F1111" s="12">
        <f t="shared" si="35"/>
        <v>401.1</v>
      </c>
    </row>
    <row r="1112" spans="1:6" x14ac:dyDescent="0.25">
      <c r="A1112" s="1">
        <v>40209</v>
      </c>
      <c r="B1112" t="s">
        <v>19</v>
      </c>
      <c r="C1112" s="7">
        <v>189</v>
      </c>
      <c r="D1112">
        <f t="shared" si="34"/>
        <v>2010</v>
      </c>
      <c r="E1112" s="12">
        <f>VLOOKUP(D1112,table_2!$A$2:$B$11,2,FALSE)</f>
        <v>2.1</v>
      </c>
      <c r="F1112" s="12">
        <f t="shared" si="35"/>
        <v>396.90000000000003</v>
      </c>
    </row>
    <row r="1113" spans="1:6" x14ac:dyDescent="0.25">
      <c r="A1113" s="1">
        <v>40211</v>
      </c>
      <c r="B1113" t="s">
        <v>45</v>
      </c>
      <c r="C1113" s="7">
        <v>247</v>
      </c>
      <c r="D1113">
        <f t="shared" si="34"/>
        <v>2010</v>
      </c>
      <c r="E1113" s="12">
        <f>VLOOKUP(D1113,table_2!$A$2:$B$11,2,FALSE)</f>
        <v>2.1</v>
      </c>
      <c r="F1113" s="12">
        <f t="shared" si="35"/>
        <v>518.70000000000005</v>
      </c>
    </row>
    <row r="1114" spans="1:6" x14ac:dyDescent="0.25">
      <c r="A1114" s="1">
        <v>40211</v>
      </c>
      <c r="B1114" t="s">
        <v>35</v>
      </c>
      <c r="C1114" s="7">
        <v>195</v>
      </c>
      <c r="D1114">
        <f t="shared" si="34"/>
        <v>2010</v>
      </c>
      <c r="E1114" s="12">
        <f>VLOOKUP(D1114,table_2!$A$2:$B$11,2,FALSE)</f>
        <v>2.1</v>
      </c>
      <c r="F1114" s="12">
        <f t="shared" si="35"/>
        <v>409.5</v>
      </c>
    </row>
    <row r="1115" spans="1:6" x14ac:dyDescent="0.25">
      <c r="A1115" s="1">
        <v>40212</v>
      </c>
      <c r="B1115" t="s">
        <v>204</v>
      </c>
      <c r="C1115" s="7">
        <v>6</v>
      </c>
      <c r="D1115">
        <f t="shared" si="34"/>
        <v>2010</v>
      </c>
      <c r="E1115" s="12">
        <f>VLOOKUP(D1115,table_2!$A$2:$B$11,2,FALSE)</f>
        <v>2.1</v>
      </c>
      <c r="F1115" s="12">
        <f t="shared" si="35"/>
        <v>12.600000000000001</v>
      </c>
    </row>
    <row r="1116" spans="1:6" x14ac:dyDescent="0.25">
      <c r="A1116" s="1">
        <v>40213</v>
      </c>
      <c r="B1116" t="s">
        <v>205</v>
      </c>
      <c r="C1116" s="7">
        <v>1</v>
      </c>
      <c r="D1116">
        <f t="shared" si="34"/>
        <v>2010</v>
      </c>
      <c r="E1116" s="12">
        <f>VLOOKUP(D1116,table_2!$A$2:$B$11,2,FALSE)</f>
        <v>2.1</v>
      </c>
      <c r="F1116" s="12">
        <f t="shared" si="35"/>
        <v>2.1</v>
      </c>
    </row>
    <row r="1117" spans="1:6" x14ac:dyDescent="0.25">
      <c r="A1117" s="1">
        <v>40214</v>
      </c>
      <c r="B1117" t="s">
        <v>50</v>
      </c>
      <c r="C1117" s="7">
        <v>347</v>
      </c>
      <c r="D1117">
        <f t="shared" si="34"/>
        <v>2010</v>
      </c>
      <c r="E1117" s="12">
        <f>VLOOKUP(D1117,table_2!$A$2:$B$11,2,FALSE)</f>
        <v>2.1</v>
      </c>
      <c r="F1117" s="12">
        <f t="shared" si="35"/>
        <v>728.7</v>
      </c>
    </row>
    <row r="1118" spans="1:6" x14ac:dyDescent="0.25">
      <c r="A1118" s="1">
        <v>40217</v>
      </c>
      <c r="B1118" t="s">
        <v>14</v>
      </c>
      <c r="C1118" s="7">
        <v>317</v>
      </c>
      <c r="D1118">
        <f t="shared" si="34"/>
        <v>2010</v>
      </c>
      <c r="E1118" s="12">
        <f>VLOOKUP(D1118,table_2!$A$2:$B$11,2,FALSE)</f>
        <v>2.1</v>
      </c>
      <c r="F1118" s="12">
        <f t="shared" si="35"/>
        <v>665.7</v>
      </c>
    </row>
    <row r="1119" spans="1:6" x14ac:dyDescent="0.25">
      <c r="A1119" s="1">
        <v>40218</v>
      </c>
      <c r="B1119" t="s">
        <v>45</v>
      </c>
      <c r="C1119" s="7">
        <v>271</v>
      </c>
      <c r="D1119">
        <f t="shared" si="34"/>
        <v>2010</v>
      </c>
      <c r="E1119" s="12">
        <f>VLOOKUP(D1119,table_2!$A$2:$B$11,2,FALSE)</f>
        <v>2.1</v>
      </c>
      <c r="F1119" s="12">
        <f t="shared" si="35"/>
        <v>569.1</v>
      </c>
    </row>
    <row r="1120" spans="1:6" x14ac:dyDescent="0.25">
      <c r="A1120" s="1">
        <v>40218</v>
      </c>
      <c r="B1120" t="s">
        <v>85</v>
      </c>
      <c r="C1120" s="7">
        <v>4</v>
      </c>
      <c r="D1120">
        <f t="shared" si="34"/>
        <v>2010</v>
      </c>
      <c r="E1120" s="12">
        <f>VLOOKUP(D1120,table_2!$A$2:$B$11,2,FALSE)</f>
        <v>2.1</v>
      </c>
      <c r="F1120" s="12">
        <f t="shared" si="35"/>
        <v>8.4</v>
      </c>
    </row>
    <row r="1121" spans="1:6" x14ac:dyDescent="0.25">
      <c r="A1121" s="1">
        <v>40220</v>
      </c>
      <c r="B1121" t="s">
        <v>28</v>
      </c>
      <c r="C1121" s="7">
        <v>121</v>
      </c>
      <c r="D1121">
        <f t="shared" si="34"/>
        <v>2010</v>
      </c>
      <c r="E1121" s="12">
        <f>VLOOKUP(D1121,table_2!$A$2:$B$11,2,FALSE)</f>
        <v>2.1</v>
      </c>
      <c r="F1121" s="12">
        <f t="shared" si="35"/>
        <v>254.10000000000002</v>
      </c>
    </row>
    <row r="1122" spans="1:6" x14ac:dyDescent="0.25">
      <c r="A1122" s="1">
        <v>40221</v>
      </c>
      <c r="B1122" t="s">
        <v>6</v>
      </c>
      <c r="C1122" s="7">
        <v>81</v>
      </c>
      <c r="D1122">
        <f t="shared" si="34"/>
        <v>2010</v>
      </c>
      <c r="E1122" s="12">
        <f>VLOOKUP(D1122,table_2!$A$2:$B$11,2,FALSE)</f>
        <v>2.1</v>
      </c>
      <c r="F1122" s="12">
        <f t="shared" si="35"/>
        <v>170.1</v>
      </c>
    </row>
    <row r="1123" spans="1:6" x14ac:dyDescent="0.25">
      <c r="A1123" s="1">
        <v>40221</v>
      </c>
      <c r="B1123" t="s">
        <v>84</v>
      </c>
      <c r="C1123" s="7">
        <v>1</v>
      </c>
      <c r="D1123">
        <f t="shared" si="34"/>
        <v>2010</v>
      </c>
      <c r="E1123" s="12">
        <f>VLOOKUP(D1123,table_2!$A$2:$B$11,2,FALSE)</f>
        <v>2.1</v>
      </c>
      <c r="F1123" s="12">
        <f t="shared" si="35"/>
        <v>2.1</v>
      </c>
    </row>
    <row r="1124" spans="1:6" x14ac:dyDescent="0.25">
      <c r="A1124" s="1">
        <v>40223</v>
      </c>
      <c r="B1124" t="s">
        <v>30</v>
      </c>
      <c r="C1124" s="7">
        <v>142</v>
      </c>
      <c r="D1124">
        <f t="shared" si="34"/>
        <v>2010</v>
      </c>
      <c r="E1124" s="12">
        <f>VLOOKUP(D1124,table_2!$A$2:$B$11,2,FALSE)</f>
        <v>2.1</v>
      </c>
      <c r="F1124" s="12">
        <f t="shared" si="35"/>
        <v>298.2</v>
      </c>
    </row>
    <row r="1125" spans="1:6" x14ac:dyDescent="0.25">
      <c r="A1125" s="1">
        <v>40224</v>
      </c>
      <c r="B1125" t="s">
        <v>22</v>
      </c>
      <c r="C1125" s="7">
        <v>265</v>
      </c>
      <c r="D1125">
        <f t="shared" si="34"/>
        <v>2010</v>
      </c>
      <c r="E1125" s="12">
        <f>VLOOKUP(D1125,table_2!$A$2:$B$11,2,FALSE)</f>
        <v>2.1</v>
      </c>
      <c r="F1125" s="12">
        <f t="shared" si="35"/>
        <v>556.5</v>
      </c>
    </row>
    <row r="1126" spans="1:6" x14ac:dyDescent="0.25">
      <c r="A1126" s="1">
        <v>40225</v>
      </c>
      <c r="B1126" t="s">
        <v>6</v>
      </c>
      <c r="C1126" s="7">
        <v>194</v>
      </c>
      <c r="D1126">
        <f t="shared" si="34"/>
        <v>2010</v>
      </c>
      <c r="E1126" s="12">
        <f>VLOOKUP(D1126,table_2!$A$2:$B$11,2,FALSE)</f>
        <v>2.1</v>
      </c>
      <c r="F1126" s="12">
        <f t="shared" si="35"/>
        <v>407.40000000000003</v>
      </c>
    </row>
    <row r="1127" spans="1:6" x14ac:dyDescent="0.25">
      <c r="A1127" s="1">
        <v>40225</v>
      </c>
      <c r="B1127" t="s">
        <v>161</v>
      </c>
      <c r="C1127" s="7">
        <v>15</v>
      </c>
      <c r="D1127">
        <f t="shared" si="34"/>
        <v>2010</v>
      </c>
      <c r="E1127" s="12">
        <f>VLOOKUP(D1127,table_2!$A$2:$B$11,2,FALSE)</f>
        <v>2.1</v>
      </c>
      <c r="F1127" s="12">
        <f t="shared" si="35"/>
        <v>31.5</v>
      </c>
    </row>
    <row r="1128" spans="1:6" x14ac:dyDescent="0.25">
      <c r="A1128" s="1">
        <v>40227</v>
      </c>
      <c r="B1128" t="s">
        <v>10</v>
      </c>
      <c r="C1128" s="7">
        <v>23</v>
      </c>
      <c r="D1128">
        <f t="shared" si="34"/>
        <v>2010</v>
      </c>
      <c r="E1128" s="12">
        <f>VLOOKUP(D1128,table_2!$A$2:$B$11,2,FALSE)</f>
        <v>2.1</v>
      </c>
      <c r="F1128" s="12">
        <f t="shared" si="35"/>
        <v>48.300000000000004</v>
      </c>
    </row>
    <row r="1129" spans="1:6" x14ac:dyDescent="0.25">
      <c r="A1129" s="1">
        <v>40227</v>
      </c>
      <c r="B1129" t="s">
        <v>22</v>
      </c>
      <c r="C1129" s="7">
        <v>279</v>
      </c>
      <c r="D1129">
        <f t="shared" si="34"/>
        <v>2010</v>
      </c>
      <c r="E1129" s="12">
        <f>VLOOKUP(D1129,table_2!$A$2:$B$11,2,FALSE)</f>
        <v>2.1</v>
      </c>
      <c r="F1129" s="12">
        <f t="shared" si="35"/>
        <v>585.9</v>
      </c>
    </row>
    <row r="1130" spans="1:6" x14ac:dyDescent="0.25">
      <c r="A1130" s="1">
        <v>40229</v>
      </c>
      <c r="B1130" t="s">
        <v>206</v>
      </c>
      <c r="C1130" s="7">
        <v>1</v>
      </c>
      <c r="D1130">
        <f t="shared" si="34"/>
        <v>2010</v>
      </c>
      <c r="E1130" s="12">
        <f>VLOOKUP(D1130,table_2!$A$2:$B$11,2,FALSE)</f>
        <v>2.1</v>
      </c>
      <c r="F1130" s="12">
        <f t="shared" si="35"/>
        <v>2.1</v>
      </c>
    </row>
    <row r="1131" spans="1:6" x14ac:dyDescent="0.25">
      <c r="A1131" s="1">
        <v>40234</v>
      </c>
      <c r="B1131" t="s">
        <v>22</v>
      </c>
      <c r="C1131" s="7">
        <v>487</v>
      </c>
      <c r="D1131">
        <f t="shared" si="34"/>
        <v>2010</v>
      </c>
      <c r="E1131" s="12">
        <f>VLOOKUP(D1131,table_2!$A$2:$B$11,2,FALSE)</f>
        <v>2.1</v>
      </c>
      <c r="F1131" s="12">
        <f t="shared" si="35"/>
        <v>1022.7</v>
      </c>
    </row>
    <row r="1132" spans="1:6" x14ac:dyDescent="0.25">
      <c r="A1132" s="1">
        <v>40234</v>
      </c>
      <c r="B1132" t="s">
        <v>7</v>
      </c>
      <c r="C1132" s="7">
        <v>395</v>
      </c>
      <c r="D1132">
        <f t="shared" si="34"/>
        <v>2010</v>
      </c>
      <c r="E1132" s="12">
        <f>VLOOKUP(D1132,table_2!$A$2:$B$11,2,FALSE)</f>
        <v>2.1</v>
      </c>
      <c r="F1132" s="12">
        <f t="shared" si="35"/>
        <v>829.5</v>
      </c>
    </row>
    <row r="1133" spans="1:6" x14ac:dyDescent="0.25">
      <c r="A1133" s="1">
        <v>40236</v>
      </c>
      <c r="B1133" t="s">
        <v>71</v>
      </c>
      <c r="C1133" s="7">
        <v>91</v>
      </c>
      <c r="D1133">
        <f t="shared" si="34"/>
        <v>2010</v>
      </c>
      <c r="E1133" s="12">
        <f>VLOOKUP(D1133,table_2!$A$2:$B$11,2,FALSE)</f>
        <v>2.1</v>
      </c>
      <c r="F1133" s="12">
        <f t="shared" si="35"/>
        <v>191.1</v>
      </c>
    </row>
    <row r="1134" spans="1:6" x14ac:dyDescent="0.25">
      <c r="A1134" s="1">
        <v>40236</v>
      </c>
      <c r="B1134" t="s">
        <v>25</v>
      </c>
      <c r="C1134" s="7">
        <v>39</v>
      </c>
      <c r="D1134">
        <f t="shared" si="34"/>
        <v>2010</v>
      </c>
      <c r="E1134" s="12">
        <f>VLOOKUP(D1134,table_2!$A$2:$B$11,2,FALSE)</f>
        <v>2.1</v>
      </c>
      <c r="F1134" s="12">
        <f t="shared" si="35"/>
        <v>81.900000000000006</v>
      </c>
    </row>
    <row r="1135" spans="1:6" x14ac:dyDescent="0.25">
      <c r="A1135" s="1">
        <v>40236</v>
      </c>
      <c r="B1135" t="s">
        <v>22</v>
      </c>
      <c r="C1135" s="7">
        <v>312</v>
      </c>
      <c r="D1135">
        <f t="shared" si="34"/>
        <v>2010</v>
      </c>
      <c r="E1135" s="12">
        <f>VLOOKUP(D1135,table_2!$A$2:$B$11,2,FALSE)</f>
        <v>2.1</v>
      </c>
      <c r="F1135" s="12">
        <f t="shared" si="35"/>
        <v>655.20000000000005</v>
      </c>
    </row>
    <row r="1136" spans="1:6" x14ac:dyDescent="0.25">
      <c r="A1136" s="1">
        <v>40237</v>
      </c>
      <c r="B1136" t="s">
        <v>207</v>
      </c>
      <c r="C1136" s="7">
        <v>20</v>
      </c>
      <c r="D1136">
        <f t="shared" si="34"/>
        <v>2010</v>
      </c>
      <c r="E1136" s="12">
        <f>VLOOKUP(D1136,table_2!$A$2:$B$11,2,FALSE)</f>
        <v>2.1</v>
      </c>
      <c r="F1136" s="12">
        <f t="shared" si="35"/>
        <v>42</v>
      </c>
    </row>
    <row r="1137" spans="1:6" x14ac:dyDescent="0.25">
      <c r="A1137" s="1">
        <v>40240</v>
      </c>
      <c r="B1137" t="s">
        <v>28</v>
      </c>
      <c r="C1137" s="7">
        <v>35</v>
      </c>
      <c r="D1137">
        <f t="shared" si="34"/>
        <v>2010</v>
      </c>
      <c r="E1137" s="12">
        <f>VLOOKUP(D1137,table_2!$A$2:$B$11,2,FALSE)</f>
        <v>2.1</v>
      </c>
      <c r="F1137" s="12">
        <f t="shared" si="35"/>
        <v>73.5</v>
      </c>
    </row>
    <row r="1138" spans="1:6" x14ac:dyDescent="0.25">
      <c r="A1138" s="1">
        <v>40242</v>
      </c>
      <c r="B1138" t="s">
        <v>203</v>
      </c>
      <c r="C1138" s="7">
        <v>20</v>
      </c>
      <c r="D1138">
        <f t="shared" si="34"/>
        <v>2010</v>
      </c>
      <c r="E1138" s="12">
        <f>VLOOKUP(D1138,table_2!$A$2:$B$11,2,FALSE)</f>
        <v>2.1</v>
      </c>
      <c r="F1138" s="12">
        <f t="shared" si="35"/>
        <v>42</v>
      </c>
    </row>
    <row r="1139" spans="1:6" x14ac:dyDescent="0.25">
      <c r="A1139" s="1">
        <v>40245</v>
      </c>
      <c r="B1139" t="s">
        <v>30</v>
      </c>
      <c r="C1139" s="7">
        <v>125</v>
      </c>
      <c r="D1139">
        <f t="shared" si="34"/>
        <v>2010</v>
      </c>
      <c r="E1139" s="12">
        <f>VLOOKUP(D1139,table_2!$A$2:$B$11,2,FALSE)</f>
        <v>2.1</v>
      </c>
      <c r="F1139" s="12">
        <f t="shared" si="35"/>
        <v>262.5</v>
      </c>
    </row>
    <row r="1140" spans="1:6" x14ac:dyDescent="0.25">
      <c r="A1140" s="1">
        <v>40245</v>
      </c>
      <c r="B1140" t="s">
        <v>45</v>
      </c>
      <c r="C1140" s="7">
        <v>396</v>
      </c>
      <c r="D1140">
        <f t="shared" si="34"/>
        <v>2010</v>
      </c>
      <c r="E1140" s="12">
        <f>VLOOKUP(D1140,table_2!$A$2:$B$11,2,FALSE)</f>
        <v>2.1</v>
      </c>
      <c r="F1140" s="12">
        <f t="shared" si="35"/>
        <v>831.6</v>
      </c>
    </row>
    <row r="1141" spans="1:6" x14ac:dyDescent="0.25">
      <c r="A1141" s="1">
        <v>40246</v>
      </c>
      <c r="B1141" t="s">
        <v>208</v>
      </c>
      <c r="C1141" s="7">
        <v>7</v>
      </c>
      <c r="D1141">
        <f t="shared" si="34"/>
        <v>2010</v>
      </c>
      <c r="E1141" s="12">
        <f>VLOOKUP(D1141,table_2!$A$2:$B$11,2,FALSE)</f>
        <v>2.1</v>
      </c>
      <c r="F1141" s="12">
        <f t="shared" si="35"/>
        <v>14.700000000000001</v>
      </c>
    </row>
    <row r="1142" spans="1:6" x14ac:dyDescent="0.25">
      <c r="A1142" s="1">
        <v>40247</v>
      </c>
      <c r="B1142" t="s">
        <v>78</v>
      </c>
      <c r="C1142" s="7">
        <v>59</v>
      </c>
      <c r="D1142">
        <f t="shared" si="34"/>
        <v>2010</v>
      </c>
      <c r="E1142" s="12">
        <f>VLOOKUP(D1142,table_2!$A$2:$B$11,2,FALSE)</f>
        <v>2.1</v>
      </c>
      <c r="F1142" s="12">
        <f t="shared" si="35"/>
        <v>123.9</v>
      </c>
    </row>
    <row r="1143" spans="1:6" x14ac:dyDescent="0.25">
      <c r="A1143" s="1">
        <v>40250</v>
      </c>
      <c r="B1143" t="s">
        <v>14</v>
      </c>
      <c r="C1143" s="7">
        <v>417</v>
      </c>
      <c r="D1143">
        <f t="shared" si="34"/>
        <v>2010</v>
      </c>
      <c r="E1143" s="12">
        <f>VLOOKUP(D1143,table_2!$A$2:$B$11,2,FALSE)</f>
        <v>2.1</v>
      </c>
      <c r="F1143" s="12">
        <f t="shared" si="35"/>
        <v>875.7</v>
      </c>
    </row>
    <row r="1144" spans="1:6" x14ac:dyDescent="0.25">
      <c r="A1144" s="1">
        <v>40250</v>
      </c>
      <c r="B1144" t="s">
        <v>45</v>
      </c>
      <c r="C1144" s="7">
        <v>115</v>
      </c>
      <c r="D1144">
        <f t="shared" si="34"/>
        <v>2010</v>
      </c>
      <c r="E1144" s="12">
        <f>VLOOKUP(D1144,table_2!$A$2:$B$11,2,FALSE)</f>
        <v>2.1</v>
      </c>
      <c r="F1144" s="12">
        <f t="shared" si="35"/>
        <v>241.5</v>
      </c>
    </row>
    <row r="1145" spans="1:6" x14ac:dyDescent="0.25">
      <c r="A1145" s="1">
        <v>40253</v>
      </c>
      <c r="B1145" t="s">
        <v>54</v>
      </c>
      <c r="C1145" s="7">
        <v>6</v>
      </c>
      <c r="D1145">
        <f t="shared" si="34"/>
        <v>2010</v>
      </c>
      <c r="E1145" s="12">
        <f>VLOOKUP(D1145,table_2!$A$2:$B$11,2,FALSE)</f>
        <v>2.1</v>
      </c>
      <c r="F1145" s="12">
        <f t="shared" si="35"/>
        <v>12.600000000000001</v>
      </c>
    </row>
    <row r="1146" spans="1:6" x14ac:dyDescent="0.25">
      <c r="A1146" s="1">
        <v>40254</v>
      </c>
      <c r="B1146" t="s">
        <v>19</v>
      </c>
      <c r="C1146" s="7">
        <v>69</v>
      </c>
      <c r="D1146">
        <f t="shared" si="34"/>
        <v>2010</v>
      </c>
      <c r="E1146" s="12">
        <f>VLOOKUP(D1146,table_2!$A$2:$B$11,2,FALSE)</f>
        <v>2.1</v>
      </c>
      <c r="F1146" s="12">
        <f t="shared" si="35"/>
        <v>144.9</v>
      </c>
    </row>
    <row r="1147" spans="1:6" x14ac:dyDescent="0.25">
      <c r="A1147" s="1">
        <v>40256</v>
      </c>
      <c r="B1147" t="s">
        <v>12</v>
      </c>
      <c r="C1147" s="7">
        <v>58</v>
      </c>
      <c r="D1147">
        <f t="shared" si="34"/>
        <v>2010</v>
      </c>
      <c r="E1147" s="12">
        <f>VLOOKUP(D1147,table_2!$A$2:$B$11,2,FALSE)</f>
        <v>2.1</v>
      </c>
      <c r="F1147" s="12">
        <f t="shared" si="35"/>
        <v>121.80000000000001</v>
      </c>
    </row>
    <row r="1148" spans="1:6" x14ac:dyDescent="0.25">
      <c r="A1148" s="1">
        <v>40256</v>
      </c>
      <c r="B1148" t="s">
        <v>25</v>
      </c>
      <c r="C1148" s="7">
        <v>159</v>
      </c>
      <c r="D1148">
        <f t="shared" si="34"/>
        <v>2010</v>
      </c>
      <c r="E1148" s="12">
        <f>VLOOKUP(D1148,table_2!$A$2:$B$11,2,FALSE)</f>
        <v>2.1</v>
      </c>
      <c r="F1148" s="12">
        <f t="shared" si="35"/>
        <v>333.90000000000003</v>
      </c>
    </row>
    <row r="1149" spans="1:6" x14ac:dyDescent="0.25">
      <c r="A1149" s="1">
        <v>40258</v>
      </c>
      <c r="B1149" t="s">
        <v>209</v>
      </c>
      <c r="C1149" s="7">
        <v>6</v>
      </c>
      <c r="D1149">
        <f t="shared" si="34"/>
        <v>2010</v>
      </c>
      <c r="E1149" s="12">
        <f>VLOOKUP(D1149,table_2!$A$2:$B$11,2,FALSE)</f>
        <v>2.1</v>
      </c>
      <c r="F1149" s="12">
        <f t="shared" si="35"/>
        <v>12.600000000000001</v>
      </c>
    </row>
    <row r="1150" spans="1:6" x14ac:dyDescent="0.25">
      <c r="A1150" s="1">
        <v>40259</v>
      </c>
      <c r="B1150" t="s">
        <v>12</v>
      </c>
      <c r="C1150" s="7">
        <v>103</v>
      </c>
      <c r="D1150">
        <f t="shared" si="34"/>
        <v>2010</v>
      </c>
      <c r="E1150" s="12">
        <f>VLOOKUP(D1150,table_2!$A$2:$B$11,2,FALSE)</f>
        <v>2.1</v>
      </c>
      <c r="F1150" s="12">
        <f t="shared" si="35"/>
        <v>216.3</v>
      </c>
    </row>
    <row r="1151" spans="1:6" x14ac:dyDescent="0.25">
      <c r="A1151" s="1">
        <v>40263</v>
      </c>
      <c r="B1151" t="s">
        <v>7</v>
      </c>
      <c r="C1151" s="7">
        <v>155</v>
      </c>
      <c r="D1151">
        <f t="shared" si="34"/>
        <v>2010</v>
      </c>
      <c r="E1151" s="12">
        <f>VLOOKUP(D1151,table_2!$A$2:$B$11,2,FALSE)</f>
        <v>2.1</v>
      </c>
      <c r="F1151" s="12">
        <f t="shared" si="35"/>
        <v>325.5</v>
      </c>
    </row>
    <row r="1152" spans="1:6" x14ac:dyDescent="0.25">
      <c r="A1152" s="1">
        <v>40263</v>
      </c>
      <c r="B1152" t="s">
        <v>81</v>
      </c>
      <c r="C1152" s="7">
        <v>10</v>
      </c>
      <c r="D1152">
        <f t="shared" si="34"/>
        <v>2010</v>
      </c>
      <c r="E1152" s="12">
        <f>VLOOKUP(D1152,table_2!$A$2:$B$11,2,FALSE)</f>
        <v>2.1</v>
      </c>
      <c r="F1152" s="12">
        <f t="shared" si="35"/>
        <v>21</v>
      </c>
    </row>
    <row r="1153" spans="1:6" x14ac:dyDescent="0.25">
      <c r="A1153" s="1">
        <v>40265</v>
      </c>
      <c r="B1153" t="s">
        <v>28</v>
      </c>
      <c r="C1153" s="7">
        <v>158</v>
      </c>
      <c r="D1153">
        <f t="shared" si="34"/>
        <v>2010</v>
      </c>
      <c r="E1153" s="12">
        <f>VLOOKUP(D1153,table_2!$A$2:$B$11,2,FALSE)</f>
        <v>2.1</v>
      </c>
      <c r="F1153" s="12">
        <f t="shared" si="35"/>
        <v>331.8</v>
      </c>
    </row>
    <row r="1154" spans="1:6" x14ac:dyDescent="0.25">
      <c r="A1154" s="1">
        <v>40267</v>
      </c>
      <c r="B1154" t="s">
        <v>55</v>
      </c>
      <c r="C1154" s="7">
        <v>146</v>
      </c>
      <c r="D1154">
        <f t="shared" si="34"/>
        <v>2010</v>
      </c>
      <c r="E1154" s="12">
        <f>VLOOKUP(D1154,table_2!$A$2:$B$11,2,FALSE)</f>
        <v>2.1</v>
      </c>
      <c r="F1154" s="12">
        <f t="shared" si="35"/>
        <v>306.60000000000002</v>
      </c>
    </row>
    <row r="1155" spans="1:6" x14ac:dyDescent="0.25">
      <c r="A1155" s="1">
        <v>40268</v>
      </c>
      <c r="B1155" t="s">
        <v>22</v>
      </c>
      <c r="C1155" s="7">
        <v>230</v>
      </c>
      <c r="D1155">
        <f t="shared" ref="D1155:D1218" si="36">YEAR(A1155)</f>
        <v>2010</v>
      </c>
      <c r="E1155" s="12">
        <f>VLOOKUP(D1155,table_2!$A$2:$B$11,2,FALSE)</f>
        <v>2.1</v>
      </c>
      <c r="F1155" s="12">
        <f t="shared" ref="F1155:F1218" si="37">E1155*C1155</f>
        <v>483</v>
      </c>
    </row>
    <row r="1156" spans="1:6" x14ac:dyDescent="0.25">
      <c r="A1156" s="1">
        <v>40270</v>
      </c>
      <c r="B1156" t="s">
        <v>39</v>
      </c>
      <c r="C1156" s="7">
        <v>143</v>
      </c>
      <c r="D1156">
        <f t="shared" si="36"/>
        <v>2010</v>
      </c>
      <c r="E1156" s="12">
        <f>VLOOKUP(D1156,table_2!$A$2:$B$11,2,FALSE)</f>
        <v>2.1</v>
      </c>
      <c r="F1156" s="12">
        <f t="shared" si="37"/>
        <v>300.3</v>
      </c>
    </row>
    <row r="1157" spans="1:6" x14ac:dyDescent="0.25">
      <c r="A1157" s="1">
        <v>40270</v>
      </c>
      <c r="B1157" t="s">
        <v>61</v>
      </c>
      <c r="C1157" s="7">
        <v>167</v>
      </c>
      <c r="D1157">
        <f t="shared" si="36"/>
        <v>2010</v>
      </c>
      <c r="E1157" s="12">
        <f>VLOOKUP(D1157,table_2!$A$2:$B$11,2,FALSE)</f>
        <v>2.1</v>
      </c>
      <c r="F1157" s="12">
        <f t="shared" si="37"/>
        <v>350.7</v>
      </c>
    </row>
    <row r="1158" spans="1:6" x14ac:dyDescent="0.25">
      <c r="A1158" s="1">
        <v>40270</v>
      </c>
      <c r="B1158" t="s">
        <v>52</v>
      </c>
      <c r="C1158" s="7">
        <v>119</v>
      </c>
      <c r="D1158">
        <f t="shared" si="36"/>
        <v>2010</v>
      </c>
      <c r="E1158" s="12">
        <f>VLOOKUP(D1158,table_2!$A$2:$B$11,2,FALSE)</f>
        <v>2.1</v>
      </c>
      <c r="F1158" s="12">
        <f t="shared" si="37"/>
        <v>249.9</v>
      </c>
    </row>
    <row r="1159" spans="1:6" x14ac:dyDescent="0.25">
      <c r="A1159" s="1">
        <v>40272</v>
      </c>
      <c r="B1159" t="s">
        <v>14</v>
      </c>
      <c r="C1159" s="7">
        <v>400</v>
      </c>
      <c r="D1159">
        <f t="shared" si="36"/>
        <v>2010</v>
      </c>
      <c r="E1159" s="12">
        <f>VLOOKUP(D1159,table_2!$A$2:$B$11,2,FALSE)</f>
        <v>2.1</v>
      </c>
      <c r="F1159" s="12">
        <f t="shared" si="37"/>
        <v>840</v>
      </c>
    </row>
    <row r="1160" spans="1:6" x14ac:dyDescent="0.25">
      <c r="A1160" s="1">
        <v>40274</v>
      </c>
      <c r="B1160" t="s">
        <v>37</v>
      </c>
      <c r="C1160" s="7">
        <v>172</v>
      </c>
      <c r="D1160">
        <f t="shared" si="36"/>
        <v>2010</v>
      </c>
      <c r="E1160" s="12">
        <f>VLOOKUP(D1160,table_2!$A$2:$B$11,2,FALSE)</f>
        <v>2.1</v>
      </c>
      <c r="F1160" s="12">
        <f t="shared" si="37"/>
        <v>361.2</v>
      </c>
    </row>
    <row r="1161" spans="1:6" x14ac:dyDescent="0.25">
      <c r="A1161" s="1">
        <v>40275</v>
      </c>
      <c r="B1161" t="s">
        <v>98</v>
      </c>
      <c r="C1161" s="7">
        <v>19</v>
      </c>
      <c r="D1161">
        <f t="shared" si="36"/>
        <v>2010</v>
      </c>
      <c r="E1161" s="12">
        <f>VLOOKUP(D1161,table_2!$A$2:$B$11,2,FALSE)</f>
        <v>2.1</v>
      </c>
      <c r="F1161" s="12">
        <f t="shared" si="37"/>
        <v>39.9</v>
      </c>
    </row>
    <row r="1162" spans="1:6" x14ac:dyDescent="0.25">
      <c r="A1162" s="1">
        <v>40277</v>
      </c>
      <c r="B1162" t="s">
        <v>7</v>
      </c>
      <c r="C1162" s="7">
        <v>116</v>
      </c>
      <c r="D1162">
        <f t="shared" si="36"/>
        <v>2010</v>
      </c>
      <c r="E1162" s="12">
        <f>VLOOKUP(D1162,table_2!$A$2:$B$11,2,FALSE)</f>
        <v>2.1</v>
      </c>
      <c r="F1162" s="12">
        <f t="shared" si="37"/>
        <v>243.60000000000002</v>
      </c>
    </row>
    <row r="1163" spans="1:6" x14ac:dyDescent="0.25">
      <c r="A1163" s="1">
        <v>40279</v>
      </c>
      <c r="B1163" t="s">
        <v>22</v>
      </c>
      <c r="C1163" s="7">
        <v>143</v>
      </c>
      <c r="D1163">
        <f t="shared" si="36"/>
        <v>2010</v>
      </c>
      <c r="E1163" s="12">
        <f>VLOOKUP(D1163,table_2!$A$2:$B$11,2,FALSE)</f>
        <v>2.1</v>
      </c>
      <c r="F1163" s="12">
        <f t="shared" si="37"/>
        <v>300.3</v>
      </c>
    </row>
    <row r="1164" spans="1:6" x14ac:dyDescent="0.25">
      <c r="A1164" s="1">
        <v>40280</v>
      </c>
      <c r="B1164" t="s">
        <v>9</v>
      </c>
      <c r="C1164" s="7">
        <v>222</v>
      </c>
      <c r="D1164">
        <f t="shared" si="36"/>
        <v>2010</v>
      </c>
      <c r="E1164" s="12">
        <f>VLOOKUP(D1164,table_2!$A$2:$B$11,2,FALSE)</f>
        <v>2.1</v>
      </c>
      <c r="F1164" s="12">
        <f t="shared" si="37"/>
        <v>466.20000000000005</v>
      </c>
    </row>
    <row r="1165" spans="1:6" x14ac:dyDescent="0.25">
      <c r="A1165" s="1">
        <v>40282</v>
      </c>
      <c r="B1165" t="s">
        <v>9</v>
      </c>
      <c r="C1165" s="7">
        <v>352</v>
      </c>
      <c r="D1165">
        <f t="shared" si="36"/>
        <v>2010</v>
      </c>
      <c r="E1165" s="12">
        <f>VLOOKUP(D1165,table_2!$A$2:$B$11,2,FALSE)</f>
        <v>2.1</v>
      </c>
      <c r="F1165" s="12">
        <f t="shared" si="37"/>
        <v>739.2</v>
      </c>
    </row>
    <row r="1166" spans="1:6" x14ac:dyDescent="0.25">
      <c r="A1166" s="1">
        <v>40282</v>
      </c>
      <c r="B1166" t="s">
        <v>52</v>
      </c>
      <c r="C1166" s="7">
        <v>69</v>
      </c>
      <c r="D1166">
        <f t="shared" si="36"/>
        <v>2010</v>
      </c>
      <c r="E1166" s="12">
        <f>VLOOKUP(D1166,table_2!$A$2:$B$11,2,FALSE)</f>
        <v>2.1</v>
      </c>
      <c r="F1166" s="12">
        <f t="shared" si="37"/>
        <v>144.9</v>
      </c>
    </row>
    <row r="1167" spans="1:6" x14ac:dyDescent="0.25">
      <c r="A1167" s="1">
        <v>40283</v>
      </c>
      <c r="B1167" t="s">
        <v>45</v>
      </c>
      <c r="C1167" s="7">
        <v>182</v>
      </c>
      <c r="D1167">
        <f t="shared" si="36"/>
        <v>2010</v>
      </c>
      <c r="E1167" s="12">
        <f>VLOOKUP(D1167,table_2!$A$2:$B$11,2,FALSE)</f>
        <v>2.1</v>
      </c>
      <c r="F1167" s="12">
        <f t="shared" si="37"/>
        <v>382.2</v>
      </c>
    </row>
    <row r="1168" spans="1:6" x14ac:dyDescent="0.25">
      <c r="A1168" s="1">
        <v>40285</v>
      </c>
      <c r="B1168" t="s">
        <v>9</v>
      </c>
      <c r="C1168" s="7">
        <v>182</v>
      </c>
      <c r="D1168">
        <f t="shared" si="36"/>
        <v>2010</v>
      </c>
      <c r="E1168" s="12">
        <f>VLOOKUP(D1168,table_2!$A$2:$B$11,2,FALSE)</f>
        <v>2.1</v>
      </c>
      <c r="F1168" s="12">
        <f t="shared" si="37"/>
        <v>382.2</v>
      </c>
    </row>
    <row r="1169" spans="1:6" x14ac:dyDescent="0.25">
      <c r="A1169" s="1">
        <v>40285</v>
      </c>
      <c r="B1169" t="s">
        <v>52</v>
      </c>
      <c r="C1169" s="7">
        <v>165</v>
      </c>
      <c r="D1169">
        <f t="shared" si="36"/>
        <v>2010</v>
      </c>
      <c r="E1169" s="12">
        <f>VLOOKUP(D1169,table_2!$A$2:$B$11,2,FALSE)</f>
        <v>2.1</v>
      </c>
      <c r="F1169" s="12">
        <f t="shared" si="37"/>
        <v>346.5</v>
      </c>
    </row>
    <row r="1170" spans="1:6" x14ac:dyDescent="0.25">
      <c r="A1170" s="1">
        <v>40286</v>
      </c>
      <c r="B1170" t="s">
        <v>40</v>
      </c>
      <c r="C1170" s="7">
        <v>18</v>
      </c>
      <c r="D1170">
        <f t="shared" si="36"/>
        <v>2010</v>
      </c>
      <c r="E1170" s="12">
        <f>VLOOKUP(D1170,table_2!$A$2:$B$11,2,FALSE)</f>
        <v>2.1</v>
      </c>
      <c r="F1170" s="12">
        <f t="shared" si="37"/>
        <v>37.800000000000004</v>
      </c>
    </row>
    <row r="1171" spans="1:6" x14ac:dyDescent="0.25">
      <c r="A1171" s="1">
        <v>40286</v>
      </c>
      <c r="B1171" t="s">
        <v>210</v>
      </c>
      <c r="C1171" s="7">
        <v>2</v>
      </c>
      <c r="D1171">
        <f t="shared" si="36"/>
        <v>2010</v>
      </c>
      <c r="E1171" s="12">
        <f>VLOOKUP(D1171,table_2!$A$2:$B$11,2,FALSE)</f>
        <v>2.1</v>
      </c>
      <c r="F1171" s="12">
        <f t="shared" si="37"/>
        <v>4.2</v>
      </c>
    </row>
    <row r="1172" spans="1:6" x14ac:dyDescent="0.25">
      <c r="A1172" s="1">
        <v>40287</v>
      </c>
      <c r="B1172" t="s">
        <v>184</v>
      </c>
      <c r="C1172" s="7">
        <v>15</v>
      </c>
      <c r="D1172">
        <f t="shared" si="36"/>
        <v>2010</v>
      </c>
      <c r="E1172" s="12">
        <f>VLOOKUP(D1172,table_2!$A$2:$B$11,2,FALSE)</f>
        <v>2.1</v>
      </c>
      <c r="F1172" s="12">
        <f t="shared" si="37"/>
        <v>31.5</v>
      </c>
    </row>
    <row r="1173" spans="1:6" x14ac:dyDescent="0.25">
      <c r="A1173" s="1">
        <v>40288</v>
      </c>
      <c r="B1173" t="s">
        <v>211</v>
      </c>
      <c r="C1173" s="7">
        <v>19</v>
      </c>
      <c r="D1173">
        <f t="shared" si="36"/>
        <v>2010</v>
      </c>
      <c r="E1173" s="12">
        <f>VLOOKUP(D1173,table_2!$A$2:$B$11,2,FALSE)</f>
        <v>2.1</v>
      </c>
      <c r="F1173" s="12">
        <f t="shared" si="37"/>
        <v>39.9</v>
      </c>
    </row>
    <row r="1174" spans="1:6" x14ac:dyDescent="0.25">
      <c r="A1174" s="1">
        <v>40289</v>
      </c>
      <c r="B1174" t="s">
        <v>37</v>
      </c>
      <c r="C1174" s="7">
        <v>66</v>
      </c>
      <c r="D1174">
        <f t="shared" si="36"/>
        <v>2010</v>
      </c>
      <c r="E1174" s="12">
        <f>VLOOKUP(D1174,table_2!$A$2:$B$11,2,FALSE)</f>
        <v>2.1</v>
      </c>
      <c r="F1174" s="12">
        <f t="shared" si="37"/>
        <v>138.6</v>
      </c>
    </row>
    <row r="1175" spans="1:6" x14ac:dyDescent="0.25">
      <c r="A1175" s="1">
        <v>40289</v>
      </c>
      <c r="B1175" t="s">
        <v>170</v>
      </c>
      <c r="C1175" s="7">
        <v>12</v>
      </c>
      <c r="D1175">
        <f t="shared" si="36"/>
        <v>2010</v>
      </c>
      <c r="E1175" s="12">
        <f>VLOOKUP(D1175,table_2!$A$2:$B$11,2,FALSE)</f>
        <v>2.1</v>
      </c>
      <c r="F1175" s="12">
        <f t="shared" si="37"/>
        <v>25.200000000000003</v>
      </c>
    </row>
    <row r="1176" spans="1:6" x14ac:dyDescent="0.25">
      <c r="A1176" s="1">
        <v>40290</v>
      </c>
      <c r="B1176" t="s">
        <v>118</v>
      </c>
      <c r="C1176" s="7">
        <v>19</v>
      </c>
      <c r="D1176">
        <f t="shared" si="36"/>
        <v>2010</v>
      </c>
      <c r="E1176" s="12">
        <f>VLOOKUP(D1176,table_2!$A$2:$B$11,2,FALSE)</f>
        <v>2.1</v>
      </c>
      <c r="F1176" s="12">
        <f t="shared" si="37"/>
        <v>39.9</v>
      </c>
    </row>
    <row r="1177" spans="1:6" x14ac:dyDescent="0.25">
      <c r="A1177" s="1">
        <v>40290</v>
      </c>
      <c r="B1177" t="s">
        <v>23</v>
      </c>
      <c r="C1177" s="7">
        <v>96</v>
      </c>
      <c r="D1177">
        <f t="shared" si="36"/>
        <v>2010</v>
      </c>
      <c r="E1177" s="12">
        <f>VLOOKUP(D1177,table_2!$A$2:$B$11,2,FALSE)</f>
        <v>2.1</v>
      </c>
      <c r="F1177" s="12">
        <f t="shared" si="37"/>
        <v>201.60000000000002</v>
      </c>
    </row>
    <row r="1178" spans="1:6" x14ac:dyDescent="0.25">
      <c r="A1178" s="1">
        <v>40293</v>
      </c>
      <c r="B1178" t="s">
        <v>9</v>
      </c>
      <c r="C1178" s="7">
        <v>240</v>
      </c>
      <c r="D1178">
        <f t="shared" si="36"/>
        <v>2010</v>
      </c>
      <c r="E1178" s="12">
        <f>VLOOKUP(D1178,table_2!$A$2:$B$11,2,FALSE)</f>
        <v>2.1</v>
      </c>
      <c r="F1178" s="12">
        <f t="shared" si="37"/>
        <v>504</v>
      </c>
    </row>
    <row r="1179" spans="1:6" x14ac:dyDescent="0.25">
      <c r="A1179" s="1">
        <v>40295</v>
      </c>
      <c r="B1179" t="s">
        <v>28</v>
      </c>
      <c r="C1179" s="7">
        <v>57</v>
      </c>
      <c r="D1179">
        <f t="shared" si="36"/>
        <v>2010</v>
      </c>
      <c r="E1179" s="12">
        <f>VLOOKUP(D1179,table_2!$A$2:$B$11,2,FALSE)</f>
        <v>2.1</v>
      </c>
      <c r="F1179" s="12">
        <f t="shared" si="37"/>
        <v>119.7</v>
      </c>
    </row>
    <row r="1180" spans="1:6" x14ac:dyDescent="0.25">
      <c r="A1180" s="1">
        <v>40299</v>
      </c>
      <c r="B1180" t="s">
        <v>14</v>
      </c>
      <c r="C1180" s="7">
        <v>475</v>
      </c>
      <c r="D1180">
        <f t="shared" si="36"/>
        <v>2010</v>
      </c>
      <c r="E1180" s="12">
        <f>VLOOKUP(D1180,table_2!$A$2:$B$11,2,FALSE)</f>
        <v>2.1</v>
      </c>
      <c r="F1180" s="12">
        <f t="shared" si="37"/>
        <v>997.5</v>
      </c>
    </row>
    <row r="1181" spans="1:6" x14ac:dyDescent="0.25">
      <c r="A1181" s="1">
        <v>40300</v>
      </c>
      <c r="B1181" t="s">
        <v>7</v>
      </c>
      <c r="C1181" s="7">
        <v>162</v>
      </c>
      <c r="D1181">
        <f t="shared" si="36"/>
        <v>2010</v>
      </c>
      <c r="E1181" s="12">
        <f>VLOOKUP(D1181,table_2!$A$2:$B$11,2,FALSE)</f>
        <v>2.1</v>
      </c>
      <c r="F1181" s="12">
        <f t="shared" si="37"/>
        <v>340.2</v>
      </c>
    </row>
    <row r="1182" spans="1:6" x14ac:dyDescent="0.25">
      <c r="A1182" s="1">
        <v>40302</v>
      </c>
      <c r="B1182" t="s">
        <v>7</v>
      </c>
      <c r="C1182" s="7">
        <v>150</v>
      </c>
      <c r="D1182">
        <f t="shared" si="36"/>
        <v>2010</v>
      </c>
      <c r="E1182" s="12">
        <f>VLOOKUP(D1182,table_2!$A$2:$B$11,2,FALSE)</f>
        <v>2.1</v>
      </c>
      <c r="F1182" s="12">
        <f t="shared" si="37"/>
        <v>315</v>
      </c>
    </row>
    <row r="1183" spans="1:6" x14ac:dyDescent="0.25">
      <c r="A1183" s="1">
        <v>40303</v>
      </c>
      <c r="B1183" t="s">
        <v>50</v>
      </c>
      <c r="C1183" s="7">
        <v>139</v>
      </c>
      <c r="D1183">
        <f t="shared" si="36"/>
        <v>2010</v>
      </c>
      <c r="E1183" s="12">
        <f>VLOOKUP(D1183,table_2!$A$2:$B$11,2,FALSE)</f>
        <v>2.1</v>
      </c>
      <c r="F1183" s="12">
        <f t="shared" si="37"/>
        <v>291.90000000000003</v>
      </c>
    </row>
    <row r="1184" spans="1:6" x14ac:dyDescent="0.25">
      <c r="A1184" s="1">
        <v>40305</v>
      </c>
      <c r="B1184" t="s">
        <v>19</v>
      </c>
      <c r="C1184" s="7">
        <v>183</v>
      </c>
      <c r="D1184">
        <f t="shared" si="36"/>
        <v>2010</v>
      </c>
      <c r="E1184" s="12">
        <f>VLOOKUP(D1184,table_2!$A$2:$B$11,2,FALSE)</f>
        <v>2.1</v>
      </c>
      <c r="F1184" s="12">
        <f t="shared" si="37"/>
        <v>384.3</v>
      </c>
    </row>
    <row r="1185" spans="1:6" x14ac:dyDescent="0.25">
      <c r="A1185" s="1">
        <v>40315</v>
      </c>
      <c r="B1185" t="s">
        <v>7</v>
      </c>
      <c r="C1185" s="7">
        <v>214</v>
      </c>
      <c r="D1185">
        <f t="shared" si="36"/>
        <v>2010</v>
      </c>
      <c r="E1185" s="12">
        <f>VLOOKUP(D1185,table_2!$A$2:$B$11,2,FALSE)</f>
        <v>2.1</v>
      </c>
      <c r="F1185" s="12">
        <f t="shared" si="37"/>
        <v>449.40000000000003</v>
      </c>
    </row>
    <row r="1186" spans="1:6" x14ac:dyDescent="0.25">
      <c r="A1186" s="1">
        <v>40318</v>
      </c>
      <c r="B1186" t="s">
        <v>175</v>
      </c>
      <c r="C1186" s="7">
        <v>14</v>
      </c>
      <c r="D1186">
        <f t="shared" si="36"/>
        <v>2010</v>
      </c>
      <c r="E1186" s="12">
        <f>VLOOKUP(D1186,table_2!$A$2:$B$11,2,FALSE)</f>
        <v>2.1</v>
      </c>
      <c r="F1186" s="12">
        <f t="shared" si="37"/>
        <v>29.400000000000002</v>
      </c>
    </row>
    <row r="1187" spans="1:6" x14ac:dyDescent="0.25">
      <c r="A1187" s="1">
        <v>40319</v>
      </c>
      <c r="B1187" t="s">
        <v>195</v>
      </c>
      <c r="C1187" s="7">
        <v>2</v>
      </c>
      <c r="D1187">
        <f t="shared" si="36"/>
        <v>2010</v>
      </c>
      <c r="E1187" s="12">
        <f>VLOOKUP(D1187,table_2!$A$2:$B$11,2,FALSE)</f>
        <v>2.1</v>
      </c>
      <c r="F1187" s="12">
        <f t="shared" si="37"/>
        <v>4.2</v>
      </c>
    </row>
    <row r="1188" spans="1:6" x14ac:dyDescent="0.25">
      <c r="A1188" s="1">
        <v>40320</v>
      </c>
      <c r="B1188" t="s">
        <v>22</v>
      </c>
      <c r="C1188" s="7">
        <v>383</v>
      </c>
      <c r="D1188">
        <f t="shared" si="36"/>
        <v>2010</v>
      </c>
      <c r="E1188" s="12">
        <f>VLOOKUP(D1188,table_2!$A$2:$B$11,2,FALSE)</f>
        <v>2.1</v>
      </c>
      <c r="F1188" s="12">
        <f t="shared" si="37"/>
        <v>804.30000000000007</v>
      </c>
    </row>
    <row r="1189" spans="1:6" x14ac:dyDescent="0.25">
      <c r="A1189" s="1">
        <v>40321</v>
      </c>
      <c r="B1189" t="s">
        <v>0</v>
      </c>
      <c r="C1189" s="7">
        <v>14</v>
      </c>
      <c r="D1189">
        <f t="shared" si="36"/>
        <v>2010</v>
      </c>
      <c r="E1189" s="12">
        <f>VLOOKUP(D1189,table_2!$A$2:$B$11,2,FALSE)</f>
        <v>2.1</v>
      </c>
      <c r="F1189" s="12">
        <f t="shared" si="37"/>
        <v>29.400000000000002</v>
      </c>
    </row>
    <row r="1190" spans="1:6" x14ac:dyDescent="0.25">
      <c r="A1190" s="1">
        <v>40321</v>
      </c>
      <c r="B1190" t="s">
        <v>52</v>
      </c>
      <c r="C1190" s="7">
        <v>127</v>
      </c>
      <c r="D1190">
        <f t="shared" si="36"/>
        <v>2010</v>
      </c>
      <c r="E1190" s="12">
        <f>VLOOKUP(D1190,table_2!$A$2:$B$11,2,FALSE)</f>
        <v>2.1</v>
      </c>
      <c r="F1190" s="12">
        <f t="shared" si="37"/>
        <v>266.7</v>
      </c>
    </row>
    <row r="1191" spans="1:6" x14ac:dyDescent="0.25">
      <c r="A1191" s="1">
        <v>40322</v>
      </c>
      <c r="B1191" t="s">
        <v>30</v>
      </c>
      <c r="C1191" s="7">
        <v>179</v>
      </c>
      <c r="D1191">
        <f t="shared" si="36"/>
        <v>2010</v>
      </c>
      <c r="E1191" s="12">
        <f>VLOOKUP(D1191,table_2!$A$2:$B$11,2,FALSE)</f>
        <v>2.1</v>
      </c>
      <c r="F1191" s="12">
        <f t="shared" si="37"/>
        <v>375.90000000000003</v>
      </c>
    </row>
    <row r="1192" spans="1:6" x14ac:dyDescent="0.25">
      <c r="A1192" s="1">
        <v>40323</v>
      </c>
      <c r="B1192" t="s">
        <v>23</v>
      </c>
      <c r="C1192" s="7">
        <v>74</v>
      </c>
      <c r="D1192">
        <f t="shared" si="36"/>
        <v>2010</v>
      </c>
      <c r="E1192" s="12">
        <f>VLOOKUP(D1192,table_2!$A$2:$B$11,2,FALSE)</f>
        <v>2.1</v>
      </c>
      <c r="F1192" s="12">
        <f t="shared" si="37"/>
        <v>155.4</v>
      </c>
    </row>
    <row r="1193" spans="1:6" x14ac:dyDescent="0.25">
      <c r="A1193" s="1">
        <v>40323</v>
      </c>
      <c r="B1193" t="s">
        <v>50</v>
      </c>
      <c r="C1193" s="7">
        <v>311</v>
      </c>
      <c r="D1193">
        <f t="shared" si="36"/>
        <v>2010</v>
      </c>
      <c r="E1193" s="12">
        <f>VLOOKUP(D1193,table_2!$A$2:$B$11,2,FALSE)</f>
        <v>2.1</v>
      </c>
      <c r="F1193" s="12">
        <f t="shared" si="37"/>
        <v>653.1</v>
      </c>
    </row>
    <row r="1194" spans="1:6" x14ac:dyDescent="0.25">
      <c r="A1194" s="1">
        <v>40327</v>
      </c>
      <c r="B1194" t="s">
        <v>66</v>
      </c>
      <c r="C1194" s="7">
        <v>190</v>
      </c>
      <c r="D1194">
        <f t="shared" si="36"/>
        <v>2010</v>
      </c>
      <c r="E1194" s="12">
        <f>VLOOKUP(D1194,table_2!$A$2:$B$11,2,FALSE)</f>
        <v>2.1</v>
      </c>
      <c r="F1194" s="12">
        <f t="shared" si="37"/>
        <v>399</v>
      </c>
    </row>
    <row r="1195" spans="1:6" x14ac:dyDescent="0.25">
      <c r="A1195" s="1">
        <v>40329</v>
      </c>
      <c r="B1195" t="s">
        <v>31</v>
      </c>
      <c r="C1195" s="7">
        <v>67</v>
      </c>
      <c r="D1195">
        <f t="shared" si="36"/>
        <v>2010</v>
      </c>
      <c r="E1195" s="12">
        <f>VLOOKUP(D1195,table_2!$A$2:$B$11,2,FALSE)</f>
        <v>2.1</v>
      </c>
      <c r="F1195" s="12">
        <f t="shared" si="37"/>
        <v>140.70000000000002</v>
      </c>
    </row>
    <row r="1196" spans="1:6" x14ac:dyDescent="0.25">
      <c r="A1196" s="1">
        <v>40331</v>
      </c>
      <c r="B1196" t="s">
        <v>7</v>
      </c>
      <c r="C1196" s="7">
        <v>331</v>
      </c>
      <c r="D1196">
        <f t="shared" si="36"/>
        <v>2010</v>
      </c>
      <c r="E1196" s="12">
        <f>VLOOKUP(D1196,table_2!$A$2:$B$11,2,FALSE)</f>
        <v>2.1</v>
      </c>
      <c r="F1196" s="12">
        <f t="shared" si="37"/>
        <v>695.1</v>
      </c>
    </row>
    <row r="1197" spans="1:6" x14ac:dyDescent="0.25">
      <c r="A1197" s="1">
        <v>40331</v>
      </c>
      <c r="B1197" t="s">
        <v>39</v>
      </c>
      <c r="C1197" s="7">
        <v>114</v>
      </c>
      <c r="D1197">
        <f t="shared" si="36"/>
        <v>2010</v>
      </c>
      <c r="E1197" s="12">
        <f>VLOOKUP(D1197,table_2!$A$2:$B$11,2,FALSE)</f>
        <v>2.1</v>
      </c>
      <c r="F1197" s="12">
        <f t="shared" si="37"/>
        <v>239.4</v>
      </c>
    </row>
    <row r="1198" spans="1:6" x14ac:dyDescent="0.25">
      <c r="A1198" s="1">
        <v>40332</v>
      </c>
      <c r="B1198" t="s">
        <v>52</v>
      </c>
      <c r="C1198" s="7">
        <v>79</v>
      </c>
      <c r="D1198">
        <f t="shared" si="36"/>
        <v>2010</v>
      </c>
      <c r="E1198" s="12">
        <f>VLOOKUP(D1198,table_2!$A$2:$B$11,2,FALSE)</f>
        <v>2.1</v>
      </c>
      <c r="F1198" s="12">
        <f t="shared" si="37"/>
        <v>165.9</v>
      </c>
    </row>
    <row r="1199" spans="1:6" x14ac:dyDescent="0.25">
      <c r="A1199" s="1">
        <v>40333</v>
      </c>
      <c r="B1199" t="s">
        <v>71</v>
      </c>
      <c r="C1199" s="7">
        <v>22</v>
      </c>
      <c r="D1199">
        <f t="shared" si="36"/>
        <v>2010</v>
      </c>
      <c r="E1199" s="12">
        <f>VLOOKUP(D1199,table_2!$A$2:$B$11,2,FALSE)</f>
        <v>2.1</v>
      </c>
      <c r="F1199" s="12">
        <f t="shared" si="37"/>
        <v>46.2</v>
      </c>
    </row>
    <row r="1200" spans="1:6" x14ac:dyDescent="0.25">
      <c r="A1200" s="1">
        <v>40333</v>
      </c>
      <c r="B1200" t="s">
        <v>92</v>
      </c>
      <c r="C1200" s="7">
        <v>5</v>
      </c>
      <c r="D1200">
        <f t="shared" si="36"/>
        <v>2010</v>
      </c>
      <c r="E1200" s="12">
        <f>VLOOKUP(D1200,table_2!$A$2:$B$11,2,FALSE)</f>
        <v>2.1</v>
      </c>
      <c r="F1200" s="12">
        <f t="shared" si="37"/>
        <v>10.5</v>
      </c>
    </row>
    <row r="1201" spans="1:6" x14ac:dyDescent="0.25">
      <c r="A1201" s="1">
        <v>40336</v>
      </c>
      <c r="B1201" t="s">
        <v>72</v>
      </c>
      <c r="C1201" s="7">
        <v>17</v>
      </c>
      <c r="D1201">
        <f t="shared" si="36"/>
        <v>2010</v>
      </c>
      <c r="E1201" s="12">
        <f>VLOOKUP(D1201,table_2!$A$2:$B$11,2,FALSE)</f>
        <v>2.1</v>
      </c>
      <c r="F1201" s="12">
        <f t="shared" si="37"/>
        <v>35.700000000000003</v>
      </c>
    </row>
    <row r="1202" spans="1:6" x14ac:dyDescent="0.25">
      <c r="A1202" s="1">
        <v>40337</v>
      </c>
      <c r="B1202" t="s">
        <v>45</v>
      </c>
      <c r="C1202" s="7">
        <v>344</v>
      </c>
      <c r="D1202">
        <f t="shared" si="36"/>
        <v>2010</v>
      </c>
      <c r="E1202" s="12">
        <f>VLOOKUP(D1202,table_2!$A$2:$B$11,2,FALSE)</f>
        <v>2.1</v>
      </c>
      <c r="F1202" s="12">
        <f t="shared" si="37"/>
        <v>722.4</v>
      </c>
    </row>
    <row r="1203" spans="1:6" x14ac:dyDescent="0.25">
      <c r="A1203" s="1">
        <v>40337</v>
      </c>
      <c r="B1203" t="s">
        <v>14</v>
      </c>
      <c r="C1203" s="7">
        <v>329</v>
      </c>
      <c r="D1203">
        <f t="shared" si="36"/>
        <v>2010</v>
      </c>
      <c r="E1203" s="12">
        <f>VLOOKUP(D1203,table_2!$A$2:$B$11,2,FALSE)</f>
        <v>2.1</v>
      </c>
      <c r="F1203" s="12">
        <f t="shared" si="37"/>
        <v>690.9</v>
      </c>
    </row>
    <row r="1204" spans="1:6" x14ac:dyDescent="0.25">
      <c r="A1204" s="1">
        <v>40337</v>
      </c>
      <c r="B1204" t="s">
        <v>112</v>
      </c>
      <c r="C1204" s="7">
        <v>10</v>
      </c>
      <c r="D1204">
        <f t="shared" si="36"/>
        <v>2010</v>
      </c>
      <c r="E1204" s="12">
        <f>VLOOKUP(D1204,table_2!$A$2:$B$11,2,FALSE)</f>
        <v>2.1</v>
      </c>
      <c r="F1204" s="12">
        <f t="shared" si="37"/>
        <v>21</v>
      </c>
    </row>
    <row r="1205" spans="1:6" x14ac:dyDescent="0.25">
      <c r="A1205" s="1">
        <v>40341</v>
      </c>
      <c r="B1205" t="s">
        <v>30</v>
      </c>
      <c r="C1205" s="7">
        <v>105</v>
      </c>
      <c r="D1205">
        <f t="shared" si="36"/>
        <v>2010</v>
      </c>
      <c r="E1205" s="12">
        <f>VLOOKUP(D1205,table_2!$A$2:$B$11,2,FALSE)</f>
        <v>2.1</v>
      </c>
      <c r="F1205" s="12">
        <f t="shared" si="37"/>
        <v>220.5</v>
      </c>
    </row>
    <row r="1206" spans="1:6" x14ac:dyDescent="0.25">
      <c r="A1206" s="1">
        <v>40342</v>
      </c>
      <c r="B1206" t="s">
        <v>69</v>
      </c>
      <c r="C1206" s="7">
        <v>26</v>
      </c>
      <c r="D1206">
        <f t="shared" si="36"/>
        <v>2010</v>
      </c>
      <c r="E1206" s="12">
        <f>VLOOKUP(D1206,table_2!$A$2:$B$11,2,FALSE)</f>
        <v>2.1</v>
      </c>
      <c r="F1206" s="12">
        <f t="shared" si="37"/>
        <v>54.6</v>
      </c>
    </row>
    <row r="1207" spans="1:6" x14ac:dyDescent="0.25">
      <c r="A1207" s="1">
        <v>40343</v>
      </c>
      <c r="B1207" t="s">
        <v>39</v>
      </c>
      <c r="C1207" s="7">
        <v>121</v>
      </c>
      <c r="D1207">
        <f t="shared" si="36"/>
        <v>2010</v>
      </c>
      <c r="E1207" s="12">
        <f>VLOOKUP(D1207,table_2!$A$2:$B$11,2,FALSE)</f>
        <v>2.1</v>
      </c>
      <c r="F1207" s="12">
        <f t="shared" si="37"/>
        <v>254.10000000000002</v>
      </c>
    </row>
    <row r="1208" spans="1:6" x14ac:dyDescent="0.25">
      <c r="A1208" s="1">
        <v>40345</v>
      </c>
      <c r="B1208" t="s">
        <v>8</v>
      </c>
      <c r="C1208" s="7">
        <v>174</v>
      </c>
      <c r="D1208">
        <f t="shared" si="36"/>
        <v>2010</v>
      </c>
      <c r="E1208" s="12">
        <f>VLOOKUP(D1208,table_2!$A$2:$B$11,2,FALSE)</f>
        <v>2.1</v>
      </c>
      <c r="F1208" s="12">
        <f t="shared" si="37"/>
        <v>365.40000000000003</v>
      </c>
    </row>
    <row r="1209" spans="1:6" x14ac:dyDescent="0.25">
      <c r="A1209" s="1">
        <v>40346</v>
      </c>
      <c r="B1209" t="s">
        <v>14</v>
      </c>
      <c r="C1209" s="7">
        <v>233</v>
      </c>
      <c r="D1209">
        <f t="shared" si="36"/>
        <v>2010</v>
      </c>
      <c r="E1209" s="12">
        <f>VLOOKUP(D1209,table_2!$A$2:$B$11,2,FALSE)</f>
        <v>2.1</v>
      </c>
      <c r="F1209" s="12">
        <f t="shared" si="37"/>
        <v>489.3</v>
      </c>
    </row>
    <row r="1210" spans="1:6" x14ac:dyDescent="0.25">
      <c r="A1210" s="1">
        <v>40347</v>
      </c>
      <c r="B1210" t="s">
        <v>10</v>
      </c>
      <c r="C1210" s="7">
        <v>117</v>
      </c>
      <c r="D1210">
        <f t="shared" si="36"/>
        <v>2010</v>
      </c>
      <c r="E1210" s="12">
        <f>VLOOKUP(D1210,table_2!$A$2:$B$11,2,FALSE)</f>
        <v>2.1</v>
      </c>
      <c r="F1210" s="12">
        <f t="shared" si="37"/>
        <v>245.70000000000002</v>
      </c>
    </row>
    <row r="1211" spans="1:6" x14ac:dyDescent="0.25">
      <c r="A1211" s="1">
        <v>40348</v>
      </c>
      <c r="B1211" t="s">
        <v>72</v>
      </c>
      <c r="C1211" s="7">
        <v>11</v>
      </c>
      <c r="D1211">
        <f t="shared" si="36"/>
        <v>2010</v>
      </c>
      <c r="E1211" s="12">
        <f>VLOOKUP(D1211,table_2!$A$2:$B$11,2,FALSE)</f>
        <v>2.1</v>
      </c>
      <c r="F1211" s="12">
        <f t="shared" si="37"/>
        <v>23.1</v>
      </c>
    </row>
    <row r="1212" spans="1:6" x14ac:dyDescent="0.25">
      <c r="A1212" s="1">
        <v>40348</v>
      </c>
      <c r="B1212" t="s">
        <v>212</v>
      </c>
      <c r="C1212" s="7">
        <v>18</v>
      </c>
      <c r="D1212">
        <f t="shared" si="36"/>
        <v>2010</v>
      </c>
      <c r="E1212" s="12">
        <f>VLOOKUP(D1212,table_2!$A$2:$B$11,2,FALSE)</f>
        <v>2.1</v>
      </c>
      <c r="F1212" s="12">
        <f t="shared" si="37"/>
        <v>37.800000000000004</v>
      </c>
    </row>
    <row r="1213" spans="1:6" x14ac:dyDescent="0.25">
      <c r="A1213" s="1">
        <v>40348</v>
      </c>
      <c r="B1213" t="s">
        <v>45</v>
      </c>
      <c r="C1213" s="7">
        <v>332</v>
      </c>
      <c r="D1213">
        <f t="shared" si="36"/>
        <v>2010</v>
      </c>
      <c r="E1213" s="12">
        <f>VLOOKUP(D1213,table_2!$A$2:$B$11,2,FALSE)</f>
        <v>2.1</v>
      </c>
      <c r="F1213" s="12">
        <f t="shared" si="37"/>
        <v>697.2</v>
      </c>
    </row>
    <row r="1214" spans="1:6" x14ac:dyDescent="0.25">
      <c r="A1214" s="1">
        <v>40349</v>
      </c>
      <c r="B1214" t="s">
        <v>156</v>
      </c>
      <c r="C1214" s="7">
        <v>6</v>
      </c>
      <c r="D1214">
        <f t="shared" si="36"/>
        <v>2010</v>
      </c>
      <c r="E1214" s="12">
        <f>VLOOKUP(D1214,table_2!$A$2:$B$11,2,FALSE)</f>
        <v>2.1</v>
      </c>
      <c r="F1214" s="12">
        <f t="shared" si="37"/>
        <v>12.600000000000001</v>
      </c>
    </row>
    <row r="1215" spans="1:6" x14ac:dyDescent="0.25">
      <c r="A1215" s="1">
        <v>40350</v>
      </c>
      <c r="B1215" t="s">
        <v>102</v>
      </c>
      <c r="C1215" s="7">
        <v>260</v>
      </c>
      <c r="D1215">
        <f t="shared" si="36"/>
        <v>2010</v>
      </c>
      <c r="E1215" s="12">
        <f>VLOOKUP(D1215,table_2!$A$2:$B$11,2,FALSE)</f>
        <v>2.1</v>
      </c>
      <c r="F1215" s="12">
        <f t="shared" si="37"/>
        <v>546</v>
      </c>
    </row>
    <row r="1216" spans="1:6" x14ac:dyDescent="0.25">
      <c r="A1216" s="1">
        <v>40350</v>
      </c>
      <c r="B1216" t="s">
        <v>80</v>
      </c>
      <c r="C1216" s="7">
        <v>22</v>
      </c>
      <c r="D1216">
        <f t="shared" si="36"/>
        <v>2010</v>
      </c>
      <c r="E1216" s="12">
        <f>VLOOKUP(D1216,table_2!$A$2:$B$11,2,FALSE)</f>
        <v>2.1</v>
      </c>
      <c r="F1216" s="12">
        <f t="shared" si="37"/>
        <v>46.2</v>
      </c>
    </row>
    <row r="1217" spans="1:6" x14ac:dyDescent="0.25">
      <c r="A1217" s="1">
        <v>40352</v>
      </c>
      <c r="B1217" t="s">
        <v>129</v>
      </c>
      <c r="C1217" s="7">
        <v>9</v>
      </c>
      <c r="D1217">
        <f t="shared" si="36"/>
        <v>2010</v>
      </c>
      <c r="E1217" s="12">
        <f>VLOOKUP(D1217,table_2!$A$2:$B$11,2,FALSE)</f>
        <v>2.1</v>
      </c>
      <c r="F1217" s="12">
        <f t="shared" si="37"/>
        <v>18.900000000000002</v>
      </c>
    </row>
    <row r="1218" spans="1:6" x14ac:dyDescent="0.25">
      <c r="A1218" s="1">
        <v>40353</v>
      </c>
      <c r="B1218" t="s">
        <v>66</v>
      </c>
      <c r="C1218" s="7">
        <v>79</v>
      </c>
      <c r="D1218">
        <f t="shared" si="36"/>
        <v>2010</v>
      </c>
      <c r="E1218" s="12">
        <f>VLOOKUP(D1218,table_2!$A$2:$B$11,2,FALSE)</f>
        <v>2.1</v>
      </c>
      <c r="F1218" s="12">
        <f t="shared" si="37"/>
        <v>165.9</v>
      </c>
    </row>
    <row r="1219" spans="1:6" x14ac:dyDescent="0.25">
      <c r="A1219" s="1">
        <v>40355</v>
      </c>
      <c r="B1219" t="s">
        <v>45</v>
      </c>
      <c r="C1219" s="7">
        <v>480</v>
      </c>
      <c r="D1219">
        <f t="shared" ref="D1219:D1282" si="38">YEAR(A1219)</f>
        <v>2010</v>
      </c>
      <c r="E1219" s="12">
        <f>VLOOKUP(D1219,table_2!$A$2:$B$11,2,FALSE)</f>
        <v>2.1</v>
      </c>
      <c r="F1219" s="12">
        <f t="shared" ref="F1219:F1282" si="39">E1219*C1219</f>
        <v>1008</v>
      </c>
    </row>
    <row r="1220" spans="1:6" x14ac:dyDescent="0.25">
      <c r="A1220" s="1">
        <v>40360</v>
      </c>
      <c r="B1220" t="s">
        <v>9</v>
      </c>
      <c r="C1220" s="7">
        <v>154</v>
      </c>
      <c r="D1220">
        <f t="shared" si="38"/>
        <v>2010</v>
      </c>
      <c r="E1220" s="12">
        <f>VLOOKUP(D1220,table_2!$A$2:$B$11,2,FALSE)</f>
        <v>2.1</v>
      </c>
      <c r="F1220" s="12">
        <f t="shared" si="39"/>
        <v>323.40000000000003</v>
      </c>
    </row>
    <row r="1221" spans="1:6" x14ac:dyDescent="0.25">
      <c r="A1221" s="1">
        <v>40360</v>
      </c>
      <c r="B1221" t="s">
        <v>35</v>
      </c>
      <c r="C1221" s="7">
        <v>170</v>
      </c>
      <c r="D1221">
        <f t="shared" si="38"/>
        <v>2010</v>
      </c>
      <c r="E1221" s="12">
        <f>VLOOKUP(D1221,table_2!$A$2:$B$11,2,FALSE)</f>
        <v>2.1</v>
      </c>
      <c r="F1221" s="12">
        <f t="shared" si="39"/>
        <v>357</v>
      </c>
    </row>
    <row r="1222" spans="1:6" x14ac:dyDescent="0.25">
      <c r="A1222" s="1">
        <v>40361</v>
      </c>
      <c r="B1222" t="s">
        <v>213</v>
      </c>
      <c r="C1222" s="7">
        <v>13</v>
      </c>
      <c r="D1222">
        <f t="shared" si="38"/>
        <v>2010</v>
      </c>
      <c r="E1222" s="12">
        <f>VLOOKUP(D1222,table_2!$A$2:$B$11,2,FALSE)</f>
        <v>2.1</v>
      </c>
      <c r="F1222" s="12">
        <f t="shared" si="39"/>
        <v>27.3</v>
      </c>
    </row>
    <row r="1223" spans="1:6" x14ac:dyDescent="0.25">
      <c r="A1223" s="1">
        <v>40364</v>
      </c>
      <c r="B1223" t="s">
        <v>18</v>
      </c>
      <c r="C1223" s="7">
        <v>29</v>
      </c>
      <c r="D1223">
        <f t="shared" si="38"/>
        <v>2010</v>
      </c>
      <c r="E1223" s="12">
        <f>VLOOKUP(D1223,table_2!$A$2:$B$11,2,FALSE)</f>
        <v>2.1</v>
      </c>
      <c r="F1223" s="12">
        <f t="shared" si="39"/>
        <v>60.900000000000006</v>
      </c>
    </row>
    <row r="1224" spans="1:6" x14ac:dyDescent="0.25">
      <c r="A1224" s="1">
        <v>40366</v>
      </c>
      <c r="B1224" t="s">
        <v>19</v>
      </c>
      <c r="C1224" s="7">
        <v>80</v>
      </c>
      <c r="D1224">
        <f t="shared" si="38"/>
        <v>2010</v>
      </c>
      <c r="E1224" s="12">
        <f>VLOOKUP(D1224,table_2!$A$2:$B$11,2,FALSE)</f>
        <v>2.1</v>
      </c>
      <c r="F1224" s="12">
        <f t="shared" si="39"/>
        <v>168</v>
      </c>
    </row>
    <row r="1225" spans="1:6" x14ac:dyDescent="0.25">
      <c r="A1225" s="1">
        <v>40370</v>
      </c>
      <c r="B1225" t="s">
        <v>176</v>
      </c>
      <c r="C1225" s="7">
        <v>20</v>
      </c>
      <c r="D1225">
        <f t="shared" si="38"/>
        <v>2010</v>
      </c>
      <c r="E1225" s="12">
        <f>VLOOKUP(D1225,table_2!$A$2:$B$11,2,FALSE)</f>
        <v>2.1</v>
      </c>
      <c r="F1225" s="12">
        <f t="shared" si="39"/>
        <v>42</v>
      </c>
    </row>
    <row r="1226" spans="1:6" x14ac:dyDescent="0.25">
      <c r="A1226" s="1">
        <v>40370</v>
      </c>
      <c r="B1226" t="s">
        <v>9</v>
      </c>
      <c r="C1226" s="7">
        <v>401</v>
      </c>
      <c r="D1226">
        <f t="shared" si="38"/>
        <v>2010</v>
      </c>
      <c r="E1226" s="12">
        <f>VLOOKUP(D1226,table_2!$A$2:$B$11,2,FALSE)</f>
        <v>2.1</v>
      </c>
      <c r="F1226" s="12">
        <f t="shared" si="39"/>
        <v>842.1</v>
      </c>
    </row>
    <row r="1227" spans="1:6" x14ac:dyDescent="0.25">
      <c r="A1227" s="1">
        <v>40372</v>
      </c>
      <c r="B1227" t="s">
        <v>39</v>
      </c>
      <c r="C1227" s="7">
        <v>134</v>
      </c>
      <c r="D1227">
        <f t="shared" si="38"/>
        <v>2010</v>
      </c>
      <c r="E1227" s="12">
        <f>VLOOKUP(D1227,table_2!$A$2:$B$11,2,FALSE)</f>
        <v>2.1</v>
      </c>
      <c r="F1227" s="12">
        <f t="shared" si="39"/>
        <v>281.40000000000003</v>
      </c>
    </row>
    <row r="1228" spans="1:6" x14ac:dyDescent="0.25">
      <c r="A1228" s="1">
        <v>40374</v>
      </c>
      <c r="B1228" t="s">
        <v>37</v>
      </c>
      <c r="C1228" s="7">
        <v>107</v>
      </c>
      <c r="D1228">
        <f t="shared" si="38"/>
        <v>2010</v>
      </c>
      <c r="E1228" s="12">
        <f>VLOOKUP(D1228,table_2!$A$2:$B$11,2,FALSE)</f>
        <v>2.1</v>
      </c>
      <c r="F1228" s="12">
        <f t="shared" si="39"/>
        <v>224.70000000000002</v>
      </c>
    </row>
    <row r="1229" spans="1:6" x14ac:dyDescent="0.25">
      <c r="A1229" s="1">
        <v>40379</v>
      </c>
      <c r="B1229" t="s">
        <v>10</v>
      </c>
      <c r="C1229" s="7">
        <v>30</v>
      </c>
      <c r="D1229">
        <f t="shared" si="38"/>
        <v>2010</v>
      </c>
      <c r="E1229" s="12">
        <f>VLOOKUP(D1229,table_2!$A$2:$B$11,2,FALSE)</f>
        <v>2.1</v>
      </c>
      <c r="F1229" s="12">
        <f t="shared" si="39"/>
        <v>63</v>
      </c>
    </row>
    <row r="1230" spans="1:6" x14ac:dyDescent="0.25">
      <c r="A1230" s="1">
        <v>40381</v>
      </c>
      <c r="B1230" t="s">
        <v>24</v>
      </c>
      <c r="C1230" s="7">
        <v>138</v>
      </c>
      <c r="D1230">
        <f t="shared" si="38"/>
        <v>2010</v>
      </c>
      <c r="E1230" s="12">
        <f>VLOOKUP(D1230,table_2!$A$2:$B$11,2,FALSE)</f>
        <v>2.1</v>
      </c>
      <c r="F1230" s="12">
        <f t="shared" si="39"/>
        <v>289.8</v>
      </c>
    </row>
    <row r="1231" spans="1:6" x14ac:dyDescent="0.25">
      <c r="A1231" s="1">
        <v>40382</v>
      </c>
      <c r="B1231" t="s">
        <v>22</v>
      </c>
      <c r="C1231" s="7">
        <v>404</v>
      </c>
      <c r="D1231">
        <f t="shared" si="38"/>
        <v>2010</v>
      </c>
      <c r="E1231" s="12">
        <f>VLOOKUP(D1231,table_2!$A$2:$B$11,2,FALSE)</f>
        <v>2.1</v>
      </c>
      <c r="F1231" s="12">
        <f t="shared" si="39"/>
        <v>848.40000000000009</v>
      </c>
    </row>
    <row r="1232" spans="1:6" x14ac:dyDescent="0.25">
      <c r="A1232" s="1">
        <v>40386</v>
      </c>
      <c r="B1232" t="s">
        <v>37</v>
      </c>
      <c r="C1232" s="7">
        <v>117</v>
      </c>
      <c r="D1232">
        <f t="shared" si="38"/>
        <v>2010</v>
      </c>
      <c r="E1232" s="12">
        <f>VLOOKUP(D1232,table_2!$A$2:$B$11,2,FALSE)</f>
        <v>2.1</v>
      </c>
      <c r="F1232" s="12">
        <f t="shared" si="39"/>
        <v>245.70000000000002</v>
      </c>
    </row>
    <row r="1233" spans="1:6" x14ac:dyDescent="0.25">
      <c r="A1233" s="1">
        <v>40389</v>
      </c>
      <c r="B1233" t="s">
        <v>9</v>
      </c>
      <c r="C1233" s="7">
        <v>124</v>
      </c>
      <c r="D1233">
        <f t="shared" si="38"/>
        <v>2010</v>
      </c>
      <c r="E1233" s="12">
        <f>VLOOKUP(D1233,table_2!$A$2:$B$11,2,FALSE)</f>
        <v>2.1</v>
      </c>
      <c r="F1233" s="12">
        <f t="shared" si="39"/>
        <v>260.40000000000003</v>
      </c>
    </row>
    <row r="1234" spans="1:6" x14ac:dyDescent="0.25">
      <c r="A1234" s="1">
        <v>40390</v>
      </c>
      <c r="B1234" t="s">
        <v>52</v>
      </c>
      <c r="C1234" s="7">
        <v>155</v>
      </c>
      <c r="D1234">
        <f t="shared" si="38"/>
        <v>2010</v>
      </c>
      <c r="E1234" s="12">
        <f>VLOOKUP(D1234,table_2!$A$2:$B$11,2,FALSE)</f>
        <v>2.1</v>
      </c>
      <c r="F1234" s="12">
        <f t="shared" si="39"/>
        <v>325.5</v>
      </c>
    </row>
    <row r="1235" spans="1:6" x14ac:dyDescent="0.25">
      <c r="A1235" s="1">
        <v>40391</v>
      </c>
      <c r="B1235" t="s">
        <v>28</v>
      </c>
      <c r="C1235" s="7">
        <v>161</v>
      </c>
      <c r="D1235">
        <f t="shared" si="38"/>
        <v>2010</v>
      </c>
      <c r="E1235" s="12">
        <f>VLOOKUP(D1235,table_2!$A$2:$B$11,2,FALSE)</f>
        <v>2.1</v>
      </c>
      <c r="F1235" s="12">
        <f t="shared" si="39"/>
        <v>338.1</v>
      </c>
    </row>
    <row r="1236" spans="1:6" x14ac:dyDescent="0.25">
      <c r="A1236" s="1">
        <v>40395</v>
      </c>
      <c r="B1236" t="s">
        <v>12</v>
      </c>
      <c r="C1236" s="7">
        <v>80</v>
      </c>
      <c r="D1236">
        <f t="shared" si="38"/>
        <v>2010</v>
      </c>
      <c r="E1236" s="12">
        <f>VLOOKUP(D1236,table_2!$A$2:$B$11,2,FALSE)</f>
        <v>2.1</v>
      </c>
      <c r="F1236" s="12">
        <f t="shared" si="39"/>
        <v>168</v>
      </c>
    </row>
    <row r="1237" spans="1:6" x14ac:dyDescent="0.25">
      <c r="A1237" s="1">
        <v>40395</v>
      </c>
      <c r="B1237" t="s">
        <v>172</v>
      </c>
      <c r="C1237" s="7">
        <v>9</v>
      </c>
      <c r="D1237">
        <f t="shared" si="38"/>
        <v>2010</v>
      </c>
      <c r="E1237" s="12">
        <f>VLOOKUP(D1237,table_2!$A$2:$B$11,2,FALSE)</f>
        <v>2.1</v>
      </c>
      <c r="F1237" s="12">
        <f t="shared" si="39"/>
        <v>18.900000000000002</v>
      </c>
    </row>
    <row r="1238" spans="1:6" x14ac:dyDescent="0.25">
      <c r="A1238" s="1">
        <v>40396</v>
      </c>
      <c r="B1238" t="s">
        <v>12</v>
      </c>
      <c r="C1238" s="7">
        <v>160</v>
      </c>
      <c r="D1238">
        <f t="shared" si="38"/>
        <v>2010</v>
      </c>
      <c r="E1238" s="12">
        <f>VLOOKUP(D1238,table_2!$A$2:$B$11,2,FALSE)</f>
        <v>2.1</v>
      </c>
      <c r="F1238" s="12">
        <f t="shared" si="39"/>
        <v>336</v>
      </c>
    </row>
    <row r="1239" spans="1:6" x14ac:dyDescent="0.25">
      <c r="A1239" s="1">
        <v>40399</v>
      </c>
      <c r="B1239" t="s">
        <v>113</v>
      </c>
      <c r="C1239" s="7">
        <v>18</v>
      </c>
      <c r="D1239">
        <f t="shared" si="38"/>
        <v>2010</v>
      </c>
      <c r="E1239" s="12">
        <f>VLOOKUP(D1239,table_2!$A$2:$B$11,2,FALSE)</f>
        <v>2.1</v>
      </c>
      <c r="F1239" s="12">
        <f t="shared" si="39"/>
        <v>37.800000000000004</v>
      </c>
    </row>
    <row r="1240" spans="1:6" x14ac:dyDescent="0.25">
      <c r="A1240" s="1">
        <v>40401</v>
      </c>
      <c r="B1240" t="s">
        <v>10</v>
      </c>
      <c r="C1240" s="7">
        <v>150</v>
      </c>
      <c r="D1240">
        <f t="shared" si="38"/>
        <v>2010</v>
      </c>
      <c r="E1240" s="12">
        <f>VLOOKUP(D1240,table_2!$A$2:$B$11,2,FALSE)</f>
        <v>2.1</v>
      </c>
      <c r="F1240" s="12">
        <f t="shared" si="39"/>
        <v>315</v>
      </c>
    </row>
    <row r="1241" spans="1:6" x14ac:dyDescent="0.25">
      <c r="A1241" s="1">
        <v>40405</v>
      </c>
      <c r="B1241" t="s">
        <v>214</v>
      </c>
      <c r="C1241" s="7">
        <v>16</v>
      </c>
      <c r="D1241">
        <f t="shared" si="38"/>
        <v>2010</v>
      </c>
      <c r="E1241" s="12">
        <f>VLOOKUP(D1241,table_2!$A$2:$B$11,2,FALSE)</f>
        <v>2.1</v>
      </c>
      <c r="F1241" s="12">
        <f t="shared" si="39"/>
        <v>33.6</v>
      </c>
    </row>
    <row r="1242" spans="1:6" x14ac:dyDescent="0.25">
      <c r="A1242" s="1">
        <v>40412</v>
      </c>
      <c r="B1242" t="s">
        <v>69</v>
      </c>
      <c r="C1242" s="7">
        <v>158</v>
      </c>
      <c r="D1242">
        <f t="shared" si="38"/>
        <v>2010</v>
      </c>
      <c r="E1242" s="12">
        <f>VLOOKUP(D1242,table_2!$A$2:$B$11,2,FALSE)</f>
        <v>2.1</v>
      </c>
      <c r="F1242" s="12">
        <f t="shared" si="39"/>
        <v>331.8</v>
      </c>
    </row>
    <row r="1243" spans="1:6" x14ac:dyDescent="0.25">
      <c r="A1243" s="1">
        <v>40414</v>
      </c>
      <c r="B1243" t="s">
        <v>61</v>
      </c>
      <c r="C1243" s="7">
        <v>29</v>
      </c>
      <c r="D1243">
        <f t="shared" si="38"/>
        <v>2010</v>
      </c>
      <c r="E1243" s="12">
        <f>VLOOKUP(D1243,table_2!$A$2:$B$11,2,FALSE)</f>
        <v>2.1</v>
      </c>
      <c r="F1243" s="12">
        <f t="shared" si="39"/>
        <v>60.900000000000006</v>
      </c>
    </row>
    <row r="1244" spans="1:6" x14ac:dyDescent="0.25">
      <c r="A1244" s="1">
        <v>40423</v>
      </c>
      <c r="B1244" t="s">
        <v>106</v>
      </c>
      <c r="C1244" s="7">
        <v>6</v>
      </c>
      <c r="D1244">
        <f t="shared" si="38"/>
        <v>2010</v>
      </c>
      <c r="E1244" s="12">
        <f>VLOOKUP(D1244,table_2!$A$2:$B$11,2,FALSE)</f>
        <v>2.1</v>
      </c>
      <c r="F1244" s="12">
        <f t="shared" si="39"/>
        <v>12.600000000000001</v>
      </c>
    </row>
    <row r="1245" spans="1:6" x14ac:dyDescent="0.25">
      <c r="A1245" s="1">
        <v>40423</v>
      </c>
      <c r="B1245" t="s">
        <v>9</v>
      </c>
      <c r="C1245" s="7">
        <v>489</v>
      </c>
      <c r="D1245">
        <f t="shared" si="38"/>
        <v>2010</v>
      </c>
      <c r="E1245" s="12">
        <f>VLOOKUP(D1245,table_2!$A$2:$B$11,2,FALSE)</f>
        <v>2.1</v>
      </c>
      <c r="F1245" s="12">
        <f t="shared" si="39"/>
        <v>1026.9000000000001</v>
      </c>
    </row>
    <row r="1246" spans="1:6" x14ac:dyDescent="0.25">
      <c r="A1246" s="1">
        <v>40425</v>
      </c>
      <c r="B1246" t="s">
        <v>35</v>
      </c>
      <c r="C1246" s="7">
        <v>200</v>
      </c>
      <c r="D1246">
        <f t="shared" si="38"/>
        <v>2010</v>
      </c>
      <c r="E1246" s="12">
        <f>VLOOKUP(D1246,table_2!$A$2:$B$11,2,FALSE)</f>
        <v>2.1</v>
      </c>
      <c r="F1246" s="12">
        <f t="shared" si="39"/>
        <v>420</v>
      </c>
    </row>
    <row r="1247" spans="1:6" x14ac:dyDescent="0.25">
      <c r="A1247" s="1">
        <v>40427</v>
      </c>
      <c r="B1247" t="s">
        <v>10</v>
      </c>
      <c r="C1247" s="7">
        <v>28</v>
      </c>
      <c r="D1247">
        <f t="shared" si="38"/>
        <v>2010</v>
      </c>
      <c r="E1247" s="12">
        <f>VLOOKUP(D1247,table_2!$A$2:$B$11,2,FALSE)</f>
        <v>2.1</v>
      </c>
      <c r="F1247" s="12">
        <f t="shared" si="39"/>
        <v>58.800000000000004</v>
      </c>
    </row>
    <row r="1248" spans="1:6" x14ac:dyDescent="0.25">
      <c r="A1248" s="1">
        <v>40431</v>
      </c>
      <c r="B1248" t="s">
        <v>10</v>
      </c>
      <c r="C1248" s="7">
        <v>28</v>
      </c>
      <c r="D1248">
        <f t="shared" si="38"/>
        <v>2010</v>
      </c>
      <c r="E1248" s="12">
        <f>VLOOKUP(D1248,table_2!$A$2:$B$11,2,FALSE)</f>
        <v>2.1</v>
      </c>
      <c r="F1248" s="12">
        <f t="shared" si="39"/>
        <v>58.800000000000004</v>
      </c>
    </row>
    <row r="1249" spans="1:6" x14ac:dyDescent="0.25">
      <c r="A1249" s="1">
        <v>40432</v>
      </c>
      <c r="B1249" t="s">
        <v>9</v>
      </c>
      <c r="C1249" s="7">
        <v>297</v>
      </c>
      <c r="D1249">
        <f t="shared" si="38"/>
        <v>2010</v>
      </c>
      <c r="E1249" s="12">
        <f>VLOOKUP(D1249,table_2!$A$2:$B$11,2,FALSE)</f>
        <v>2.1</v>
      </c>
      <c r="F1249" s="12">
        <f t="shared" si="39"/>
        <v>623.70000000000005</v>
      </c>
    </row>
    <row r="1250" spans="1:6" x14ac:dyDescent="0.25">
      <c r="A1250" s="1">
        <v>40434</v>
      </c>
      <c r="B1250" t="s">
        <v>17</v>
      </c>
      <c r="C1250" s="7">
        <v>227</v>
      </c>
      <c r="D1250">
        <f t="shared" si="38"/>
        <v>2010</v>
      </c>
      <c r="E1250" s="12">
        <f>VLOOKUP(D1250,table_2!$A$2:$B$11,2,FALSE)</f>
        <v>2.1</v>
      </c>
      <c r="F1250" s="12">
        <f t="shared" si="39"/>
        <v>476.70000000000005</v>
      </c>
    </row>
    <row r="1251" spans="1:6" x14ac:dyDescent="0.25">
      <c r="A1251" s="1">
        <v>40434</v>
      </c>
      <c r="B1251" t="s">
        <v>140</v>
      </c>
      <c r="C1251" s="7">
        <v>14</v>
      </c>
      <c r="D1251">
        <f t="shared" si="38"/>
        <v>2010</v>
      </c>
      <c r="E1251" s="12">
        <f>VLOOKUP(D1251,table_2!$A$2:$B$11,2,FALSE)</f>
        <v>2.1</v>
      </c>
      <c r="F1251" s="12">
        <f t="shared" si="39"/>
        <v>29.400000000000002</v>
      </c>
    </row>
    <row r="1252" spans="1:6" x14ac:dyDescent="0.25">
      <c r="A1252" s="1">
        <v>40437</v>
      </c>
      <c r="B1252" t="s">
        <v>98</v>
      </c>
      <c r="C1252" s="7">
        <v>20</v>
      </c>
      <c r="D1252">
        <f t="shared" si="38"/>
        <v>2010</v>
      </c>
      <c r="E1252" s="12">
        <f>VLOOKUP(D1252,table_2!$A$2:$B$11,2,FALSE)</f>
        <v>2.1</v>
      </c>
      <c r="F1252" s="12">
        <f t="shared" si="39"/>
        <v>42</v>
      </c>
    </row>
    <row r="1253" spans="1:6" x14ac:dyDescent="0.25">
      <c r="A1253" s="1">
        <v>40439</v>
      </c>
      <c r="B1253" t="s">
        <v>63</v>
      </c>
      <c r="C1253" s="7">
        <v>194</v>
      </c>
      <c r="D1253">
        <f t="shared" si="38"/>
        <v>2010</v>
      </c>
      <c r="E1253" s="12">
        <f>VLOOKUP(D1253,table_2!$A$2:$B$11,2,FALSE)</f>
        <v>2.1</v>
      </c>
      <c r="F1253" s="12">
        <f t="shared" si="39"/>
        <v>407.40000000000003</v>
      </c>
    </row>
    <row r="1254" spans="1:6" x14ac:dyDescent="0.25">
      <c r="A1254" s="1">
        <v>40439</v>
      </c>
      <c r="B1254" t="s">
        <v>35</v>
      </c>
      <c r="C1254" s="7">
        <v>58</v>
      </c>
      <c r="D1254">
        <f t="shared" si="38"/>
        <v>2010</v>
      </c>
      <c r="E1254" s="12">
        <f>VLOOKUP(D1254,table_2!$A$2:$B$11,2,FALSE)</f>
        <v>2.1</v>
      </c>
      <c r="F1254" s="12">
        <f t="shared" si="39"/>
        <v>121.80000000000001</v>
      </c>
    </row>
    <row r="1255" spans="1:6" x14ac:dyDescent="0.25">
      <c r="A1255" s="1">
        <v>40440</v>
      </c>
      <c r="B1255" t="s">
        <v>66</v>
      </c>
      <c r="C1255" s="7">
        <v>30</v>
      </c>
      <c r="D1255">
        <f t="shared" si="38"/>
        <v>2010</v>
      </c>
      <c r="E1255" s="12">
        <f>VLOOKUP(D1255,table_2!$A$2:$B$11,2,FALSE)</f>
        <v>2.1</v>
      </c>
      <c r="F1255" s="12">
        <f t="shared" si="39"/>
        <v>63</v>
      </c>
    </row>
    <row r="1256" spans="1:6" x14ac:dyDescent="0.25">
      <c r="A1256" s="1">
        <v>40440</v>
      </c>
      <c r="B1256" t="s">
        <v>17</v>
      </c>
      <c r="C1256" s="7">
        <v>159</v>
      </c>
      <c r="D1256">
        <f t="shared" si="38"/>
        <v>2010</v>
      </c>
      <c r="E1256" s="12">
        <f>VLOOKUP(D1256,table_2!$A$2:$B$11,2,FALSE)</f>
        <v>2.1</v>
      </c>
      <c r="F1256" s="12">
        <f t="shared" si="39"/>
        <v>333.90000000000003</v>
      </c>
    </row>
    <row r="1257" spans="1:6" x14ac:dyDescent="0.25">
      <c r="A1257" s="1">
        <v>40443</v>
      </c>
      <c r="B1257" t="s">
        <v>22</v>
      </c>
      <c r="C1257" s="7">
        <v>279</v>
      </c>
      <c r="D1257">
        <f t="shared" si="38"/>
        <v>2010</v>
      </c>
      <c r="E1257" s="12">
        <f>VLOOKUP(D1257,table_2!$A$2:$B$11,2,FALSE)</f>
        <v>2.1</v>
      </c>
      <c r="F1257" s="12">
        <f t="shared" si="39"/>
        <v>585.9</v>
      </c>
    </row>
    <row r="1258" spans="1:6" x14ac:dyDescent="0.25">
      <c r="A1258" s="1">
        <v>40444</v>
      </c>
      <c r="B1258" t="s">
        <v>26</v>
      </c>
      <c r="C1258" s="7">
        <v>38</v>
      </c>
      <c r="D1258">
        <f t="shared" si="38"/>
        <v>2010</v>
      </c>
      <c r="E1258" s="12">
        <f>VLOOKUP(D1258,table_2!$A$2:$B$11,2,FALSE)</f>
        <v>2.1</v>
      </c>
      <c r="F1258" s="12">
        <f t="shared" si="39"/>
        <v>79.8</v>
      </c>
    </row>
    <row r="1259" spans="1:6" x14ac:dyDescent="0.25">
      <c r="A1259" s="1">
        <v>40446</v>
      </c>
      <c r="B1259" t="s">
        <v>36</v>
      </c>
      <c r="C1259" s="7">
        <v>7</v>
      </c>
      <c r="D1259">
        <f t="shared" si="38"/>
        <v>2010</v>
      </c>
      <c r="E1259" s="12">
        <f>VLOOKUP(D1259,table_2!$A$2:$B$11,2,FALSE)</f>
        <v>2.1</v>
      </c>
      <c r="F1259" s="12">
        <f t="shared" si="39"/>
        <v>14.700000000000001</v>
      </c>
    </row>
    <row r="1260" spans="1:6" x14ac:dyDescent="0.25">
      <c r="A1260" s="1">
        <v>40447</v>
      </c>
      <c r="B1260" t="s">
        <v>22</v>
      </c>
      <c r="C1260" s="7">
        <v>154</v>
      </c>
      <c r="D1260">
        <f t="shared" si="38"/>
        <v>2010</v>
      </c>
      <c r="E1260" s="12">
        <f>VLOOKUP(D1260,table_2!$A$2:$B$11,2,FALSE)</f>
        <v>2.1</v>
      </c>
      <c r="F1260" s="12">
        <f t="shared" si="39"/>
        <v>323.40000000000003</v>
      </c>
    </row>
    <row r="1261" spans="1:6" x14ac:dyDescent="0.25">
      <c r="A1261" s="1">
        <v>40447</v>
      </c>
      <c r="B1261" t="s">
        <v>50</v>
      </c>
      <c r="C1261" s="7">
        <v>274</v>
      </c>
      <c r="D1261">
        <f t="shared" si="38"/>
        <v>2010</v>
      </c>
      <c r="E1261" s="12">
        <f>VLOOKUP(D1261,table_2!$A$2:$B$11,2,FALSE)</f>
        <v>2.1</v>
      </c>
      <c r="F1261" s="12">
        <f t="shared" si="39"/>
        <v>575.4</v>
      </c>
    </row>
    <row r="1262" spans="1:6" x14ac:dyDescent="0.25">
      <c r="A1262" s="1">
        <v>40448</v>
      </c>
      <c r="B1262" t="s">
        <v>14</v>
      </c>
      <c r="C1262" s="7">
        <v>219</v>
      </c>
      <c r="D1262">
        <f t="shared" si="38"/>
        <v>2010</v>
      </c>
      <c r="E1262" s="12">
        <f>VLOOKUP(D1262,table_2!$A$2:$B$11,2,FALSE)</f>
        <v>2.1</v>
      </c>
      <c r="F1262" s="12">
        <f t="shared" si="39"/>
        <v>459.90000000000003</v>
      </c>
    </row>
    <row r="1263" spans="1:6" x14ac:dyDescent="0.25">
      <c r="A1263" s="1">
        <v>40449</v>
      </c>
      <c r="B1263" t="s">
        <v>30</v>
      </c>
      <c r="C1263" s="7">
        <v>57</v>
      </c>
      <c r="D1263">
        <f t="shared" si="38"/>
        <v>2010</v>
      </c>
      <c r="E1263" s="12">
        <f>VLOOKUP(D1263,table_2!$A$2:$B$11,2,FALSE)</f>
        <v>2.1</v>
      </c>
      <c r="F1263" s="12">
        <f t="shared" si="39"/>
        <v>119.7</v>
      </c>
    </row>
    <row r="1264" spans="1:6" x14ac:dyDescent="0.25">
      <c r="A1264" s="1">
        <v>40449</v>
      </c>
      <c r="B1264" t="s">
        <v>12</v>
      </c>
      <c r="C1264" s="7">
        <v>152</v>
      </c>
      <c r="D1264">
        <f t="shared" si="38"/>
        <v>2010</v>
      </c>
      <c r="E1264" s="12">
        <f>VLOOKUP(D1264,table_2!$A$2:$B$11,2,FALSE)</f>
        <v>2.1</v>
      </c>
      <c r="F1264" s="12">
        <f t="shared" si="39"/>
        <v>319.2</v>
      </c>
    </row>
    <row r="1265" spans="1:6" x14ac:dyDescent="0.25">
      <c r="A1265" s="1">
        <v>40454</v>
      </c>
      <c r="B1265" t="s">
        <v>45</v>
      </c>
      <c r="C1265" s="7">
        <v>263</v>
      </c>
      <c r="D1265">
        <f t="shared" si="38"/>
        <v>2010</v>
      </c>
      <c r="E1265" s="12">
        <f>VLOOKUP(D1265,table_2!$A$2:$B$11,2,FALSE)</f>
        <v>2.1</v>
      </c>
      <c r="F1265" s="12">
        <f t="shared" si="39"/>
        <v>552.30000000000007</v>
      </c>
    </row>
    <row r="1266" spans="1:6" x14ac:dyDescent="0.25">
      <c r="A1266" s="1">
        <v>40456</v>
      </c>
      <c r="B1266" t="s">
        <v>28</v>
      </c>
      <c r="C1266" s="7">
        <v>61</v>
      </c>
      <c r="D1266">
        <f t="shared" si="38"/>
        <v>2010</v>
      </c>
      <c r="E1266" s="12">
        <f>VLOOKUP(D1266,table_2!$A$2:$B$11,2,FALSE)</f>
        <v>2.1</v>
      </c>
      <c r="F1266" s="12">
        <f t="shared" si="39"/>
        <v>128.1</v>
      </c>
    </row>
    <row r="1267" spans="1:6" x14ac:dyDescent="0.25">
      <c r="A1267" s="1">
        <v>40456</v>
      </c>
      <c r="B1267" t="s">
        <v>50</v>
      </c>
      <c r="C1267" s="7">
        <v>217</v>
      </c>
      <c r="D1267">
        <f t="shared" si="38"/>
        <v>2010</v>
      </c>
      <c r="E1267" s="12">
        <f>VLOOKUP(D1267,table_2!$A$2:$B$11,2,FALSE)</f>
        <v>2.1</v>
      </c>
      <c r="F1267" s="12">
        <f t="shared" si="39"/>
        <v>455.70000000000005</v>
      </c>
    </row>
    <row r="1268" spans="1:6" x14ac:dyDescent="0.25">
      <c r="A1268" s="1">
        <v>40457</v>
      </c>
      <c r="B1268" t="s">
        <v>61</v>
      </c>
      <c r="C1268" s="7">
        <v>28</v>
      </c>
      <c r="D1268">
        <f t="shared" si="38"/>
        <v>2010</v>
      </c>
      <c r="E1268" s="12">
        <f>VLOOKUP(D1268,table_2!$A$2:$B$11,2,FALSE)</f>
        <v>2.1</v>
      </c>
      <c r="F1268" s="12">
        <f t="shared" si="39"/>
        <v>58.800000000000004</v>
      </c>
    </row>
    <row r="1269" spans="1:6" x14ac:dyDescent="0.25">
      <c r="A1269" s="1">
        <v>40457</v>
      </c>
      <c r="B1269" t="s">
        <v>45</v>
      </c>
      <c r="C1269" s="7">
        <v>299</v>
      </c>
      <c r="D1269">
        <f t="shared" si="38"/>
        <v>2010</v>
      </c>
      <c r="E1269" s="12">
        <f>VLOOKUP(D1269,table_2!$A$2:$B$11,2,FALSE)</f>
        <v>2.1</v>
      </c>
      <c r="F1269" s="12">
        <f t="shared" si="39"/>
        <v>627.9</v>
      </c>
    </row>
    <row r="1270" spans="1:6" x14ac:dyDescent="0.25">
      <c r="A1270" s="1">
        <v>40460</v>
      </c>
      <c r="B1270" t="s">
        <v>14</v>
      </c>
      <c r="C1270" s="7">
        <v>429</v>
      </c>
      <c r="D1270">
        <f t="shared" si="38"/>
        <v>2010</v>
      </c>
      <c r="E1270" s="12">
        <f>VLOOKUP(D1270,table_2!$A$2:$B$11,2,FALSE)</f>
        <v>2.1</v>
      </c>
      <c r="F1270" s="12">
        <f t="shared" si="39"/>
        <v>900.90000000000009</v>
      </c>
    </row>
    <row r="1271" spans="1:6" x14ac:dyDescent="0.25">
      <c r="A1271" s="1">
        <v>40463</v>
      </c>
      <c r="B1271" t="s">
        <v>14</v>
      </c>
      <c r="C1271" s="7">
        <v>427</v>
      </c>
      <c r="D1271">
        <f t="shared" si="38"/>
        <v>2010</v>
      </c>
      <c r="E1271" s="12">
        <f>VLOOKUP(D1271,table_2!$A$2:$B$11,2,FALSE)</f>
        <v>2.1</v>
      </c>
      <c r="F1271" s="12">
        <f t="shared" si="39"/>
        <v>896.7</v>
      </c>
    </row>
    <row r="1272" spans="1:6" x14ac:dyDescent="0.25">
      <c r="A1272" s="1">
        <v>40463</v>
      </c>
      <c r="B1272" t="s">
        <v>12</v>
      </c>
      <c r="C1272" s="7">
        <v>87</v>
      </c>
      <c r="D1272">
        <f t="shared" si="38"/>
        <v>2010</v>
      </c>
      <c r="E1272" s="12">
        <f>VLOOKUP(D1272,table_2!$A$2:$B$11,2,FALSE)</f>
        <v>2.1</v>
      </c>
      <c r="F1272" s="12">
        <f t="shared" si="39"/>
        <v>182.70000000000002</v>
      </c>
    </row>
    <row r="1273" spans="1:6" x14ac:dyDescent="0.25">
      <c r="A1273" s="1">
        <v>40463</v>
      </c>
      <c r="B1273" t="s">
        <v>141</v>
      </c>
      <c r="C1273" s="7">
        <v>17</v>
      </c>
      <c r="D1273">
        <f t="shared" si="38"/>
        <v>2010</v>
      </c>
      <c r="E1273" s="12">
        <f>VLOOKUP(D1273,table_2!$A$2:$B$11,2,FALSE)</f>
        <v>2.1</v>
      </c>
      <c r="F1273" s="12">
        <f t="shared" si="39"/>
        <v>35.700000000000003</v>
      </c>
    </row>
    <row r="1274" spans="1:6" x14ac:dyDescent="0.25">
      <c r="A1274" s="1">
        <v>40465</v>
      </c>
      <c r="B1274" t="s">
        <v>35</v>
      </c>
      <c r="C1274" s="7">
        <v>124</v>
      </c>
      <c r="D1274">
        <f t="shared" si="38"/>
        <v>2010</v>
      </c>
      <c r="E1274" s="12">
        <f>VLOOKUP(D1274,table_2!$A$2:$B$11,2,FALSE)</f>
        <v>2.1</v>
      </c>
      <c r="F1274" s="12">
        <f t="shared" si="39"/>
        <v>260.40000000000003</v>
      </c>
    </row>
    <row r="1275" spans="1:6" x14ac:dyDescent="0.25">
      <c r="A1275" s="1">
        <v>40467</v>
      </c>
      <c r="B1275" t="s">
        <v>7</v>
      </c>
      <c r="C1275" s="7">
        <v>406</v>
      </c>
      <c r="D1275">
        <f t="shared" si="38"/>
        <v>2010</v>
      </c>
      <c r="E1275" s="12">
        <f>VLOOKUP(D1275,table_2!$A$2:$B$11,2,FALSE)</f>
        <v>2.1</v>
      </c>
      <c r="F1275" s="12">
        <f t="shared" si="39"/>
        <v>852.6</v>
      </c>
    </row>
    <row r="1276" spans="1:6" x14ac:dyDescent="0.25">
      <c r="A1276" s="1">
        <v>40467</v>
      </c>
      <c r="B1276" t="s">
        <v>52</v>
      </c>
      <c r="C1276" s="7">
        <v>136</v>
      </c>
      <c r="D1276">
        <f t="shared" si="38"/>
        <v>2010</v>
      </c>
      <c r="E1276" s="12">
        <f>VLOOKUP(D1276,table_2!$A$2:$B$11,2,FALSE)</f>
        <v>2.1</v>
      </c>
      <c r="F1276" s="12">
        <f t="shared" si="39"/>
        <v>285.60000000000002</v>
      </c>
    </row>
    <row r="1277" spans="1:6" x14ac:dyDescent="0.25">
      <c r="A1277" s="1">
        <v>40468</v>
      </c>
      <c r="B1277" t="s">
        <v>25</v>
      </c>
      <c r="C1277" s="7">
        <v>44</v>
      </c>
      <c r="D1277">
        <f t="shared" si="38"/>
        <v>2010</v>
      </c>
      <c r="E1277" s="12">
        <f>VLOOKUP(D1277,table_2!$A$2:$B$11,2,FALSE)</f>
        <v>2.1</v>
      </c>
      <c r="F1277" s="12">
        <f t="shared" si="39"/>
        <v>92.4</v>
      </c>
    </row>
    <row r="1278" spans="1:6" x14ac:dyDescent="0.25">
      <c r="A1278" s="1">
        <v>40470</v>
      </c>
      <c r="B1278" t="s">
        <v>39</v>
      </c>
      <c r="C1278" s="7">
        <v>76</v>
      </c>
      <c r="D1278">
        <f t="shared" si="38"/>
        <v>2010</v>
      </c>
      <c r="E1278" s="12">
        <f>VLOOKUP(D1278,table_2!$A$2:$B$11,2,FALSE)</f>
        <v>2.1</v>
      </c>
      <c r="F1278" s="12">
        <f t="shared" si="39"/>
        <v>159.6</v>
      </c>
    </row>
    <row r="1279" spans="1:6" x14ac:dyDescent="0.25">
      <c r="A1279" s="1">
        <v>40473</v>
      </c>
      <c r="B1279" t="s">
        <v>19</v>
      </c>
      <c r="C1279" s="7">
        <v>104</v>
      </c>
      <c r="D1279">
        <f t="shared" si="38"/>
        <v>2010</v>
      </c>
      <c r="E1279" s="12">
        <f>VLOOKUP(D1279,table_2!$A$2:$B$11,2,FALSE)</f>
        <v>2.1</v>
      </c>
      <c r="F1279" s="12">
        <f t="shared" si="39"/>
        <v>218.4</v>
      </c>
    </row>
    <row r="1280" spans="1:6" x14ac:dyDescent="0.25">
      <c r="A1280" s="1">
        <v>40474</v>
      </c>
      <c r="B1280" t="s">
        <v>12</v>
      </c>
      <c r="C1280" s="7">
        <v>107</v>
      </c>
      <c r="D1280">
        <f t="shared" si="38"/>
        <v>2010</v>
      </c>
      <c r="E1280" s="12">
        <f>VLOOKUP(D1280,table_2!$A$2:$B$11,2,FALSE)</f>
        <v>2.1</v>
      </c>
      <c r="F1280" s="12">
        <f t="shared" si="39"/>
        <v>224.70000000000002</v>
      </c>
    </row>
    <row r="1281" spans="1:6" x14ac:dyDescent="0.25">
      <c r="A1281" s="1">
        <v>40477</v>
      </c>
      <c r="B1281" t="s">
        <v>22</v>
      </c>
      <c r="C1281" s="7">
        <v>339</v>
      </c>
      <c r="D1281">
        <f t="shared" si="38"/>
        <v>2010</v>
      </c>
      <c r="E1281" s="12">
        <f>VLOOKUP(D1281,table_2!$A$2:$B$11,2,FALSE)</f>
        <v>2.1</v>
      </c>
      <c r="F1281" s="12">
        <f t="shared" si="39"/>
        <v>711.9</v>
      </c>
    </row>
    <row r="1282" spans="1:6" x14ac:dyDescent="0.25">
      <c r="A1282" s="1">
        <v>40480</v>
      </c>
      <c r="B1282" t="s">
        <v>45</v>
      </c>
      <c r="C1282" s="7">
        <v>313</v>
      </c>
      <c r="D1282">
        <f t="shared" si="38"/>
        <v>2010</v>
      </c>
      <c r="E1282" s="12">
        <f>VLOOKUP(D1282,table_2!$A$2:$B$11,2,FALSE)</f>
        <v>2.1</v>
      </c>
      <c r="F1282" s="12">
        <f t="shared" si="39"/>
        <v>657.30000000000007</v>
      </c>
    </row>
    <row r="1283" spans="1:6" x14ac:dyDescent="0.25">
      <c r="A1283" s="1">
        <v>40481</v>
      </c>
      <c r="B1283" t="s">
        <v>45</v>
      </c>
      <c r="C1283" s="7">
        <v>251</v>
      </c>
      <c r="D1283">
        <f t="shared" ref="D1283:D1346" si="40">YEAR(A1283)</f>
        <v>2010</v>
      </c>
      <c r="E1283" s="12">
        <f>VLOOKUP(D1283,table_2!$A$2:$B$11,2,FALSE)</f>
        <v>2.1</v>
      </c>
      <c r="F1283" s="12">
        <f t="shared" ref="F1283:F1346" si="41">E1283*C1283</f>
        <v>527.1</v>
      </c>
    </row>
    <row r="1284" spans="1:6" x14ac:dyDescent="0.25">
      <c r="A1284" s="1">
        <v>40481</v>
      </c>
      <c r="B1284" t="s">
        <v>14</v>
      </c>
      <c r="C1284" s="7">
        <v>126</v>
      </c>
      <c r="D1284">
        <f t="shared" si="40"/>
        <v>2010</v>
      </c>
      <c r="E1284" s="12">
        <f>VLOOKUP(D1284,table_2!$A$2:$B$11,2,FALSE)</f>
        <v>2.1</v>
      </c>
      <c r="F1284" s="12">
        <f t="shared" si="41"/>
        <v>264.60000000000002</v>
      </c>
    </row>
    <row r="1285" spans="1:6" x14ac:dyDescent="0.25">
      <c r="A1285" s="1">
        <v>40483</v>
      </c>
      <c r="B1285" t="s">
        <v>25</v>
      </c>
      <c r="C1285" s="7">
        <v>20</v>
      </c>
      <c r="D1285">
        <f t="shared" si="40"/>
        <v>2010</v>
      </c>
      <c r="E1285" s="12">
        <f>VLOOKUP(D1285,table_2!$A$2:$B$11,2,FALSE)</f>
        <v>2.1</v>
      </c>
      <c r="F1285" s="12">
        <f t="shared" si="41"/>
        <v>42</v>
      </c>
    </row>
    <row r="1286" spans="1:6" x14ac:dyDescent="0.25">
      <c r="A1286" s="1">
        <v>40484</v>
      </c>
      <c r="B1286" t="s">
        <v>69</v>
      </c>
      <c r="C1286" s="7">
        <v>80</v>
      </c>
      <c r="D1286">
        <f t="shared" si="40"/>
        <v>2010</v>
      </c>
      <c r="E1286" s="12">
        <f>VLOOKUP(D1286,table_2!$A$2:$B$11,2,FALSE)</f>
        <v>2.1</v>
      </c>
      <c r="F1286" s="12">
        <f t="shared" si="41"/>
        <v>168</v>
      </c>
    </row>
    <row r="1287" spans="1:6" x14ac:dyDescent="0.25">
      <c r="A1287" s="1">
        <v>40485</v>
      </c>
      <c r="B1287" t="s">
        <v>136</v>
      </c>
      <c r="C1287" s="7">
        <v>9</v>
      </c>
      <c r="D1287">
        <f t="shared" si="40"/>
        <v>2010</v>
      </c>
      <c r="E1287" s="12">
        <f>VLOOKUP(D1287,table_2!$A$2:$B$11,2,FALSE)</f>
        <v>2.1</v>
      </c>
      <c r="F1287" s="12">
        <f t="shared" si="41"/>
        <v>18.900000000000002</v>
      </c>
    </row>
    <row r="1288" spans="1:6" x14ac:dyDescent="0.25">
      <c r="A1288" s="1">
        <v>40487</v>
      </c>
      <c r="B1288" t="s">
        <v>19</v>
      </c>
      <c r="C1288" s="7">
        <v>50</v>
      </c>
      <c r="D1288">
        <f t="shared" si="40"/>
        <v>2010</v>
      </c>
      <c r="E1288" s="12">
        <f>VLOOKUP(D1288,table_2!$A$2:$B$11,2,FALSE)</f>
        <v>2.1</v>
      </c>
      <c r="F1288" s="12">
        <f t="shared" si="41"/>
        <v>105</v>
      </c>
    </row>
    <row r="1289" spans="1:6" x14ac:dyDescent="0.25">
      <c r="A1289" s="1">
        <v>40488</v>
      </c>
      <c r="B1289" t="s">
        <v>23</v>
      </c>
      <c r="C1289" s="7">
        <v>100</v>
      </c>
      <c r="D1289">
        <f t="shared" si="40"/>
        <v>2010</v>
      </c>
      <c r="E1289" s="12">
        <f>VLOOKUP(D1289,table_2!$A$2:$B$11,2,FALSE)</f>
        <v>2.1</v>
      </c>
      <c r="F1289" s="12">
        <f t="shared" si="41"/>
        <v>210</v>
      </c>
    </row>
    <row r="1290" spans="1:6" x14ac:dyDescent="0.25">
      <c r="A1290" s="1">
        <v>40489</v>
      </c>
      <c r="B1290" t="s">
        <v>142</v>
      </c>
      <c r="C1290" s="7">
        <v>2</v>
      </c>
      <c r="D1290">
        <f t="shared" si="40"/>
        <v>2010</v>
      </c>
      <c r="E1290" s="12">
        <f>VLOOKUP(D1290,table_2!$A$2:$B$11,2,FALSE)</f>
        <v>2.1</v>
      </c>
      <c r="F1290" s="12">
        <f t="shared" si="41"/>
        <v>4.2</v>
      </c>
    </row>
    <row r="1291" spans="1:6" x14ac:dyDescent="0.25">
      <c r="A1291" s="1">
        <v>40490</v>
      </c>
      <c r="B1291" t="s">
        <v>17</v>
      </c>
      <c r="C1291" s="7">
        <v>214</v>
      </c>
      <c r="D1291">
        <f t="shared" si="40"/>
        <v>2010</v>
      </c>
      <c r="E1291" s="12">
        <f>VLOOKUP(D1291,table_2!$A$2:$B$11,2,FALSE)</f>
        <v>2.1</v>
      </c>
      <c r="F1291" s="12">
        <f t="shared" si="41"/>
        <v>449.40000000000003</v>
      </c>
    </row>
    <row r="1292" spans="1:6" x14ac:dyDescent="0.25">
      <c r="A1292" s="1">
        <v>40491</v>
      </c>
      <c r="B1292" t="s">
        <v>70</v>
      </c>
      <c r="C1292" s="7">
        <v>17</v>
      </c>
      <c r="D1292">
        <f t="shared" si="40"/>
        <v>2010</v>
      </c>
      <c r="E1292" s="12">
        <f>VLOOKUP(D1292,table_2!$A$2:$B$11,2,FALSE)</f>
        <v>2.1</v>
      </c>
      <c r="F1292" s="12">
        <f t="shared" si="41"/>
        <v>35.700000000000003</v>
      </c>
    </row>
    <row r="1293" spans="1:6" x14ac:dyDescent="0.25">
      <c r="A1293" s="1">
        <v>40492</v>
      </c>
      <c r="B1293" t="s">
        <v>45</v>
      </c>
      <c r="C1293" s="7">
        <v>269</v>
      </c>
      <c r="D1293">
        <f t="shared" si="40"/>
        <v>2010</v>
      </c>
      <c r="E1293" s="12">
        <f>VLOOKUP(D1293,table_2!$A$2:$B$11,2,FALSE)</f>
        <v>2.1</v>
      </c>
      <c r="F1293" s="12">
        <f t="shared" si="41"/>
        <v>564.9</v>
      </c>
    </row>
    <row r="1294" spans="1:6" x14ac:dyDescent="0.25">
      <c r="A1294" s="1">
        <v>40496</v>
      </c>
      <c r="B1294" t="s">
        <v>172</v>
      </c>
      <c r="C1294" s="7">
        <v>2</v>
      </c>
      <c r="D1294">
        <f t="shared" si="40"/>
        <v>2010</v>
      </c>
      <c r="E1294" s="12">
        <f>VLOOKUP(D1294,table_2!$A$2:$B$11,2,FALSE)</f>
        <v>2.1</v>
      </c>
      <c r="F1294" s="12">
        <f t="shared" si="41"/>
        <v>4.2</v>
      </c>
    </row>
    <row r="1295" spans="1:6" x14ac:dyDescent="0.25">
      <c r="A1295" s="1">
        <v>40503</v>
      </c>
      <c r="B1295" t="s">
        <v>12</v>
      </c>
      <c r="C1295" s="7">
        <v>159</v>
      </c>
      <c r="D1295">
        <f t="shared" si="40"/>
        <v>2010</v>
      </c>
      <c r="E1295" s="12">
        <f>VLOOKUP(D1295,table_2!$A$2:$B$11,2,FALSE)</f>
        <v>2.1</v>
      </c>
      <c r="F1295" s="12">
        <f t="shared" si="41"/>
        <v>333.90000000000003</v>
      </c>
    </row>
    <row r="1296" spans="1:6" x14ac:dyDescent="0.25">
      <c r="A1296" s="1">
        <v>40504</v>
      </c>
      <c r="B1296" t="s">
        <v>28</v>
      </c>
      <c r="C1296" s="7">
        <v>167</v>
      </c>
      <c r="D1296">
        <f t="shared" si="40"/>
        <v>2010</v>
      </c>
      <c r="E1296" s="12">
        <f>VLOOKUP(D1296,table_2!$A$2:$B$11,2,FALSE)</f>
        <v>2.1</v>
      </c>
      <c r="F1296" s="12">
        <f t="shared" si="41"/>
        <v>350.7</v>
      </c>
    </row>
    <row r="1297" spans="1:6" x14ac:dyDescent="0.25">
      <c r="A1297" s="1">
        <v>40505</v>
      </c>
      <c r="B1297" t="s">
        <v>37</v>
      </c>
      <c r="C1297" s="7">
        <v>123</v>
      </c>
      <c r="D1297">
        <f t="shared" si="40"/>
        <v>2010</v>
      </c>
      <c r="E1297" s="12">
        <f>VLOOKUP(D1297,table_2!$A$2:$B$11,2,FALSE)</f>
        <v>2.1</v>
      </c>
      <c r="F1297" s="12">
        <f t="shared" si="41"/>
        <v>258.3</v>
      </c>
    </row>
    <row r="1298" spans="1:6" x14ac:dyDescent="0.25">
      <c r="A1298" s="1">
        <v>40505</v>
      </c>
      <c r="B1298" t="s">
        <v>28</v>
      </c>
      <c r="C1298" s="7">
        <v>32</v>
      </c>
      <c r="D1298">
        <f t="shared" si="40"/>
        <v>2010</v>
      </c>
      <c r="E1298" s="12">
        <f>VLOOKUP(D1298,table_2!$A$2:$B$11,2,FALSE)</f>
        <v>2.1</v>
      </c>
      <c r="F1298" s="12">
        <f t="shared" si="41"/>
        <v>67.2</v>
      </c>
    </row>
    <row r="1299" spans="1:6" x14ac:dyDescent="0.25">
      <c r="A1299" s="1">
        <v>40505</v>
      </c>
      <c r="B1299" t="s">
        <v>7</v>
      </c>
      <c r="C1299" s="7">
        <v>276</v>
      </c>
      <c r="D1299">
        <f t="shared" si="40"/>
        <v>2010</v>
      </c>
      <c r="E1299" s="12">
        <f>VLOOKUP(D1299,table_2!$A$2:$B$11,2,FALSE)</f>
        <v>2.1</v>
      </c>
      <c r="F1299" s="12">
        <f t="shared" si="41"/>
        <v>579.6</v>
      </c>
    </row>
    <row r="1300" spans="1:6" x14ac:dyDescent="0.25">
      <c r="A1300" s="1">
        <v>40508</v>
      </c>
      <c r="B1300" t="s">
        <v>14</v>
      </c>
      <c r="C1300" s="7">
        <v>191</v>
      </c>
      <c r="D1300">
        <f t="shared" si="40"/>
        <v>2010</v>
      </c>
      <c r="E1300" s="12">
        <f>VLOOKUP(D1300,table_2!$A$2:$B$11,2,FALSE)</f>
        <v>2.1</v>
      </c>
      <c r="F1300" s="12">
        <f t="shared" si="41"/>
        <v>401.1</v>
      </c>
    </row>
    <row r="1301" spans="1:6" x14ac:dyDescent="0.25">
      <c r="A1301" s="1">
        <v>40510</v>
      </c>
      <c r="B1301" t="s">
        <v>215</v>
      </c>
      <c r="C1301" s="7">
        <v>9</v>
      </c>
      <c r="D1301">
        <f t="shared" si="40"/>
        <v>2010</v>
      </c>
      <c r="E1301" s="12">
        <f>VLOOKUP(D1301,table_2!$A$2:$B$11,2,FALSE)</f>
        <v>2.1</v>
      </c>
      <c r="F1301" s="12">
        <f t="shared" si="41"/>
        <v>18.900000000000002</v>
      </c>
    </row>
    <row r="1302" spans="1:6" x14ac:dyDescent="0.25">
      <c r="A1302" s="1">
        <v>40511</v>
      </c>
      <c r="B1302" t="s">
        <v>30</v>
      </c>
      <c r="C1302" s="7">
        <v>174</v>
      </c>
      <c r="D1302">
        <f t="shared" si="40"/>
        <v>2010</v>
      </c>
      <c r="E1302" s="12">
        <f>VLOOKUP(D1302,table_2!$A$2:$B$11,2,FALSE)</f>
        <v>2.1</v>
      </c>
      <c r="F1302" s="12">
        <f t="shared" si="41"/>
        <v>365.40000000000003</v>
      </c>
    </row>
    <row r="1303" spans="1:6" x14ac:dyDescent="0.25">
      <c r="A1303" s="1">
        <v>40512</v>
      </c>
      <c r="B1303" t="s">
        <v>69</v>
      </c>
      <c r="C1303" s="7">
        <v>39</v>
      </c>
      <c r="D1303">
        <f t="shared" si="40"/>
        <v>2010</v>
      </c>
      <c r="E1303" s="12">
        <f>VLOOKUP(D1303,table_2!$A$2:$B$11,2,FALSE)</f>
        <v>2.1</v>
      </c>
      <c r="F1303" s="12">
        <f t="shared" si="41"/>
        <v>81.900000000000006</v>
      </c>
    </row>
    <row r="1304" spans="1:6" x14ac:dyDescent="0.25">
      <c r="A1304" s="1">
        <v>40513</v>
      </c>
      <c r="B1304" t="s">
        <v>7</v>
      </c>
      <c r="C1304" s="7">
        <v>330</v>
      </c>
      <c r="D1304">
        <f t="shared" si="40"/>
        <v>2010</v>
      </c>
      <c r="E1304" s="12">
        <f>VLOOKUP(D1304,table_2!$A$2:$B$11,2,FALSE)</f>
        <v>2.1</v>
      </c>
      <c r="F1304" s="12">
        <f t="shared" si="41"/>
        <v>693</v>
      </c>
    </row>
    <row r="1305" spans="1:6" x14ac:dyDescent="0.25">
      <c r="A1305" s="1">
        <v>40513</v>
      </c>
      <c r="B1305" t="s">
        <v>146</v>
      </c>
      <c r="C1305" s="7">
        <v>5</v>
      </c>
      <c r="D1305">
        <f t="shared" si="40"/>
        <v>2010</v>
      </c>
      <c r="E1305" s="12">
        <f>VLOOKUP(D1305,table_2!$A$2:$B$11,2,FALSE)</f>
        <v>2.1</v>
      </c>
      <c r="F1305" s="12">
        <f t="shared" si="41"/>
        <v>10.5</v>
      </c>
    </row>
    <row r="1306" spans="1:6" x14ac:dyDescent="0.25">
      <c r="A1306" s="1">
        <v>40516</v>
      </c>
      <c r="B1306" t="s">
        <v>14</v>
      </c>
      <c r="C1306" s="7">
        <v>175</v>
      </c>
      <c r="D1306">
        <f t="shared" si="40"/>
        <v>2010</v>
      </c>
      <c r="E1306" s="12">
        <f>VLOOKUP(D1306,table_2!$A$2:$B$11,2,FALSE)</f>
        <v>2.1</v>
      </c>
      <c r="F1306" s="12">
        <f t="shared" si="41"/>
        <v>367.5</v>
      </c>
    </row>
    <row r="1307" spans="1:6" x14ac:dyDescent="0.25">
      <c r="A1307" s="1">
        <v>40520</v>
      </c>
      <c r="B1307" t="s">
        <v>131</v>
      </c>
      <c r="C1307" s="7">
        <v>183</v>
      </c>
      <c r="D1307">
        <f t="shared" si="40"/>
        <v>2010</v>
      </c>
      <c r="E1307" s="12">
        <f>VLOOKUP(D1307,table_2!$A$2:$B$11,2,FALSE)</f>
        <v>2.1</v>
      </c>
      <c r="F1307" s="12">
        <f t="shared" si="41"/>
        <v>384.3</v>
      </c>
    </row>
    <row r="1308" spans="1:6" x14ac:dyDescent="0.25">
      <c r="A1308" s="1">
        <v>40520</v>
      </c>
      <c r="B1308" t="s">
        <v>45</v>
      </c>
      <c r="C1308" s="7">
        <v>423</v>
      </c>
      <c r="D1308">
        <f t="shared" si="40"/>
        <v>2010</v>
      </c>
      <c r="E1308" s="12">
        <f>VLOOKUP(D1308,table_2!$A$2:$B$11,2,FALSE)</f>
        <v>2.1</v>
      </c>
      <c r="F1308" s="12">
        <f t="shared" si="41"/>
        <v>888.30000000000007</v>
      </c>
    </row>
    <row r="1309" spans="1:6" x14ac:dyDescent="0.25">
      <c r="A1309" s="1">
        <v>40520</v>
      </c>
      <c r="B1309" t="s">
        <v>52</v>
      </c>
      <c r="C1309" s="7">
        <v>88</v>
      </c>
      <c r="D1309">
        <f t="shared" si="40"/>
        <v>2010</v>
      </c>
      <c r="E1309" s="12">
        <f>VLOOKUP(D1309,table_2!$A$2:$B$11,2,FALSE)</f>
        <v>2.1</v>
      </c>
      <c r="F1309" s="12">
        <f t="shared" si="41"/>
        <v>184.8</v>
      </c>
    </row>
    <row r="1310" spans="1:6" x14ac:dyDescent="0.25">
      <c r="A1310" s="1">
        <v>40521</v>
      </c>
      <c r="B1310" t="s">
        <v>17</v>
      </c>
      <c r="C1310" s="7">
        <v>241</v>
      </c>
      <c r="D1310">
        <f t="shared" si="40"/>
        <v>2010</v>
      </c>
      <c r="E1310" s="12">
        <f>VLOOKUP(D1310,table_2!$A$2:$B$11,2,FALSE)</f>
        <v>2.1</v>
      </c>
      <c r="F1310" s="12">
        <f t="shared" si="41"/>
        <v>506.1</v>
      </c>
    </row>
    <row r="1311" spans="1:6" x14ac:dyDescent="0.25">
      <c r="A1311" s="1">
        <v>40522</v>
      </c>
      <c r="B1311" t="s">
        <v>12</v>
      </c>
      <c r="C1311" s="7">
        <v>37</v>
      </c>
      <c r="D1311">
        <f t="shared" si="40"/>
        <v>2010</v>
      </c>
      <c r="E1311" s="12">
        <f>VLOOKUP(D1311,table_2!$A$2:$B$11,2,FALSE)</f>
        <v>2.1</v>
      </c>
      <c r="F1311" s="12">
        <f t="shared" si="41"/>
        <v>77.7</v>
      </c>
    </row>
    <row r="1312" spans="1:6" x14ac:dyDescent="0.25">
      <c r="A1312" s="1">
        <v>40528</v>
      </c>
      <c r="B1312" t="s">
        <v>78</v>
      </c>
      <c r="C1312" s="7">
        <v>164</v>
      </c>
      <c r="D1312">
        <f t="shared" si="40"/>
        <v>2010</v>
      </c>
      <c r="E1312" s="12">
        <f>VLOOKUP(D1312,table_2!$A$2:$B$11,2,FALSE)</f>
        <v>2.1</v>
      </c>
      <c r="F1312" s="12">
        <f t="shared" si="41"/>
        <v>344.40000000000003</v>
      </c>
    </row>
    <row r="1313" spans="1:6" x14ac:dyDescent="0.25">
      <c r="A1313" s="1">
        <v>40529</v>
      </c>
      <c r="B1313" t="s">
        <v>94</v>
      </c>
      <c r="C1313" s="7">
        <v>20</v>
      </c>
      <c r="D1313">
        <f t="shared" si="40"/>
        <v>2010</v>
      </c>
      <c r="E1313" s="12">
        <f>VLOOKUP(D1313,table_2!$A$2:$B$11,2,FALSE)</f>
        <v>2.1</v>
      </c>
      <c r="F1313" s="12">
        <f t="shared" si="41"/>
        <v>42</v>
      </c>
    </row>
    <row r="1314" spans="1:6" x14ac:dyDescent="0.25">
      <c r="A1314" s="1">
        <v>40533</v>
      </c>
      <c r="B1314" t="s">
        <v>182</v>
      </c>
      <c r="C1314" s="7">
        <v>8</v>
      </c>
      <c r="D1314">
        <f t="shared" si="40"/>
        <v>2010</v>
      </c>
      <c r="E1314" s="12">
        <f>VLOOKUP(D1314,table_2!$A$2:$B$11,2,FALSE)</f>
        <v>2.1</v>
      </c>
      <c r="F1314" s="12">
        <f t="shared" si="41"/>
        <v>16.8</v>
      </c>
    </row>
    <row r="1315" spans="1:6" x14ac:dyDescent="0.25">
      <c r="A1315" s="1">
        <v>40533</v>
      </c>
      <c r="B1315" t="s">
        <v>156</v>
      </c>
      <c r="C1315" s="7">
        <v>4</v>
      </c>
      <c r="D1315">
        <f t="shared" si="40"/>
        <v>2010</v>
      </c>
      <c r="E1315" s="12">
        <f>VLOOKUP(D1315,table_2!$A$2:$B$11,2,FALSE)</f>
        <v>2.1</v>
      </c>
      <c r="F1315" s="12">
        <f t="shared" si="41"/>
        <v>8.4</v>
      </c>
    </row>
    <row r="1316" spans="1:6" x14ac:dyDescent="0.25">
      <c r="A1316" s="1">
        <v>40538</v>
      </c>
      <c r="B1316" t="s">
        <v>22</v>
      </c>
      <c r="C1316" s="7">
        <v>408</v>
      </c>
      <c r="D1316">
        <f t="shared" si="40"/>
        <v>2010</v>
      </c>
      <c r="E1316" s="12">
        <f>VLOOKUP(D1316,table_2!$A$2:$B$11,2,FALSE)</f>
        <v>2.1</v>
      </c>
      <c r="F1316" s="12">
        <f t="shared" si="41"/>
        <v>856.80000000000007</v>
      </c>
    </row>
    <row r="1317" spans="1:6" x14ac:dyDescent="0.25">
      <c r="A1317" s="1">
        <v>40544</v>
      </c>
      <c r="B1317" t="s">
        <v>142</v>
      </c>
      <c r="C1317" s="7">
        <v>20</v>
      </c>
      <c r="D1317">
        <f t="shared" si="40"/>
        <v>2011</v>
      </c>
      <c r="E1317" s="12">
        <f>VLOOKUP(D1317,table_2!$A$2:$B$11,2,FALSE)</f>
        <v>2.2000000000000002</v>
      </c>
      <c r="F1317" s="12">
        <f t="shared" si="41"/>
        <v>44</v>
      </c>
    </row>
    <row r="1318" spans="1:6" x14ac:dyDescent="0.25">
      <c r="A1318" s="1">
        <v>40545</v>
      </c>
      <c r="B1318" t="s">
        <v>31</v>
      </c>
      <c r="C1318" s="7">
        <v>102</v>
      </c>
      <c r="D1318">
        <f t="shared" si="40"/>
        <v>2011</v>
      </c>
      <c r="E1318" s="12">
        <f>VLOOKUP(D1318,table_2!$A$2:$B$11,2,FALSE)</f>
        <v>2.2000000000000002</v>
      </c>
      <c r="F1318" s="12">
        <f t="shared" si="41"/>
        <v>224.4</v>
      </c>
    </row>
    <row r="1319" spans="1:6" x14ac:dyDescent="0.25">
      <c r="A1319" s="1">
        <v>40546</v>
      </c>
      <c r="B1319" t="s">
        <v>9</v>
      </c>
      <c r="C1319" s="7">
        <v>240</v>
      </c>
      <c r="D1319">
        <f t="shared" si="40"/>
        <v>2011</v>
      </c>
      <c r="E1319" s="12">
        <f>VLOOKUP(D1319,table_2!$A$2:$B$11,2,FALSE)</f>
        <v>2.2000000000000002</v>
      </c>
      <c r="F1319" s="12">
        <f t="shared" si="41"/>
        <v>528</v>
      </c>
    </row>
    <row r="1320" spans="1:6" x14ac:dyDescent="0.25">
      <c r="A1320" s="1">
        <v>40548</v>
      </c>
      <c r="B1320" t="s">
        <v>10</v>
      </c>
      <c r="C1320" s="7">
        <v>124</v>
      </c>
      <c r="D1320">
        <f t="shared" si="40"/>
        <v>2011</v>
      </c>
      <c r="E1320" s="12">
        <f>VLOOKUP(D1320,table_2!$A$2:$B$11,2,FALSE)</f>
        <v>2.2000000000000002</v>
      </c>
      <c r="F1320" s="12">
        <f t="shared" si="41"/>
        <v>272.8</v>
      </c>
    </row>
    <row r="1321" spans="1:6" x14ac:dyDescent="0.25">
      <c r="A1321" s="1">
        <v>40550</v>
      </c>
      <c r="B1321" t="s">
        <v>45</v>
      </c>
      <c r="C1321" s="7">
        <v>330</v>
      </c>
      <c r="D1321">
        <f t="shared" si="40"/>
        <v>2011</v>
      </c>
      <c r="E1321" s="12">
        <f>VLOOKUP(D1321,table_2!$A$2:$B$11,2,FALSE)</f>
        <v>2.2000000000000002</v>
      </c>
      <c r="F1321" s="12">
        <f t="shared" si="41"/>
        <v>726.00000000000011</v>
      </c>
    </row>
    <row r="1322" spans="1:6" x14ac:dyDescent="0.25">
      <c r="A1322" s="1">
        <v>40554</v>
      </c>
      <c r="B1322" t="s">
        <v>26</v>
      </c>
      <c r="C1322" s="7">
        <v>187</v>
      </c>
      <c r="D1322">
        <f t="shared" si="40"/>
        <v>2011</v>
      </c>
      <c r="E1322" s="12">
        <f>VLOOKUP(D1322,table_2!$A$2:$B$11,2,FALSE)</f>
        <v>2.2000000000000002</v>
      </c>
      <c r="F1322" s="12">
        <f t="shared" si="41"/>
        <v>411.40000000000003</v>
      </c>
    </row>
    <row r="1323" spans="1:6" x14ac:dyDescent="0.25">
      <c r="A1323" s="1">
        <v>40561</v>
      </c>
      <c r="B1323" t="s">
        <v>52</v>
      </c>
      <c r="C1323" s="7">
        <v>165</v>
      </c>
      <c r="D1323">
        <f t="shared" si="40"/>
        <v>2011</v>
      </c>
      <c r="E1323" s="12">
        <f>VLOOKUP(D1323,table_2!$A$2:$B$11,2,FALSE)</f>
        <v>2.2000000000000002</v>
      </c>
      <c r="F1323" s="12">
        <f t="shared" si="41"/>
        <v>363.00000000000006</v>
      </c>
    </row>
    <row r="1324" spans="1:6" x14ac:dyDescent="0.25">
      <c r="A1324" s="1">
        <v>40562</v>
      </c>
      <c r="B1324" t="s">
        <v>5</v>
      </c>
      <c r="C1324" s="7">
        <v>371</v>
      </c>
      <c r="D1324">
        <f t="shared" si="40"/>
        <v>2011</v>
      </c>
      <c r="E1324" s="12">
        <f>VLOOKUP(D1324,table_2!$A$2:$B$11,2,FALSE)</f>
        <v>2.2000000000000002</v>
      </c>
      <c r="F1324" s="12">
        <f t="shared" si="41"/>
        <v>816.2</v>
      </c>
    </row>
    <row r="1325" spans="1:6" x14ac:dyDescent="0.25">
      <c r="A1325" s="1">
        <v>40564</v>
      </c>
      <c r="B1325" t="s">
        <v>39</v>
      </c>
      <c r="C1325" s="7">
        <v>185</v>
      </c>
      <c r="D1325">
        <f t="shared" si="40"/>
        <v>2011</v>
      </c>
      <c r="E1325" s="12">
        <f>VLOOKUP(D1325,table_2!$A$2:$B$11,2,FALSE)</f>
        <v>2.2000000000000002</v>
      </c>
      <c r="F1325" s="12">
        <f t="shared" si="41"/>
        <v>407.00000000000006</v>
      </c>
    </row>
    <row r="1326" spans="1:6" x14ac:dyDescent="0.25">
      <c r="A1326" s="1">
        <v>40566</v>
      </c>
      <c r="B1326" t="s">
        <v>9</v>
      </c>
      <c r="C1326" s="7">
        <v>401</v>
      </c>
      <c r="D1326">
        <f t="shared" si="40"/>
        <v>2011</v>
      </c>
      <c r="E1326" s="12">
        <f>VLOOKUP(D1326,table_2!$A$2:$B$11,2,FALSE)</f>
        <v>2.2000000000000002</v>
      </c>
      <c r="F1326" s="12">
        <f t="shared" si="41"/>
        <v>882.2</v>
      </c>
    </row>
    <row r="1327" spans="1:6" x14ac:dyDescent="0.25">
      <c r="A1327" s="1">
        <v>40568</v>
      </c>
      <c r="B1327" t="s">
        <v>55</v>
      </c>
      <c r="C1327" s="7">
        <v>25</v>
      </c>
      <c r="D1327">
        <f t="shared" si="40"/>
        <v>2011</v>
      </c>
      <c r="E1327" s="12">
        <f>VLOOKUP(D1327,table_2!$A$2:$B$11,2,FALSE)</f>
        <v>2.2000000000000002</v>
      </c>
      <c r="F1327" s="12">
        <f t="shared" si="41"/>
        <v>55.000000000000007</v>
      </c>
    </row>
    <row r="1328" spans="1:6" x14ac:dyDescent="0.25">
      <c r="A1328" s="1">
        <v>40568</v>
      </c>
      <c r="B1328" t="s">
        <v>93</v>
      </c>
      <c r="C1328" s="7">
        <v>3</v>
      </c>
      <c r="D1328">
        <f t="shared" si="40"/>
        <v>2011</v>
      </c>
      <c r="E1328" s="12">
        <f>VLOOKUP(D1328,table_2!$A$2:$B$11,2,FALSE)</f>
        <v>2.2000000000000002</v>
      </c>
      <c r="F1328" s="12">
        <f t="shared" si="41"/>
        <v>6.6000000000000005</v>
      </c>
    </row>
    <row r="1329" spans="1:6" x14ac:dyDescent="0.25">
      <c r="A1329" s="1">
        <v>40568</v>
      </c>
      <c r="B1329" t="s">
        <v>170</v>
      </c>
      <c r="C1329" s="7">
        <v>11</v>
      </c>
      <c r="D1329">
        <f t="shared" si="40"/>
        <v>2011</v>
      </c>
      <c r="E1329" s="12">
        <f>VLOOKUP(D1329,table_2!$A$2:$B$11,2,FALSE)</f>
        <v>2.2000000000000002</v>
      </c>
      <c r="F1329" s="12">
        <f t="shared" si="41"/>
        <v>24.200000000000003</v>
      </c>
    </row>
    <row r="1330" spans="1:6" x14ac:dyDescent="0.25">
      <c r="A1330" s="1">
        <v>40573</v>
      </c>
      <c r="B1330" t="s">
        <v>216</v>
      </c>
      <c r="C1330" s="7">
        <v>18</v>
      </c>
      <c r="D1330">
        <f t="shared" si="40"/>
        <v>2011</v>
      </c>
      <c r="E1330" s="12">
        <f>VLOOKUP(D1330,table_2!$A$2:$B$11,2,FALSE)</f>
        <v>2.2000000000000002</v>
      </c>
      <c r="F1330" s="12">
        <f t="shared" si="41"/>
        <v>39.6</v>
      </c>
    </row>
    <row r="1331" spans="1:6" x14ac:dyDescent="0.25">
      <c r="A1331" s="1">
        <v>40573</v>
      </c>
      <c r="B1331" t="s">
        <v>45</v>
      </c>
      <c r="C1331" s="7">
        <v>154</v>
      </c>
      <c r="D1331">
        <f t="shared" si="40"/>
        <v>2011</v>
      </c>
      <c r="E1331" s="12">
        <f>VLOOKUP(D1331,table_2!$A$2:$B$11,2,FALSE)</f>
        <v>2.2000000000000002</v>
      </c>
      <c r="F1331" s="12">
        <f t="shared" si="41"/>
        <v>338.8</v>
      </c>
    </row>
    <row r="1332" spans="1:6" x14ac:dyDescent="0.25">
      <c r="A1332" s="1">
        <v>40574</v>
      </c>
      <c r="B1332" t="s">
        <v>50</v>
      </c>
      <c r="C1332" s="7">
        <v>423</v>
      </c>
      <c r="D1332">
        <f t="shared" si="40"/>
        <v>2011</v>
      </c>
      <c r="E1332" s="12">
        <f>VLOOKUP(D1332,table_2!$A$2:$B$11,2,FALSE)</f>
        <v>2.2000000000000002</v>
      </c>
      <c r="F1332" s="12">
        <f t="shared" si="41"/>
        <v>930.6</v>
      </c>
    </row>
    <row r="1333" spans="1:6" x14ac:dyDescent="0.25">
      <c r="A1333" s="1">
        <v>40576</v>
      </c>
      <c r="B1333" t="s">
        <v>127</v>
      </c>
      <c r="C1333" s="7">
        <v>6</v>
      </c>
      <c r="D1333">
        <f t="shared" si="40"/>
        <v>2011</v>
      </c>
      <c r="E1333" s="12">
        <f>VLOOKUP(D1333,table_2!$A$2:$B$11,2,FALSE)</f>
        <v>2.2000000000000002</v>
      </c>
      <c r="F1333" s="12">
        <f t="shared" si="41"/>
        <v>13.200000000000001</v>
      </c>
    </row>
    <row r="1334" spans="1:6" x14ac:dyDescent="0.25">
      <c r="A1334" s="1">
        <v>40580</v>
      </c>
      <c r="B1334" t="s">
        <v>28</v>
      </c>
      <c r="C1334" s="7">
        <v>62</v>
      </c>
      <c r="D1334">
        <f t="shared" si="40"/>
        <v>2011</v>
      </c>
      <c r="E1334" s="12">
        <f>VLOOKUP(D1334,table_2!$A$2:$B$11,2,FALSE)</f>
        <v>2.2000000000000002</v>
      </c>
      <c r="F1334" s="12">
        <f t="shared" si="41"/>
        <v>136.4</v>
      </c>
    </row>
    <row r="1335" spans="1:6" x14ac:dyDescent="0.25">
      <c r="A1335" s="1">
        <v>40581</v>
      </c>
      <c r="B1335" t="s">
        <v>136</v>
      </c>
      <c r="C1335" s="7">
        <v>15</v>
      </c>
      <c r="D1335">
        <f t="shared" si="40"/>
        <v>2011</v>
      </c>
      <c r="E1335" s="12">
        <f>VLOOKUP(D1335,table_2!$A$2:$B$11,2,FALSE)</f>
        <v>2.2000000000000002</v>
      </c>
      <c r="F1335" s="12">
        <f t="shared" si="41"/>
        <v>33</v>
      </c>
    </row>
    <row r="1336" spans="1:6" x14ac:dyDescent="0.25">
      <c r="A1336" s="1">
        <v>40583</v>
      </c>
      <c r="B1336" t="s">
        <v>9</v>
      </c>
      <c r="C1336" s="7">
        <v>311</v>
      </c>
      <c r="D1336">
        <f t="shared" si="40"/>
        <v>2011</v>
      </c>
      <c r="E1336" s="12">
        <f>VLOOKUP(D1336,table_2!$A$2:$B$11,2,FALSE)</f>
        <v>2.2000000000000002</v>
      </c>
      <c r="F1336" s="12">
        <f t="shared" si="41"/>
        <v>684.2</v>
      </c>
    </row>
    <row r="1337" spans="1:6" x14ac:dyDescent="0.25">
      <c r="A1337" s="1">
        <v>40584</v>
      </c>
      <c r="B1337" t="s">
        <v>19</v>
      </c>
      <c r="C1337" s="7">
        <v>127</v>
      </c>
      <c r="D1337">
        <f t="shared" si="40"/>
        <v>2011</v>
      </c>
      <c r="E1337" s="12">
        <f>VLOOKUP(D1337,table_2!$A$2:$B$11,2,FALSE)</f>
        <v>2.2000000000000002</v>
      </c>
      <c r="F1337" s="12">
        <f t="shared" si="41"/>
        <v>279.40000000000003</v>
      </c>
    </row>
    <row r="1338" spans="1:6" x14ac:dyDescent="0.25">
      <c r="A1338" s="1">
        <v>40585</v>
      </c>
      <c r="B1338" t="s">
        <v>22</v>
      </c>
      <c r="C1338" s="7">
        <v>483</v>
      </c>
      <c r="D1338">
        <f t="shared" si="40"/>
        <v>2011</v>
      </c>
      <c r="E1338" s="12">
        <f>VLOOKUP(D1338,table_2!$A$2:$B$11,2,FALSE)</f>
        <v>2.2000000000000002</v>
      </c>
      <c r="F1338" s="12">
        <f t="shared" si="41"/>
        <v>1062.6000000000001</v>
      </c>
    </row>
    <row r="1339" spans="1:6" x14ac:dyDescent="0.25">
      <c r="A1339" s="1">
        <v>40588</v>
      </c>
      <c r="B1339" t="s">
        <v>217</v>
      </c>
      <c r="C1339" s="7">
        <v>9</v>
      </c>
      <c r="D1339">
        <f t="shared" si="40"/>
        <v>2011</v>
      </c>
      <c r="E1339" s="12">
        <f>VLOOKUP(D1339,table_2!$A$2:$B$11,2,FALSE)</f>
        <v>2.2000000000000002</v>
      </c>
      <c r="F1339" s="12">
        <f t="shared" si="41"/>
        <v>19.8</v>
      </c>
    </row>
    <row r="1340" spans="1:6" x14ac:dyDescent="0.25">
      <c r="A1340" s="1">
        <v>40593</v>
      </c>
      <c r="B1340" t="s">
        <v>20</v>
      </c>
      <c r="C1340" s="7">
        <v>75</v>
      </c>
      <c r="D1340">
        <f t="shared" si="40"/>
        <v>2011</v>
      </c>
      <c r="E1340" s="12">
        <f>VLOOKUP(D1340,table_2!$A$2:$B$11,2,FALSE)</f>
        <v>2.2000000000000002</v>
      </c>
      <c r="F1340" s="12">
        <f t="shared" si="41"/>
        <v>165</v>
      </c>
    </row>
    <row r="1341" spans="1:6" x14ac:dyDescent="0.25">
      <c r="A1341" s="1">
        <v>40598</v>
      </c>
      <c r="B1341" t="s">
        <v>218</v>
      </c>
      <c r="C1341" s="7">
        <v>7</v>
      </c>
      <c r="D1341">
        <f t="shared" si="40"/>
        <v>2011</v>
      </c>
      <c r="E1341" s="12">
        <f>VLOOKUP(D1341,table_2!$A$2:$B$11,2,FALSE)</f>
        <v>2.2000000000000002</v>
      </c>
      <c r="F1341" s="12">
        <f t="shared" si="41"/>
        <v>15.400000000000002</v>
      </c>
    </row>
    <row r="1342" spans="1:6" x14ac:dyDescent="0.25">
      <c r="A1342" s="1">
        <v>40602</v>
      </c>
      <c r="B1342" t="s">
        <v>35</v>
      </c>
      <c r="C1342" s="7">
        <v>114</v>
      </c>
      <c r="D1342">
        <f t="shared" si="40"/>
        <v>2011</v>
      </c>
      <c r="E1342" s="12">
        <f>VLOOKUP(D1342,table_2!$A$2:$B$11,2,FALSE)</f>
        <v>2.2000000000000002</v>
      </c>
      <c r="F1342" s="12">
        <f t="shared" si="41"/>
        <v>250.8</v>
      </c>
    </row>
    <row r="1343" spans="1:6" x14ac:dyDescent="0.25">
      <c r="A1343" s="1">
        <v>40605</v>
      </c>
      <c r="B1343" t="s">
        <v>123</v>
      </c>
      <c r="C1343" s="7">
        <v>151</v>
      </c>
      <c r="D1343">
        <f t="shared" si="40"/>
        <v>2011</v>
      </c>
      <c r="E1343" s="12">
        <f>VLOOKUP(D1343,table_2!$A$2:$B$11,2,FALSE)</f>
        <v>2.2000000000000002</v>
      </c>
      <c r="F1343" s="12">
        <f t="shared" si="41"/>
        <v>332.20000000000005</v>
      </c>
    </row>
    <row r="1344" spans="1:6" x14ac:dyDescent="0.25">
      <c r="A1344" s="1">
        <v>40608</v>
      </c>
      <c r="B1344" t="s">
        <v>10</v>
      </c>
      <c r="C1344" s="7">
        <v>116</v>
      </c>
      <c r="D1344">
        <f t="shared" si="40"/>
        <v>2011</v>
      </c>
      <c r="E1344" s="12">
        <f>VLOOKUP(D1344,table_2!$A$2:$B$11,2,FALSE)</f>
        <v>2.2000000000000002</v>
      </c>
      <c r="F1344" s="12">
        <f t="shared" si="41"/>
        <v>255.20000000000002</v>
      </c>
    </row>
    <row r="1345" spans="1:6" x14ac:dyDescent="0.25">
      <c r="A1345" s="1">
        <v>40609</v>
      </c>
      <c r="B1345" t="s">
        <v>12</v>
      </c>
      <c r="C1345" s="7">
        <v>76</v>
      </c>
      <c r="D1345">
        <f t="shared" si="40"/>
        <v>2011</v>
      </c>
      <c r="E1345" s="12">
        <f>VLOOKUP(D1345,table_2!$A$2:$B$11,2,FALSE)</f>
        <v>2.2000000000000002</v>
      </c>
      <c r="F1345" s="12">
        <f t="shared" si="41"/>
        <v>167.20000000000002</v>
      </c>
    </row>
    <row r="1346" spans="1:6" x14ac:dyDescent="0.25">
      <c r="A1346" s="1">
        <v>40610</v>
      </c>
      <c r="B1346" t="s">
        <v>6</v>
      </c>
      <c r="C1346" s="7">
        <v>25</v>
      </c>
      <c r="D1346">
        <f t="shared" si="40"/>
        <v>2011</v>
      </c>
      <c r="E1346" s="12">
        <f>VLOOKUP(D1346,table_2!$A$2:$B$11,2,FALSE)</f>
        <v>2.2000000000000002</v>
      </c>
      <c r="F1346" s="12">
        <f t="shared" si="41"/>
        <v>55.000000000000007</v>
      </c>
    </row>
    <row r="1347" spans="1:6" x14ac:dyDescent="0.25">
      <c r="A1347" s="1">
        <v>40614</v>
      </c>
      <c r="B1347" t="s">
        <v>31</v>
      </c>
      <c r="C1347" s="7">
        <v>37</v>
      </c>
      <c r="D1347">
        <f t="shared" ref="D1347:D1410" si="42">YEAR(A1347)</f>
        <v>2011</v>
      </c>
      <c r="E1347" s="12">
        <f>VLOOKUP(D1347,table_2!$A$2:$B$11,2,FALSE)</f>
        <v>2.2000000000000002</v>
      </c>
      <c r="F1347" s="12">
        <f t="shared" ref="F1347:F1410" si="43">E1347*C1347</f>
        <v>81.400000000000006</v>
      </c>
    </row>
    <row r="1348" spans="1:6" x14ac:dyDescent="0.25">
      <c r="A1348" s="1">
        <v>40616</v>
      </c>
      <c r="B1348" t="s">
        <v>80</v>
      </c>
      <c r="C1348" s="7">
        <v>108</v>
      </c>
      <c r="D1348">
        <f t="shared" si="42"/>
        <v>2011</v>
      </c>
      <c r="E1348" s="12">
        <f>VLOOKUP(D1348,table_2!$A$2:$B$11,2,FALSE)</f>
        <v>2.2000000000000002</v>
      </c>
      <c r="F1348" s="12">
        <f t="shared" si="43"/>
        <v>237.60000000000002</v>
      </c>
    </row>
    <row r="1349" spans="1:6" x14ac:dyDescent="0.25">
      <c r="A1349" s="1">
        <v>40617</v>
      </c>
      <c r="B1349" t="s">
        <v>7</v>
      </c>
      <c r="C1349" s="7">
        <v>199</v>
      </c>
      <c r="D1349">
        <f t="shared" si="42"/>
        <v>2011</v>
      </c>
      <c r="E1349" s="12">
        <f>VLOOKUP(D1349,table_2!$A$2:$B$11,2,FALSE)</f>
        <v>2.2000000000000002</v>
      </c>
      <c r="F1349" s="12">
        <f t="shared" si="43"/>
        <v>437.8</v>
      </c>
    </row>
    <row r="1350" spans="1:6" x14ac:dyDescent="0.25">
      <c r="A1350" s="1">
        <v>40617</v>
      </c>
      <c r="B1350" t="s">
        <v>45</v>
      </c>
      <c r="C1350" s="7">
        <v>128</v>
      </c>
      <c r="D1350">
        <f t="shared" si="42"/>
        <v>2011</v>
      </c>
      <c r="E1350" s="12">
        <f>VLOOKUP(D1350,table_2!$A$2:$B$11,2,FALSE)</f>
        <v>2.2000000000000002</v>
      </c>
      <c r="F1350" s="12">
        <f t="shared" si="43"/>
        <v>281.60000000000002</v>
      </c>
    </row>
    <row r="1351" spans="1:6" x14ac:dyDescent="0.25">
      <c r="A1351" s="1">
        <v>40618</v>
      </c>
      <c r="B1351" t="s">
        <v>58</v>
      </c>
      <c r="C1351" s="7">
        <v>32</v>
      </c>
      <c r="D1351">
        <f t="shared" si="42"/>
        <v>2011</v>
      </c>
      <c r="E1351" s="12">
        <f>VLOOKUP(D1351,table_2!$A$2:$B$11,2,FALSE)</f>
        <v>2.2000000000000002</v>
      </c>
      <c r="F1351" s="12">
        <f t="shared" si="43"/>
        <v>70.400000000000006</v>
      </c>
    </row>
    <row r="1352" spans="1:6" x14ac:dyDescent="0.25">
      <c r="A1352" s="1">
        <v>40625</v>
      </c>
      <c r="B1352" t="s">
        <v>30</v>
      </c>
      <c r="C1352" s="7">
        <v>151</v>
      </c>
      <c r="D1352">
        <f t="shared" si="42"/>
        <v>2011</v>
      </c>
      <c r="E1352" s="12">
        <f>VLOOKUP(D1352,table_2!$A$2:$B$11,2,FALSE)</f>
        <v>2.2000000000000002</v>
      </c>
      <c r="F1352" s="12">
        <f t="shared" si="43"/>
        <v>332.20000000000005</v>
      </c>
    </row>
    <row r="1353" spans="1:6" x14ac:dyDescent="0.25">
      <c r="A1353" s="1">
        <v>40626</v>
      </c>
      <c r="B1353" t="s">
        <v>153</v>
      </c>
      <c r="C1353" s="7">
        <v>8</v>
      </c>
      <c r="D1353">
        <f t="shared" si="42"/>
        <v>2011</v>
      </c>
      <c r="E1353" s="12">
        <f>VLOOKUP(D1353,table_2!$A$2:$B$11,2,FALSE)</f>
        <v>2.2000000000000002</v>
      </c>
      <c r="F1353" s="12">
        <f t="shared" si="43"/>
        <v>17.600000000000001</v>
      </c>
    </row>
    <row r="1354" spans="1:6" x14ac:dyDescent="0.25">
      <c r="A1354" s="1">
        <v>40627</v>
      </c>
      <c r="B1354" t="s">
        <v>14</v>
      </c>
      <c r="C1354" s="7">
        <v>411</v>
      </c>
      <c r="D1354">
        <f t="shared" si="42"/>
        <v>2011</v>
      </c>
      <c r="E1354" s="12">
        <f>VLOOKUP(D1354,table_2!$A$2:$B$11,2,FALSE)</f>
        <v>2.2000000000000002</v>
      </c>
      <c r="F1354" s="12">
        <f t="shared" si="43"/>
        <v>904.2</v>
      </c>
    </row>
    <row r="1355" spans="1:6" x14ac:dyDescent="0.25">
      <c r="A1355" s="1">
        <v>40628</v>
      </c>
      <c r="B1355" t="s">
        <v>52</v>
      </c>
      <c r="C1355" s="7">
        <v>119</v>
      </c>
      <c r="D1355">
        <f t="shared" si="42"/>
        <v>2011</v>
      </c>
      <c r="E1355" s="12">
        <f>VLOOKUP(D1355,table_2!$A$2:$B$11,2,FALSE)</f>
        <v>2.2000000000000002</v>
      </c>
      <c r="F1355" s="12">
        <f t="shared" si="43"/>
        <v>261.8</v>
      </c>
    </row>
    <row r="1356" spans="1:6" x14ac:dyDescent="0.25">
      <c r="A1356" s="1">
        <v>40630</v>
      </c>
      <c r="B1356" t="s">
        <v>17</v>
      </c>
      <c r="C1356" s="7">
        <v>366</v>
      </c>
      <c r="D1356">
        <f t="shared" si="42"/>
        <v>2011</v>
      </c>
      <c r="E1356" s="12">
        <f>VLOOKUP(D1356,table_2!$A$2:$B$11,2,FALSE)</f>
        <v>2.2000000000000002</v>
      </c>
      <c r="F1356" s="12">
        <f t="shared" si="43"/>
        <v>805.2</v>
      </c>
    </row>
    <row r="1357" spans="1:6" x14ac:dyDescent="0.25">
      <c r="A1357" s="1">
        <v>40633</v>
      </c>
      <c r="B1357" t="s">
        <v>69</v>
      </c>
      <c r="C1357" s="7">
        <v>20</v>
      </c>
      <c r="D1357">
        <f t="shared" si="42"/>
        <v>2011</v>
      </c>
      <c r="E1357" s="12">
        <f>VLOOKUP(D1357,table_2!$A$2:$B$11,2,FALSE)</f>
        <v>2.2000000000000002</v>
      </c>
      <c r="F1357" s="12">
        <f t="shared" si="43"/>
        <v>44</v>
      </c>
    </row>
    <row r="1358" spans="1:6" x14ac:dyDescent="0.25">
      <c r="A1358" s="1">
        <v>40635</v>
      </c>
      <c r="B1358" t="s">
        <v>123</v>
      </c>
      <c r="C1358" s="7">
        <v>124</v>
      </c>
      <c r="D1358">
        <f t="shared" si="42"/>
        <v>2011</v>
      </c>
      <c r="E1358" s="12">
        <f>VLOOKUP(D1358,table_2!$A$2:$B$11,2,FALSE)</f>
        <v>2.2000000000000002</v>
      </c>
      <c r="F1358" s="12">
        <f t="shared" si="43"/>
        <v>272.8</v>
      </c>
    </row>
    <row r="1359" spans="1:6" x14ac:dyDescent="0.25">
      <c r="A1359" s="1">
        <v>40635</v>
      </c>
      <c r="B1359" t="s">
        <v>10</v>
      </c>
      <c r="C1359" s="7">
        <v>30</v>
      </c>
      <c r="D1359">
        <f t="shared" si="42"/>
        <v>2011</v>
      </c>
      <c r="E1359" s="12">
        <f>VLOOKUP(D1359,table_2!$A$2:$B$11,2,FALSE)</f>
        <v>2.2000000000000002</v>
      </c>
      <c r="F1359" s="12">
        <f t="shared" si="43"/>
        <v>66</v>
      </c>
    </row>
    <row r="1360" spans="1:6" x14ac:dyDescent="0.25">
      <c r="A1360" s="1">
        <v>40636</v>
      </c>
      <c r="B1360" t="s">
        <v>14</v>
      </c>
      <c r="C1360" s="7">
        <v>237</v>
      </c>
      <c r="D1360">
        <f t="shared" si="42"/>
        <v>2011</v>
      </c>
      <c r="E1360" s="12">
        <f>VLOOKUP(D1360,table_2!$A$2:$B$11,2,FALSE)</f>
        <v>2.2000000000000002</v>
      </c>
      <c r="F1360" s="12">
        <f t="shared" si="43"/>
        <v>521.40000000000009</v>
      </c>
    </row>
    <row r="1361" spans="1:6" x14ac:dyDescent="0.25">
      <c r="A1361" s="1">
        <v>40638</v>
      </c>
      <c r="B1361" t="s">
        <v>22</v>
      </c>
      <c r="C1361" s="7">
        <v>355</v>
      </c>
      <c r="D1361">
        <f t="shared" si="42"/>
        <v>2011</v>
      </c>
      <c r="E1361" s="12">
        <f>VLOOKUP(D1361,table_2!$A$2:$B$11,2,FALSE)</f>
        <v>2.2000000000000002</v>
      </c>
      <c r="F1361" s="12">
        <f t="shared" si="43"/>
        <v>781.00000000000011</v>
      </c>
    </row>
    <row r="1362" spans="1:6" x14ac:dyDescent="0.25">
      <c r="A1362" s="1">
        <v>40642</v>
      </c>
      <c r="B1362" t="s">
        <v>45</v>
      </c>
      <c r="C1362" s="7">
        <v>162</v>
      </c>
      <c r="D1362">
        <f t="shared" si="42"/>
        <v>2011</v>
      </c>
      <c r="E1362" s="12">
        <f>VLOOKUP(D1362,table_2!$A$2:$B$11,2,FALSE)</f>
        <v>2.2000000000000002</v>
      </c>
      <c r="F1362" s="12">
        <f t="shared" si="43"/>
        <v>356.40000000000003</v>
      </c>
    </row>
    <row r="1363" spans="1:6" x14ac:dyDescent="0.25">
      <c r="A1363" s="1">
        <v>40647</v>
      </c>
      <c r="B1363" t="s">
        <v>35</v>
      </c>
      <c r="C1363" s="7">
        <v>46</v>
      </c>
      <c r="D1363">
        <f t="shared" si="42"/>
        <v>2011</v>
      </c>
      <c r="E1363" s="12">
        <f>VLOOKUP(D1363,table_2!$A$2:$B$11,2,FALSE)</f>
        <v>2.2000000000000002</v>
      </c>
      <c r="F1363" s="12">
        <f t="shared" si="43"/>
        <v>101.2</v>
      </c>
    </row>
    <row r="1364" spans="1:6" x14ac:dyDescent="0.25">
      <c r="A1364" s="1">
        <v>40647</v>
      </c>
      <c r="B1364" t="s">
        <v>219</v>
      </c>
      <c r="C1364" s="7">
        <v>13</v>
      </c>
      <c r="D1364">
        <f t="shared" si="42"/>
        <v>2011</v>
      </c>
      <c r="E1364" s="12">
        <f>VLOOKUP(D1364,table_2!$A$2:$B$11,2,FALSE)</f>
        <v>2.2000000000000002</v>
      </c>
      <c r="F1364" s="12">
        <f t="shared" si="43"/>
        <v>28.6</v>
      </c>
    </row>
    <row r="1365" spans="1:6" x14ac:dyDescent="0.25">
      <c r="A1365" s="1">
        <v>40647</v>
      </c>
      <c r="B1365" t="s">
        <v>118</v>
      </c>
      <c r="C1365" s="7">
        <v>14</v>
      </c>
      <c r="D1365">
        <f t="shared" si="42"/>
        <v>2011</v>
      </c>
      <c r="E1365" s="12">
        <f>VLOOKUP(D1365,table_2!$A$2:$B$11,2,FALSE)</f>
        <v>2.2000000000000002</v>
      </c>
      <c r="F1365" s="12">
        <f t="shared" si="43"/>
        <v>30.800000000000004</v>
      </c>
    </row>
    <row r="1366" spans="1:6" x14ac:dyDescent="0.25">
      <c r="A1366" s="1">
        <v>40647</v>
      </c>
      <c r="B1366" t="s">
        <v>220</v>
      </c>
      <c r="C1366" s="7">
        <v>4</v>
      </c>
      <c r="D1366">
        <f t="shared" si="42"/>
        <v>2011</v>
      </c>
      <c r="E1366" s="12">
        <f>VLOOKUP(D1366,table_2!$A$2:$B$11,2,FALSE)</f>
        <v>2.2000000000000002</v>
      </c>
      <c r="F1366" s="12">
        <f t="shared" si="43"/>
        <v>8.8000000000000007</v>
      </c>
    </row>
    <row r="1367" spans="1:6" x14ac:dyDescent="0.25">
      <c r="A1367" s="1">
        <v>40651</v>
      </c>
      <c r="B1367" t="s">
        <v>9</v>
      </c>
      <c r="C1367" s="7">
        <v>470</v>
      </c>
      <c r="D1367">
        <f t="shared" si="42"/>
        <v>2011</v>
      </c>
      <c r="E1367" s="12">
        <f>VLOOKUP(D1367,table_2!$A$2:$B$11,2,FALSE)</f>
        <v>2.2000000000000002</v>
      </c>
      <c r="F1367" s="12">
        <f t="shared" si="43"/>
        <v>1034</v>
      </c>
    </row>
    <row r="1368" spans="1:6" x14ac:dyDescent="0.25">
      <c r="A1368" s="1">
        <v>40651</v>
      </c>
      <c r="B1368" t="s">
        <v>221</v>
      </c>
      <c r="C1368" s="7">
        <v>9</v>
      </c>
      <c r="D1368">
        <f t="shared" si="42"/>
        <v>2011</v>
      </c>
      <c r="E1368" s="12">
        <f>VLOOKUP(D1368,table_2!$A$2:$B$11,2,FALSE)</f>
        <v>2.2000000000000002</v>
      </c>
      <c r="F1368" s="12">
        <f t="shared" si="43"/>
        <v>19.8</v>
      </c>
    </row>
    <row r="1369" spans="1:6" x14ac:dyDescent="0.25">
      <c r="A1369" s="1">
        <v>40651</v>
      </c>
      <c r="B1369" t="s">
        <v>58</v>
      </c>
      <c r="C1369" s="7">
        <v>37</v>
      </c>
      <c r="D1369">
        <f t="shared" si="42"/>
        <v>2011</v>
      </c>
      <c r="E1369" s="12">
        <f>VLOOKUP(D1369,table_2!$A$2:$B$11,2,FALSE)</f>
        <v>2.2000000000000002</v>
      </c>
      <c r="F1369" s="12">
        <f t="shared" si="43"/>
        <v>81.400000000000006</v>
      </c>
    </row>
    <row r="1370" spans="1:6" x14ac:dyDescent="0.25">
      <c r="A1370" s="1">
        <v>40652</v>
      </c>
      <c r="B1370" t="s">
        <v>28</v>
      </c>
      <c r="C1370" s="7">
        <v>55</v>
      </c>
      <c r="D1370">
        <f t="shared" si="42"/>
        <v>2011</v>
      </c>
      <c r="E1370" s="12">
        <f>VLOOKUP(D1370,table_2!$A$2:$B$11,2,FALSE)</f>
        <v>2.2000000000000002</v>
      </c>
      <c r="F1370" s="12">
        <f t="shared" si="43"/>
        <v>121.00000000000001</v>
      </c>
    </row>
    <row r="1371" spans="1:6" x14ac:dyDescent="0.25">
      <c r="A1371" s="1">
        <v>40654</v>
      </c>
      <c r="B1371" t="s">
        <v>55</v>
      </c>
      <c r="C1371" s="7">
        <v>140</v>
      </c>
      <c r="D1371">
        <f t="shared" si="42"/>
        <v>2011</v>
      </c>
      <c r="E1371" s="12">
        <f>VLOOKUP(D1371,table_2!$A$2:$B$11,2,FALSE)</f>
        <v>2.2000000000000002</v>
      </c>
      <c r="F1371" s="12">
        <f t="shared" si="43"/>
        <v>308</v>
      </c>
    </row>
    <row r="1372" spans="1:6" x14ac:dyDescent="0.25">
      <c r="A1372" s="1">
        <v>40656</v>
      </c>
      <c r="B1372" t="s">
        <v>222</v>
      </c>
      <c r="C1372" s="7">
        <v>12</v>
      </c>
      <c r="D1372">
        <f t="shared" si="42"/>
        <v>2011</v>
      </c>
      <c r="E1372" s="12">
        <f>VLOOKUP(D1372,table_2!$A$2:$B$11,2,FALSE)</f>
        <v>2.2000000000000002</v>
      </c>
      <c r="F1372" s="12">
        <f t="shared" si="43"/>
        <v>26.400000000000002</v>
      </c>
    </row>
    <row r="1373" spans="1:6" x14ac:dyDescent="0.25">
      <c r="A1373" s="1">
        <v>40658</v>
      </c>
      <c r="B1373" t="s">
        <v>12</v>
      </c>
      <c r="C1373" s="7">
        <v>20</v>
      </c>
      <c r="D1373">
        <f t="shared" si="42"/>
        <v>2011</v>
      </c>
      <c r="E1373" s="12">
        <f>VLOOKUP(D1373,table_2!$A$2:$B$11,2,FALSE)</f>
        <v>2.2000000000000002</v>
      </c>
      <c r="F1373" s="12">
        <f t="shared" si="43"/>
        <v>44</v>
      </c>
    </row>
    <row r="1374" spans="1:6" x14ac:dyDescent="0.25">
      <c r="A1374" s="1">
        <v>40662</v>
      </c>
      <c r="B1374" t="s">
        <v>50</v>
      </c>
      <c r="C1374" s="7">
        <v>478</v>
      </c>
      <c r="D1374">
        <f t="shared" si="42"/>
        <v>2011</v>
      </c>
      <c r="E1374" s="12">
        <f>VLOOKUP(D1374,table_2!$A$2:$B$11,2,FALSE)</f>
        <v>2.2000000000000002</v>
      </c>
      <c r="F1374" s="12">
        <f t="shared" si="43"/>
        <v>1051.6000000000001</v>
      </c>
    </row>
    <row r="1375" spans="1:6" x14ac:dyDescent="0.25">
      <c r="A1375" s="1">
        <v>40664</v>
      </c>
      <c r="B1375" t="s">
        <v>22</v>
      </c>
      <c r="C1375" s="7">
        <v>289</v>
      </c>
      <c r="D1375">
        <f t="shared" si="42"/>
        <v>2011</v>
      </c>
      <c r="E1375" s="12">
        <f>VLOOKUP(D1375,table_2!$A$2:$B$11,2,FALSE)</f>
        <v>2.2000000000000002</v>
      </c>
      <c r="F1375" s="12">
        <f t="shared" si="43"/>
        <v>635.80000000000007</v>
      </c>
    </row>
    <row r="1376" spans="1:6" x14ac:dyDescent="0.25">
      <c r="A1376" s="1">
        <v>40665</v>
      </c>
      <c r="B1376" t="s">
        <v>57</v>
      </c>
      <c r="C1376" s="7">
        <v>1</v>
      </c>
      <c r="D1376">
        <f t="shared" si="42"/>
        <v>2011</v>
      </c>
      <c r="E1376" s="12">
        <f>VLOOKUP(D1376,table_2!$A$2:$B$11,2,FALSE)</f>
        <v>2.2000000000000002</v>
      </c>
      <c r="F1376" s="12">
        <f t="shared" si="43"/>
        <v>2.2000000000000002</v>
      </c>
    </row>
    <row r="1377" spans="1:6" x14ac:dyDescent="0.25">
      <c r="A1377" s="1">
        <v>40665</v>
      </c>
      <c r="B1377" t="s">
        <v>149</v>
      </c>
      <c r="C1377" s="7">
        <v>15</v>
      </c>
      <c r="D1377">
        <f t="shared" si="42"/>
        <v>2011</v>
      </c>
      <c r="E1377" s="12">
        <f>VLOOKUP(D1377,table_2!$A$2:$B$11,2,FALSE)</f>
        <v>2.2000000000000002</v>
      </c>
      <c r="F1377" s="12">
        <f t="shared" si="43"/>
        <v>33</v>
      </c>
    </row>
    <row r="1378" spans="1:6" x14ac:dyDescent="0.25">
      <c r="A1378" s="1">
        <v>40668</v>
      </c>
      <c r="B1378" t="s">
        <v>7</v>
      </c>
      <c r="C1378" s="7">
        <v>400</v>
      </c>
      <c r="D1378">
        <f t="shared" si="42"/>
        <v>2011</v>
      </c>
      <c r="E1378" s="12">
        <f>VLOOKUP(D1378,table_2!$A$2:$B$11,2,FALSE)</f>
        <v>2.2000000000000002</v>
      </c>
      <c r="F1378" s="12">
        <f t="shared" si="43"/>
        <v>880.00000000000011</v>
      </c>
    </row>
    <row r="1379" spans="1:6" x14ac:dyDescent="0.25">
      <c r="A1379" s="1">
        <v>40669</v>
      </c>
      <c r="B1379" t="s">
        <v>108</v>
      </c>
      <c r="C1379" s="7">
        <v>1</v>
      </c>
      <c r="D1379">
        <f t="shared" si="42"/>
        <v>2011</v>
      </c>
      <c r="E1379" s="12">
        <f>VLOOKUP(D1379,table_2!$A$2:$B$11,2,FALSE)</f>
        <v>2.2000000000000002</v>
      </c>
      <c r="F1379" s="12">
        <f t="shared" si="43"/>
        <v>2.2000000000000002</v>
      </c>
    </row>
    <row r="1380" spans="1:6" x14ac:dyDescent="0.25">
      <c r="A1380" s="1">
        <v>40670</v>
      </c>
      <c r="B1380" t="s">
        <v>8</v>
      </c>
      <c r="C1380" s="7">
        <v>184</v>
      </c>
      <c r="D1380">
        <f t="shared" si="42"/>
        <v>2011</v>
      </c>
      <c r="E1380" s="12">
        <f>VLOOKUP(D1380,table_2!$A$2:$B$11,2,FALSE)</f>
        <v>2.2000000000000002</v>
      </c>
      <c r="F1380" s="12">
        <f t="shared" si="43"/>
        <v>404.8</v>
      </c>
    </row>
    <row r="1381" spans="1:6" x14ac:dyDescent="0.25">
      <c r="A1381" s="1">
        <v>40670</v>
      </c>
      <c r="B1381" t="s">
        <v>6</v>
      </c>
      <c r="C1381" s="7">
        <v>99</v>
      </c>
      <c r="D1381">
        <f t="shared" si="42"/>
        <v>2011</v>
      </c>
      <c r="E1381" s="12">
        <f>VLOOKUP(D1381,table_2!$A$2:$B$11,2,FALSE)</f>
        <v>2.2000000000000002</v>
      </c>
      <c r="F1381" s="12">
        <f t="shared" si="43"/>
        <v>217.8</v>
      </c>
    </row>
    <row r="1382" spans="1:6" x14ac:dyDescent="0.25">
      <c r="A1382" s="1">
        <v>40671</v>
      </c>
      <c r="B1382" t="s">
        <v>10</v>
      </c>
      <c r="C1382" s="7">
        <v>143</v>
      </c>
      <c r="D1382">
        <f t="shared" si="42"/>
        <v>2011</v>
      </c>
      <c r="E1382" s="12">
        <f>VLOOKUP(D1382,table_2!$A$2:$B$11,2,FALSE)</f>
        <v>2.2000000000000002</v>
      </c>
      <c r="F1382" s="12">
        <f t="shared" si="43"/>
        <v>314.60000000000002</v>
      </c>
    </row>
    <row r="1383" spans="1:6" x14ac:dyDescent="0.25">
      <c r="A1383" s="1">
        <v>40672</v>
      </c>
      <c r="B1383" t="s">
        <v>30</v>
      </c>
      <c r="C1383" s="7">
        <v>184</v>
      </c>
      <c r="D1383">
        <f t="shared" si="42"/>
        <v>2011</v>
      </c>
      <c r="E1383" s="12">
        <f>VLOOKUP(D1383,table_2!$A$2:$B$11,2,FALSE)</f>
        <v>2.2000000000000002</v>
      </c>
      <c r="F1383" s="12">
        <f t="shared" si="43"/>
        <v>404.8</v>
      </c>
    </row>
    <row r="1384" spans="1:6" x14ac:dyDescent="0.25">
      <c r="A1384" s="1">
        <v>40676</v>
      </c>
      <c r="B1384" t="s">
        <v>163</v>
      </c>
      <c r="C1384" s="7">
        <v>3</v>
      </c>
      <c r="D1384">
        <f t="shared" si="42"/>
        <v>2011</v>
      </c>
      <c r="E1384" s="12">
        <f>VLOOKUP(D1384,table_2!$A$2:$B$11,2,FALSE)</f>
        <v>2.2000000000000002</v>
      </c>
      <c r="F1384" s="12">
        <f t="shared" si="43"/>
        <v>6.6000000000000005</v>
      </c>
    </row>
    <row r="1385" spans="1:6" x14ac:dyDescent="0.25">
      <c r="A1385" s="1">
        <v>40676</v>
      </c>
      <c r="B1385" t="s">
        <v>18</v>
      </c>
      <c r="C1385" s="7">
        <v>197</v>
      </c>
      <c r="D1385">
        <f t="shared" si="42"/>
        <v>2011</v>
      </c>
      <c r="E1385" s="12">
        <f>VLOOKUP(D1385,table_2!$A$2:$B$11,2,FALSE)</f>
        <v>2.2000000000000002</v>
      </c>
      <c r="F1385" s="12">
        <f t="shared" si="43"/>
        <v>433.40000000000003</v>
      </c>
    </row>
    <row r="1386" spans="1:6" x14ac:dyDescent="0.25">
      <c r="A1386" s="1">
        <v>40680</v>
      </c>
      <c r="B1386" t="s">
        <v>4</v>
      </c>
      <c r="C1386" s="7">
        <v>18</v>
      </c>
      <c r="D1386">
        <f t="shared" si="42"/>
        <v>2011</v>
      </c>
      <c r="E1386" s="12">
        <f>VLOOKUP(D1386,table_2!$A$2:$B$11,2,FALSE)</f>
        <v>2.2000000000000002</v>
      </c>
      <c r="F1386" s="12">
        <f t="shared" si="43"/>
        <v>39.6</v>
      </c>
    </row>
    <row r="1387" spans="1:6" x14ac:dyDescent="0.25">
      <c r="A1387" s="1">
        <v>40685</v>
      </c>
      <c r="B1387" t="s">
        <v>0</v>
      </c>
      <c r="C1387" s="7">
        <v>7</v>
      </c>
      <c r="D1387">
        <f t="shared" si="42"/>
        <v>2011</v>
      </c>
      <c r="E1387" s="12">
        <f>VLOOKUP(D1387,table_2!$A$2:$B$11,2,FALSE)</f>
        <v>2.2000000000000002</v>
      </c>
      <c r="F1387" s="12">
        <f t="shared" si="43"/>
        <v>15.400000000000002</v>
      </c>
    </row>
    <row r="1388" spans="1:6" x14ac:dyDescent="0.25">
      <c r="A1388" s="1">
        <v>40686</v>
      </c>
      <c r="B1388" t="s">
        <v>9</v>
      </c>
      <c r="C1388" s="7">
        <v>381</v>
      </c>
      <c r="D1388">
        <f t="shared" si="42"/>
        <v>2011</v>
      </c>
      <c r="E1388" s="12">
        <f>VLOOKUP(D1388,table_2!$A$2:$B$11,2,FALSE)</f>
        <v>2.2000000000000002</v>
      </c>
      <c r="F1388" s="12">
        <f t="shared" si="43"/>
        <v>838.2</v>
      </c>
    </row>
    <row r="1389" spans="1:6" x14ac:dyDescent="0.25">
      <c r="A1389" s="1">
        <v>40689</v>
      </c>
      <c r="B1389" t="s">
        <v>61</v>
      </c>
      <c r="C1389" s="7">
        <v>45</v>
      </c>
      <c r="D1389">
        <f t="shared" si="42"/>
        <v>2011</v>
      </c>
      <c r="E1389" s="12">
        <f>VLOOKUP(D1389,table_2!$A$2:$B$11,2,FALSE)</f>
        <v>2.2000000000000002</v>
      </c>
      <c r="F1389" s="12">
        <f t="shared" si="43"/>
        <v>99.000000000000014</v>
      </c>
    </row>
    <row r="1390" spans="1:6" x14ac:dyDescent="0.25">
      <c r="A1390" s="1">
        <v>40691</v>
      </c>
      <c r="B1390" t="s">
        <v>17</v>
      </c>
      <c r="C1390" s="7">
        <v>499</v>
      </c>
      <c r="D1390">
        <f t="shared" si="42"/>
        <v>2011</v>
      </c>
      <c r="E1390" s="12">
        <f>VLOOKUP(D1390,table_2!$A$2:$B$11,2,FALSE)</f>
        <v>2.2000000000000002</v>
      </c>
      <c r="F1390" s="12">
        <f t="shared" si="43"/>
        <v>1097.8000000000002</v>
      </c>
    </row>
    <row r="1391" spans="1:6" x14ac:dyDescent="0.25">
      <c r="A1391" s="1">
        <v>40695</v>
      </c>
      <c r="B1391" t="s">
        <v>17</v>
      </c>
      <c r="C1391" s="7">
        <v>134</v>
      </c>
      <c r="D1391">
        <f t="shared" si="42"/>
        <v>2011</v>
      </c>
      <c r="E1391" s="12">
        <f>VLOOKUP(D1391,table_2!$A$2:$B$11,2,FALSE)</f>
        <v>2.2000000000000002</v>
      </c>
      <c r="F1391" s="12">
        <f t="shared" si="43"/>
        <v>294.8</v>
      </c>
    </row>
    <row r="1392" spans="1:6" x14ac:dyDescent="0.25">
      <c r="A1392" s="1">
        <v>40695</v>
      </c>
      <c r="B1392" t="s">
        <v>52</v>
      </c>
      <c r="C1392" s="7">
        <v>132</v>
      </c>
      <c r="D1392">
        <f t="shared" si="42"/>
        <v>2011</v>
      </c>
      <c r="E1392" s="12">
        <f>VLOOKUP(D1392,table_2!$A$2:$B$11,2,FALSE)</f>
        <v>2.2000000000000002</v>
      </c>
      <c r="F1392" s="12">
        <f t="shared" si="43"/>
        <v>290.40000000000003</v>
      </c>
    </row>
    <row r="1393" spans="1:6" x14ac:dyDescent="0.25">
      <c r="A1393" s="1">
        <v>40696</v>
      </c>
      <c r="B1393" t="s">
        <v>19</v>
      </c>
      <c r="C1393" s="7">
        <v>180</v>
      </c>
      <c r="D1393">
        <f t="shared" si="42"/>
        <v>2011</v>
      </c>
      <c r="E1393" s="12">
        <f>VLOOKUP(D1393,table_2!$A$2:$B$11,2,FALSE)</f>
        <v>2.2000000000000002</v>
      </c>
      <c r="F1393" s="12">
        <f t="shared" si="43"/>
        <v>396.00000000000006</v>
      </c>
    </row>
    <row r="1394" spans="1:6" x14ac:dyDescent="0.25">
      <c r="A1394" s="1">
        <v>40699</v>
      </c>
      <c r="B1394" t="s">
        <v>221</v>
      </c>
      <c r="C1394" s="7">
        <v>5</v>
      </c>
      <c r="D1394">
        <f t="shared" si="42"/>
        <v>2011</v>
      </c>
      <c r="E1394" s="12">
        <f>VLOOKUP(D1394,table_2!$A$2:$B$11,2,FALSE)</f>
        <v>2.2000000000000002</v>
      </c>
      <c r="F1394" s="12">
        <f t="shared" si="43"/>
        <v>11</v>
      </c>
    </row>
    <row r="1395" spans="1:6" x14ac:dyDescent="0.25">
      <c r="A1395" s="1">
        <v>40701</v>
      </c>
      <c r="B1395" t="s">
        <v>24</v>
      </c>
      <c r="C1395" s="7">
        <v>110</v>
      </c>
      <c r="D1395">
        <f t="shared" si="42"/>
        <v>2011</v>
      </c>
      <c r="E1395" s="12">
        <f>VLOOKUP(D1395,table_2!$A$2:$B$11,2,FALSE)</f>
        <v>2.2000000000000002</v>
      </c>
      <c r="F1395" s="12">
        <f t="shared" si="43"/>
        <v>242.00000000000003</v>
      </c>
    </row>
    <row r="1396" spans="1:6" x14ac:dyDescent="0.25">
      <c r="A1396" s="1">
        <v>40702</v>
      </c>
      <c r="B1396" t="s">
        <v>52</v>
      </c>
      <c r="C1396" s="7">
        <v>54</v>
      </c>
      <c r="D1396">
        <f t="shared" si="42"/>
        <v>2011</v>
      </c>
      <c r="E1396" s="12">
        <f>VLOOKUP(D1396,table_2!$A$2:$B$11,2,FALSE)</f>
        <v>2.2000000000000002</v>
      </c>
      <c r="F1396" s="12">
        <f t="shared" si="43"/>
        <v>118.80000000000001</v>
      </c>
    </row>
    <row r="1397" spans="1:6" x14ac:dyDescent="0.25">
      <c r="A1397" s="1">
        <v>40703</v>
      </c>
      <c r="B1397" t="s">
        <v>209</v>
      </c>
      <c r="C1397" s="7">
        <v>6</v>
      </c>
      <c r="D1397">
        <f t="shared" si="42"/>
        <v>2011</v>
      </c>
      <c r="E1397" s="12">
        <f>VLOOKUP(D1397,table_2!$A$2:$B$11,2,FALSE)</f>
        <v>2.2000000000000002</v>
      </c>
      <c r="F1397" s="12">
        <f t="shared" si="43"/>
        <v>13.200000000000001</v>
      </c>
    </row>
    <row r="1398" spans="1:6" x14ac:dyDescent="0.25">
      <c r="A1398" s="1">
        <v>40704</v>
      </c>
      <c r="B1398" t="s">
        <v>50</v>
      </c>
      <c r="C1398" s="7">
        <v>476</v>
      </c>
      <c r="D1398">
        <f t="shared" si="42"/>
        <v>2011</v>
      </c>
      <c r="E1398" s="12">
        <f>VLOOKUP(D1398,table_2!$A$2:$B$11,2,FALSE)</f>
        <v>2.2000000000000002</v>
      </c>
      <c r="F1398" s="12">
        <f t="shared" si="43"/>
        <v>1047.2</v>
      </c>
    </row>
    <row r="1399" spans="1:6" x14ac:dyDescent="0.25">
      <c r="A1399" s="1">
        <v>40704</v>
      </c>
      <c r="B1399" t="s">
        <v>19</v>
      </c>
      <c r="C1399" s="7">
        <v>104</v>
      </c>
      <c r="D1399">
        <f t="shared" si="42"/>
        <v>2011</v>
      </c>
      <c r="E1399" s="12">
        <f>VLOOKUP(D1399,table_2!$A$2:$B$11,2,FALSE)</f>
        <v>2.2000000000000002</v>
      </c>
      <c r="F1399" s="12">
        <f t="shared" si="43"/>
        <v>228.8</v>
      </c>
    </row>
    <row r="1400" spans="1:6" x14ac:dyDescent="0.25">
      <c r="A1400" s="1">
        <v>40704</v>
      </c>
      <c r="B1400" t="s">
        <v>31</v>
      </c>
      <c r="C1400" s="7">
        <v>104</v>
      </c>
      <c r="D1400">
        <f t="shared" si="42"/>
        <v>2011</v>
      </c>
      <c r="E1400" s="12">
        <f>VLOOKUP(D1400,table_2!$A$2:$B$11,2,FALSE)</f>
        <v>2.2000000000000002</v>
      </c>
      <c r="F1400" s="12">
        <f t="shared" si="43"/>
        <v>228.8</v>
      </c>
    </row>
    <row r="1401" spans="1:6" x14ac:dyDescent="0.25">
      <c r="A1401" s="1">
        <v>40706</v>
      </c>
      <c r="B1401" t="s">
        <v>18</v>
      </c>
      <c r="C1401" s="7">
        <v>47</v>
      </c>
      <c r="D1401">
        <f t="shared" si="42"/>
        <v>2011</v>
      </c>
      <c r="E1401" s="12">
        <f>VLOOKUP(D1401,table_2!$A$2:$B$11,2,FALSE)</f>
        <v>2.2000000000000002</v>
      </c>
      <c r="F1401" s="12">
        <f t="shared" si="43"/>
        <v>103.4</v>
      </c>
    </row>
    <row r="1402" spans="1:6" x14ac:dyDescent="0.25">
      <c r="A1402" s="1">
        <v>40706</v>
      </c>
      <c r="B1402" t="s">
        <v>35</v>
      </c>
      <c r="C1402" s="7">
        <v>127</v>
      </c>
      <c r="D1402">
        <f t="shared" si="42"/>
        <v>2011</v>
      </c>
      <c r="E1402" s="12">
        <f>VLOOKUP(D1402,table_2!$A$2:$B$11,2,FALSE)</f>
        <v>2.2000000000000002</v>
      </c>
      <c r="F1402" s="12">
        <f t="shared" si="43"/>
        <v>279.40000000000003</v>
      </c>
    </row>
    <row r="1403" spans="1:6" x14ac:dyDescent="0.25">
      <c r="A1403" s="1">
        <v>40708</v>
      </c>
      <c r="B1403" t="s">
        <v>25</v>
      </c>
      <c r="C1403" s="7">
        <v>143</v>
      </c>
      <c r="D1403">
        <f t="shared" si="42"/>
        <v>2011</v>
      </c>
      <c r="E1403" s="12">
        <f>VLOOKUP(D1403,table_2!$A$2:$B$11,2,FALSE)</f>
        <v>2.2000000000000002</v>
      </c>
      <c r="F1403" s="12">
        <f t="shared" si="43"/>
        <v>314.60000000000002</v>
      </c>
    </row>
    <row r="1404" spans="1:6" x14ac:dyDescent="0.25">
      <c r="A1404" s="1">
        <v>40711</v>
      </c>
      <c r="B1404" t="s">
        <v>58</v>
      </c>
      <c r="C1404" s="7">
        <v>181</v>
      </c>
      <c r="D1404">
        <f t="shared" si="42"/>
        <v>2011</v>
      </c>
      <c r="E1404" s="12">
        <f>VLOOKUP(D1404,table_2!$A$2:$B$11,2,FALSE)</f>
        <v>2.2000000000000002</v>
      </c>
      <c r="F1404" s="12">
        <f t="shared" si="43"/>
        <v>398.20000000000005</v>
      </c>
    </row>
    <row r="1405" spans="1:6" x14ac:dyDescent="0.25">
      <c r="A1405" s="1">
        <v>40714</v>
      </c>
      <c r="B1405" t="s">
        <v>19</v>
      </c>
      <c r="C1405" s="7">
        <v>139</v>
      </c>
      <c r="D1405">
        <f t="shared" si="42"/>
        <v>2011</v>
      </c>
      <c r="E1405" s="12">
        <f>VLOOKUP(D1405,table_2!$A$2:$B$11,2,FALSE)</f>
        <v>2.2000000000000002</v>
      </c>
      <c r="F1405" s="12">
        <f t="shared" si="43"/>
        <v>305.8</v>
      </c>
    </row>
    <row r="1406" spans="1:6" x14ac:dyDescent="0.25">
      <c r="A1406" s="1">
        <v>40717</v>
      </c>
      <c r="B1406" t="s">
        <v>52</v>
      </c>
      <c r="C1406" s="7">
        <v>187</v>
      </c>
      <c r="D1406">
        <f t="shared" si="42"/>
        <v>2011</v>
      </c>
      <c r="E1406" s="12">
        <f>VLOOKUP(D1406,table_2!$A$2:$B$11,2,FALSE)</f>
        <v>2.2000000000000002</v>
      </c>
      <c r="F1406" s="12">
        <f t="shared" si="43"/>
        <v>411.40000000000003</v>
      </c>
    </row>
    <row r="1407" spans="1:6" x14ac:dyDescent="0.25">
      <c r="A1407" s="1">
        <v>40717</v>
      </c>
      <c r="B1407" t="s">
        <v>201</v>
      </c>
      <c r="C1407" s="7">
        <v>11</v>
      </c>
      <c r="D1407">
        <f t="shared" si="42"/>
        <v>2011</v>
      </c>
      <c r="E1407" s="12">
        <f>VLOOKUP(D1407,table_2!$A$2:$B$11,2,FALSE)</f>
        <v>2.2000000000000002</v>
      </c>
      <c r="F1407" s="12">
        <f t="shared" si="43"/>
        <v>24.200000000000003</v>
      </c>
    </row>
    <row r="1408" spans="1:6" x14ac:dyDescent="0.25">
      <c r="A1408" s="1">
        <v>40718</v>
      </c>
      <c r="B1408" t="s">
        <v>55</v>
      </c>
      <c r="C1408" s="7">
        <v>170</v>
      </c>
      <c r="D1408">
        <f t="shared" si="42"/>
        <v>2011</v>
      </c>
      <c r="E1408" s="12">
        <f>VLOOKUP(D1408,table_2!$A$2:$B$11,2,FALSE)</f>
        <v>2.2000000000000002</v>
      </c>
      <c r="F1408" s="12">
        <f t="shared" si="43"/>
        <v>374.00000000000006</v>
      </c>
    </row>
    <row r="1409" spans="1:6" x14ac:dyDescent="0.25">
      <c r="A1409" s="1">
        <v>40723</v>
      </c>
      <c r="B1409" t="s">
        <v>116</v>
      </c>
      <c r="C1409" s="7">
        <v>7</v>
      </c>
      <c r="D1409">
        <f t="shared" si="42"/>
        <v>2011</v>
      </c>
      <c r="E1409" s="12">
        <f>VLOOKUP(D1409,table_2!$A$2:$B$11,2,FALSE)</f>
        <v>2.2000000000000002</v>
      </c>
      <c r="F1409" s="12">
        <f t="shared" si="43"/>
        <v>15.400000000000002</v>
      </c>
    </row>
    <row r="1410" spans="1:6" x14ac:dyDescent="0.25">
      <c r="A1410" s="1">
        <v>40727</v>
      </c>
      <c r="B1410" t="s">
        <v>12</v>
      </c>
      <c r="C1410" s="7">
        <v>168</v>
      </c>
      <c r="D1410">
        <f t="shared" si="42"/>
        <v>2011</v>
      </c>
      <c r="E1410" s="12">
        <f>VLOOKUP(D1410,table_2!$A$2:$B$11,2,FALSE)</f>
        <v>2.2000000000000002</v>
      </c>
      <c r="F1410" s="12">
        <f t="shared" si="43"/>
        <v>369.6</v>
      </c>
    </row>
    <row r="1411" spans="1:6" x14ac:dyDescent="0.25">
      <c r="A1411" s="1">
        <v>40727</v>
      </c>
      <c r="B1411" t="s">
        <v>205</v>
      </c>
      <c r="C1411" s="7">
        <v>4</v>
      </c>
      <c r="D1411">
        <f t="shared" ref="D1411:D1474" si="44">YEAR(A1411)</f>
        <v>2011</v>
      </c>
      <c r="E1411" s="12">
        <f>VLOOKUP(D1411,table_2!$A$2:$B$11,2,FALSE)</f>
        <v>2.2000000000000002</v>
      </c>
      <c r="F1411" s="12">
        <f t="shared" ref="F1411:F1474" si="45">E1411*C1411</f>
        <v>8.8000000000000007</v>
      </c>
    </row>
    <row r="1412" spans="1:6" x14ac:dyDescent="0.25">
      <c r="A1412" s="1">
        <v>40727</v>
      </c>
      <c r="B1412" t="s">
        <v>9</v>
      </c>
      <c r="C1412" s="7">
        <v>145</v>
      </c>
      <c r="D1412">
        <f t="shared" si="44"/>
        <v>2011</v>
      </c>
      <c r="E1412" s="12">
        <f>VLOOKUP(D1412,table_2!$A$2:$B$11,2,FALSE)</f>
        <v>2.2000000000000002</v>
      </c>
      <c r="F1412" s="12">
        <f t="shared" si="45"/>
        <v>319</v>
      </c>
    </row>
    <row r="1413" spans="1:6" x14ac:dyDescent="0.25">
      <c r="A1413" s="1">
        <v>40730</v>
      </c>
      <c r="B1413" t="s">
        <v>19</v>
      </c>
      <c r="C1413" s="7">
        <v>103</v>
      </c>
      <c r="D1413">
        <f t="shared" si="44"/>
        <v>2011</v>
      </c>
      <c r="E1413" s="12">
        <f>VLOOKUP(D1413,table_2!$A$2:$B$11,2,FALSE)</f>
        <v>2.2000000000000002</v>
      </c>
      <c r="F1413" s="12">
        <f t="shared" si="45"/>
        <v>226.60000000000002</v>
      </c>
    </row>
    <row r="1414" spans="1:6" x14ac:dyDescent="0.25">
      <c r="A1414" s="1">
        <v>40732</v>
      </c>
      <c r="B1414" t="s">
        <v>17</v>
      </c>
      <c r="C1414" s="7">
        <v>101</v>
      </c>
      <c r="D1414">
        <f t="shared" si="44"/>
        <v>2011</v>
      </c>
      <c r="E1414" s="12">
        <f>VLOOKUP(D1414,table_2!$A$2:$B$11,2,FALSE)</f>
        <v>2.2000000000000002</v>
      </c>
      <c r="F1414" s="12">
        <f t="shared" si="45"/>
        <v>222.20000000000002</v>
      </c>
    </row>
    <row r="1415" spans="1:6" x14ac:dyDescent="0.25">
      <c r="A1415" s="1">
        <v>40733</v>
      </c>
      <c r="B1415" t="s">
        <v>35</v>
      </c>
      <c r="C1415" s="7">
        <v>141</v>
      </c>
      <c r="D1415">
        <f t="shared" si="44"/>
        <v>2011</v>
      </c>
      <c r="E1415" s="12">
        <f>VLOOKUP(D1415,table_2!$A$2:$B$11,2,FALSE)</f>
        <v>2.2000000000000002</v>
      </c>
      <c r="F1415" s="12">
        <f t="shared" si="45"/>
        <v>310.20000000000005</v>
      </c>
    </row>
    <row r="1416" spans="1:6" x14ac:dyDescent="0.25">
      <c r="A1416" s="1">
        <v>40733</v>
      </c>
      <c r="B1416" t="s">
        <v>194</v>
      </c>
      <c r="C1416" s="7">
        <v>6</v>
      </c>
      <c r="D1416">
        <f t="shared" si="44"/>
        <v>2011</v>
      </c>
      <c r="E1416" s="12">
        <f>VLOOKUP(D1416,table_2!$A$2:$B$11,2,FALSE)</f>
        <v>2.2000000000000002</v>
      </c>
      <c r="F1416" s="12">
        <f t="shared" si="45"/>
        <v>13.200000000000001</v>
      </c>
    </row>
    <row r="1417" spans="1:6" x14ac:dyDescent="0.25">
      <c r="A1417" s="1">
        <v>40733</v>
      </c>
      <c r="B1417" t="s">
        <v>178</v>
      </c>
      <c r="C1417" s="7">
        <v>16</v>
      </c>
      <c r="D1417">
        <f t="shared" si="44"/>
        <v>2011</v>
      </c>
      <c r="E1417" s="12">
        <f>VLOOKUP(D1417,table_2!$A$2:$B$11,2,FALSE)</f>
        <v>2.2000000000000002</v>
      </c>
      <c r="F1417" s="12">
        <f t="shared" si="45"/>
        <v>35.200000000000003</v>
      </c>
    </row>
    <row r="1418" spans="1:6" x14ac:dyDescent="0.25">
      <c r="A1418" s="1">
        <v>40735</v>
      </c>
      <c r="B1418" t="s">
        <v>17</v>
      </c>
      <c r="C1418" s="7">
        <v>276</v>
      </c>
      <c r="D1418">
        <f t="shared" si="44"/>
        <v>2011</v>
      </c>
      <c r="E1418" s="12">
        <f>VLOOKUP(D1418,table_2!$A$2:$B$11,2,FALSE)</f>
        <v>2.2000000000000002</v>
      </c>
      <c r="F1418" s="12">
        <f t="shared" si="45"/>
        <v>607.20000000000005</v>
      </c>
    </row>
    <row r="1419" spans="1:6" x14ac:dyDescent="0.25">
      <c r="A1419" s="1">
        <v>40736</v>
      </c>
      <c r="B1419" t="s">
        <v>102</v>
      </c>
      <c r="C1419" s="7">
        <v>329</v>
      </c>
      <c r="D1419">
        <f t="shared" si="44"/>
        <v>2011</v>
      </c>
      <c r="E1419" s="12">
        <f>VLOOKUP(D1419,table_2!$A$2:$B$11,2,FALSE)</f>
        <v>2.2000000000000002</v>
      </c>
      <c r="F1419" s="12">
        <f t="shared" si="45"/>
        <v>723.80000000000007</v>
      </c>
    </row>
    <row r="1420" spans="1:6" x14ac:dyDescent="0.25">
      <c r="A1420" s="1">
        <v>40737</v>
      </c>
      <c r="B1420" t="s">
        <v>52</v>
      </c>
      <c r="C1420" s="7">
        <v>200</v>
      </c>
      <c r="D1420">
        <f t="shared" si="44"/>
        <v>2011</v>
      </c>
      <c r="E1420" s="12">
        <f>VLOOKUP(D1420,table_2!$A$2:$B$11,2,FALSE)</f>
        <v>2.2000000000000002</v>
      </c>
      <c r="F1420" s="12">
        <f t="shared" si="45"/>
        <v>440.00000000000006</v>
      </c>
    </row>
    <row r="1421" spans="1:6" x14ac:dyDescent="0.25">
      <c r="A1421" s="1">
        <v>40740</v>
      </c>
      <c r="B1421" t="s">
        <v>10</v>
      </c>
      <c r="C1421" s="7">
        <v>82</v>
      </c>
      <c r="D1421">
        <f t="shared" si="44"/>
        <v>2011</v>
      </c>
      <c r="E1421" s="12">
        <f>VLOOKUP(D1421,table_2!$A$2:$B$11,2,FALSE)</f>
        <v>2.2000000000000002</v>
      </c>
      <c r="F1421" s="12">
        <f t="shared" si="45"/>
        <v>180.4</v>
      </c>
    </row>
    <row r="1422" spans="1:6" x14ac:dyDescent="0.25">
      <c r="A1422" s="1">
        <v>40740</v>
      </c>
      <c r="B1422" t="s">
        <v>37</v>
      </c>
      <c r="C1422" s="7">
        <v>66</v>
      </c>
      <c r="D1422">
        <f t="shared" si="44"/>
        <v>2011</v>
      </c>
      <c r="E1422" s="12">
        <f>VLOOKUP(D1422,table_2!$A$2:$B$11,2,FALSE)</f>
        <v>2.2000000000000002</v>
      </c>
      <c r="F1422" s="12">
        <f t="shared" si="45"/>
        <v>145.20000000000002</v>
      </c>
    </row>
    <row r="1423" spans="1:6" x14ac:dyDescent="0.25">
      <c r="A1423" s="1">
        <v>40745</v>
      </c>
      <c r="B1423" t="s">
        <v>22</v>
      </c>
      <c r="C1423" s="7">
        <v>150</v>
      </c>
      <c r="D1423">
        <f t="shared" si="44"/>
        <v>2011</v>
      </c>
      <c r="E1423" s="12">
        <f>VLOOKUP(D1423,table_2!$A$2:$B$11,2,FALSE)</f>
        <v>2.2000000000000002</v>
      </c>
      <c r="F1423" s="12">
        <f t="shared" si="45"/>
        <v>330</v>
      </c>
    </row>
    <row r="1424" spans="1:6" x14ac:dyDescent="0.25">
      <c r="A1424" s="1">
        <v>40745</v>
      </c>
      <c r="B1424" t="s">
        <v>69</v>
      </c>
      <c r="C1424" s="7">
        <v>63</v>
      </c>
      <c r="D1424">
        <f t="shared" si="44"/>
        <v>2011</v>
      </c>
      <c r="E1424" s="12">
        <f>VLOOKUP(D1424,table_2!$A$2:$B$11,2,FALSE)</f>
        <v>2.2000000000000002</v>
      </c>
      <c r="F1424" s="12">
        <f t="shared" si="45"/>
        <v>138.60000000000002</v>
      </c>
    </row>
    <row r="1425" spans="1:6" x14ac:dyDescent="0.25">
      <c r="A1425" s="1">
        <v>40746</v>
      </c>
      <c r="B1425" t="s">
        <v>66</v>
      </c>
      <c r="C1425" s="7">
        <v>120</v>
      </c>
      <c r="D1425">
        <f t="shared" si="44"/>
        <v>2011</v>
      </c>
      <c r="E1425" s="12">
        <f>VLOOKUP(D1425,table_2!$A$2:$B$11,2,FALSE)</f>
        <v>2.2000000000000002</v>
      </c>
      <c r="F1425" s="12">
        <f t="shared" si="45"/>
        <v>264</v>
      </c>
    </row>
    <row r="1426" spans="1:6" x14ac:dyDescent="0.25">
      <c r="A1426" s="1">
        <v>40747</v>
      </c>
      <c r="B1426" t="s">
        <v>7</v>
      </c>
      <c r="C1426" s="7">
        <v>155</v>
      </c>
      <c r="D1426">
        <f t="shared" si="44"/>
        <v>2011</v>
      </c>
      <c r="E1426" s="12">
        <f>VLOOKUP(D1426,table_2!$A$2:$B$11,2,FALSE)</f>
        <v>2.2000000000000002</v>
      </c>
      <c r="F1426" s="12">
        <f t="shared" si="45"/>
        <v>341</v>
      </c>
    </row>
    <row r="1427" spans="1:6" x14ac:dyDescent="0.25">
      <c r="A1427" s="1">
        <v>40748</v>
      </c>
      <c r="B1427" t="s">
        <v>19</v>
      </c>
      <c r="C1427" s="7">
        <v>30</v>
      </c>
      <c r="D1427">
        <f t="shared" si="44"/>
        <v>2011</v>
      </c>
      <c r="E1427" s="12">
        <f>VLOOKUP(D1427,table_2!$A$2:$B$11,2,FALSE)</f>
        <v>2.2000000000000002</v>
      </c>
      <c r="F1427" s="12">
        <f t="shared" si="45"/>
        <v>66</v>
      </c>
    </row>
    <row r="1428" spans="1:6" x14ac:dyDescent="0.25">
      <c r="A1428" s="1">
        <v>40748</v>
      </c>
      <c r="B1428" t="s">
        <v>71</v>
      </c>
      <c r="C1428" s="7">
        <v>34</v>
      </c>
      <c r="D1428">
        <f t="shared" si="44"/>
        <v>2011</v>
      </c>
      <c r="E1428" s="12">
        <f>VLOOKUP(D1428,table_2!$A$2:$B$11,2,FALSE)</f>
        <v>2.2000000000000002</v>
      </c>
      <c r="F1428" s="12">
        <f t="shared" si="45"/>
        <v>74.800000000000011</v>
      </c>
    </row>
    <row r="1429" spans="1:6" x14ac:dyDescent="0.25">
      <c r="A1429" s="1">
        <v>40753</v>
      </c>
      <c r="B1429" t="s">
        <v>12</v>
      </c>
      <c r="C1429" s="7">
        <v>30</v>
      </c>
      <c r="D1429">
        <f t="shared" si="44"/>
        <v>2011</v>
      </c>
      <c r="E1429" s="12">
        <f>VLOOKUP(D1429,table_2!$A$2:$B$11,2,FALSE)</f>
        <v>2.2000000000000002</v>
      </c>
      <c r="F1429" s="12">
        <f t="shared" si="45"/>
        <v>66</v>
      </c>
    </row>
    <row r="1430" spans="1:6" x14ac:dyDescent="0.25">
      <c r="A1430" s="1">
        <v>40753</v>
      </c>
      <c r="B1430" t="s">
        <v>6</v>
      </c>
      <c r="C1430" s="7">
        <v>162</v>
      </c>
      <c r="D1430">
        <f t="shared" si="44"/>
        <v>2011</v>
      </c>
      <c r="E1430" s="12">
        <f>VLOOKUP(D1430,table_2!$A$2:$B$11,2,FALSE)</f>
        <v>2.2000000000000002</v>
      </c>
      <c r="F1430" s="12">
        <f t="shared" si="45"/>
        <v>356.40000000000003</v>
      </c>
    </row>
    <row r="1431" spans="1:6" x14ac:dyDescent="0.25">
      <c r="A1431" s="1">
        <v>40754</v>
      </c>
      <c r="B1431" t="s">
        <v>63</v>
      </c>
      <c r="C1431" s="7">
        <v>71</v>
      </c>
      <c r="D1431">
        <f t="shared" si="44"/>
        <v>2011</v>
      </c>
      <c r="E1431" s="12">
        <f>VLOOKUP(D1431,table_2!$A$2:$B$11,2,FALSE)</f>
        <v>2.2000000000000002</v>
      </c>
      <c r="F1431" s="12">
        <f t="shared" si="45"/>
        <v>156.20000000000002</v>
      </c>
    </row>
    <row r="1432" spans="1:6" x14ac:dyDescent="0.25">
      <c r="A1432" s="1">
        <v>40755</v>
      </c>
      <c r="B1432" t="s">
        <v>155</v>
      </c>
      <c r="C1432" s="7">
        <v>16</v>
      </c>
      <c r="D1432">
        <f t="shared" si="44"/>
        <v>2011</v>
      </c>
      <c r="E1432" s="12">
        <f>VLOOKUP(D1432,table_2!$A$2:$B$11,2,FALSE)</f>
        <v>2.2000000000000002</v>
      </c>
      <c r="F1432" s="12">
        <f t="shared" si="45"/>
        <v>35.200000000000003</v>
      </c>
    </row>
    <row r="1433" spans="1:6" x14ac:dyDescent="0.25">
      <c r="A1433" s="1">
        <v>40759</v>
      </c>
      <c r="B1433" t="s">
        <v>35</v>
      </c>
      <c r="C1433" s="7">
        <v>165</v>
      </c>
      <c r="D1433">
        <f t="shared" si="44"/>
        <v>2011</v>
      </c>
      <c r="E1433" s="12">
        <f>VLOOKUP(D1433,table_2!$A$2:$B$11,2,FALSE)</f>
        <v>2.2000000000000002</v>
      </c>
      <c r="F1433" s="12">
        <f t="shared" si="45"/>
        <v>363.00000000000006</v>
      </c>
    </row>
    <row r="1434" spans="1:6" x14ac:dyDescent="0.25">
      <c r="A1434" s="1">
        <v>40760</v>
      </c>
      <c r="B1434" t="s">
        <v>35</v>
      </c>
      <c r="C1434" s="7">
        <v>180</v>
      </c>
      <c r="D1434">
        <f t="shared" si="44"/>
        <v>2011</v>
      </c>
      <c r="E1434" s="12">
        <f>VLOOKUP(D1434,table_2!$A$2:$B$11,2,FALSE)</f>
        <v>2.2000000000000002</v>
      </c>
      <c r="F1434" s="12">
        <f t="shared" si="45"/>
        <v>396.00000000000006</v>
      </c>
    </row>
    <row r="1435" spans="1:6" x14ac:dyDescent="0.25">
      <c r="A1435" s="1">
        <v>40761</v>
      </c>
      <c r="B1435" t="s">
        <v>84</v>
      </c>
      <c r="C1435" s="7">
        <v>2</v>
      </c>
      <c r="D1435">
        <f t="shared" si="44"/>
        <v>2011</v>
      </c>
      <c r="E1435" s="12">
        <f>VLOOKUP(D1435,table_2!$A$2:$B$11,2,FALSE)</f>
        <v>2.2000000000000002</v>
      </c>
      <c r="F1435" s="12">
        <f t="shared" si="45"/>
        <v>4.4000000000000004</v>
      </c>
    </row>
    <row r="1436" spans="1:6" x14ac:dyDescent="0.25">
      <c r="A1436" s="1">
        <v>40766</v>
      </c>
      <c r="B1436" t="s">
        <v>37</v>
      </c>
      <c r="C1436" s="7">
        <v>111</v>
      </c>
      <c r="D1436">
        <f t="shared" si="44"/>
        <v>2011</v>
      </c>
      <c r="E1436" s="12">
        <f>VLOOKUP(D1436,table_2!$A$2:$B$11,2,FALSE)</f>
        <v>2.2000000000000002</v>
      </c>
      <c r="F1436" s="12">
        <f t="shared" si="45"/>
        <v>244.20000000000002</v>
      </c>
    </row>
    <row r="1437" spans="1:6" x14ac:dyDescent="0.25">
      <c r="A1437" s="1">
        <v>40767</v>
      </c>
      <c r="B1437" t="s">
        <v>35</v>
      </c>
      <c r="C1437" s="7">
        <v>128</v>
      </c>
      <c r="D1437">
        <f t="shared" si="44"/>
        <v>2011</v>
      </c>
      <c r="E1437" s="12">
        <f>VLOOKUP(D1437,table_2!$A$2:$B$11,2,FALSE)</f>
        <v>2.2000000000000002</v>
      </c>
      <c r="F1437" s="12">
        <f t="shared" si="45"/>
        <v>281.60000000000002</v>
      </c>
    </row>
    <row r="1438" spans="1:6" x14ac:dyDescent="0.25">
      <c r="A1438" s="1">
        <v>40768</v>
      </c>
      <c r="B1438" t="s">
        <v>110</v>
      </c>
      <c r="C1438" s="7">
        <v>7</v>
      </c>
      <c r="D1438">
        <f t="shared" si="44"/>
        <v>2011</v>
      </c>
      <c r="E1438" s="12">
        <f>VLOOKUP(D1438,table_2!$A$2:$B$11,2,FALSE)</f>
        <v>2.2000000000000002</v>
      </c>
      <c r="F1438" s="12">
        <f t="shared" si="45"/>
        <v>15.400000000000002</v>
      </c>
    </row>
    <row r="1439" spans="1:6" x14ac:dyDescent="0.25">
      <c r="A1439" s="1">
        <v>40768</v>
      </c>
      <c r="B1439" t="s">
        <v>9</v>
      </c>
      <c r="C1439" s="7">
        <v>211</v>
      </c>
      <c r="D1439">
        <f t="shared" si="44"/>
        <v>2011</v>
      </c>
      <c r="E1439" s="12">
        <f>VLOOKUP(D1439,table_2!$A$2:$B$11,2,FALSE)</f>
        <v>2.2000000000000002</v>
      </c>
      <c r="F1439" s="12">
        <f t="shared" si="45"/>
        <v>464.20000000000005</v>
      </c>
    </row>
    <row r="1440" spans="1:6" x14ac:dyDescent="0.25">
      <c r="A1440" s="1">
        <v>40768</v>
      </c>
      <c r="B1440" t="s">
        <v>6</v>
      </c>
      <c r="C1440" s="7">
        <v>184</v>
      </c>
      <c r="D1440">
        <f t="shared" si="44"/>
        <v>2011</v>
      </c>
      <c r="E1440" s="12">
        <f>VLOOKUP(D1440,table_2!$A$2:$B$11,2,FALSE)</f>
        <v>2.2000000000000002</v>
      </c>
      <c r="F1440" s="12">
        <f t="shared" si="45"/>
        <v>404.8</v>
      </c>
    </row>
    <row r="1441" spans="1:6" x14ac:dyDescent="0.25">
      <c r="A1441" s="1">
        <v>40771</v>
      </c>
      <c r="B1441" t="s">
        <v>14</v>
      </c>
      <c r="C1441" s="7">
        <v>450</v>
      </c>
      <c r="D1441">
        <f t="shared" si="44"/>
        <v>2011</v>
      </c>
      <c r="E1441" s="12">
        <f>VLOOKUP(D1441,table_2!$A$2:$B$11,2,FALSE)</f>
        <v>2.2000000000000002</v>
      </c>
      <c r="F1441" s="12">
        <f t="shared" si="45"/>
        <v>990.00000000000011</v>
      </c>
    </row>
    <row r="1442" spans="1:6" x14ac:dyDescent="0.25">
      <c r="A1442" s="1">
        <v>40771</v>
      </c>
      <c r="B1442" t="s">
        <v>120</v>
      </c>
      <c r="C1442" s="7">
        <v>140</v>
      </c>
      <c r="D1442">
        <f t="shared" si="44"/>
        <v>2011</v>
      </c>
      <c r="E1442" s="12">
        <f>VLOOKUP(D1442,table_2!$A$2:$B$11,2,FALSE)</f>
        <v>2.2000000000000002</v>
      </c>
      <c r="F1442" s="12">
        <f t="shared" si="45"/>
        <v>308</v>
      </c>
    </row>
    <row r="1443" spans="1:6" x14ac:dyDescent="0.25">
      <c r="A1443" s="1">
        <v>40775</v>
      </c>
      <c r="B1443" t="s">
        <v>8</v>
      </c>
      <c r="C1443" s="7">
        <v>52</v>
      </c>
      <c r="D1443">
        <f t="shared" si="44"/>
        <v>2011</v>
      </c>
      <c r="E1443" s="12">
        <f>VLOOKUP(D1443,table_2!$A$2:$B$11,2,FALSE)</f>
        <v>2.2000000000000002</v>
      </c>
      <c r="F1443" s="12">
        <f t="shared" si="45"/>
        <v>114.4</v>
      </c>
    </row>
    <row r="1444" spans="1:6" x14ac:dyDescent="0.25">
      <c r="A1444" s="1">
        <v>40777</v>
      </c>
      <c r="B1444" t="s">
        <v>181</v>
      </c>
      <c r="C1444" s="7">
        <v>2</v>
      </c>
      <c r="D1444">
        <f t="shared" si="44"/>
        <v>2011</v>
      </c>
      <c r="E1444" s="12">
        <f>VLOOKUP(D1444,table_2!$A$2:$B$11,2,FALSE)</f>
        <v>2.2000000000000002</v>
      </c>
      <c r="F1444" s="12">
        <f t="shared" si="45"/>
        <v>4.4000000000000004</v>
      </c>
    </row>
    <row r="1445" spans="1:6" x14ac:dyDescent="0.25">
      <c r="A1445" s="1">
        <v>40777</v>
      </c>
      <c r="B1445" t="s">
        <v>96</v>
      </c>
      <c r="C1445" s="7">
        <v>13</v>
      </c>
      <c r="D1445">
        <f t="shared" si="44"/>
        <v>2011</v>
      </c>
      <c r="E1445" s="12">
        <f>VLOOKUP(D1445,table_2!$A$2:$B$11,2,FALSE)</f>
        <v>2.2000000000000002</v>
      </c>
      <c r="F1445" s="12">
        <f t="shared" si="45"/>
        <v>28.6</v>
      </c>
    </row>
    <row r="1446" spans="1:6" x14ac:dyDescent="0.25">
      <c r="A1446" s="1">
        <v>40777</v>
      </c>
      <c r="B1446" t="s">
        <v>37</v>
      </c>
      <c r="C1446" s="7">
        <v>73</v>
      </c>
      <c r="D1446">
        <f t="shared" si="44"/>
        <v>2011</v>
      </c>
      <c r="E1446" s="12">
        <f>VLOOKUP(D1446,table_2!$A$2:$B$11,2,FALSE)</f>
        <v>2.2000000000000002</v>
      </c>
      <c r="F1446" s="12">
        <f t="shared" si="45"/>
        <v>160.60000000000002</v>
      </c>
    </row>
    <row r="1447" spans="1:6" x14ac:dyDescent="0.25">
      <c r="A1447" s="1">
        <v>40781</v>
      </c>
      <c r="B1447" t="s">
        <v>18</v>
      </c>
      <c r="C1447" s="7">
        <v>123</v>
      </c>
      <c r="D1447">
        <f t="shared" si="44"/>
        <v>2011</v>
      </c>
      <c r="E1447" s="12">
        <f>VLOOKUP(D1447,table_2!$A$2:$B$11,2,FALSE)</f>
        <v>2.2000000000000002</v>
      </c>
      <c r="F1447" s="12">
        <f t="shared" si="45"/>
        <v>270.60000000000002</v>
      </c>
    </row>
    <row r="1448" spans="1:6" x14ac:dyDescent="0.25">
      <c r="A1448" s="1">
        <v>40783</v>
      </c>
      <c r="B1448" t="s">
        <v>68</v>
      </c>
      <c r="C1448" s="7">
        <v>3</v>
      </c>
      <c r="D1448">
        <f t="shared" si="44"/>
        <v>2011</v>
      </c>
      <c r="E1448" s="12">
        <f>VLOOKUP(D1448,table_2!$A$2:$B$11,2,FALSE)</f>
        <v>2.2000000000000002</v>
      </c>
      <c r="F1448" s="12">
        <f t="shared" si="45"/>
        <v>6.6000000000000005</v>
      </c>
    </row>
    <row r="1449" spans="1:6" x14ac:dyDescent="0.25">
      <c r="A1449" s="1">
        <v>40784</v>
      </c>
      <c r="B1449" t="s">
        <v>12</v>
      </c>
      <c r="C1449" s="7">
        <v>93</v>
      </c>
      <c r="D1449">
        <f t="shared" si="44"/>
        <v>2011</v>
      </c>
      <c r="E1449" s="12">
        <f>VLOOKUP(D1449,table_2!$A$2:$B$11,2,FALSE)</f>
        <v>2.2000000000000002</v>
      </c>
      <c r="F1449" s="12">
        <f t="shared" si="45"/>
        <v>204.60000000000002</v>
      </c>
    </row>
    <row r="1450" spans="1:6" x14ac:dyDescent="0.25">
      <c r="A1450" s="1">
        <v>40789</v>
      </c>
      <c r="B1450" t="s">
        <v>24</v>
      </c>
      <c r="C1450" s="7">
        <v>310</v>
      </c>
      <c r="D1450">
        <f t="shared" si="44"/>
        <v>2011</v>
      </c>
      <c r="E1450" s="12">
        <f>VLOOKUP(D1450,table_2!$A$2:$B$11,2,FALSE)</f>
        <v>2.2000000000000002</v>
      </c>
      <c r="F1450" s="12">
        <f t="shared" si="45"/>
        <v>682</v>
      </c>
    </row>
    <row r="1451" spans="1:6" x14ac:dyDescent="0.25">
      <c r="A1451" s="1">
        <v>40789</v>
      </c>
      <c r="B1451" t="s">
        <v>6</v>
      </c>
      <c r="C1451" s="7">
        <v>77</v>
      </c>
      <c r="D1451">
        <f t="shared" si="44"/>
        <v>2011</v>
      </c>
      <c r="E1451" s="12">
        <f>VLOOKUP(D1451,table_2!$A$2:$B$11,2,FALSE)</f>
        <v>2.2000000000000002</v>
      </c>
      <c r="F1451" s="12">
        <f t="shared" si="45"/>
        <v>169.4</v>
      </c>
    </row>
    <row r="1452" spans="1:6" x14ac:dyDescent="0.25">
      <c r="A1452" s="1">
        <v>40793</v>
      </c>
      <c r="B1452" t="s">
        <v>10</v>
      </c>
      <c r="C1452" s="7">
        <v>21</v>
      </c>
      <c r="D1452">
        <f t="shared" si="44"/>
        <v>2011</v>
      </c>
      <c r="E1452" s="12">
        <f>VLOOKUP(D1452,table_2!$A$2:$B$11,2,FALSE)</f>
        <v>2.2000000000000002</v>
      </c>
      <c r="F1452" s="12">
        <f t="shared" si="45"/>
        <v>46.2</v>
      </c>
    </row>
    <row r="1453" spans="1:6" x14ac:dyDescent="0.25">
      <c r="A1453" s="1">
        <v>40797</v>
      </c>
      <c r="B1453" t="s">
        <v>21</v>
      </c>
      <c r="C1453" s="7">
        <v>3</v>
      </c>
      <c r="D1453">
        <f t="shared" si="44"/>
        <v>2011</v>
      </c>
      <c r="E1453" s="12">
        <f>VLOOKUP(D1453,table_2!$A$2:$B$11,2,FALSE)</f>
        <v>2.2000000000000002</v>
      </c>
      <c r="F1453" s="12">
        <f t="shared" si="45"/>
        <v>6.6000000000000005</v>
      </c>
    </row>
    <row r="1454" spans="1:6" x14ac:dyDescent="0.25">
      <c r="A1454" s="1">
        <v>40799</v>
      </c>
      <c r="B1454" t="s">
        <v>28</v>
      </c>
      <c r="C1454" s="7">
        <v>176</v>
      </c>
      <c r="D1454">
        <f t="shared" si="44"/>
        <v>2011</v>
      </c>
      <c r="E1454" s="12">
        <f>VLOOKUP(D1454,table_2!$A$2:$B$11,2,FALSE)</f>
        <v>2.2000000000000002</v>
      </c>
      <c r="F1454" s="12">
        <f t="shared" si="45"/>
        <v>387.20000000000005</v>
      </c>
    </row>
    <row r="1455" spans="1:6" x14ac:dyDescent="0.25">
      <c r="A1455" s="1">
        <v>40799</v>
      </c>
      <c r="B1455" t="s">
        <v>13</v>
      </c>
      <c r="C1455" s="7">
        <v>20</v>
      </c>
      <c r="D1455">
        <f t="shared" si="44"/>
        <v>2011</v>
      </c>
      <c r="E1455" s="12">
        <f>VLOOKUP(D1455,table_2!$A$2:$B$11,2,FALSE)</f>
        <v>2.2000000000000002</v>
      </c>
      <c r="F1455" s="12">
        <f t="shared" si="45"/>
        <v>44</v>
      </c>
    </row>
    <row r="1456" spans="1:6" x14ac:dyDescent="0.25">
      <c r="A1456" s="1">
        <v>40800</v>
      </c>
      <c r="B1456" t="s">
        <v>24</v>
      </c>
      <c r="C1456" s="7">
        <v>230</v>
      </c>
      <c r="D1456">
        <f t="shared" si="44"/>
        <v>2011</v>
      </c>
      <c r="E1456" s="12">
        <f>VLOOKUP(D1456,table_2!$A$2:$B$11,2,FALSE)</f>
        <v>2.2000000000000002</v>
      </c>
      <c r="F1456" s="12">
        <f t="shared" si="45"/>
        <v>506.00000000000006</v>
      </c>
    </row>
    <row r="1457" spans="1:6" x14ac:dyDescent="0.25">
      <c r="A1457" s="1">
        <v>40800</v>
      </c>
      <c r="B1457" t="s">
        <v>155</v>
      </c>
      <c r="C1457" s="7">
        <v>10</v>
      </c>
      <c r="D1457">
        <f t="shared" si="44"/>
        <v>2011</v>
      </c>
      <c r="E1457" s="12">
        <f>VLOOKUP(D1457,table_2!$A$2:$B$11,2,FALSE)</f>
        <v>2.2000000000000002</v>
      </c>
      <c r="F1457" s="12">
        <f t="shared" si="45"/>
        <v>22</v>
      </c>
    </row>
    <row r="1458" spans="1:6" x14ac:dyDescent="0.25">
      <c r="A1458" s="1">
        <v>40802</v>
      </c>
      <c r="B1458" t="s">
        <v>163</v>
      </c>
      <c r="C1458" s="7">
        <v>12</v>
      </c>
      <c r="D1458">
        <f t="shared" si="44"/>
        <v>2011</v>
      </c>
      <c r="E1458" s="12">
        <f>VLOOKUP(D1458,table_2!$A$2:$B$11,2,FALSE)</f>
        <v>2.2000000000000002</v>
      </c>
      <c r="F1458" s="12">
        <f t="shared" si="45"/>
        <v>26.400000000000002</v>
      </c>
    </row>
    <row r="1459" spans="1:6" x14ac:dyDescent="0.25">
      <c r="A1459" s="1">
        <v>40802</v>
      </c>
      <c r="B1459" t="s">
        <v>152</v>
      </c>
      <c r="C1459" s="7">
        <v>11</v>
      </c>
      <c r="D1459">
        <f t="shared" si="44"/>
        <v>2011</v>
      </c>
      <c r="E1459" s="12">
        <f>VLOOKUP(D1459,table_2!$A$2:$B$11,2,FALSE)</f>
        <v>2.2000000000000002</v>
      </c>
      <c r="F1459" s="12">
        <f t="shared" si="45"/>
        <v>24.200000000000003</v>
      </c>
    </row>
    <row r="1460" spans="1:6" x14ac:dyDescent="0.25">
      <c r="A1460" s="1">
        <v>40803</v>
      </c>
      <c r="B1460" t="s">
        <v>9</v>
      </c>
      <c r="C1460" s="7">
        <v>383</v>
      </c>
      <c r="D1460">
        <f t="shared" si="44"/>
        <v>2011</v>
      </c>
      <c r="E1460" s="12">
        <f>VLOOKUP(D1460,table_2!$A$2:$B$11,2,FALSE)</f>
        <v>2.2000000000000002</v>
      </c>
      <c r="F1460" s="12">
        <f t="shared" si="45"/>
        <v>842.6</v>
      </c>
    </row>
    <row r="1461" spans="1:6" x14ac:dyDescent="0.25">
      <c r="A1461" s="1">
        <v>40807</v>
      </c>
      <c r="B1461" t="s">
        <v>102</v>
      </c>
      <c r="C1461" s="7">
        <v>249</v>
      </c>
      <c r="D1461">
        <f t="shared" si="44"/>
        <v>2011</v>
      </c>
      <c r="E1461" s="12">
        <f>VLOOKUP(D1461,table_2!$A$2:$B$11,2,FALSE)</f>
        <v>2.2000000000000002</v>
      </c>
      <c r="F1461" s="12">
        <f t="shared" si="45"/>
        <v>547.80000000000007</v>
      </c>
    </row>
    <row r="1462" spans="1:6" x14ac:dyDescent="0.25">
      <c r="A1462" s="1">
        <v>40810</v>
      </c>
      <c r="B1462" t="s">
        <v>164</v>
      </c>
      <c r="C1462" s="7">
        <v>8</v>
      </c>
      <c r="D1462">
        <f t="shared" si="44"/>
        <v>2011</v>
      </c>
      <c r="E1462" s="12">
        <f>VLOOKUP(D1462,table_2!$A$2:$B$11,2,FALSE)</f>
        <v>2.2000000000000002</v>
      </c>
      <c r="F1462" s="12">
        <f t="shared" si="45"/>
        <v>17.600000000000001</v>
      </c>
    </row>
    <row r="1463" spans="1:6" x14ac:dyDescent="0.25">
      <c r="A1463" s="1">
        <v>40812</v>
      </c>
      <c r="B1463" t="s">
        <v>30</v>
      </c>
      <c r="C1463" s="7">
        <v>42</v>
      </c>
      <c r="D1463">
        <f t="shared" si="44"/>
        <v>2011</v>
      </c>
      <c r="E1463" s="12">
        <f>VLOOKUP(D1463,table_2!$A$2:$B$11,2,FALSE)</f>
        <v>2.2000000000000002</v>
      </c>
      <c r="F1463" s="12">
        <f t="shared" si="45"/>
        <v>92.4</v>
      </c>
    </row>
    <row r="1464" spans="1:6" x14ac:dyDescent="0.25">
      <c r="A1464" s="1">
        <v>40815</v>
      </c>
      <c r="B1464" t="s">
        <v>223</v>
      </c>
      <c r="C1464" s="7">
        <v>1</v>
      </c>
      <c r="D1464">
        <f t="shared" si="44"/>
        <v>2011</v>
      </c>
      <c r="E1464" s="12">
        <f>VLOOKUP(D1464,table_2!$A$2:$B$11,2,FALSE)</f>
        <v>2.2000000000000002</v>
      </c>
      <c r="F1464" s="12">
        <f t="shared" si="45"/>
        <v>2.2000000000000002</v>
      </c>
    </row>
    <row r="1465" spans="1:6" x14ac:dyDescent="0.25">
      <c r="A1465" s="1">
        <v>40815</v>
      </c>
      <c r="B1465" t="s">
        <v>22</v>
      </c>
      <c r="C1465" s="7">
        <v>340</v>
      </c>
      <c r="D1465">
        <f t="shared" si="44"/>
        <v>2011</v>
      </c>
      <c r="E1465" s="12">
        <f>VLOOKUP(D1465,table_2!$A$2:$B$11,2,FALSE)</f>
        <v>2.2000000000000002</v>
      </c>
      <c r="F1465" s="12">
        <f t="shared" si="45"/>
        <v>748.00000000000011</v>
      </c>
    </row>
    <row r="1466" spans="1:6" x14ac:dyDescent="0.25">
      <c r="A1466" s="1">
        <v>40817</v>
      </c>
      <c r="B1466" t="s">
        <v>17</v>
      </c>
      <c r="C1466" s="7">
        <v>394</v>
      </c>
      <c r="D1466">
        <f t="shared" si="44"/>
        <v>2011</v>
      </c>
      <c r="E1466" s="12">
        <f>VLOOKUP(D1466,table_2!$A$2:$B$11,2,FALSE)</f>
        <v>2.2000000000000002</v>
      </c>
      <c r="F1466" s="12">
        <f t="shared" si="45"/>
        <v>866.80000000000007</v>
      </c>
    </row>
    <row r="1467" spans="1:6" x14ac:dyDescent="0.25">
      <c r="A1467" s="1">
        <v>40817</v>
      </c>
      <c r="B1467" t="s">
        <v>5</v>
      </c>
      <c r="C1467" s="7">
        <v>176</v>
      </c>
      <c r="D1467">
        <f t="shared" si="44"/>
        <v>2011</v>
      </c>
      <c r="E1467" s="12">
        <f>VLOOKUP(D1467,table_2!$A$2:$B$11,2,FALSE)</f>
        <v>2.2000000000000002</v>
      </c>
      <c r="F1467" s="12">
        <f t="shared" si="45"/>
        <v>387.20000000000005</v>
      </c>
    </row>
    <row r="1468" spans="1:6" x14ac:dyDescent="0.25">
      <c r="A1468" s="1">
        <v>40818</v>
      </c>
      <c r="B1468" t="s">
        <v>28</v>
      </c>
      <c r="C1468" s="7">
        <v>181</v>
      </c>
      <c r="D1468">
        <f t="shared" si="44"/>
        <v>2011</v>
      </c>
      <c r="E1468" s="12">
        <f>VLOOKUP(D1468,table_2!$A$2:$B$11,2,FALSE)</f>
        <v>2.2000000000000002</v>
      </c>
      <c r="F1468" s="12">
        <f t="shared" si="45"/>
        <v>398.20000000000005</v>
      </c>
    </row>
    <row r="1469" spans="1:6" x14ac:dyDescent="0.25">
      <c r="A1469" s="1">
        <v>40822</v>
      </c>
      <c r="B1469" t="s">
        <v>55</v>
      </c>
      <c r="C1469" s="7">
        <v>26</v>
      </c>
      <c r="D1469">
        <f t="shared" si="44"/>
        <v>2011</v>
      </c>
      <c r="E1469" s="12">
        <f>VLOOKUP(D1469,table_2!$A$2:$B$11,2,FALSE)</f>
        <v>2.2000000000000002</v>
      </c>
      <c r="F1469" s="12">
        <f t="shared" si="45"/>
        <v>57.2</v>
      </c>
    </row>
    <row r="1470" spans="1:6" x14ac:dyDescent="0.25">
      <c r="A1470" s="1">
        <v>40826</v>
      </c>
      <c r="B1470" t="s">
        <v>25</v>
      </c>
      <c r="C1470" s="7">
        <v>73</v>
      </c>
      <c r="D1470">
        <f t="shared" si="44"/>
        <v>2011</v>
      </c>
      <c r="E1470" s="12">
        <f>VLOOKUP(D1470,table_2!$A$2:$B$11,2,FALSE)</f>
        <v>2.2000000000000002</v>
      </c>
      <c r="F1470" s="12">
        <f t="shared" si="45"/>
        <v>160.60000000000002</v>
      </c>
    </row>
    <row r="1471" spans="1:6" x14ac:dyDescent="0.25">
      <c r="A1471" s="1">
        <v>40830</v>
      </c>
      <c r="B1471" t="s">
        <v>50</v>
      </c>
      <c r="C1471" s="7">
        <v>274</v>
      </c>
      <c r="D1471">
        <f t="shared" si="44"/>
        <v>2011</v>
      </c>
      <c r="E1471" s="12">
        <f>VLOOKUP(D1471,table_2!$A$2:$B$11,2,FALSE)</f>
        <v>2.2000000000000002</v>
      </c>
      <c r="F1471" s="12">
        <f t="shared" si="45"/>
        <v>602.80000000000007</v>
      </c>
    </row>
    <row r="1472" spans="1:6" x14ac:dyDescent="0.25">
      <c r="A1472" s="1">
        <v>40833</v>
      </c>
      <c r="B1472" t="s">
        <v>212</v>
      </c>
      <c r="C1472" s="7">
        <v>8</v>
      </c>
      <c r="D1472">
        <f t="shared" si="44"/>
        <v>2011</v>
      </c>
      <c r="E1472" s="12">
        <f>VLOOKUP(D1472,table_2!$A$2:$B$11,2,FALSE)</f>
        <v>2.2000000000000002</v>
      </c>
      <c r="F1472" s="12">
        <f t="shared" si="45"/>
        <v>17.600000000000001</v>
      </c>
    </row>
    <row r="1473" spans="1:6" x14ac:dyDescent="0.25">
      <c r="A1473" s="1">
        <v>40833</v>
      </c>
      <c r="B1473" t="s">
        <v>21</v>
      </c>
      <c r="C1473" s="7">
        <v>12</v>
      </c>
      <c r="D1473">
        <f t="shared" si="44"/>
        <v>2011</v>
      </c>
      <c r="E1473" s="12">
        <f>VLOOKUP(D1473,table_2!$A$2:$B$11,2,FALSE)</f>
        <v>2.2000000000000002</v>
      </c>
      <c r="F1473" s="12">
        <f t="shared" si="45"/>
        <v>26.400000000000002</v>
      </c>
    </row>
    <row r="1474" spans="1:6" x14ac:dyDescent="0.25">
      <c r="A1474" s="1">
        <v>40837</v>
      </c>
      <c r="B1474" t="s">
        <v>50</v>
      </c>
      <c r="C1474" s="7">
        <v>496</v>
      </c>
      <c r="D1474">
        <f t="shared" si="44"/>
        <v>2011</v>
      </c>
      <c r="E1474" s="12">
        <f>VLOOKUP(D1474,table_2!$A$2:$B$11,2,FALSE)</f>
        <v>2.2000000000000002</v>
      </c>
      <c r="F1474" s="12">
        <f t="shared" si="45"/>
        <v>1091.2</v>
      </c>
    </row>
    <row r="1475" spans="1:6" x14ac:dyDescent="0.25">
      <c r="A1475" s="1">
        <v>40838</v>
      </c>
      <c r="B1475" t="s">
        <v>184</v>
      </c>
      <c r="C1475" s="7">
        <v>5</v>
      </c>
      <c r="D1475">
        <f t="shared" ref="D1475:D1538" si="46">YEAR(A1475)</f>
        <v>2011</v>
      </c>
      <c r="E1475" s="12">
        <f>VLOOKUP(D1475,table_2!$A$2:$B$11,2,FALSE)</f>
        <v>2.2000000000000002</v>
      </c>
      <c r="F1475" s="12">
        <f t="shared" ref="F1475:F1538" si="47">E1475*C1475</f>
        <v>11</v>
      </c>
    </row>
    <row r="1476" spans="1:6" x14ac:dyDescent="0.25">
      <c r="A1476" s="1">
        <v>40839</v>
      </c>
      <c r="B1476" t="s">
        <v>75</v>
      </c>
      <c r="C1476" s="7">
        <v>2</v>
      </c>
      <c r="D1476">
        <f t="shared" si="46"/>
        <v>2011</v>
      </c>
      <c r="E1476" s="12">
        <f>VLOOKUP(D1476,table_2!$A$2:$B$11,2,FALSE)</f>
        <v>2.2000000000000002</v>
      </c>
      <c r="F1476" s="12">
        <f t="shared" si="47"/>
        <v>4.4000000000000004</v>
      </c>
    </row>
    <row r="1477" spans="1:6" x14ac:dyDescent="0.25">
      <c r="A1477" s="1">
        <v>40839</v>
      </c>
      <c r="B1477" t="s">
        <v>66</v>
      </c>
      <c r="C1477" s="7">
        <v>77</v>
      </c>
      <c r="D1477">
        <f t="shared" si="46"/>
        <v>2011</v>
      </c>
      <c r="E1477" s="12">
        <f>VLOOKUP(D1477,table_2!$A$2:$B$11,2,FALSE)</f>
        <v>2.2000000000000002</v>
      </c>
      <c r="F1477" s="12">
        <f t="shared" si="47"/>
        <v>169.4</v>
      </c>
    </row>
    <row r="1478" spans="1:6" x14ac:dyDescent="0.25">
      <c r="A1478" s="1">
        <v>40847</v>
      </c>
      <c r="B1478" t="s">
        <v>25</v>
      </c>
      <c r="C1478" s="7">
        <v>134</v>
      </c>
      <c r="D1478">
        <f t="shared" si="46"/>
        <v>2011</v>
      </c>
      <c r="E1478" s="12">
        <f>VLOOKUP(D1478,table_2!$A$2:$B$11,2,FALSE)</f>
        <v>2.2000000000000002</v>
      </c>
      <c r="F1478" s="12">
        <f t="shared" si="47"/>
        <v>294.8</v>
      </c>
    </row>
    <row r="1479" spans="1:6" x14ac:dyDescent="0.25">
      <c r="A1479" s="1">
        <v>40848</v>
      </c>
      <c r="B1479" t="s">
        <v>197</v>
      </c>
      <c r="C1479" s="7">
        <v>4</v>
      </c>
      <c r="D1479">
        <f t="shared" si="46"/>
        <v>2011</v>
      </c>
      <c r="E1479" s="12">
        <f>VLOOKUP(D1479,table_2!$A$2:$B$11,2,FALSE)</f>
        <v>2.2000000000000002</v>
      </c>
      <c r="F1479" s="12">
        <f t="shared" si="47"/>
        <v>8.8000000000000007</v>
      </c>
    </row>
    <row r="1480" spans="1:6" x14ac:dyDescent="0.25">
      <c r="A1480" s="1">
        <v>40850</v>
      </c>
      <c r="B1480" t="s">
        <v>55</v>
      </c>
      <c r="C1480" s="7">
        <v>46</v>
      </c>
      <c r="D1480">
        <f t="shared" si="46"/>
        <v>2011</v>
      </c>
      <c r="E1480" s="12">
        <f>VLOOKUP(D1480,table_2!$A$2:$B$11,2,FALSE)</f>
        <v>2.2000000000000002</v>
      </c>
      <c r="F1480" s="12">
        <f t="shared" si="47"/>
        <v>101.2</v>
      </c>
    </row>
    <row r="1481" spans="1:6" x14ac:dyDescent="0.25">
      <c r="A1481" s="1">
        <v>40852</v>
      </c>
      <c r="B1481" t="s">
        <v>123</v>
      </c>
      <c r="C1481" s="7">
        <v>43</v>
      </c>
      <c r="D1481">
        <f t="shared" si="46"/>
        <v>2011</v>
      </c>
      <c r="E1481" s="12">
        <f>VLOOKUP(D1481,table_2!$A$2:$B$11,2,FALSE)</f>
        <v>2.2000000000000002</v>
      </c>
      <c r="F1481" s="12">
        <f t="shared" si="47"/>
        <v>94.600000000000009</v>
      </c>
    </row>
    <row r="1482" spans="1:6" x14ac:dyDescent="0.25">
      <c r="A1482" s="1">
        <v>40855</v>
      </c>
      <c r="B1482" t="s">
        <v>21</v>
      </c>
      <c r="C1482" s="7">
        <v>2</v>
      </c>
      <c r="D1482">
        <f t="shared" si="46"/>
        <v>2011</v>
      </c>
      <c r="E1482" s="12">
        <f>VLOOKUP(D1482,table_2!$A$2:$B$11,2,FALSE)</f>
        <v>2.2000000000000002</v>
      </c>
      <c r="F1482" s="12">
        <f t="shared" si="47"/>
        <v>4.4000000000000004</v>
      </c>
    </row>
    <row r="1483" spans="1:6" x14ac:dyDescent="0.25">
      <c r="A1483" s="1">
        <v>40857</v>
      </c>
      <c r="B1483" t="s">
        <v>19</v>
      </c>
      <c r="C1483" s="7">
        <v>100</v>
      </c>
      <c r="D1483">
        <f t="shared" si="46"/>
        <v>2011</v>
      </c>
      <c r="E1483" s="12">
        <f>VLOOKUP(D1483,table_2!$A$2:$B$11,2,FALSE)</f>
        <v>2.2000000000000002</v>
      </c>
      <c r="F1483" s="12">
        <f t="shared" si="47"/>
        <v>220.00000000000003</v>
      </c>
    </row>
    <row r="1484" spans="1:6" x14ac:dyDescent="0.25">
      <c r="A1484" s="1">
        <v>40857</v>
      </c>
      <c r="B1484" t="s">
        <v>22</v>
      </c>
      <c r="C1484" s="7">
        <v>438</v>
      </c>
      <c r="D1484">
        <f t="shared" si="46"/>
        <v>2011</v>
      </c>
      <c r="E1484" s="12">
        <f>VLOOKUP(D1484,table_2!$A$2:$B$11,2,FALSE)</f>
        <v>2.2000000000000002</v>
      </c>
      <c r="F1484" s="12">
        <f t="shared" si="47"/>
        <v>963.6</v>
      </c>
    </row>
    <row r="1485" spans="1:6" x14ac:dyDescent="0.25">
      <c r="A1485" s="1">
        <v>40859</v>
      </c>
      <c r="B1485" t="s">
        <v>26</v>
      </c>
      <c r="C1485" s="7">
        <v>69</v>
      </c>
      <c r="D1485">
        <f t="shared" si="46"/>
        <v>2011</v>
      </c>
      <c r="E1485" s="12">
        <f>VLOOKUP(D1485,table_2!$A$2:$B$11,2,FALSE)</f>
        <v>2.2000000000000002</v>
      </c>
      <c r="F1485" s="12">
        <f t="shared" si="47"/>
        <v>151.80000000000001</v>
      </c>
    </row>
    <row r="1486" spans="1:6" x14ac:dyDescent="0.25">
      <c r="A1486" s="1">
        <v>40864</v>
      </c>
      <c r="B1486" t="s">
        <v>8</v>
      </c>
      <c r="C1486" s="7">
        <v>22</v>
      </c>
      <c r="D1486">
        <f t="shared" si="46"/>
        <v>2011</v>
      </c>
      <c r="E1486" s="12">
        <f>VLOOKUP(D1486,table_2!$A$2:$B$11,2,FALSE)</f>
        <v>2.2000000000000002</v>
      </c>
      <c r="F1486" s="12">
        <f t="shared" si="47"/>
        <v>48.400000000000006</v>
      </c>
    </row>
    <row r="1487" spans="1:6" x14ac:dyDescent="0.25">
      <c r="A1487" s="1">
        <v>40865</v>
      </c>
      <c r="B1487" t="s">
        <v>55</v>
      </c>
      <c r="C1487" s="7">
        <v>130</v>
      </c>
      <c r="D1487">
        <f t="shared" si="46"/>
        <v>2011</v>
      </c>
      <c r="E1487" s="12">
        <f>VLOOKUP(D1487,table_2!$A$2:$B$11,2,FALSE)</f>
        <v>2.2000000000000002</v>
      </c>
      <c r="F1487" s="12">
        <f t="shared" si="47"/>
        <v>286</v>
      </c>
    </row>
    <row r="1488" spans="1:6" x14ac:dyDescent="0.25">
      <c r="A1488" s="1">
        <v>40869</v>
      </c>
      <c r="B1488" t="s">
        <v>177</v>
      </c>
      <c r="C1488" s="7">
        <v>5</v>
      </c>
      <c r="D1488">
        <f t="shared" si="46"/>
        <v>2011</v>
      </c>
      <c r="E1488" s="12">
        <f>VLOOKUP(D1488,table_2!$A$2:$B$11,2,FALSE)</f>
        <v>2.2000000000000002</v>
      </c>
      <c r="F1488" s="12">
        <f t="shared" si="47"/>
        <v>11</v>
      </c>
    </row>
    <row r="1489" spans="1:6" x14ac:dyDescent="0.25">
      <c r="A1489" s="1">
        <v>40872</v>
      </c>
      <c r="B1489" t="s">
        <v>58</v>
      </c>
      <c r="C1489" s="7">
        <v>62</v>
      </c>
      <c r="D1489">
        <f t="shared" si="46"/>
        <v>2011</v>
      </c>
      <c r="E1489" s="12">
        <f>VLOOKUP(D1489,table_2!$A$2:$B$11,2,FALSE)</f>
        <v>2.2000000000000002</v>
      </c>
      <c r="F1489" s="12">
        <f t="shared" si="47"/>
        <v>136.4</v>
      </c>
    </row>
    <row r="1490" spans="1:6" x14ac:dyDescent="0.25">
      <c r="A1490" s="1">
        <v>40874</v>
      </c>
      <c r="B1490" t="s">
        <v>220</v>
      </c>
      <c r="C1490" s="7">
        <v>8</v>
      </c>
      <c r="D1490">
        <f t="shared" si="46"/>
        <v>2011</v>
      </c>
      <c r="E1490" s="12">
        <f>VLOOKUP(D1490,table_2!$A$2:$B$11,2,FALSE)</f>
        <v>2.2000000000000002</v>
      </c>
      <c r="F1490" s="12">
        <f t="shared" si="47"/>
        <v>17.600000000000001</v>
      </c>
    </row>
    <row r="1491" spans="1:6" x14ac:dyDescent="0.25">
      <c r="A1491" s="1">
        <v>40876</v>
      </c>
      <c r="B1491" t="s">
        <v>56</v>
      </c>
      <c r="C1491" s="7">
        <v>18</v>
      </c>
      <c r="D1491">
        <f t="shared" si="46"/>
        <v>2011</v>
      </c>
      <c r="E1491" s="12">
        <f>VLOOKUP(D1491,table_2!$A$2:$B$11,2,FALSE)</f>
        <v>2.2000000000000002</v>
      </c>
      <c r="F1491" s="12">
        <f t="shared" si="47"/>
        <v>39.6</v>
      </c>
    </row>
    <row r="1492" spans="1:6" x14ac:dyDescent="0.25">
      <c r="A1492" s="1">
        <v>40881</v>
      </c>
      <c r="B1492" t="s">
        <v>25</v>
      </c>
      <c r="C1492" s="7">
        <v>146</v>
      </c>
      <c r="D1492">
        <f t="shared" si="46"/>
        <v>2011</v>
      </c>
      <c r="E1492" s="12">
        <f>VLOOKUP(D1492,table_2!$A$2:$B$11,2,FALSE)</f>
        <v>2.2000000000000002</v>
      </c>
      <c r="F1492" s="12">
        <f t="shared" si="47"/>
        <v>321.20000000000005</v>
      </c>
    </row>
    <row r="1493" spans="1:6" x14ac:dyDescent="0.25">
      <c r="A1493" s="1">
        <v>40881</v>
      </c>
      <c r="B1493" t="s">
        <v>118</v>
      </c>
      <c r="C1493" s="7">
        <v>5</v>
      </c>
      <c r="D1493">
        <f t="shared" si="46"/>
        <v>2011</v>
      </c>
      <c r="E1493" s="12">
        <f>VLOOKUP(D1493,table_2!$A$2:$B$11,2,FALSE)</f>
        <v>2.2000000000000002</v>
      </c>
      <c r="F1493" s="12">
        <f t="shared" si="47"/>
        <v>11</v>
      </c>
    </row>
    <row r="1494" spans="1:6" x14ac:dyDescent="0.25">
      <c r="A1494" s="1">
        <v>40889</v>
      </c>
      <c r="B1494" t="s">
        <v>19</v>
      </c>
      <c r="C1494" s="7">
        <v>20</v>
      </c>
      <c r="D1494">
        <f t="shared" si="46"/>
        <v>2011</v>
      </c>
      <c r="E1494" s="12">
        <f>VLOOKUP(D1494,table_2!$A$2:$B$11,2,FALSE)</f>
        <v>2.2000000000000002</v>
      </c>
      <c r="F1494" s="12">
        <f t="shared" si="47"/>
        <v>44</v>
      </c>
    </row>
    <row r="1495" spans="1:6" x14ac:dyDescent="0.25">
      <c r="A1495" s="1">
        <v>40889</v>
      </c>
      <c r="B1495" t="s">
        <v>22</v>
      </c>
      <c r="C1495" s="7">
        <v>153</v>
      </c>
      <c r="D1495">
        <f t="shared" si="46"/>
        <v>2011</v>
      </c>
      <c r="E1495" s="12">
        <f>VLOOKUP(D1495,table_2!$A$2:$B$11,2,FALSE)</f>
        <v>2.2000000000000002</v>
      </c>
      <c r="F1495" s="12">
        <f t="shared" si="47"/>
        <v>336.6</v>
      </c>
    </row>
    <row r="1496" spans="1:6" x14ac:dyDescent="0.25">
      <c r="A1496" s="1">
        <v>40890</v>
      </c>
      <c r="B1496" t="s">
        <v>45</v>
      </c>
      <c r="C1496" s="7">
        <v>227</v>
      </c>
      <c r="D1496">
        <f t="shared" si="46"/>
        <v>2011</v>
      </c>
      <c r="E1496" s="12">
        <f>VLOOKUP(D1496,table_2!$A$2:$B$11,2,FALSE)</f>
        <v>2.2000000000000002</v>
      </c>
      <c r="F1496" s="12">
        <f t="shared" si="47"/>
        <v>499.40000000000003</v>
      </c>
    </row>
    <row r="1497" spans="1:6" x14ac:dyDescent="0.25">
      <c r="A1497" s="1">
        <v>40891</v>
      </c>
      <c r="B1497" t="s">
        <v>12</v>
      </c>
      <c r="C1497" s="7">
        <v>52</v>
      </c>
      <c r="D1497">
        <f t="shared" si="46"/>
        <v>2011</v>
      </c>
      <c r="E1497" s="12">
        <f>VLOOKUP(D1497,table_2!$A$2:$B$11,2,FALSE)</f>
        <v>2.2000000000000002</v>
      </c>
      <c r="F1497" s="12">
        <f t="shared" si="47"/>
        <v>114.4</v>
      </c>
    </row>
    <row r="1498" spans="1:6" x14ac:dyDescent="0.25">
      <c r="A1498" s="1">
        <v>40892</v>
      </c>
      <c r="B1498" t="s">
        <v>6</v>
      </c>
      <c r="C1498" s="7">
        <v>108</v>
      </c>
      <c r="D1498">
        <f t="shared" si="46"/>
        <v>2011</v>
      </c>
      <c r="E1498" s="12">
        <f>VLOOKUP(D1498,table_2!$A$2:$B$11,2,FALSE)</f>
        <v>2.2000000000000002</v>
      </c>
      <c r="F1498" s="12">
        <f t="shared" si="47"/>
        <v>237.60000000000002</v>
      </c>
    </row>
    <row r="1499" spans="1:6" x14ac:dyDescent="0.25">
      <c r="A1499" s="1">
        <v>40895</v>
      </c>
      <c r="B1499" t="s">
        <v>24</v>
      </c>
      <c r="C1499" s="7">
        <v>236</v>
      </c>
      <c r="D1499">
        <f t="shared" si="46"/>
        <v>2011</v>
      </c>
      <c r="E1499" s="12">
        <f>VLOOKUP(D1499,table_2!$A$2:$B$11,2,FALSE)</f>
        <v>2.2000000000000002</v>
      </c>
      <c r="F1499" s="12">
        <f t="shared" si="47"/>
        <v>519.20000000000005</v>
      </c>
    </row>
    <row r="1500" spans="1:6" x14ac:dyDescent="0.25">
      <c r="A1500" s="1">
        <v>40897</v>
      </c>
      <c r="B1500" t="s">
        <v>30</v>
      </c>
      <c r="C1500" s="7">
        <v>125</v>
      </c>
      <c r="D1500">
        <f t="shared" si="46"/>
        <v>2011</v>
      </c>
      <c r="E1500" s="12">
        <f>VLOOKUP(D1500,table_2!$A$2:$B$11,2,FALSE)</f>
        <v>2.2000000000000002</v>
      </c>
      <c r="F1500" s="12">
        <f t="shared" si="47"/>
        <v>275</v>
      </c>
    </row>
    <row r="1501" spans="1:6" x14ac:dyDescent="0.25">
      <c r="A1501" s="1">
        <v>40898</v>
      </c>
      <c r="B1501" t="s">
        <v>10</v>
      </c>
      <c r="C1501" s="7">
        <v>183</v>
      </c>
      <c r="D1501">
        <f t="shared" si="46"/>
        <v>2011</v>
      </c>
      <c r="E1501" s="12">
        <f>VLOOKUP(D1501,table_2!$A$2:$B$11,2,FALSE)</f>
        <v>2.2000000000000002</v>
      </c>
      <c r="F1501" s="12">
        <f t="shared" si="47"/>
        <v>402.6</v>
      </c>
    </row>
    <row r="1502" spans="1:6" x14ac:dyDescent="0.25">
      <c r="A1502" s="1">
        <v>40899</v>
      </c>
      <c r="B1502" t="s">
        <v>8</v>
      </c>
      <c r="C1502" s="7">
        <v>130</v>
      </c>
      <c r="D1502">
        <f t="shared" si="46"/>
        <v>2011</v>
      </c>
      <c r="E1502" s="12">
        <f>VLOOKUP(D1502,table_2!$A$2:$B$11,2,FALSE)</f>
        <v>2.2000000000000002</v>
      </c>
      <c r="F1502" s="12">
        <f t="shared" si="47"/>
        <v>286</v>
      </c>
    </row>
    <row r="1503" spans="1:6" x14ac:dyDescent="0.25">
      <c r="A1503" s="1">
        <v>40899</v>
      </c>
      <c r="B1503" t="s">
        <v>224</v>
      </c>
      <c r="C1503" s="7">
        <v>4</v>
      </c>
      <c r="D1503">
        <f t="shared" si="46"/>
        <v>2011</v>
      </c>
      <c r="E1503" s="12">
        <f>VLOOKUP(D1503,table_2!$A$2:$B$11,2,FALSE)</f>
        <v>2.2000000000000002</v>
      </c>
      <c r="F1503" s="12">
        <f t="shared" si="47"/>
        <v>8.8000000000000007</v>
      </c>
    </row>
    <row r="1504" spans="1:6" x14ac:dyDescent="0.25">
      <c r="A1504" s="1">
        <v>40900</v>
      </c>
      <c r="B1504" t="s">
        <v>225</v>
      </c>
      <c r="C1504" s="7">
        <v>3</v>
      </c>
      <c r="D1504">
        <f t="shared" si="46"/>
        <v>2011</v>
      </c>
      <c r="E1504" s="12">
        <f>VLOOKUP(D1504,table_2!$A$2:$B$11,2,FALSE)</f>
        <v>2.2000000000000002</v>
      </c>
      <c r="F1504" s="12">
        <f t="shared" si="47"/>
        <v>6.6000000000000005</v>
      </c>
    </row>
    <row r="1505" spans="1:6" x14ac:dyDescent="0.25">
      <c r="A1505" s="1">
        <v>40901</v>
      </c>
      <c r="B1505" t="s">
        <v>226</v>
      </c>
      <c r="C1505" s="7">
        <v>16</v>
      </c>
      <c r="D1505">
        <f t="shared" si="46"/>
        <v>2011</v>
      </c>
      <c r="E1505" s="12">
        <f>VLOOKUP(D1505,table_2!$A$2:$B$11,2,FALSE)</f>
        <v>2.2000000000000002</v>
      </c>
      <c r="F1505" s="12">
        <f t="shared" si="47"/>
        <v>35.200000000000003</v>
      </c>
    </row>
    <row r="1506" spans="1:6" x14ac:dyDescent="0.25">
      <c r="A1506" s="1">
        <v>40903</v>
      </c>
      <c r="B1506" t="s">
        <v>6</v>
      </c>
      <c r="C1506" s="7">
        <v>197</v>
      </c>
      <c r="D1506">
        <f t="shared" si="46"/>
        <v>2011</v>
      </c>
      <c r="E1506" s="12">
        <f>VLOOKUP(D1506,table_2!$A$2:$B$11,2,FALSE)</f>
        <v>2.2000000000000002</v>
      </c>
      <c r="F1506" s="12">
        <f t="shared" si="47"/>
        <v>433.40000000000003</v>
      </c>
    </row>
    <row r="1507" spans="1:6" x14ac:dyDescent="0.25">
      <c r="A1507" s="1">
        <v>40903</v>
      </c>
      <c r="B1507" t="s">
        <v>152</v>
      </c>
      <c r="C1507" s="7">
        <v>4</v>
      </c>
      <c r="D1507">
        <f t="shared" si="46"/>
        <v>2011</v>
      </c>
      <c r="E1507" s="12">
        <f>VLOOKUP(D1507,table_2!$A$2:$B$11,2,FALSE)</f>
        <v>2.2000000000000002</v>
      </c>
      <c r="F1507" s="12">
        <f t="shared" si="47"/>
        <v>8.8000000000000007</v>
      </c>
    </row>
    <row r="1508" spans="1:6" x14ac:dyDescent="0.25">
      <c r="A1508" s="1">
        <v>40904</v>
      </c>
      <c r="B1508" t="s">
        <v>52</v>
      </c>
      <c r="C1508" s="7">
        <v>57</v>
      </c>
      <c r="D1508">
        <f t="shared" si="46"/>
        <v>2011</v>
      </c>
      <c r="E1508" s="12">
        <f>VLOOKUP(D1508,table_2!$A$2:$B$11,2,FALSE)</f>
        <v>2.2000000000000002</v>
      </c>
      <c r="F1508" s="12">
        <f t="shared" si="47"/>
        <v>125.4</v>
      </c>
    </row>
    <row r="1509" spans="1:6" x14ac:dyDescent="0.25">
      <c r="A1509" s="1">
        <v>40906</v>
      </c>
      <c r="B1509" t="s">
        <v>92</v>
      </c>
      <c r="C1509" s="7">
        <v>16</v>
      </c>
      <c r="D1509">
        <f t="shared" si="46"/>
        <v>2011</v>
      </c>
      <c r="E1509" s="12">
        <f>VLOOKUP(D1509,table_2!$A$2:$B$11,2,FALSE)</f>
        <v>2.2000000000000002</v>
      </c>
      <c r="F1509" s="12">
        <f t="shared" si="47"/>
        <v>35.200000000000003</v>
      </c>
    </row>
    <row r="1510" spans="1:6" x14ac:dyDescent="0.25">
      <c r="A1510" s="1">
        <v>40907</v>
      </c>
      <c r="B1510" t="s">
        <v>63</v>
      </c>
      <c r="C1510" s="7">
        <v>89</v>
      </c>
      <c r="D1510">
        <f t="shared" si="46"/>
        <v>2011</v>
      </c>
      <c r="E1510" s="12">
        <f>VLOOKUP(D1510,table_2!$A$2:$B$11,2,FALSE)</f>
        <v>2.2000000000000002</v>
      </c>
      <c r="F1510" s="12">
        <f t="shared" si="47"/>
        <v>195.8</v>
      </c>
    </row>
    <row r="1511" spans="1:6" x14ac:dyDescent="0.25">
      <c r="A1511" s="1">
        <v>40912</v>
      </c>
      <c r="B1511" t="s">
        <v>66</v>
      </c>
      <c r="C1511" s="7">
        <v>74</v>
      </c>
      <c r="D1511">
        <f t="shared" si="46"/>
        <v>2012</v>
      </c>
      <c r="E1511" s="12">
        <f>VLOOKUP(D1511,table_2!$A$2:$B$11,2,FALSE)</f>
        <v>2.25</v>
      </c>
      <c r="F1511" s="12">
        <f t="shared" si="47"/>
        <v>166.5</v>
      </c>
    </row>
    <row r="1512" spans="1:6" x14ac:dyDescent="0.25">
      <c r="A1512" s="1">
        <v>40913</v>
      </c>
      <c r="B1512" t="s">
        <v>9</v>
      </c>
      <c r="C1512" s="7">
        <v>243</v>
      </c>
      <c r="D1512">
        <f t="shared" si="46"/>
        <v>2012</v>
      </c>
      <c r="E1512" s="12">
        <f>VLOOKUP(D1512,table_2!$A$2:$B$11,2,FALSE)</f>
        <v>2.25</v>
      </c>
      <c r="F1512" s="12">
        <f t="shared" si="47"/>
        <v>546.75</v>
      </c>
    </row>
    <row r="1513" spans="1:6" x14ac:dyDescent="0.25">
      <c r="A1513" s="1">
        <v>40915</v>
      </c>
      <c r="B1513" t="s">
        <v>22</v>
      </c>
      <c r="C1513" s="7">
        <v>460</v>
      </c>
      <c r="D1513">
        <f t="shared" si="46"/>
        <v>2012</v>
      </c>
      <c r="E1513" s="12">
        <f>VLOOKUP(D1513,table_2!$A$2:$B$11,2,FALSE)</f>
        <v>2.25</v>
      </c>
      <c r="F1513" s="12">
        <f t="shared" si="47"/>
        <v>1035</v>
      </c>
    </row>
    <row r="1514" spans="1:6" x14ac:dyDescent="0.25">
      <c r="A1514" s="1">
        <v>40915</v>
      </c>
      <c r="B1514" t="s">
        <v>227</v>
      </c>
      <c r="C1514" s="7">
        <v>20</v>
      </c>
      <c r="D1514">
        <f t="shared" si="46"/>
        <v>2012</v>
      </c>
      <c r="E1514" s="12">
        <f>VLOOKUP(D1514,table_2!$A$2:$B$11,2,FALSE)</f>
        <v>2.25</v>
      </c>
      <c r="F1514" s="12">
        <f t="shared" si="47"/>
        <v>45</v>
      </c>
    </row>
    <row r="1515" spans="1:6" x14ac:dyDescent="0.25">
      <c r="A1515" s="1">
        <v>40917</v>
      </c>
      <c r="B1515" t="s">
        <v>22</v>
      </c>
      <c r="C1515" s="7">
        <v>250</v>
      </c>
      <c r="D1515">
        <f t="shared" si="46"/>
        <v>2012</v>
      </c>
      <c r="E1515" s="12">
        <f>VLOOKUP(D1515,table_2!$A$2:$B$11,2,FALSE)</f>
        <v>2.25</v>
      </c>
      <c r="F1515" s="12">
        <f t="shared" si="47"/>
        <v>562.5</v>
      </c>
    </row>
    <row r="1516" spans="1:6" x14ac:dyDescent="0.25">
      <c r="A1516" s="1">
        <v>40923</v>
      </c>
      <c r="B1516" t="s">
        <v>10</v>
      </c>
      <c r="C1516" s="7">
        <v>78</v>
      </c>
      <c r="D1516">
        <f t="shared" si="46"/>
        <v>2012</v>
      </c>
      <c r="E1516" s="12">
        <f>VLOOKUP(D1516,table_2!$A$2:$B$11,2,FALSE)</f>
        <v>2.25</v>
      </c>
      <c r="F1516" s="12">
        <f t="shared" si="47"/>
        <v>175.5</v>
      </c>
    </row>
    <row r="1517" spans="1:6" x14ac:dyDescent="0.25">
      <c r="A1517" s="1">
        <v>40925</v>
      </c>
      <c r="B1517" t="s">
        <v>8</v>
      </c>
      <c r="C1517" s="7">
        <v>170</v>
      </c>
      <c r="D1517">
        <f t="shared" si="46"/>
        <v>2012</v>
      </c>
      <c r="E1517" s="12">
        <f>VLOOKUP(D1517,table_2!$A$2:$B$11,2,FALSE)</f>
        <v>2.25</v>
      </c>
      <c r="F1517" s="12">
        <f t="shared" si="47"/>
        <v>382.5</v>
      </c>
    </row>
    <row r="1518" spans="1:6" x14ac:dyDescent="0.25">
      <c r="A1518" s="1">
        <v>40927</v>
      </c>
      <c r="B1518" t="s">
        <v>52</v>
      </c>
      <c r="C1518" s="7">
        <v>128</v>
      </c>
      <c r="D1518">
        <f t="shared" si="46"/>
        <v>2012</v>
      </c>
      <c r="E1518" s="12">
        <f>VLOOKUP(D1518,table_2!$A$2:$B$11,2,FALSE)</f>
        <v>2.25</v>
      </c>
      <c r="F1518" s="12">
        <f t="shared" si="47"/>
        <v>288</v>
      </c>
    </row>
    <row r="1519" spans="1:6" x14ac:dyDescent="0.25">
      <c r="A1519" s="1">
        <v>40927</v>
      </c>
      <c r="B1519" t="s">
        <v>61</v>
      </c>
      <c r="C1519" s="7">
        <v>53</v>
      </c>
      <c r="D1519">
        <f t="shared" si="46"/>
        <v>2012</v>
      </c>
      <c r="E1519" s="12">
        <f>VLOOKUP(D1519,table_2!$A$2:$B$11,2,FALSE)</f>
        <v>2.25</v>
      </c>
      <c r="F1519" s="12">
        <f t="shared" si="47"/>
        <v>119.25</v>
      </c>
    </row>
    <row r="1520" spans="1:6" x14ac:dyDescent="0.25">
      <c r="A1520" s="1">
        <v>40928</v>
      </c>
      <c r="B1520" t="s">
        <v>14</v>
      </c>
      <c r="C1520" s="7">
        <v>223</v>
      </c>
      <c r="D1520">
        <f t="shared" si="46"/>
        <v>2012</v>
      </c>
      <c r="E1520" s="12">
        <f>VLOOKUP(D1520,table_2!$A$2:$B$11,2,FALSE)</f>
        <v>2.25</v>
      </c>
      <c r="F1520" s="12">
        <f t="shared" si="47"/>
        <v>501.75</v>
      </c>
    </row>
    <row r="1521" spans="1:6" x14ac:dyDescent="0.25">
      <c r="A1521" s="1">
        <v>40933</v>
      </c>
      <c r="B1521" t="s">
        <v>52</v>
      </c>
      <c r="C1521" s="7">
        <v>47</v>
      </c>
      <c r="D1521">
        <f t="shared" si="46"/>
        <v>2012</v>
      </c>
      <c r="E1521" s="12">
        <f>VLOOKUP(D1521,table_2!$A$2:$B$11,2,FALSE)</f>
        <v>2.25</v>
      </c>
      <c r="F1521" s="12">
        <f t="shared" si="47"/>
        <v>105.75</v>
      </c>
    </row>
    <row r="1522" spans="1:6" x14ac:dyDescent="0.25">
      <c r="A1522" s="1">
        <v>40933</v>
      </c>
      <c r="B1522" t="s">
        <v>37</v>
      </c>
      <c r="C1522" s="7">
        <v>112</v>
      </c>
      <c r="D1522">
        <f t="shared" si="46"/>
        <v>2012</v>
      </c>
      <c r="E1522" s="12">
        <f>VLOOKUP(D1522,table_2!$A$2:$B$11,2,FALSE)</f>
        <v>2.25</v>
      </c>
      <c r="F1522" s="12">
        <f t="shared" si="47"/>
        <v>252</v>
      </c>
    </row>
    <row r="1523" spans="1:6" x14ac:dyDescent="0.25">
      <c r="A1523" s="1">
        <v>40935</v>
      </c>
      <c r="B1523" t="s">
        <v>50</v>
      </c>
      <c r="C1523" s="7">
        <v>201</v>
      </c>
      <c r="D1523">
        <f t="shared" si="46"/>
        <v>2012</v>
      </c>
      <c r="E1523" s="12">
        <f>VLOOKUP(D1523,table_2!$A$2:$B$11,2,FALSE)</f>
        <v>2.25</v>
      </c>
      <c r="F1523" s="12">
        <f t="shared" si="47"/>
        <v>452.25</v>
      </c>
    </row>
    <row r="1524" spans="1:6" x14ac:dyDescent="0.25">
      <c r="A1524" s="1">
        <v>40936</v>
      </c>
      <c r="B1524" t="s">
        <v>25</v>
      </c>
      <c r="C1524" s="7">
        <v>121</v>
      </c>
      <c r="D1524">
        <f t="shared" si="46"/>
        <v>2012</v>
      </c>
      <c r="E1524" s="12">
        <f>VLOOKUP(D1524,table_2!$A$2:$B$11,2,FALSE)</f>
        <v>2.25</v>
      </c>
      <c r="F1524" s="12">
        <f t="shared" si="47"/>
        <v>272.25</v>
      </c>
    </row>
    <row r="1525" spans="1:6" x14ac:dyDescent="0.25">
      <c r="A1525" s="1">
        <v>40939</v>
      </c>
      <c r="B1525" t="s">
        <v>7</v>
      </c>
      <c r="C1525" s="7">
        <v>462</v>
      </c>
      <c r="D1525">
        <f t="shared" si="46"/>
        <v>2012</v>
      </c>
      <c r="E1525" s="12">
        <f>VLOOKUP(D1525,table_2!$A$2:$B$11,2,FALSE)</f>
        <v>2.25</v>
      </c>
      <c r="F1525" s="12">
        <f t="shared" si="47"/>
        <v>1039.5</v>
      </c>
    </row>
    <row r="1526" spans="1:6" x14ac:dyDescent="0.25">
      <c r="A1526" s="1">
        <v>40941</v>
      </c>
      <c r="B1526" t="s">
        <v>22</v>
      </c>
      <c r="C1526" s="7">
        <v>333</v>
      </c>
      <c r="D1526">
        <f t="shared" si="46"/>
        <v>2012</v>
      </c>
      <c r="E1526" s="12">
        <f>VLOOKUP(D1526,table_2!$A$2:$B$11,2,FALSE)</f>
        <v>2.25</v>
      </c>
      <c r="F1526" s="12">
        <f t="shared" si="47"/>
        <v>749.25</v>
      </c>
    </row>
    <row r="1527" spans="1:6" x14ac:dyDescent="0.25">
      <c r="A1527" s="1">
        <v>40943</v>
      </c>
      <c r="B1527" t="s">
        <v>108</v>
      </c>
      <c r="C1527" s="7">
        <v>9</v>
      </c>
      <c r="D1527">
        <f t="shared" si="46"/>
        <v>2012</v>
      </c>
      <c r="E1527" s="12">
        <f>VLOOKUP(D1527,table_2!$A$2:$B$11,2,FALSE)</f>
        <v>2.25</v>
      </c>
      <c r="F1527" s="12">
        <f t="shared" si="47"/>
        <v>20.25</v>
      </c>
    </row>
    <row r="1528" spans="1:6" x14ac:dyDescent="0.25">
      <c r="A1528" s="1">
        <v>40945</v>
      </c>
      <c r="B1528" t="s">
        <v>25</v>
      </c>
      <c r="C1528" s="7">
        <v>104</v>
      </c>
      <c r="D1528">
        <f t="shared" si="46"/>
        <v>2012</v>
      </c>
      <c r="E1528" s="12">
        <f>VLOOKUP(D1528,table_2!$A$2:$B$11,2,FALSE)</f>
        <v>2.25</v>
      </c>
      <c r="F1528" s="12">
        <f t="shared" si="47"/>
        <v>234</v>
      </c>
    </row>
    <row r="1529" spans="1:6" x14ac:dyDescent="0.25">
      <c r="A1529" s="1">
        <v>40945</v>
      </c>
      <c r="B1529" t="s">
        <v>173</v>
      </c>
      <c r="C1529" s="7">
        <v>104</v>
      </c>
      <c r="D1529">
        <f t="shared" si="46"/>
        <v>2012</v>
      </c>
      <c r="E1529" s="12">
        <f>VLOOKUP(D1529,table_2!$A$2:$B$11,2,FALSE)</f>
        <v>2.25</v>
      </c>
      <c r="F1529" s="12">
        <f t="shared" si="47"/>
        <v>234</v>
      </c>
    </row>
    <row r="1530" spans="1:6" x14ac:dyDescent="0.25">
      <c r="A1530" s="1">
        <v>40947</v>
      </c>
      <c r="B1530" t="s">
        <v>18</v>
      </c>
      <c r="C1530" s="7">
        <v>78</v>
      </c>
      <c r="D1530">
        <f t="shared" si="46"/>
        <v>2012</v>
      </c>
      <c r="E1530" s="12">
        <f>VLOOKUP(D1530,table_2!$A$2:$B$11,2,FALSE)</f>
        <v>2.25</v>
      </c>
      <c r="F1530" s="12">
        <f t="shared" si="47"/>
        <v>175.5</v>
      </c>
    </row>
    <row r="1531" spans="1:6" x14ac:dyDescent="0.25">
      <c r="A1531" s="1">
        <v>40950</v>
      </c>
      <c r="B1531" t="s">
        <v>30</v>
      </c>
      <c r="C1531" s="7">
        <v>53</v>
      </c>
      <c r="D1531">
        <f t="shared" si="46"/>
        <v>2012</v>
      </c>
      <c r="E1531" s="12">
        <f>VLOOKUP(D1531,table_2!$A$2:$B$11,2,FALSE)</f>
        <v>2.25</v>
      </c>
      <c r="F1531" s="12">
        <f t="shared" si="47"/>
        <v>119.25</v>
      </c>
    </row>
    <row r="1532" spans="1:6" x14ac:dyDescent="0.25">
      <c r="A1532" s="1">
        <v>40951</v>
      </c>
      <c r="B1532" t="s">
        <v>45</v>
      </c>
      <c r="C1532" s="7">
        <v>305</v>
      </c>
      <c r="D1532">
        <f t="shared" si="46"/>
        <v>2012</v>
      </c>
      <c r="E1532" s="12">
        <f>VLOOKUP(D1532,table_2!$A$2:$B$11,2,FALSE)</f>
        <v>2.25</v>
      </c>
      <c r="F1532" s="12">
        <f t="shared" si="47"/>
        <v>686.25</v>
      </c>
    </row>
    <row r="1533" spans="1:6" x14ac:dyDescent="0.25">
      <c r="A1533" s="1">
        <v>40953</v>
      </c>
      <c r="B1533" t="s">
        <v>9</v>
      </c>
      <c r="C1533" s="7">
        <v>363</v>
      </c>
      <c r="D1533">
        <f t="shared" si="46"/>
        <v>2012</v>
      </c>
      <c r="E1533" s="12">
        <f>VLOOKUP(D1533,table_2!$A$2:$B$11,2,FALSE)</f>
        <v>2.25</v>
      </c>
      <c r="F1533" s="12">
        <f t="shared" si="47"/>
        <v>816.75</v>
      </c>
    </row>
    <row r="1534" spans="1:6" x14ac:dyDescent="0.25">
      <c r="A1534" s="1">
        <v>40955</v>
      </c>
      <c r="B1534" t="s">
        <v>228</v>
      </c>
      <c r="C1534" s="7">
        <v>19</v>
      </c>
      <c r="D1534">
        <f t="shared" si="46"/>
        <v>2012</v>
      </c>
      <c r="E1534" s="12">
        <f>VLOOKUP(D1534,table_2!$A$2:$B$11,2,FALSE)</f>
        <v>2.25</v>
      </c>
      <c r="F1534" s="12">
        <f t="shared" si="47"/>
        <v>42.75</v>
      </c>
    </row>
    <row r="1535" spans="1:6" x14ac:dyDescent="0.25">
      <c r="A1535" s="1">
        <v>40955</v>
      </c>
      <c r="B1535" t="s">
        <v>102</v>
      </c>
      <c r="C1535" s="7">
        <v>248</v>
      </c>
      <c r="D1535">
        <f t="shared" si="46"/>
        <v>2012</v>
      </c>
      <c r="E1535" s="12">
        <f>VLOOKUP(D1535,table_2!$A$2:$B$11,2,FALSE)</f>
        <v>2.25</v>
      </c>
      <c r="F1535" s="12">
        <f t="shared" si="47"/>
        <v>558</v>
      </c>
    </row>
    <row r="1536" spans="1:6" x14ac:dyDescent="0.25">
      <c r="A1536" s="1">
        <v>40955</v>
      </c>
      <c r="B1536" t="s">
        <v>19</v>
      </c>
      <c r="C1536" s="7">
        <v>64</v>
      </c>
      <c r="D1536">
        <f t="shared" si="46"/>
        <v>2012</v>
      </c>
      <c r="E1536" s="12">
        <f>VLOOKUP(D1536,table_2!$A$2:$B$11,2,FALSE)</f>
        <v>2.25</v>
      </c>
      <c r="F1536" s="12">
        <f t="shared" si="47"/>
        <v>144</v>
      </c>
    </row>
    <row r="1537" spans="1:6" x14ac:dyDescent="0.25">
      <c r="A1537" s="1">
        <v>40956</v>
      </c>
      <c r="B1537" t="s">
        <v>50</v>
      </c>
      <c r="C1537" s="7">
        <v>288</v>
      </c>
      <c r="D1537">
        <f t="shared" si="46"/>
        <v>2012</v>
      </c>
      <c r="E1537" s="12">
        <f>VLOOKUP(D1537,table_2!$A$2:$B$11,2,FALSE)</f>
        <v>2.25</v>
      </c>
      <c r="F1537" s="12">
        <f t="shared" si="47"/>
        <v>648</v>
      </c>
    </row>
    <row r="1538" spans="1:6" x14ac:dyDescent="0.25">
      <c r="A1538" s="1">
        <v>40957</v>
      </c>
      <c r="B1538" t="s">
        <v>144</v>
      </c>
      <c r="C1538" s="7">
        <v>18</v>
      </c>
      <c r="D1538">
        <f t="shared" si="46"/>
        <v>2012</v>
      </c>
      <c r="E1538" s="12">
        <f>VLOOKUP(D1538,table_2!$A$2:$B$11,2,FALSE)</f>
        <v>2.25</v>
      </c>
      <c r="F1538" s="12">
        <f t="shared" si="47"/>
        <v>40.5</v>
      </c>
    </row>
    <row r="1539" spans="1:6" x14ac:dyDescent="0.25">
      <c r="A1539" s="1">
        <v>40959</v>
      </c>
      <c r="B1539" t="s">
        <v>31</v>
      </c>
      <c r="C1539" s="7">
        <v>54</v>
      </c>
      <c r="D1539">
        <f t="shared" ref="D1539:D1602" si="48">YEAR(A1539)</f>
        <v>2012</v>
      </c>
      <c r="E1539" s="12">
        <f>VLOOKUP(D1539,table_2!$A$2:$B$11,2,FALSE)</f>
        <v>2.25</v>
      </c>
      <c r="F1539" s="12">
        <f t="shared" ref="F1539:F1602" si="49">E1539*C1539</f>
        <v>121.5</v>
      </c>
    </row>
    <row r="1540" spans="1:6" x14ac:dyDescent="0.25">
      <c r="A1540" s="1">
        <v>40959</v>
      </c>
      <c r="B1540" t="s">
        <v>201</v>
      </c>
      <c r="C1540" s="7">
        <v>3</v>
      </c>
      <c r="D1540">
        <f t="shared" si="48"/>
        <v>2012</v>
      </c>
      <c r="E1540" s="12">
        <f>VLOOKUP(D1540,table_2!$A$2:$B$11,2,FALSE)</f>
        <v>2.25</v>
      </c>
      <c r="F1540" s="12">
        <f t="shared" si="49"/>
        <v>6.75</v>
      </c>
    </row>
    <row r="1541" spans="1:6" x14ac:dyDescent="0.25">
      <c r="A1541" s="1">
        <v>40960</v>
      </c>
      <c r="B1541" t="s">
        <v>65</v>
      </c>
      <c r="C1541" s="7">
        <v>9</v>
      </c>
      <c r="D1541">
        <f t="shared" si="48"/>
        <v>2012</v>
      </c>
      <c r="E1541" s="12">
        <f>VLOOKUP(D1541,table_2!$A$2:$B$11,2,FALSE)</f>
        <v>2.25</v>
      </c>
      <c r="F1541" s="12">
        <f t="shared" si="49"/>
        <v>20.25</v>
      </c>
    </row>
    <row r="1542" spans="1:6" x14ac:dyDescent="0.25">
      <c r="A1542" s="1">
        <v>40961</v>
      </c>
      <c r="B1542" t="s">
        <v>149</v>
      </c>
      <c r="C1542" s="7">
        <v>19</v>
      </c>
      <c r="D1542">
        <f t="shared" si="48"/>
        <v>2012</v>
      </c>
      <c r="E1542" s="12">
        <f>VLOOKUP(D1542,table_2!$A$2:$B$11,2,FALSE)</f>
        <v>2.25</v>
      </c>
      <c r="F1542" s="12">
        <f t="shared" si="49"/>
        <v>42.75</v>
      </c>
    </row>
    <row r="1543" spans="1:6" x14ac:dyDescent="0.25">
      <c r="A1543" s="1">
        <v>40961</v>
      </c>
      <c r="B1543" t="s">
        <v>26</v>
      </c>
      <c r="C1543" s="7">
        <v>198</v>
      </c>
      <c r="D1543">
        <f t="shared" si="48"/>
        <v>2012</v>
      </c>
      <c r="E1543" s="12">
        <f>VLOOKUP(D1543,table_2!$A$2:$B$11,2,FALSE)</f>
        <v>2.25</v>
      </c>
      <c r="F1543" s="12">
        <f t="shared" si="49"/>
        <v>445.5</v>
      </c>
    </row>
    <row r="1544" spans="1:6" x14ac:dyDescent="0.25">
      <c r="A1544" s="1">
        <v>40966</v>
      </c>
      <c r="B1544" t="s">
        <v>5</v>
      </c>
      <c r="C1544" s="7">
        <v>417</v>
      </c>
      <c r="D1544">
        <f t="shared" si="48"/>
        <v>2012</v>
      </c>
      <c r="E1544" s="12">
        <f>VLOOKUP(D1544,table_2!$A$2:$B$11,2,FALSE)</f>
        <v>2.25</v>
      </c>
      <c r="F1544" s="12">
        <f t="shared" si="49"/>
        <v>938.25</v>
      </c>
    </row>
    <row r="1545" spans="1:6" x14ac:dyDescent="0.25">
      <c r="A1545" s="1">
        <v>40971</v>
      </c>
      <c r="B1545" t="s">
        <v>102</v>
      </c>
      <c r="C1545" s="7">
        <v>221</v>
      </c>
      <c r="D1545">
        <f t="shared" si="48"/>
        <v>2012</v>
      </c>
      <c r="E1545" s="12">
        <f>VLOOKUP(D1545,table_2!$A$2:$B$11,2,FALSE)</f>
        <v>2.25</v>
      </c>
      <c r="F1545" s="12">
        <f t="shared" si="49"/>
        <v>497.25</v>
      </c>
    </row>
    <row r="1546" spans="1:6" x14ac:dyDescent="0.25">
      <c r="A1546" s="1">
        <v>40971</v>
      </c>
      <c r="B1546" t="s">
        <v>18</v>
      </c>
      <c r="C1546" s="7">
        <v>53</v>
      </c>
      <c r="D1546">
        <f t="shared" si="48"/>
        <v>2012</v>
      </c>
      <c r="E1546" s="12">
        <f>VLOOKUP(D1546,table_2!$A$2:$B$11,2,FALSE)</f>
        <v>2.25</v>
      </c>
      <c r="F1546" s="12">
        <f t="shared" si="49"/>
        <v>119.25</v>
      </c>
    </row>
    <row r="1547" spans="1:6" x14ac:dyDescent="0.25">
      <c r="A1547" s="1">
        <v>40973</v>
      </c>
      <c r="B1547" t="s">
        <v>69</v>
      </c>
      <c r="C1547" s="7">
        <v>127</v>
      </c>
      <c r="D1547">
        <f t="shared" si="48"/>
        <v>2012</v>
      </c>
      <c r="E1547" s="12">
        <f>VLOOKUP(D1547,table_2!$A$2:$B$11,2,FALSE)</f>
        <v>2.25</v>
      </c>
      <c r="F1547" s="12">
        <f t="shared" si="49"/>
        <v>285.75</v>
      </c>
    </row>
    <row r="1548" spans="1:6" x14ac:dyDescent="0.25">
      <c r="A1548" s="1">
        <v>40974</v>
      </c>
      <c r="B1548" t="s">
        <v>14</v>
      </c>
      <c r="C1548" s="7">
        <v>340</v>
      </c>
      <c r="D1548">
        <f t="shared" si="48"/>
        <v>2012</v>
      </c>
      <c r="E1548" s="12">
        <f>VLOOKUP(D1548,table_2!$A$2:$B$11,2,FALSE)</f>
        <v>2.25</v>
      </c>
      <c r="F1548" s="12">
        <f t="shared" si="49"/>
        <v>765</v>
      </c>
    </row>
    <row r="1549" spans="1:6" x14ac:dyDescent="0.25">
      <c r="A1549" s="1">
        <v>40977</v>
      </c>
      <c r="B1549" t="s">
        <v>7</v>
      </c>
      <c r="C1549" s="7">
        <v>310</v>
      </c>
      <c r="D1549">
        <f t="shared" si="48"/>
        <v>2012</v>
      </c>
      <c r="E1549" s="12">
        <f>VLOOKUP(D1549,table_2!$A$2:$B$11,2,FALSE)</f>
        <v>2.25</v>
      </c>
      <c r="F1549" s="12">
        <f t="shared" si="49"/>
        <v>697.5</v>
      </c>
    </row>
    <row r="1550" spans="1:6" x14ac:dyDescent="0.25">
      <c r="A1550" s="1">
        <v>40979</v>
      </c>
      <c r="B1550" t="s">
        <v>222</v>
      </c>
      <c r="C1550" s="7">
        <v>8</v>
      </c>
      <c r="D1550">
        <f t="shared" si="48"/>
        <v>2012</v>
      </c>
      <c r="E1550" s="12">
        <f>VLOOKUP(D1550,table_2!$A$2:$B$11,2,FALSE)</f>
        <v>2.25</v>
      </c>
      <c r="F1550" s="12">
        <f t="shared" si="49"/>
        <v>18</v>
      </c>
    </row>
    <row r="1551" spans="1:6" x14ac:dyDescent="0.25">
      <c r="A1551" s="1">
        <v>40980</v>
      </c>
      <c r="B1551" t="s">
        <v>61</v>
      </c>
      <c r="C1551" s="7">
        <v>132</v>
      </c>
      <c r="D1551">
        <f t="shared" si="48"/>
        <v>2012</v>
      </c>
      <c r="E1551" s="12">
        <f>VLOOKUP(D1551,table_2!$A$2:$B$11,2,FALSE)</f>
        <v>2.25</v>
      </c>
      <c r="F1551" s="12">
        <f t="shared" si="49"/>
        <v>297</v>
      </c>
    </row>
    <row r="1552" spans="1:6" x14ac:dyDescent="0.25">
      <c r="A1552" s="1">
        <v>40980</v>
      </c>
      <c r="B1552" t="s">
        <v>26</v>
      </c>
      <c r="C1552" s="7">
        <v>168</v>
      </c>
      <c r="D1552">
        <f t="shared" si="48"/>
        <v>2012</v>
      </c>
      <c r="E1552" s="12">
        <f>VLOOKUP(D1552,table_2!$A$2:$B$11,2,FALSE)</f>
        <v>2.25</v>
      </c>
      <c r="F1552" s="12">
        <f t="shared" si="49"/>
        <v>378</v>
      </c>
    </row>
    <row r="1553" spans="1:6" x14ac:dyDescent="0.25">
      <c r="A1553" s="1">
        <v>40982</v>
      </c>
      <c r="B1553" t="s">
        <v>26</v>
      </c>
      <c r="C1553" s="7">
        <v>49</v>
      </c>
      <c r="D1553">
        <f t="shared" si="48"/>
        <v>2012</v>
      </c>
      <c r="E1553" s="12">
        <f>VLOOKUP(D1553,table_2!$A$2:$B$11,2,FALSE)</f>
        <v>2.25</v>
      </c>
      <c r="F1553" s="12">
        <f t="shared" si="49"/>
        <v>110.25</v>
      </c>
    </row>
    <row r="1554" spans="1:6" x14ac:dyDescent="0.25">
      <c r="A1554" s="1">
        <v>40984</v>
      </c>
      <c r="B1554" t="s">
        <v>37</v>
      </c>
      <c r="C1554" s="7">
        <v>140</v>
      </c>
      <c r="D1554">
        <f t="shared" si="48"/>
        <v>2012</v>
      </c>
      <c r="E1554" s="12">
        <f>VLOOKUP(D1554,table_2!$A$2:$B$11,2,FALSE)</f>
        <v>2.25</v>
      </c>
      <c r="F1554" s="12">
        <f t="shared" si="49"/>
        <v>315</v>
      </c>
    </row>
    <row r="1555" spans="1:6" x14ac:dyDescent="0.25">
      <c r="A1555" s="1">
        <v>40986</v>
      </c>
      <c r="B1555" t="s">
        <v>35</v>
      </c>
      <c r="C1555" s="7">
        <v>140</v>
      </c>
      <c r="D1555">
        <f t="shared" si="48"/>
        <v>2012</v>
      </c>
      <c r="E1555" s="12">
        <f>VLOOKUP(D1555,table_2!$A$2:$B$11,2,FALSE)</f>
        <v>2.25</v>
      </c>
      <c r="F1555" s="12">
        <f t="shared" si="49"/>
        <v>315</v>
      </c>
    </row>
    <row r="1556" spans="1:6" x14ac:dyDescent="0.25">
      <c r="A1556" s="1">
        <v>40986</v>
      </c>
      <c r="B1556" t="s">
        <v>23</v>
      </c>
      <c r="C1556" s="7">
        <v>194</v>
      </c>
      <c r="D1556">
        <f t="shared" si="48"/>
        <v>2012</v>
      </c>
      <c r="E1556" s="12">
        <f>VLOOKUP(D1556,table_2!$A$2:$B$11,2,FALSE)</f>
        <v>2.25</v>
      </c>
      <c r="F1556" s="12">
        <f t="shared" si="49"/>
        <v>436.5</v>
      </c>
    </row>
    <row r="1557" spans="1:6" x14ac:dyDescent="0.25">
      <c r="A1557" s="1">
        <v>40992</v>
      </c>
      <c r="B1557" t="s">
        <v>23</v>
      </c>
      <c r="C1557" s="7">
        <v>123</v>
      </c>
      <c r="D1557">
        <f t="shared" si="48"/>
        <v>2012</v>
      </c>
      <c r="E1557" s="12">
        <f>VLOOKUP(D1557,table_2!$A$2:$B$11,2,FALSE)</f>
        <v>2.25</v>
      </c>
      <c r="F1557" s="12">
        <f t="shared" si="49"/>
        <v>276.75</v>
      </c>
    </row>
    <row r="1558" spans="1:6" x14ac:dyDescent="0.25">
      <c r="A1558" s="1">
        <v>40992</v>
      </c>
      <c r="B1558" t="s">
        <v>74</v>
      </c>
      <c r="C1558" s="7">
        <v>11</v>
      </c>
      <c r="D1558">
        <f t="shared" si="48"/>
        <v>2012</v>
      </c>
      <c r="E1558" s="12">
        <f>VLOOKUP(D1558,table_2!$A$2:$B$11,2,FALSE)</f>
        <v>2.25</v>
      </c>
      <c r="F1558" s="12">
        <f t="shared" si="49"/>
        <v>24.75</v>
      </c>
    </row>
    <row r="1559" spans="1:6" x14ac:dyDescent="0.25">
      <c r="A1559" s="1">
        <v>40994</v>
      </c>
      <c r="B1559" t="s">
        <v>150</v>
      </c>
      <c r="C1559" s="7">
        <v>1</v>
      </c>
      <c r="D1559">
        <f t="shared" si="48"/>
        <v>2012</v>
      </c>
      <c r="E1559" s="12">
        <f>VLOOKUP(D1559,table_2!$A$2:$B$11,2,FALSE)</f>
        <v>2.25</v>
      </c>
      <c r="F1559" s="12">
        <f t="shared" si="49"/>
        <v>2.25</v>
      </c>
    </row>
    <row r="1560" spans="1:6" x14ac:dyDescent="0.25">
      <c r="A1560" s="1">
        <v>40995</v>
      </c>
      <c r="B1560" t="s">
        <v>9</v>
      </c>
      <c r="C1560" s="7">
        <v>267</v>
      </c>
      <c r="D1560">
        <f t="shared" si="48"/>
        <v>2012</v>
      </c>
      <c r="E1560" s="12">
        <f>VLOOKUP(D1560,table_2!$A$2:$B$11,2,FALSE)</f>
        <v>2.25</v>
      </c>
      <c r="F1560" s="12">
        <f t="shared" si="49"/>
        <v>600.75</v>
      </c>
    </row>
    <row r="1561" spans="1:6" x14ac:dyDescent="0.25">
      <c r="A1561" s="1">
        <v>40998</v>
      </c>
      <c r="B1561" t="s">
        <v>149</v>
      </c>
      <c r="C1561" s="7">
        <v>14</v>
      </c>
      <c r="D1561">
        <f t="shared" si="48"/>
        <v>2012</v>
      </c>
      <c r="E1561" s="12">
        <f>VLOOKUP(D1561,table_2!$A$2:$B$11,2,FALSE)</f>
        <v>2.25</v>
      </c>
      <c r="F1561" s="12">
        <f t="shared" si="49"/>
        <v>31.5</v>
      </c>
    </row>
    <row r="1562" spans="1:6" x14ac:dyDescent="0.25">
      <c r="A1562" s="1">
        <v>40999</v>
      </c>
      <c r="B1562" t="s">
        <v>20</v>
      </c>
      <c r="C1562" s="7">
        <v>160</v>
      </c>
      <c r="D1562">
        <f t="shared" si="48"/>
        <v>2012</v>
      </c>
      <c r="E1562" s="12">
        <f>VLOOKUP(D1562,table_2!$A$2:$B$11,2,FALSE)</f>
        <v>2.25</v>
      </c>
      <c r="F1562" s="12">
        <f t="shared" si="49"/>
        <v>360</v>
      </c>
    </row>
    <row r="1563" spans="1:6" x14ac:dyDescent="0.25">
      <c r="A1563" s="1">
        <v>40999</v>
      </c>
      <c r="B1563" t="s">
        <v>9</v>
      </c>
      <c r="C1563" s="7">
        <v>437</v>
      </c>
      <c r="D1563">
        <f t="shared" si="48"/>
        <v>2012</v>
      </c>
      <c r="E1563" s="12">
        <f>VLOOKUP(D1563,table_2!$A$2:$B$11,2,FALSE)</f>
        <v>2.25</v>
      </c>
      <c r="F1563" s="12">
        <f t="shared" si="49"/>
        <v>983.25</v>
      </c>
    </row>
    <row r="1564" spans="1:6" x14ac:dyDescent="0.25">
      <c r="A1564" s="1">
        <v>41003</v>
      </c>
      <c r="B1564" t="s">
        <v>123</v>
      </c>
      <c r="C1564" s="7">
        <v>71</v>
      </c>
      <c r="D1564">
        <f t="shared" si="48"/>
        <v>2012</v>
      </c>
      <c r="E1564" s="12">
        <f>VLOOKUP(D1564,table_2!$A$2:$B$11,2,FALSE)</f>
        <v>2.25</v>
      </c>
      <c r="F1564" s="12">
        <f t="shared" si="49"/>
        <v>159.75</v>
      </c>
    </row>
    <row r="1565" spans="1:6" x14ac:dyDescent="0.25">
      <c r="A1565" s="1">
        <v>41004</v>
      </c>
      <c r="B1565" t="s">
        <v>66</v>
      </c>
      <c r="C1565" s="7">
        <v>35</v>
      </c>
      <c r="D1565">
        <f t="shared" si="48"/>
        <v>2012</v>
      </c>
      <c r="E1565" s="12">
        <f>VLOOKUP(D1565,table_2!$A$2:$B$11,2,FALSE)</f>
        <v>2.25</v>
      </c>
      <c r="F1565" s="12">
        <f t="shared" si="49"/>
        <v>78.75</v>
      </c>
    </row>
    <row r="1566" spans="1:6" x14ac:dyDescent="0.25">
      <c r="A1566" s="1">
        <v>41005</v>
      </c>
      <c r="B1566" t="s">
        <v>22</v>
      </c>
      <c r="C1566" s="7">
        <v>116</v>
      </c>
      <c r="D1566">
        <f t="shared" si="48"/>
        <v>2012</v>
      </c>
      <c r="E1566" s="12">
        <f>VLOOKUP(D1566,table_2!$A$2:$B$11,2,FALSE)</f>
        <v>2.25</v>
      </c>
      <c r="F1566" s="12">
        <f t="shared" si="49"/>
        <v>261</v>
      </c>
    </row>
    <row r="1567" spans="1:6" x14ac:dyDescent="0.25">
      <c r="A1567" s="1">
        <v>41006</v>
      </c>
      <c r="B1567" t="s">
        <v>6</v>
      </c>
      <c r="C1567" s="7">
        <v>152</v>
      </c>
      <c r="D1567">
        <f t="shared" si="48"/>
        <v>2012</v>
      </c>
      <c r="E1567" s="12">
        <f>VLOOKUP(D1567,table_2!$A$2:$B$11,2,FALSE)</f>
        <v>2.25</v>
      </c>
      <c r="F1567" s="12">
        <f t="shared" si="49"/>
        <v>342</v>
      </c>
    </row>
    <row r="1568" spans="1:6" x14ac:dyDescent="0.25">
      <c r="A1568" s="1">
        <v>41011</v>
      </c>
      <c r="B1568" t="s">
        <v>7</v>
      </c>
      <c r="C1568" s="7">
        <v>309</v>
      </c>
      <c r="D1568">
        <f t="shared" si="48"/>
        <v>2012</v>
      </c>
      <c r="E1568" s="12">
        <f>VLOOKUP(D1568,table_2!$A$2:$B$11,2,FALSE)</f>
        <v>2.25</v>
      </c>
      <c r="F1568" s="12">
        <f t="shared" si="49"/>
        <v>695.25</v>
      </c>
    </row>
    <row r="1569" spans="1:6" x14ac:dyDescent="0.25">
      <c r="A1569" s="1">
        <v>41011</v>
      </c>
      <c r="B1569" t="s">
        <v>81</v>
      </c>
      <c r="C1569" s="7">
        <v>7</v>
      </c>
      <c r="D1569">
        <f t="shared" si="48"/>
        <v>2012</v>
      </c>
      <c r="E1569" s="12">
        <f>VLOOKUP(D1569,table_2!$A$2:$B$11,2,FALSE)</f>
        <v>2.25</v>
      </c>
      <c r="F1569" s="12">
        <f t="shared" si="49"/>
        <v>15.75</v>
      </c>
    </row>
    <row r="1570" spans="1:6" x14ac:dyDescent="0.25">
      <c r="A1570" s="1">
        <v>41011</v>
      </c>
      <c r="B1570" t="s">
        <v>102</v>
      </c>
      <c r="C1570" s="7">
        <v>353</v>
      </c>
      <c r="D1570">
        <f t="shared" si="48"/>
        <v>2012</v>
      </c>
      <c r="E1570" s="12">
        <f>VLOOKUP(D1570,table_2!$A$2:$B$11,2,FALSE)</f>
        <v>2.25</v>
      </c>
      <c r="F1570" s="12">
        <f t="shared" si="49"/>
        <v>794.25</v>
      </c>
    </row>
    <row r="1571" spans="1:6" x14ac:dyDescent="0.25">
      <c r="A1571" s="1">
        <v>41012</v>
      </c>
      <c r="B1571" t="s">
        <v>187</v>
      </c>
      <c r="C1571" s="7">
        <v>3</v>
      </c>
      <c r="D1571">
        <f t="shared" si="48"/>
        <v>2012</v>
      </c>
      <c r="E1571" s="12">
        <f>VLOOKUP(D1571,table_2!$A$2:$B$11,2,FALSE)</f>
        <v>2.25</v>
      </c>
      <c r="F1571" s="12">
        <f t="shared" si="49"/>
        <v>6.75</v>
      </c>
    </row>
    <row r="1572" spans="1:6" x14ac:dyDescent="0.25">
      <c r="A1572" s="1">
        <v>41013</v>
      </c>
      <c r="B1572" t="s">
        <v>14</v>
      </c>
      <c r="C1572" s="7">
        <v>166</v>
      </c>
      <c r="D1572">
        <f t="shared" si="48"/>
        <v>2012</v>
      </c>
      <c r="E1572" s="12">
        <f>VLOOKUP(D1572,table_2!$A$2:$B$11,2,FALSE)</f>
        <v>2.25</v>
      </c>
      <c r="F1572" s="12">
        <f t="shared" si="49"/>
        <v>373.5</v>
      </c>
    </row>
    <row r="1573" spans="1:6" x14ac:dyDescent="0.25">
      <c r="A1573" s="1">
        <v>41014</v>
      </c>
      <c r="B1573" t="s">
        <v>224</v>
      </c>
      <c r="C1573" s="7">
        <v>14</v>
      </c>
      <c r="D1573">
        <f t="shared" si="48"/>
        <v>2012</v>
      </c>
      <c r="E1573" s="12">
        <f>VLOOKUP(D1573,table_2!$A$2:$B$11,2,FALSE)</f>
        <v>2.25</v>
      </c>
      <c r="F1573" s="12">
        <f t="shared" si="49"/>
        <v>31.5</v>
      </c>
    </row>
    <row r="1574" spans="1:6" x14ac:dyDescent="0.25">
      <c r="A1574" s="1">
        <v>41014</v>
      </c>
      <c r="B1574" t="s">
        <v>6</v>
      </c>
      <c r="C1574" s="7">
        <v>141</v>
      </c>
      <c r="D1574">
        <f t="shared" si="48"/>
        <v>2012</v>
      </c>
      <c r="E1574" s="12">
        <f>VLOOKUP(D1574,table_2!$A$2:$B$11,2,FALSE)</f>
        <v>2.25</v>
      </c>
      <c r="F1574" s="12">
        <f t="shared" si="49"/>
        <v>317.25</v>
      </c>
    </row>
    <row r="1575" spans="1:6" x14ac:dyDescent="0.25">
      <c r="A1575" s="1">
        <v>41014</v>
      </c>
      <c r="B1575" t="s">
        <v>229</v>
      </c>
      <c r="C1575" s="7">
        <v>15</v>
      </c>
      <c r="D1575">
        <f t="shared" si="48"/>
        <v>2012</v>
      </c>
      <c r="E1575" s="12">
        <f>VLOOKUP(D1575,table_2!$A$2:$B$11,2,FALSE)</f>
        <v>2.25</v>
      </c>
      <c r="F1575" s="12">
        <f t="shared" si="49"/>
        <v>33.75</v>
      </c>
    </row>
    <row r="1576" spans="1:6" x14ac:dyDescent="0.25">
      <c r="A1576" s="1">
        <v>41020</v>
      </c>
      <c r="B1576" t="s">
        <v>22</v>
      </c>
      <c r="C1576" s="7">
        <v>157</v>
      </c>
      <c r="D1576">
        <f t="shared" si="48"/>
        <v>2012</v>
      </c>
      <c r="E1576" s="12">
        <f>VLOOKUP(D1576,table_2!$A$2:$B$11,2,FALSE)</f>
        <v>2.25</v>
      </c>
      <c r="F1576" s="12">
        <f t="shared" si="49"/>
        <v>353.25</v>
      </c>
    </row>
    <row r="1577" spans="1:6" x14ac:dyDescent="0.25">
      <c r="A1577" s="1">
        <v>41025</v>
      </c>
      <c r="B1577" t="s">
        <v>9</v>
      </c>
      <c r="C1577" s="7">
        <v>191</v>
      </c>
      <c r="D1577">
        <f t="shared" si="48"/>
        <v>2012</v>
      </c>
      <c r="E1577" s="12">
        <f>VLOOKUP(D1577,table_2!$A$2:$B$11,2,FALSE)</f>
        <v>2.25</v>
      </c>
      <c r="F1577" s="12">
        <f t="shared" si="49"/>
        <v>429.75</v>
      </c>
    </row>
    <row r="1578" spans="1:6" x14ac:dyDescent="0.25">
      <c r="A1578" s="1">
        <v>41026</v>
      </c>
      <c r="B1578" t="s">
        <v>36</v>
      </c>
      <c r="C1578" s="7">
        <v>7</v>
      </c>
      <c r="D1578">
        <f t="shared" si="48"/>
        <v>2012</v>
      </c>
      <c r="E1578" s="12">
        <f>VLOOKUP(D1578,table_2!$A$2:$B$11,2,FALSE)</f>
        <v>2.25</v>
      </c>
      <c r="F1578" s="12">
        <f t="shared" si="49"/>
        <v>15.75</v>
      </c>
    </row>
    <row r="1579" spans="1:6" x14ac:dyDescent="0.25">
      <c r="A1579" s="1">
        <v>41027</v>
      </c>
      <c r="B1579" t="s">
        <v>26</v>
      </c>
      <c r="C1579" s="7">
        <v>200</v>
      </c>
      <c r="D1579">
        <f t="shared" si="48"/>
        <v>2012</v>
      </c>
      <c r="E1579" s="12">
        <f>VLOOKUP(D1579,table_2!$A$2:$B$11,2,FALSE)</f>
        <v>2.25</v>
      </c>
      <c r="F1579" s="12">
        <f t="shared" si="49"/>
        <v>450</v>
      </c>
    </row>
    <row r="1580" spans="1:6" x14ac:dyDescent="0.25">
      <c r="A1580" s="1">
        <v>41033</v>
      </c>
      <c r="B1580" t="s">
        <v>149</v>
      </c>
      <c r="C1580" s="7">
        <v>15</v>
      </c>
      <c r="D1580">
        <f t="shared" si="48"/>
        <v>2012</v>
      </c>
      <c r="E1580" s="12">
        <f>VLOOKUP(D1580,table_2!$A$2:$B$11,2,FALSE)</f>
        <v>2.25</v>
      </c>
      <c r="F1580" s="12">
        <f t="shared" si="49"/>
        <v>33.75</v>
      </c>
    </row>
    <row r="1581" spans="1:6" x14ac:dyDescent="0.25">
      <c r="A1581" s="1">
        <v>41033</v>
      </c>
      <c r="B1581" t="s">
        <v>171</v>
      </c>
      <c r="C1581" s="7">
        <v>7</v>
      </c>
      <c r="D1581">
        <f t="shared" si="48"/>
        <v>2012</v>
      </c>
      <c r="E1581" s="12">
        <f>VLOOKUP(D1581,table_2!$A$2:$B$11,2,FALSE)</f>
        <v>2.25</v>
      </c>
      <c r="F1581" s="12">
        <f t="shared" si="49"/>
        <v>15.75</v>
      </c>
    </row>
    <row r="1582" spans="1:6" x14ac:dyDescent="0.25">
      <c r="A1582" s="1">
        <v>41033</v>
      </c>
      <c r="B1582" t="s">
        <v>14</v>
      </c>
      <c r="C1582" s="7">
        <v>235</v>
      </c>
      <c r="D1582">
        <f t="shared" si="48"/>
        <v>2012</v>
      </c>
      <c r="E1582" s="12">
        <f>VLOOKUP(D1582,table_2!$A$2:$B$11,2,FALSE)</f>
        <v>2.25</v>
      </c>
      <c r="F1582" s="12">
        <f t="shared" si="49"/>
        <v>528.75</v>
      </c>
    </row>
    <row r="1583" spans="1:6" x14ac:dyDescent="0.25">
      <c r="A1583" s="1">
        <v>41034</v>
      </c>
      <c r="B1583" t="s">
        <v>50</v>
      </c>
      <c r="C1583" s="7">
        <v>301</v>
      </c>
      <c r="D1583">
        <f t="shared" si="48"/>
        <v>2012</v>
      </c>
      <c r="E1583" s="12">
        <f>VLOOKUP(D1583,table_2!$A$2:$B$11,2,FALSE)</f>
        <v>2.25</v>
      </c>
      <c r="F1583" s="12">
        <f t="shared" si="49"/>
        <v>677.25</v>
      </c>
    </row>
    <row r="1584" spans="1:6" x14ac:dyDescent="0.25">
      <c r="A1584" s="1">
        <v>41036</v>
      </c>
      <c r="B1584" t="s">
        <v>5</v>
      </c>
      <c r="C1584" s="7">
        <v>136</v>
      </c>
      <c r="D1584">
        <f t="shared" si="48"/>
        <v>2012</v>
      </c>
      <c r="E1584" s="12">
        <f>VLOOKUP(D1584,table_2!$A$2:$B$11,2,FALSE)</f>
        <v>2.25</v>
      </c>
      <c r="F1584" s="12">
        <f t="shared" si="49"/>
        <v>306</v>
      </c>
    </row>
    <row r="1585" spans="1:6" x14ac:dyDescent="0.25">
      <c r="A1585" s="1">
        <v>41036</v>
      </c>
      <c r="B1585" t="s">
        <v>126</v>
      </c>
      <c r="C1585" s="7">
        <v>5</v>
      </c>
      <c r="D1585">
        <f t="shared" si="48"/>
        <v>2012</v>
      </c>
      <c r="E1585" s="12">
        <f>VLOOKUP(D1585,table_2!$A$2:$B$11,2,FALSE)</f>
        <v>2.25</v>
      </c>
      <c r="F1585" s="12">
        <f t="shared" si="49"/>
        <v>11.25</v>
      </c>
    </row>
    <row r="1586" spans="1:6" x14ac:dyDescent="0.25">
      <c r="A1586" s="1">
        <v>41037</v>
      </c>
      <c r="B1586" t="s">
        <v>7</v>
      </c>
      <c r="C1586" s="7">
        <v>280</v>
      </c>
      <c r="D1586">
        <f t="shared" si="48"/>
        <v>2012</v>
      </c>
      <c r="E1586" s="12">
        <f>VLOOKUP(D1586,table_2!$A$2:$B$11,2,FALSE)</f>
        <v>2.25</v>
      </c>
      <c r="F1586" s="12">
        <f t="shared" si="49"/>
        <v>630</v>
      </c>
    </row>
    <row r="1587" spans="1:6" x14ac:dyDescent="0.25">
      <c r="A1587" s="1">
        <v>41037</v>
      </c>
      <c r="B1587" t="s">
        <v>65</v>
      </c>
      <c r="C1587" s="7">
        <v>3</v>
      </c>
      <c r="D1587">
        <f t="shared" si="48"/>
        <v>2012</v>
      </c>
      <c r="E1587" s="12">
        <f>VLOOKUP(D1587,table_2!$A$2:$B$11,2,FALSE)</f>
        <v>2.25</v>
      </c>
      <c r="F1587" s="12">
        <f t="shared" si="49"/>
        <v>6.75</v>
      </c>
    </row>
    <row r="1588" spans="1:6" x14ac:dyDescent="0.25">
      <c r="A1588" s="1">
        <v>41040</v>
      </c>
      <c r="B1588" t="s">
        <v>206</v>
      </c>
      <c r="C1588" s="7">
        <v>14</v>
      </c>
      <c r="D1588">
        <f t="shared" si="48"/>
        <v>2012</v>
      </c>
      <c r="E1588" s="12">
        <f>VLOOKUP(D1588,table_2!$A$2:$B$11,2,FALSE)</f>
        <v>2.25</v>
      </c>
      <c r="F1588" s="12">
        <f t="shared" si="49"/>
        <v>31.5</v>
      </c>
    </row>
    <row r="1589" spans="1:6" x14ac:dyDescent="0.25">
      <c r="A1589" s="1">
        <v>41041</v>
      </c>
      <c r="B1589" t="s">
        <v>10</v>
      </c>
      <c r="C1589" s="7">
        <v>79</v>
      </c>
      <c r="D1589">
        <f t="shared" si="48"/>
        <v>2012</v>
      </c>
      <c r="E1589" s="12">
        <f>VLOOKUP(D1589,table_2!$A$2:$B$11,2,FALSE)</f>
        <v>2.25</v>
      </c>
      <c r="F1589" s="12">
        <f t="shared" si="49"/>
        <v>177.75</v>
      </c>
    </row>
    <row r="1590" spans="1:6" x14ac:dyDescent="0.25">
      <c r="A1590" s="1">
        <v>41042</v>
      </c>
      <c r="B1590" t="s">
        <v>173</v>
      </c>
      <c r="C1590" s="7">
        <v>86</v>
      </c>
      <c r="D1590">
        <f t="shared" si="48"/>
        <v>2012</v>
      </c>
      <c r="E1590" s="12">
        <f>VLOOKUP(D1590,table_2!$A$2:$B$11,2,FALSE)</f>
        <v>2.25</v>
      </c>
      <c r="F1590" s="12">
        <f t="shared" si="49"/>
        <v>193.5</v>
      </c>
    </row>
    <row r="1591" spans="1:6" x14ac:dyDescent="0.25">
      <c r="A1591" s="1">
        <v>41042</v>
      </c>
      <c r="B1591" t="s">
        <v>23</v>
      </c>
      <c r="C1591" s="7">
        <v>70</v>
      </c>
      <c r="D1591">
        <f t="shared" si="48"/>
        <v>2012</v>
      </c>
      <c r="E1591" s="12">
        <f>VLOOKUP(D1591,table_2!$A$2:$B$11,2,FALSE)</f>
        <v>2.25</v>
      </c>
      <c r="F1591" s="12">
        <f t="shared" si="49"/>
        <v>157.5</v>
      </c>
    </row>
    <row r="1592" spans="1:6" x14ac:dyDescent="0.25">
      <c r="A1592" s="1">
        <v>41043</v>
      </c>
      <c r="B1592" t="s">
        <v>20</v>
      </c>
      <c r="C1592" s="7">
        <v>189</v>
      </c>
      <c r="D1592">
        <f t="shared" si="48"/>
        <v>2012</v>
      </c>
      <c r="E1592" s="12">
        <f>VLOOKUP(D1592,table_2!$A$2:$B$11,2,FALSE)</f>
        <v>2.25</v>
      </c>
      <c r="F1592" s="12">
        <f t="shared" si="49"/>
        <v>425.25</v>
      </c>
    </row>
    <row r="1593" spans="1:6" x14ac:dyDescent="0.25">
      <c r="A1593" s="1">
        <v>41043</v>
      </c>
      <c r="B1593" t="s">
        <v>55</v>
      </c>
      <c r="C1593" s="7">
        <v>111</v>
      </c>
      <c r="D1593">
        <f t="shared" si="48"/>
        <v>2012</v>
      </c>
      <c r="E1593" s="12">
        <f>VLOOKUP(D1593,table_2!$A$2:$B$11,2,FALSE)</f>
        <v>2.25</v>
      </c>
      <c r="F1593" s="12">
        <f t="shared" si="49"/>
        <v>249.75</v>
      </c>
    </row>
    <row r="1594" spans="1:6" x14ac:dyDescent="0.25">
      <c r="A1594" s="1">
        <v>41046</v>
      </c>
      <c r="B1594" t="s">
        <v>19</v>
      </c>
      <c r="C1594" s="7">
        <v>158</v>
      </c>
      <c r="D1594">
        <f t="shared" si="48"/>
        <v>2012</v>
      </c>
      <c r="E1594" s="12">
        <f>VLOOKUP(D1594,table_2!$A$2:$B$11,2,FALSE)</f>
        <v>2.25</v>
      </c>
      <c r="F1594" s="12">
        <f t="shared" si="49"/>
        <v>355.5</v>
      </c>
    </row>
    <row r="1595" spans="1:6" x14ac:dyDescent="0.25">
      <c r="A1595" s="1">
        <v>41051</v>
      </c>
      <c r="B1595" t="s">
        <v>66</v>
      </c>
      <c r="C1595" s="7">
        <v>172</v>
      </c>
      <c r="D1595">
        <f t="shared" si="48"/>
        <v>2012</v>
      </c>
      <c r="E1595" s="12">
        <f>VLOOKUP(D1595,table_2!$A$2:$B$11,2,FALSE)</f>
        <v>2.25</v>
      </c>
      <c r="F1595" s="12">
        <f t="shared" si="49"/>
        <v>387</v>
      </c>
    </row>
    <row r="1596" spans="1:6" x14ac:dyDescent="0.25">
      <c r="A1596" s="1">
        <v>41052</v>
      </c>
      <c r="B1596" t="s">
        <v>50</v>
      </c>
      <c r="C1596" s="7">
        <v>179</v>
      </c>
      <c r="D1596">
        <f t="shared" si="48"/>
        <v>2012</v>
      </c>
      <c r="E1596" s="12">
        <f>VLOOKUP(D1596,table_2!$A$2:$B$11,2,FALSE)</f>
        <v>2.25</v>
      </c>
      <c r="F1596" s="12">
        <f t="shared" si="49"/>
        <v>402.75</v>
      </c>
    </row>
    <row r="1597" spans="1:6" x14ac:dyDescent="0.25">
      <c r="A1597" s="1">
        <v>41053</v>
      </c>
      <c r="B1597" t="s">
        <v>104</v>
      </c>
      <c r="C1597" s="7">
        <v>19</v>
      </c>
      <c r="D1597">
        <f t="shared" si="48"/>
        <v>2012</v>
      </c>
      <c r="E1597" s="12">
        <f>VLOOKUP(D1597,table_2!$A$2:$B$11,2,FALSE)</f>
        <v>2.25</v>
      </c>
      <c r="F1597" s="12">
        <f t="shared" si="49"/>
        <v>42.75</v>
      </c>
    </row>
    <row r="1598" spans="1:6" x14ac:dyDescent="0.25">
      <c r="A1598" s="1">
        <v>41053</v>
      </c>
      <c r="B1598" t="s">
        <v>28</v>
      </c>
      <c r="C1598" s="7">
        <v>57</v>
      </c>
      <c r="D1598">
        <f t="shared" si="48"/>
        <v>2012</v>
      </c>
      <c r="E1598" s="12">
        <f>VLOOKUP(D1598,table_2!$A$2:$B$11,2,FALSE)</f>
        <v>2.25</v>
      </c>
      <c r="F1598" s="12">
        <f t="shared" si="49"/>
        <v>128.25</v>
      </c>
    </row>
    <row r="1599" spans="1:6" x14ac:dyDescent="0.25">
      <c r="A1599" s="1">
        <v>41054</v>
      </c>
      <c r="B1599" t="s">
        <v>50</v>
      </c>
      <c r="C1599" s="7">
        <v>335</v>
      </c>
      <c r="D1599">
        <f t="shared" si="48"/>
        <v>2012</v>
      </c>
      <c r="E1599" s="12">
        <f>VLOOKUP(D1599,table_2!$A$2:$B$11,2,FALSE)</f>
        <v>2.25</v>
      </c>
      <c r="F1599" s="12">
        <f t="shared" si="49"/>
        <v>753.75</v>
      </c>
    </row>
    <row r="1600" spans="1:6" x14ac:dyDescent="0.25">
      <c r="A1600" s="1">
        <v>41060</v>
      </c>
      <c r="B1600" t="s">
        <v>164</v>
      </c>
      <c r="C1600" s="7">
        <v>12</v>
      </c>
      <c r="D1600">
        <f t="shared" si="48"/>
        <v>2012</v>
      </c>
      <c r="E1600" s="12">
        <f>VLOOKUP(D1600,table_2!$A$2:$B$11,2,FALSE)</f>
        <v>2.25</v>
      </c>
      <c r="F1600" s="12">
        <f t="shared" si="49"/>
        <v>27</v>
      </c>
    </row>
    <row r="1601" spans="1:6" x14ac:dyDescent="0.25">
      <c r="A1601" s="1">
        <v>41061</v>
      </c>
      <c r="B1601" t="s">
        <v>125</v>
      </c>
      <c r="C1601" s="7">
        <v>2</v>
      </c>
      <c r="D1601">
        <f t="shared" si="48"/>
        <v>2012</v>
      </c>
      <c r="E1601" s="12">
        <f>VLOOKUP(D1601,table_2!$A$2:$B$11,2,FALSE)</f>
        <v>2.25</v>
      </c>
      <c r="F1601" s="12">
        <f t="shared" si="49"/>
        <v>4.5</v>
      </c>
    </row>
    <row r="1602" spans="1:6" x14ac:dyDescent="0.25">
      <c r="A1602" s="1">
        <v>41061</v>
      </c>
      <c r="B1602" t="s">
        <v>50</v>
      </c>
      <c r="C1602" s="7">
        <v>237</v>
      </c>
      <c r="D1602">
        <f t="shared" si="48"/>
        <v>2012</v>
      </c>
      <c r="E1602" s="12">
        <f>VLOOKUP(D1602,table_2!$A$2:$B$11,2,FALSE)</f>
        <v>2.25</v>
      </c>
      <c r="F1602" s="12">
        <f t="shared" si="49"/>
        <v>533.25</v>
      </c>
    </row>
    <row r="1603" spans="1:6" x14ac:dyDescent="0.25">
      <c r="A1603" s="1">
        <v>41064</v>
      </c>
      <c r="B1603" t="s">
        <v>7</v>
      </c>
      <c r="C1603" s="7">
        <v>482</v>
      </c>
      <c r="D1603">
        <f t="shared" ref="D1603:D1666" si="50">YEAR(A1603)</f>
        <v>2012</v>
      </c>
      <c r="E1603" s="12">
        <f>VLOOKUP(D1603,table_2!$A$2:$B$11,2,FALSE)</f>
        <v>2.25</v>
      </c>
      <c r="F1603" s="12">
        <f t="shared" ref="F1603:F1666" si="51">E1603*C1603</f>
        <v>1084.5</v>
      </c>
    </row>
    <row r="1604" spans="1:6" x14ac:dyDescent="0.25">
      <c r="A1604" s="1">
        <v>41064</v>
      </c>
      <c r="B1604" t="s">
        <v>125</v>
      </c>
      <c r="C1604" s="7">
        <v>8</v>
      </c>
      <c r="D1604">
        <f t="shared" si="50"/>
        <v>2012</v>
      </c>
      <c r="E1604" s="12">
        <f>VLOOKUP(D1604,table_2!$A$2:$B$11,2,FALSE)</f>
        <v>2.25</v>
      </c>
      <c r="F1604" s="12">
        <f t="shared" si="51"/>
        <v>18</v>
      </c>
    </row>
    <row r="1605" spans="1:6" x14ac:dyDescent="0.25">
      <c r="A1605" s="1">
        <v>41067</v>
      </c>
      <c r="B1605" t="s">
        <v>35</v>
      </c>
      <c r="C1605" s="7">
        <v>147</v>
      </c>
      <c r="D1605">
        <f t="shared" si="50"/>
        <v>2012</v>
      </c>
      <c r="E1605" s="12">
        <f>VLOOKUP(D1605,table_2!$A$2:$B$11,2,FALSE)</f>
        <v>2.25</v>
      </c>
      <c r="F1605" s="12">
        <f t="shared" si="51"/>
        <v>330.75</v>
      </c>
    </row>
    <row r="1606" spans="1:6" x14ac:dyDescent="0.25">
      <c r="A1606" s="1">
        <v>41069</v>
      </c>
      <c r="B1606" t="s">
        <v>22</v>
      </c>
      <c r="C1606" s="7">
        <v>224</v>
      </c>
      <c r="D1606">
        <f t="shared" si="50"/>
        <v>2012</v>
      </c>
      <c r="E1606" s="12">
        <f>VLOOKUP(D1606,table_2!$A$2:$B$11,2,FALSE)</f>
        <v>2.25</v>
      </c>
      <c r="F1606" s="12">
        <f t="shared" si="51"/>
        <v>504</v>
      </c>
    </row>
    <row r="1607" spans="1:6" x14ac:dyDescent="0.25">
      <c r="A1607" s="1">
        <v>41070</v>
      </c>
      <c r="B1607" t="s">
        <v>177</v>
      </c>
      <c r="C1607" s="7">
        <v>11</v>
      </c>
      <c r="D1607">
        <f t="shared" si="50"/>
        <v>2012</v>
      </c>
      <c r="E1607" s="12">
        <f>VLOOKUP(D1607,table_2!$A$2:$B$11,2,FALSE)</f>
        <v>2.25</v>
      </c>
      <c r="F1607" s="12">
        <f t="shared" si="51"/>
        <v>24.75</v>
      </c>
    </row>
    <row r="1608" spans="1:6" x14ac:dyDescent="0.25">
      <c r="A1608" s="1">
        <v>41074</v>
      </c>
      <c r="B1608" t="s">
        <v>37</v>
      </c>
      <c r="C1608" s="7">
        <v>184</v>
      </c>
      <c r="D1608">
        <f t="shared" si="50"/>
        <v>2012</v>
      </c>
      <c r="E1608" s="12">
        <f>VLOOKUP(D1608,table_2!$A$2:$B$11,2,FALSE)</f>
        <v>2.25</v>
      </c>
      <c r="F1608" s="12">
        <f t="shared" si="51"/>
        <v>414</v>
      </c>
    </row>
    <row r="1609" spans="1:6" x14ac:dyDescent="0.25">
      <c r="A1609" s="1">
        <v>41076</v>
      </c>
      <c r="B1609" t="s">
        <v>168</v>
      </c>
      <c r="C1609" s="7">
        <v>20</v>
      </c>
      <c r="D1609">
        <f t="shared" si="50"/>
        <v>2012</v>
      </c>
      <c r="E1609" s="12">
        <f>VLOOKUP(D1609,table_2!$A$2:$B$11,2,FALSE)</f>
        <v>2.25</v>
      </c>
      <c r="F1609" s="12">
        <f t="shared" si="51"/>
        <v>45</v>
      </c>
    </row>
    <row r="1610" spans="1:6" x14ac:dyDescent="0.25">
      <c r="A1610" s="1">
        <v>41076</v>
      </c>
      <c r="B1610" t="s">
        <v>50</v>
      </c>
      <c r="C1610" s="7">
        <v>221</v>
      </c>
      <c r="D1610">
        <f t="shared" si="50"/>
        <v>2012</v>
      </c>
      <c r="E1610" s="12">
        <f>VLOOKUP(D1610,table_2!$A$2:$B$11,2,FALSE)</f>
        <v>2.25</v>
      </c>
      <c r="F1610" s="12">
        <f t="shared" si="51"/>
        <v>497.25</v>
      </c>
    </row>
    <row r="1611" spans="1:6" x14ac:dyDescent="0.25">
      <c r="A1611" s="1">
        <v>41079</v>
      </c>
      <c r="B1611" t="s">
        <v>37</v>
      </c>
      <c r="C1611" s="7">
        <v>162</v>
      </c>
      <c r="D1611">
        <f t="shared" si="50"/>
        <v>2012</v>
      </c>
      <c r="E1611" s="12">
        <f>VLOOKUP(D1611,table_2!$A$2:$B$11,2,FALSE)</f>
        <v>2.25</v>
      </c>
      <c r="F1611" s="12">
        <f t="shared" si="51"/>
        <v>364.5</v>
      </c>
    </row>
    <row r="1612" spans="1:6" x14ac:dyDescent="0.25">
      <c r="A1612" s="1">
        <v>41083</v>
      </c>
      <c r="B1612" t="s">
        <v>91</v>
      </c>
      <c r="C1612" s="7">
        <v>19</v>
      </c>
      <c r="D1612">
        <f t="shared" si="50"/>
        <v>2012</v>
      </c>
      <c r="E1612" s="12">
        <f>VLOOKUP(D1612,table_2!$A$2:$B$11,2,FALSE)</f>
        <v>2.25</v>
      </c>
      <c r="F1612" s="12">
        <f t="shared" si="51"/>
        <v>42.75</v>
      </c>
    </row>
    <row r="1613" spans="1:6" x14ac:dyDescent="0.25">
      <c r="A1613" s="1">
        <v>41088</v>
      </c>
      <c r="B1613" t="s">
        <v>178</v>
      </c>
      <c r="C1613" s="7">
        <v>1</v>
      </c>
      <c r="D1613">
        <f t="shared" si="50"/>
        <v>2012</v>
      </c>
      <c r="E1613" s="12">
        <f>VLOOKUP(D1613,table_2!$A$2:$B$11,2,FALSE)</f>
        <v>2.25</v>
      </c>
      <c r="F1613" s="12">
        <f t="shared" si="51"/>
        <v>2.25</v>
      </c>
    </row>
    <row r="1614" spans="1:6" x14ac:dyDescent="0.25">
      <c r="A1614" s="1">
        <v>41090</v>
      </c>
      <c r="B1614" t="s">
        <v>12</v>
      </c>
      <c r="C1614" s="7">
        <v>122</v>
      </c>
      <c r="D1614">
        <f t="shared" si="50"/>
        <v>2012</v>
      </c>
      <c r="E1614" s="12">
        <f>VLOOKUP(D1614,table_2!$A$2:$B$11,2,FALSE)</f>
        <v>2.25</v>
      </c>
      <c r="F1614" s="12">
        <f t="shared" si="51"/>
        <v>274.5</v>
      </c>
    </row>
    <row r="1615" spans="1:6" x14ac:dyDescent="0.25">
      <c r="A1615" s="1">
        <v>41090</v>
      </c>
      <c r="B1615" t="s">
        <v>17</v>
      </c>
      <c r="C1615" s="7">
        <v>163</v>
      </c>
      <c r="D1615">
        <f t="shared" si="50"/>
        <v>2012</v>
      </c>
      <c r="E1615" s="12">
        <f>VLOOKUP(D1615,table_2!$A$2:$B$11,2,FALSE)</f>
        <v>2.25</v>
      </c>
      <c r="F1615" s="12">
        <f t="shared" si="51"/>
        <v>366.75</v>
      </c>
    </row>
    <row r="1616" spans="1:6" x14ac:dyDescent="0.25">
      <c r="A1616" s="1">
        <v>41091</v>
      </c>
      <c r="B1616" t="s">
        <v>66</v>
      </c>
      <c r="C1616" s="7">
        <v>29</v>
      </c>
      <c r="D1616">
        <f t="shared" si="50"/>
        <v>2012</v>
      </c>
      <c r="E1616" s="12">
        <f>VLOOKUP(D1616,table_2!$A$2:$B$11,2,FALSE)</f>
        <v>2.25</v>
      </c>
      <c r="F1616" s="12">
        <f t="shared" si="51"/>
        <v>65.25</v>
      </c>
    </row>
    <row r="1617" spans="1:6" x14ac:dyDescent="0.25">
      <c r="A1617" s="1">
        <v>41095</v>
      </c>
      <c r="B1617" t="s">
        <v>55</v>
      </c>
      <c r="C1617" s="7">
        <v>106</v>
      </c>
      <c r="D1617">
        <f t="shared" si="50"/>
        <v>2012</v>
      </c>
      <c r="E1617" s="12">
        <f>VLOOKUP(D1617,table_2!$A$2:$B$11,2,FALSE)</f>
        <v>2.25</v>
      </c>
      <c r="F1617" s="12">
        <f t="shared" si="51"/>
        <v>238.5</v>
      </c>
    </row>
    <row r="1618" spans="1:6" x14ac:dyDescent="0.25">
      <c r="A1618" s="1">
        <v>41096</v>
      </c>
      <c r="B1618" t="s">
        <v>14</v>
      </c>
      <c r="C1618" s="7">
        <v>112</v>
      </c>
      <c r="D1618">
        <f t="shared" si="50"/>
        <v>2012</v>
      </c>
      <c r="E1618" s="12">
        <f>VLOOKUP(D1618,table_2!$A$2:$B$11,2,FALSE)</f>
        <v>2.25</v>
      </c>
      <c r="F1618" s="12">
        <f t="shared" si="51"/>
        <v>252</v>
      </c>
    </row>
    <row r="1619" spans="1:6" x14ac:dyDescent="0.25">
      <c r="A1619" s="1">
        <v>41097</v>
      </c>
      <c r="B1619" t="s">
        <v>28</v>
      </c>
      <c r="C1619" s="7">
        <v>90</v>
      </c>
      <c r="D1619">
        <f t="shared" si="50"/>
        <v>2012</v>
      </c>
      <c r="E1619" s="12">
        <f>VLOOKUP(D1619,table_2!$A$2:$B$11,2,FALSE)</f>
        <v>2.25</v>
      </c>
      <c r="F1619" s="12">
        <f t="shared" si="51"/>
        <v>202.5</v>
      </c>
    </row>
    <row r="1620" spans="1:6" x14ac:dyDescent="0.25">
      <c r="A1620" s="1">
        <v>41099</v>
      </c>
      <c r="B1620" t="s">
        <v>16</v>
      </c>
      <c r="C1620" s="7">
        <v>7</v>
      </c>
      <c r="D1620">
        <f t="shared" si="50"/>
        <v>2012</v>
      </c>
      <c r="E1620" s="12">
        <f>VLOOKUP(D1620,table_2!$A$2:$B$11,2,FALSE)</f>
        <v>2.25</v>
      </c>
      <c r="F1620" s="12">
        <f t="shared" si="51"/>
        <v>15.75</v>
      </c>
    </row>
    <row r="1621" spans="1:6" x14ac:dyDescent="0.25">
      <c r="A1621" s="1">
        <v>41099</v>
      </c>
      <c r="B1621" t="s">
        <v>23</v>
      </c>
      <c r="C1621" s="7">
        <v>27</v>
      </c>
      <c r="D1621">
        <f t="shared" si="50"/>
        <v>2012</v>
      </c>
      <c r="E1621" s="12">
        <f>VLOOKUP(D1621,table_2!$A$2:$B$11,2,FALSE)</f>
        <v>2.25</v>
      </c>
      <c r="F1621" s="12">
        <f t="shared" si="51"/>
        <v>60.75</v>
      </c>
    </row>
    <row r="1622" spans="1:6" x14ac:dyDescent="0.25">
      <c r="A1622" s="1">
        <v>41099</v>
      </c>
      <c r="B1622" t="s">
        <v>61</v>
      </c>
      <c r="C1622" s="7">
        <v>185</v>
      </c>
      <c r="D1622">
        <f t="shared" si="50"/>
        <v>2012</v>
      </c>
      <c r="E1622" s="12">
        <f>VLOOKUP(D1622,table_2!$A$2:$B$11,2,FALSE)</f>
        <v>2.25</v>
      </c>
      <c r="F1622" s="12">
        <f t="shared" si="51"/>
        <v>416.25</v>
      </c>
    </row>
    <row r="1623" spans="1:6" x14ac:dyDescent="0.25">
      <c r="A1623" s="1">
        <v>41100</v>
      </c>
      <c r="B1623" t="s">
        <v>22</v>
      </c>
      <c r="C1623" s="7">
        <v>153</v>
      </c>
      <c r="D1623">
        <f t="shared" si="50"/>
        <v>2012</v>
      </c>
      <c r="E1623" s="12">
        <f>VLOOKUP(D1623,table_2!$A$2:$B$11,2,FALSE)</f>
        <v>2.25</v>
      </c>
      <c r="F1623" s="12">
        <f t="shared" si="51"/>
        <v>344.25</v>
      </c>
    </row>
    <row r="1624" spans="1:6" x14ac:dyDescent="0.25">
      <c r="A1624" s="1">
        <v>41102</v>
      </c>
      <c r="B1624" t="s">
        <v>61</v>
      </c>
      <c r="C1624" s="7">
        <v>109</v>
      </c>
      <c r="D1624">
        <f t="shared" si="50"/>
        <v>2012</v>
      </c>
      <c r="E1624" s="12">
        <f>VLOOKUP(D1624,table_2!$A$2:$B$11,2,FALSE)</f>
        <v>2.25</v>
      </c>
      <c r="F1624" s="12">
        <f t="shared" si="51"/>
        <v>245.25</v>
      </c>
    </row>
    <row r="1625" spans="1:6" x14ac:dyDescent="0.25">
      <c r="A1625" s="1">
        <v>41104</v>
      </c>
      <c r="B1625" t="s">
        <v>211</v>
      </c>
      <c r="C1625" s="7">
        <v>10</v>
      </c>
      <c r="D1625">
        <f t="shared" si="50"/>
        <v>2012</v>
      </c>
      <c r="E1625" s="12">
        <f>VLOOKUP(D1625,table_2!$A$2:$B$11,2,FALSE)</f>
        <v>2.25</v>
      </c>
      <c r="F1625" s="12">
        <f t="shared" si="51"/>
        <v>22.5</v>
      </c>
    </row>
    <row r="1626" spans="1:6" x14ac:dyDescent="0.25">
      <c r="A1626" s="1">
        <v>41104</v>
      </c>
      <c r="B1626" t="s">
        <v>79</v>
      </c>
      <c r="C1626" s="7">
        <v>10</v>
      </c>
      <c r="D1626">
        <f t="shared" si="50"/>
        <v>2012</v>
      </c>
      <c r="E1626" s="12">
        <f>VLOOKUP(D1626,table_2!$A$2:$B$11,2,FALSE)</f>
        <v>2.25</v>
      </c>
      <c r="F1626" s="12">
        <f t="shared" si="51"/>
        <v>22.5</v>
      </c>
    </row>
    <row r="1627" spans="1:6" x14ac:dyDescent="0.25">
      <c r="A1627" s="1">
        <v>41106</v>
      </c>
      <c r="B1627" t="s">
        <v>131</v>
      </c>
      <c r="C1627" s="7">
        <v>90</v>
      </c>
      <c r="D1627">
        <f t="shared" si="50"/>
        <v>2012</v>
      </c>
      <c r="E1627" s="12">
        <f>VLOOKUP(D1627,table_2!$A$2:$B$11,2,FALSE)</f>
        <v>2.25</v>
      </c>
      <c r="F1627" s="12">
        <f t="shared" si="51"/>
        <v>202.5</v>
      </c>
    </row>
    <row r="1628" spans="1:6" x14ac:dyDescent="0.25">
      <c r="A1628" s="1">
        <v>41106</v>
      </c>
      <c r="B1628" t="s">
        <v>58</v>
      </c>
      <c r="C1628" s="7">
        <v>34</v>
      </c>
      <c r="D1628">
        <f t="shared" si="50"/>
        <v>2012</v>
      </c>
      <c r="E1628" s="12">
        <f>VLOOKUP(D1628,table_2!$A$2:$B$11,2,FALSE)</f>
        <v>2.25</v>
      </c>
      <c r="F1628" s="12">
        <f t="shared" si="51"/>
        <v>76.5</v>
      </c>
    </row>
    <row r="1629" spans="1:6" x14ac:dyDescent="0.25">
      <c r="A1629" s="1">
        <v>41108</v>
      </c>
      <c r="B1629" t="s">
        <v>9</v>
      </c>
      <c r="C1629" s="7">
        <v>106</v>
      </c>
      <c r="D1629">
        <f t="shared" si="50"/>
        <v>2012</v>
      </c>
      <c r="E1629" s="12">
        <f>VLOOKUP(D1629,table_2!$A$2:$B$11,2,FALSE)</f>
        <v>2.25</v>
      </c>
      <c r="F1629" s="12">
        <f t="shared" si="51"/>
        <v>238.5</v>
      </c>
    </row>
    <row r="1630" spans="1:6" x14ac:dyDescent="0.25">
      <c r="A1630" s="1">
        <v>41109</v>
      </c>
      <c r="B1630" t="s">
        <v>9</v>
      </c>
      <c r="C1630" s="7">
        <v>229</v>
      </c>
      <c r="D1630">
        <f t="shared" si="50"/>
        <v>2012</v>
      </c>
      <c r="E1630" s="12">
        <f>VLOOKUP(D1630,table_2!$A$2:$B$11,2,FALSE)</f>
        <v>2.25</v>
      </c>
      <c r="F1630" s="12">
        <f t="shared" si="51"/>
        <v>515.25</v>
      </c>
    </row>
    <row r="1631" spans="1:6" x14ac:dyDescent="0.25">
      <c r="A1631" s="1">
        <v>41115</v>
      </c>
      <c r="B1631" t="s">
        <v>17</v>
      </c>
      <c r="C1631" s="7">
        <v>229</v>
      </c>
      <c r="D1631">
        <f t="shared" si="50"/>
        <v>2012</v>
      </c>
      <c r="E1631" s="12">
        <f>VLOOKUP(D1631,table_2!$A$2:$B$11,2,FALSE)</f>
        <v>2.25</v>
      </c>
      <c r="F1631" s="12">
        <f t="shared" si="51"/>
        <v>515.25</v>
      </c>
    </row>
    <row r="1632" spans="1:6" x14ac:dyDescent="0.25">
      <c r="A1632" s="1">
        <v>41115</v>
      </c>
      <c r="B1632" t="s">
        <v>47</v>
      </c>
      <c r="C1632" s="7">
        <v>20</v>
      </c>
      <c r="D1632">
        <f t="shared" si="50"/>
        <v>2012</v>
      </c>
      <c r="E1632" s="12">
        <f>VLOOKUP(D1632,table_2!$A$2:$B$11,2,FALSE)</f>
        <v>2.25</v>
      </c>
      <c r="F1632" s="12">
        <f t="shared" si="51"/>
        <v>45</v>
      </c>
    </row>
    <row r="1633" spans="1:6" x14ac:dyDescent="0.25">
      <c r="A1633" s="1">
        <v>41115</v>
      </c>
      <c r="B1633" t="s">
        <v>45</v>
      </c>
      <c r="C1633" s="7">
        <v>261</v>
      </c>
      <c r="D1633">
        <f t="shared" si="50"/>
        <v>2012</v>
      </c>
      <c r="E1633" s="12">
        <f>VLOOKUP(D1633,table_2!$A$2:$B$11,2,FALSE)</f>
        <v>2.25</v>
      </c>
      <c r="F1633" s="12">
        <f t="shared" si="51"/>
        <v>587.25</v>
      </c>
    </row>
    <row r="1634" spans="1:6" x14ac:dyDescent="0.25">
      <c r="A1634" s="1">
        <v>41118</v>
      </c>
      <c r="B1634" t="s">
        <v>147</v>
      </c>
      <c r="C1634" s="7">
        <v>10</v>
      </c>
      <c r="D1634">
        <f t="shared" si="50"/>
        <v>2012</v>
      </c>
      <c r="E1634" s="12">
        <f>VLOOKUP(D1634,table_2!$A$2:$B$11,2,FALSE)</f>
        <v>2.25</v>
      </c>
      <c r="F1634" s="12">
        <f t="shared" si="51"/>
        <v>22.5</v>
      </c>
    </row>
    <row r="1635" spans="1:6" x14ac:dyDescent="0.25">
      <c r="A1635" s="1">
        <v>41118</v>
      </c>
      <c r="B1635" t="s">
        <v>7</v>
      </c>
      <c r="C1635" s="7">
        <v>400</v>
      </c>
      <c r="D1635">
        <f t="shared" si="50"/>
        <v>2012</v>
      </c>
      <c r="E1635" s="12">
        <f>VLOOKUP(D1635,table_2!$A$2:$B$11,2,FALSE)</f>
        <v>2.25</v>
      </c>
      <c r="F1635" s="12">
        <f t="shared" si="51"/>
        <v>900</v>
      </c>
    </row>
    <row r="1636" spans="1:6" x14ac:dyDescent="0.25">
      <c r="A1636" s="1">
        <v>41122</v>
      </c>
      <c r="B1636" t="s">
        <v>14</v>
      </c>
      <c r="C1636" s="7">
        <v>401</v>
      </c>
      <c r="D1636">
        <f t="shared" si="50"/>
        <v>2012</v>
      </c>
      <c r="E1636" s="12">
        <f>VLOOKUP(D1636,table_2!$A$2:$B$11,2,FALSE)</f>
        <v>2.25</v>
      </c>
      <c r="F1636" s="12">
        <f t="shared" si="51"/>
        <v>902.25</v>
      </c>
    </row>
    <row r="1637" spans="1:6" x14ac:dyDescent="0.25">
      <c r="A1637" s="1">
        <v>41124</v>
      </c>
      <c r="B1637" t="s">
        <v>55</v>
      </c>
      <c r="C1637" s="7">
        <v>170</v>
      </c>
      <c r="D1637">
        <f t="shared" si="50"/>
        <v>2012</v>
      </c>
      <c r="E1637" s="12">
        <f>VLOOKUP(D1637,table_2!$A$2:$B$11,2,FALSE)</f>
        <v>2.25</v>
      </c>
      <c r="F1637" s="12">
        <f t="shared" si="51"/>
        <v>382.5</v>
      </c>
    </row>
    <row r="1638" spans="1:6" x14ac:dyDescent="0.25">
      <c r="A1638" s="1">
        <v>41125</v>
      </c>
      <c r="B1638" t="s">
        <v>22</v>
      </c>
      <c r="C1638" s="7">
        <v>124</v>
      </c>
      <c r="D1638">
        <f t="shared" si="50"/>
        <v>2012</v>
      </c>
      <c r="E1638" s="12">
        <f>VLOOKUP(D1638,table_2!$A$2:$B$11,2,FALSE)</f>
        <v>2.25</v>
      </c>
      <c r="F1638" s="12">
        <f t="shared" si="51"/>
        <v>279</v>
      </c>
    </row>
    <row r="1639" spans="1:6" x14ac:dyDescent="0.25">
      <c r="A1639" s="1">
        <v>41127</v>
      </c>
      <c r="B1639" t="s">
        <v>201</v>
      </c>
      <c r="C1639" s="7">
        <v>13</v>
      </c>
      <c r="D1639">
        <f t="shared" si="50"/>
        <v>2012</v>
      </c>
      <c r="E1639" s="12">
        <f>VLOOKUP(D1639,table_2!$A$2:$B$11,2,FALSE)</f>
        <v>2.25</v>
      </c>
      <c r="F1639" s="12">
        <f t="shared" si="51"/>
        <v>29.25</v>
      </c>
    </row>
    <row r="1640" spans="1:6" x14ac:dyDescent="0.25">
      <c r="A1640" s="1">
        <v>41130</v>
      </c>
      <c r="B1640" t="s">
        <v>19</v>
      </c>
      <c r="C1640" s="7">
        <v>87</v>
      </c>
      <c r="D1640">
        <f t="shared" si="50"/>
        <v>2012</v>
      </c>
      <c r="E1640" s="12">
        <f>VLOOKUP(D1640,table_2!$A$2:$B$11,2,FALSE)</f>
        <v>2.25</v>
      </c>
      <c r="F1640" s="12">
        <f t="shared" si="51"/>
        <v>195.75</v>
      </c>
    </row>
    <row r="1641" spans="1:6" x14ac:dyDescent="0.25">
      <c r="A1641" s="1">
        <v>41130</v>
      </c>
      <c r="B1641" t="s">
        <v>24</v>
      </c>
      <c r="C1641" s="7">
        <v>190</v>
      </c>
      <c r="D1641">
        <f t="shared" si="50"/>
        <v>2012</v>
      </c>
      <c r="E1641" s="12">
        <f>VLOOKUP(D1641,table_2!$A$2:$B$11,2,FALSE)</f>
        <v>2.25</v>
      </c>
      <c r="F1641" s="12">
        <f t="shared" si="51"/>
        <v>427.5</v>
      </c>
    </row>
    <row r="1642" spans="1:6" x14ac:dyDescent="0.25">
      <c r="A1642" s="1">
        <v>41130</v>
      </c>
      <c r="B1642" t="s">
        <v>50</v>
      </c>
      <c r="C1642" s="7">
        <v>349</v>
      </c>
      <c r="D1642">
        <f t="shared" si="50"/>
        <v>2012</v>
      </c>
      <c r="E1642" s="12">
        <f>VLOOKUP(D1642,table_2!$A$2:$B$11,2,FALSE)</f>
        <v>2.25</v>
      </c>
      <c r="F1642" s="12">
        <f t="shared" si="51"/>
        <v>785.25</v>
      </c>
    </row>
    <row r="1643" spans="1:6" x14ac:dyDescent="0.25">
      <c r="A1643" s="1">
        <v>41132</v>
      </c>
      <c r="B1643" t="s">
        <v>181</v>
      </c>
      <c r="C1643" s="7">
        <v>16</v>
      </c>
      <c r="D1643">
        <f t="shared" si="50"/>
        <v>2012</v>
      </c>
      <c r="E1643" s="12">
        <f>VLOOKUP(D1643,table_2!$A$2:$B$11,2,FALSE)</f>
        <v>2.25</v>
      </c>
      <c r="F1643" s="12">
        <f t="shared" si="51"/>
        <v>36</v>
      </c>
    </row>
    <row r="1644" spans="1:6" x14ac:dyDescent="0.25">
      <c r="A1644" s="1">
        <v>41133</v>
      </c>
      <c r="B1644" t="s">
        <v>71</v>
      </c>
      <c r="C1644" s="7">
        <v>42</v>
      </c>
      <c r="D1644">
        <f t="shared" si="50"/>
        <v>2012</v>
      </c>
      <c r="E1644" s="12">
        <f>VLOOKUP(D1644,table_2!$A$2:$B$11,2,FALSE)</f>
        <v>2.25</v>
      </c>
      <c r="F1644" s="12">
        <f t="shared" si="51"/>
        <v>94.5</v>
      </c>
    </row>
    <row r="1645" spans="1:6" x14ac:dyDescent="0.25">
      <c r="A1645" s="1">
        <v>41134</v>
      </c>
      <c r="B1645" t="s">
        <v>23</v>
      </c>
      <c r="C1645" s="7">
        <v>70</v>
      </c>
      <c r="D1645">
        <f t="shared" si="50"/>
        <v>2012</v>
      </c>
      <c r="E1645" s="12">
        <f>VLOOKUP(D1645,table_2!$A$2:$B$11,2,FALSE)</f>
        <v>2.25</v>
      </c>
      <c r="F1645" s="12">
        <f t="shared" si="51"/>
        <v>157.5</v>
      </c>
    </row>
    <row r="1646" spans="1:6" x14ac:dyDescent="0.25">
      <c r="A1646" s="1">
        <v>41136</v>
      </c>
      <c r="B1646" t="s">
        <v>52</v>
      </c>
      <c r="C1646" s="7">
        <v>189</v>
      </c>
      <c r="D1646">
        <f t="shared" si="50"/>
        <v>2012</v>
      </c>
      <c r="E1646" s="12">
        <f>VLOOKUP(D1646,table_2!$A$2:$B$11,2,FALSE)</f>
        <v>2.25</v>
      </c>
      <c r="F1646" s="12">
        <f t="shared" si="51"/>
        <v>425.25</v>
      </c>
    </row>
    <row r="1647" spans="1:6" x14ac:dyDescent="0.25">
      <c r="A1647" s="1">
        <v>41137</v>
      </c>
      <c r="B1647" t="s">
        <v>55</v>
      </c>
      <c r="C1647" s="7">
        <v>64</v>
      </c>
      <c r="D1647">
        <f t="shared" si="50"/>
        <v>2012</v>
      </c>
      <c r="E1647" s="12">
        <f>VLOOKUP(D1647,table_2!$A$2:$B$11,2,FALSE)</f>
        <v>2.25</v>
      </c>
      <c r="F1647" s="12">
        <f t="shared" si="51"/>
        <v>144</v>
      </c>
    </row>
    <row r="1648" spans="1:6" x14ac:dyDescent="0.25">
      <c r="A1648" s="1">
        <v>41141</v>
      </c>
      <c r="B1648" t="s">
        <v>35</v>
      </c>
      <c r="C1648" s="7">
        <v>76</v>
      </c>
      <c r="D1648">
        <f t="shared" si="50"/>
        <v>2012</v>
      </c>
      <c r="E1648" s="12">
        <f>VLOOKUP(D1648,table_2!$A$2:$B$11,2,FALSE)</f>
        <v>2.25</v>
      </c>
      <c r="F1648" s="12">
        <f t="shared" si="51"/>
        <v>171</v>
      </c>
    </row>
    <row r="1649" spans="1:6" x14ac:dyDescent="0.25">
      <c r="A1649" s="1">
        <v>41142</v>
      </c>
      <c r="B1649" t="s">
        <v>49</v>
      </c>
      <c r="C1649" s="7">
        <v>11</v>
      </c>
      <c r="D1649">
        <f t="shared" si="50"/>
        <v>2012</v>
      </c>
      <c r="E1649" s="12">
        <f>VLOOKUP(D1649,table_2!$A$2:$B$11,2,FALSE)</f>
        <v>2.25</v>
      </c>
      <c r="F1649" s="12">
        <f t="shared" si="51"/>
        <v>24.75</v>
      </c>
    </row>
    <row r="1650" spans="1:6" x14ac:dyDescent="0.25">
      <c r="A1650" s="1">
        <v>41142</v>
      </c>
      <c r="B1650" t="s">
        <v>66</v>
      </c>
      <c r="C1650" s="7">
        <v>96</v>
      </c>
      <c r="D1650">
        <f t="shared" si="50"/>
        <v>2012</v>
      </c>
      <c r="E1650" s="12">
        <f>VLOOKUP(D1650,table_2!$A$2:$B$11,2,FALSE)</f>
        <v>2.25</v>
      </c>
      <c r="F1650" s="12">
        <f t="shared" si="51"/>
        <v>216</v>
      </c>
    </row>
    <row r="1651" spans="1:6" x14ac:dyDescent="0.25">
      <c r="A1651" s="1">
        <v>41143</v>
      </c>
      <c r="B1651" t="s">
        <v>111</v>
      </c>
      <c r="C1651" s="7">
        <v>17</v>
      </c>
      <c r="D1651">
        <f t="shared" si="50"/>
        <v>2012</v>
      </c>
      <c r="E1651" s="12">
        <f>VLOOKUP(D1651,table_2!$A$2:$B$11,2,FALSE)</f>
        <v>2.25</v>
      </c>
      <c r="F1651" s="12">
        <f t="shared" si="51"/>
        <v>38.25</v>
      </c>
    </row>
    <row r="1652" spans="1:6" x14ac:dyDescent="0.25">
      <c r="A1652" s="1">
        <v>41143</v>
      </c>
      <c r="B1652" t="s">
        <v>18</v>
      </c>
      <c r="C1652" s="7">
        <v>92</v>
      </c>
      <c r="D1652">
        <f t="shared" si="50"/>
        <v>2012</v>
      </c>
      <c r="E1652" s="12">
        <f>VLOOKUP(D1652,table_2!$A$2:$B$11,2,FALSE)</f>
        <v>2.25</v>
      </c>
      <c r="F1652" s="12">
        <f t="shared" si="51"/>
        <v>207</v>
      </c>
    </row>
    <row r="1653" spans="1:6" x14ac:dyDescent="0.25">
      <c r="A1653" s="1">
        <v>41144</v>
      </c>
      <c r="B1653" t="s">
        <v>8</v>
      </c>
      <c r="C1653" s="7">
        <v>76</v>
      </c>
      <c r="D1653">
        <f t="shared" si="50"/>
        <v>2012</v>
      </c>
      <c r="E1653" s="12">
        <f>VLOOKUP(D1653,table_2!$A$2:$B$11,2,FALSE)</f>
        <v>2.25</v>
      </c>
      <c r="F1653" s="12">
        <f t="shared" si="51"/>
        <v>171</v>
      </c>
    </row>
    <row r="1654" spans="1:6" x14ac:dyDescent="0.25">
      <c r="A1654" s="1">
        <v>41146</v>
      </c>
      <c r="B1654" t="s">
        <v>10</v>
      </c>
      <c r="C1654" s="7">
        <v>77</v>
      </c>
      <c r="D1654">
        <f t="shared" si="50"/>
        <v>2012</v>
      </c>
      <c r="E1654" s="12">
        <f>VLOOKUP(D1654,table_2!$A$2:$B$11,2,FALSE)</f>
        <v>2.25</v>
      </c>
      <c r="F1654" s="12">
        <f t="shared" si="51"/>
        <v>173.25</v>
      </c>
    </row>
    <row r="1655" spans="1:6" x14ac:dyDescent="0.25">
      <c r="A1655" s="1">
        <v>41147</v>
      </c>
      <c r="B1655" t="s">
        <v>102</v>
      </c>
      <c r="C1655" s="7">
        <v>344</v>
      </c>
      <c r="D1655">
        <f t="shared" si="50"/>
        <v>2012</v>
      </c>
      <c r="E1655" s="12">
        <f>VLOOKUP(D1655,table_2!$A$2:$B$11,2,FALSE)</f>
        <v>2.25</v>
      </c>
      <c r="F1655" s="12">
        <f t="shared" si="51"/>
        <v>774</v>
      </c>
    </row>
    <row r="1656" spans="1:6" x14ac:dyDescent="0.25">
      <c r="A1656" s="1">
        <v>41147</v>
      </c>
      <c r="B1656" t="s">
        <v>7</v>
      </c>
      <c r="C1656" s="7">
        <v>218</v>
      </c>
      <c r="D1656">
        <f t="shared" si="50"/>
        <v>2012</v>
      </c>
      <c r="E1656" s="12">
        <f>VLOOKUP(D1656,table_2!$A$2:$B$11,2,FALSE)</f>
        <v>2.25</v>
      </c>
      <c r="F1656" s="12">
        <f t="shared" si="51"/>
        <v>490.5</v>
      </c>
    </row>
    <row r="1657" spans="1:6" x14ac:dyDescent="0.25">
      <c r="A1657" s="1">
        <v>41148</v>
      </c>
      <c r="B1657" t="s">
        <v>50</v>
      </c>
      <c r="C1657" s="7">
        <v>115</v>
      </c>
      <c r="D1657">
        <f t="shared" si="50"/>
        <v>2012</v>
      </c>
      <c r="E1657" s="12">
        <f>VLOOKUP(D1657,table_2!$A$2:$B$11,2,FALSE)</f>
        <v>2.25</v>
      </c>
      <c r="F1657" s="12">
        <f t="shared" si="51"/>
        <v>258.75</v>
      </c>
    </row>
    <row r="1658" spans="1:6" x14ac:dyDescent="0.25">
      <c r="A1658" s="1">
        <v>41149</v>
      </c>
      <c r="B1658" t="s">
        <v>80</v>
      </c>
      <c r="C1658" s="7">
        <v>143</v>
      </c>
      <c r="D1658">
        <f t="shared" si="50"/>
        <v>2012</v>
      </c>
      <c r="E1658" s="12">
        <f>VLOOKUP(D1658,table_2!$A$2:$B$11,2,FALSE)</f>
        <v>2.25</v>
      </c>
      <c r="F1658" s="12">
        <f t="shared" si="51"/>
        <v>321.75</v>
      </c>
    </row>
    <row r="1659" spans="1:6" x14ac:dyDescent="0.25">
      <c r="A1659" s="1">
        <v>41149</v>
      </c>
      <c r="B1659" t="s">
        <v>137</v>
      </c>
      <c r="C1659" s="7">
        <v>1</v>
      </c>
      <c r="D1659">
        <f t="shared" si="50"/>
        <v>2012</v>
      </c>
      <c r="E1659" s="12">
        <f>VLOOKUP(D1659,table_2!$A$2:$B$11,2,FALSE)</f>
        <v>2.25</v>
      </c>
      <c r="F1659" s="12">
        <f t="shared" si="51"/>
        <v>2.25</v>
      </c>
    </row>
    <row r="1660" spans="1:6" x14ac:dyDescent="0.25">
      <c r="A1660" s="1">
        <v>41154</v>
      </c>
      <c r="B1660" t="s">
        <v>69</v>
      </c>
      <c r="C1660" s="7">
        <v>133</v>
      </c>
      <c r="D1660">
        <f t="shared" si="50"/>
        <v>2012</v>
      </c>
      <c r="E1660" s="12">
        <f>VLOOKUP(D1660,table_2!$A$2:$B$11,2,FALSE)</f>
        <v>2.25</v>
      </c>
      <c r="F1660" s="12">
        <f t="shared" si="51"/>
        <v>299.25</v>
      </c>
    </row>
    <row r="1661" spans="1:6" x14ac:dyDescent="0.25">
      <c r="A1661" s="1">
        <v>41154</v>
      </c>
      <c r="B1661" t="s">
        <v>17</v>
      </c>
      <c r="C1661" s="7">
        <v>496</v>
      </c>
      <c r="D1661">
        <f t="shared" si="50"/>
        <v>2012</v>
      </c>
      <c r="E1661" s="12">
        <f>VLOOKUP(D1661,table_2!$A$2:$B$11,2,FALSE)</f>
        <v>2.25</v>
      </c>
      <c r="F1661" s="12">
        <f t="shared" si="51"/>
        <v>1116</v>
      </c>
    </row>
    <row r="1662" spans="1:6" x14ac:dyDescent="0.25">
      <c r="A1662" s="1">
        <v>41154</v>
      </c>
      <c r="B1662" t="s">
        <v>108</v>
      </c>
      <c r="C1662" s="7">
        <v>5</v>
      </c>
      <c r="D1662">
        <f t="shared" si="50"/>
        <v>2012</v>
      </c>
      <c r="E1662" s="12">
        <f>VLOOKUP(D1662,table_2!$A$2:$B$11,2,FALSE)</f>
        <v>2.25</v>
      </c>
      <c r="F1662" s="12">
        <f t="shared" si="51"/>
        <v>11.25</v>
      </c>
    </row>
    <row r="1663" spans="1:6" x14ac:dyDescent="0.25">
      <c r="A1663" s="1">
        <v>41156</v>
      </c>
      <c r="B1663" t="s">
        <v>172</v>
      </c>
      <c r="C1663" s="7">
        <v>8</v>
      </c>
      <c r="D1663">
        <f t="shared" si="50"/>
        <v>2012</v>
      </c>
      <c r="E1663" s="12">
        <f>VLOOKUP(D1663,table_2!$A$2:$B$11,2,FALSE)</f>
        <v>2.25</v>
      </c>
      <c r="F1663" s="12">
        <f t="shared" si="51"/>
        <v>18</v>
      </c>
    </row>
    <row r="1664" spans="1:6" x14ac:dyDescent="0.25">
      <c r="A1664" s="1">
        <v>41157</v>
      </c>
      <c r="B1664" t="s">
        <v>52</v>
      </c>
      <c r="C1664" s="7">
        <v>59</v>
      </c>
      <c r="D1664">
        <f t="shared" si="50"/>
        <v>2012</v>
      </c>
      <c r="E1664" s="12">
        <f>VLOOKUP(D1664,table_2!$A$2:$B$11,2,FALSE)</f>
        <v>2.25</v>
      </c>
      <c r="F1664" s="12">
        <f t="shared" si="51"/>
        <v>132.75</v>
      </c>
    </row>
    <row r="1665" spans="1:6" x14ac:dyDescent="0.25">
      <c r="A1665" s="1">
        <v>41157</v>
      </c>
      <c r="B1665" t="s">
        <v>17</v>
      </c>
      <c r="C1665" s="7">
        <v>273</v>
      </c>
      <c r="D1665">
        <f t="shared" si="50"/>
        <v>2012</v>
      </c>
      <c r="E1665" s="12">
        <f>VLOOKUP(D1665,table_2!$A$2:$B$11,2,FALSE)</f>
        <v>2.25</v>
      </c>
      <c r="F1665" s="12">
        <f t="shared" si="51"/>
        <v>614.25</v>
      </c>
    </row>
    <row r="1666" spans="1:6" x14ac:dyDescent="0.25">
      <c r="A1666" s="1">
        <v>41158</v>
      </c>
      <c r="B1666" t="s">
        <v>9</v>
      </c>
      <c r="C1666" s="7">
        <v>165</v>
      </c>
      <c r="D1666">
        <f t="shared" si="50"/>
        <v>2012</v>
      </c>
      <c r="E1666" s="12">
        <f>VLOOKUP(D1666,table_2!$A$2:$B$11,2,FALSE)</f>
        <v>2.25</v>
      </c>
      <c r="F1666" s="12">
        <f t="shared" si="51"/>
        <v>371.25</v>
      </c>
    </row>
    <row r="1667" spans="1:6" x14ac:dyDescent="0.25">
      <c r="A1667" s="1">
        <v>41162</v>
      </c>
      <c r="B1667" t="s">
        <v>48</v>
      </c>
      <c r="C1667" s="7">
        <v>13</v>
      </c>
      <c r="D1667">
        <f t="shared" ref="D1667:D1730" si="52">YEAR(A1667)</f>
        <v>2012</v>
      </c>
      <c r="E1667" s="12">
        <f>VLOOKUP(D1667,table_2!$A$2:$B$11,2,FALSE)</f>
        <v>2.25</v>
      </c>
      <c r="F1667" s="12">
        <f t="shared" ref="F1667:F1730" si="53">E1667*C1667</f>
        <v>29.25</v>
      </c>
    </row>
    <row r="1668" spans="1:6" x14ac:dyDescent="0.25">
      <c r="A1668" s="1">
        <v>41163</v>
      </c>
      <c r="B1668" t="s">
        <v>69</v>
      </c>
      <c r="C1668" s="7">
        <v>143</v>
      </c>
      <c r="D1668">
        <f t="shared" si="52"/>
        <v>2012</v>
      </c>
      <c r="E1668" s="12">
        <f>VLOOKUP(D1668,table_2!$A$2:$B$11,2,FALSE)</f>
        <v>2.25</v>
      </c>
      <c r="F1668" s="12">
        <f t="shared" si="53"/>
        <v>321.75</v>
      </c>
    </row>
    <row r="1669" spans="1:6" x14ac:dyDescent="0.25">
      <c r="A1669" s="1">
        <v>41167</v>
      </c>
      <c r="B1669" t="s">
        <v>230</v>
      </c>
      <c r="C1669" s="7">
        <v>20</v>
      </c>
      <c r="D1669">
        <f t="shared" si="52"/>
        <v>2012</v>
      </c>
      <c r="E1669" s="12">
        <f>VLOOKUP(D1669,table_2!$A$2:$B$11,2,FALSE)</f>
        <v>2.25</v>
      </c>
      <c r="F1669" s="12">
        <f t="shared" si="53"/>
        <v>45</v>
      </c>
    </row>
    <row r="1670" spans="1:6" x14ac:dyDescent="0.25">
      <c r="A1670" s="1">
        <v>41171</v>
      </c>
      <c r="B1670" t="s">
        <v>54</v>
      </c>
      <c r="C1670" s="7">
        <v>4</v>
      </c>
      <c r="D1670">
        <f t="shared" si="52"/>
        <v>2012</v>
      </c>
      <c r="E1670" s="12">
        <f>VLOOKUP(D1670,table_2!$A$2:$B$11,2,FALSE)</f>
        <v>2.25</v>
      </c>
      <c r="F1670" s="12">
        <f t="shared" si="53"/>
        <v>9</v>
      </c>
    </row>
    <row r="1671" spans="1:6" x14ac:dyDescent="0.25">
      <c r="A1671" s="1">
        <v>41175</v>
      </c>
      <c r="B1671" t="s">
        <v>131</v>
      </c>
      <c r="C1671" s="7">
        <v>102</v>
      </c>
      <c r="D1671">
        <f t="shared" si="52"/>
        <v>2012</v>
      </c>
      <c r="E1671" s="12">
        <f>VLOOKUP(D1671,table_2!$A$2:$B$11,2,FALSE)</f>
        <v>2.25</v>
      </c>
      <c r="F1671" s="12">
        <f t="shared" si="53"/>
        <v>229.5</v>
      </c>
    </row>
    <row r="1672" spans="1:6" x14ac:dyDescent="0.25">
      <c r="A1672" s="1">
        <v>41177</v>
      </c>
      <c r="B1672" t="s">
        <v>6</v>
      </c>
      <c r="C1672" s="7">
        <v>155</v>
      </c>
      <c r="D1672">
        <f t="shared" si="52"/>
        <v>2012</v>
      </c>
      <c r="E1672" s="12">
        <f>VLOOKUP(D1672,table_2!$A$2:$B$11,2,FALSE)</f>
        <v>2.25</v>
      </c>
      <c r="F1672" s="12">
        <f t="shared" si="53"/>
        <v>348.75</v>
      </c>
    </row>
    <row r="1673" spans="1:6" x14ac:dyDescent="0.25">
      <c r="A1673" s="1">
        <v>41179</v>
      </c>
      <c r="B1673" t="s">
        <v>7</v>
      </c>
      <c r="C1673" s="7">
        <v>226</v>
      </c>
      <c r="D1673">
        <f t="shared" si="52"/>
        <v>2012</v>
      </c>
      <c r="E1673" s="12">
        <f>VLOOKUP(D1673,table_2!$A$2:$B$11,2,FALSE)</f>
        <v>2.25</v>
      </c>
      <c r="F1673" s="12">
        <f t="shared" si="53"/>
        <v>508.5</v>
      </c>
    </row>
    <row r="1674" spans="1:6" x14ac:dyDescent="0.25">
      <c r="A1674" s="1">
        <v>41179</v>
      </c>
      <c r="B1674" t="s">
        <v>14</v>
      </c>
      <c r="C1674" s="7">
        <v>346</v>
      </c>
      <c r="D1674">
        <f t="shared" si="52"/>
        <v>2012</v>
      </c>
      <c r="E1674" s="12">
        <f>VLOOKUP(D1674,table_2!$A$2:$B$11,2,FALSE)</f>
        <v>2.25</v>
      </c>
      <c r="F1674" s="12">
        <f t="shared" si="53"/>
        <v>778.5</v>
      </c>
    </row>
    <row r="1675" spans="1:6" x14ac:dyDescent="0.25">
      <c r="A1675" s="1">
        <v>41180</v>
      </c>
      <c r="B1675" t="s">
        <v>52</v>
      </c>
      <c r="C1675" s="7">
        <v>45</v>
      </c>
      <c r="D1675">
        <f t="shared" si="52"/>
        <v>2012</v>
      </c>
      <c r="E1675" s="12">
        <f>VLOOKUP(D1675,table_2!$A$2:$B$11,2,FALSE)</f>
        <v>2.25</v>
      </c>
      <c r="F1675" s="12">
        <f t="shared" si="53"/>
        <v>101.25</v>
      </c>
    </row>
    <row r="1676" spans="1:6" x14ac:dyDescent="0.25">
      <c r="A1676" s="1">
        <v>41182</v>
      </c>
      <c r="B1676" t="s">
        <v>151</v>
      </c>
      <c r="C1676" s="7">
        <v>11</v>
      </c>
      <c r="D1676">
        <f t="shared" si="52"/>
        <v>2012</v>
      </c>
      <c r="E1676" s="12">
        <f>VLOOKUP(D1676,table_2!$A$2:$B$11,2,FALSE)</f>
        <v>2.25</v>
      </c>
      <c r="F1676" s="12">
        <f t="shared" si="53"/>
        <v>24.75</v>
      </c>
    </row>
    <row r="1677" spans="1:6" x14ac:dyDescent="0.25">
      <c r="A1677" s="1">
        <v>41185</v>
      </c>
      <c r="B1677" t="s">
        <v>130</v>
      </c>
      <c r="C1677" s="7">
        <v>14</v>
      </c>
      <c r="D1677">
        <f t="shared" si="52"/>
        <v>2012</v>
      </c>
      <c r="E1677" s="12">
        <f>VLOOKUP(D1677,table_2!$A$2:$B$11,2,FALSE)</f>
        <v>2.25</v>
      </c>
      <c r="F1677" s="12">
        <f t="shared" si="53"/>
        <v>31.5</v>
      </c>
    </row>
    <row r="1678" spans="1:6" x14ac:dyDescent="0.25">
      <c r="A1678" s="1">
        <v>41190</v>
      </c>
      <c r="B1678" t="s">
        <v>51</v>
      </c>
      <c r="C1678" s="7">
        <v>12</v>
      </c>
      <c r="D1678">
        <f t="shared" si="52"/>
        <v>2012</v>
      </c>
      <c r="E1678" s="12">
        <f>VLOOKUP(D1678,table_2!$A$2:$B$11,2,FALSE)</f>
        <v>2.25</v>
      </c>
      <c r="F1678" s="12">
        <f t="shared" si="53"/>
        <v>27</v>
      </c>
    </row>
    <row r="1679" spans="1:6" x14ac:dyDescent="0.25">
      <c r="A1679" s="1">
        <v>41195</v>
      </c>
      <c r="B1679" t="s">
        <v>154</v>
      </c>
      <c r="C1679" s="7">
        <v>11</v>
      </c>
      <c r="D1679">
        <f t="shared" si="52"/>
        <v>2012</v>
      </c>
      <c r="E1679" s="12">
        <f>VLOOKUP(D1679,table_2!$A$2:$B$11,2,FALSE)</f>
        <v>2.25</v>
      </c>
      <c r="F1679" s="12">
        <f t="shared" si="53"/>
        <v>24.75</v>
      </c>
    </row>
    <row r="1680" spans="1:6" x14ac:dyDescent="0.25">
      <c r="A1680" s="1">
        <v>41195</v>
      </c>
      <c r="B1680" t="s">
        <v>26</v>
      </c>
      <c r="C1680" s="7">
        <v>142</v>
      </c>
      <c r="D1680">
        <f t="shared" si="52"/>
        <v>2012</v>
      </c>
      <c r="E1680" s="12">
        <f>VLOOKUP(D1680,table_2!$A$2:$B$11,2,FALSE)</f>
        <v>2.25</v>
      </c>
      <c r="F1680" s="12">
        <f t="shared" si="53"/>
        <v>319.5</v>
      </c>
    </row>
    <row r="1681" spans="1:6" x14ac:dyDescent="0.25">
      <c r="A1681" s="1">
        <v>41201</v>
      </c>
      <c r="B1681" t="s">
        <v>71</v>
      </c>
      <c r="C1681" s="7">
        <v>184</v>
      </c>
      <c r="D1681">
        <f t="shared" si="52"/>
        <v>2012</v>
      </c>
      <c r="E1681" s="12">
        <f>VLOOKUP(D1681,table_2!$A$2:$B$11,2,FALSE)</f>
        <v>2.25</v>
      </c>
      <c r="F1681" s="12">
        <f t="shared" si="53"/>
        <v>414</v>
      </c>
    </row>
    <row r="1682" spans="1:6" x14ac:dyDescent="0.25">
      <c r="A1682" s="1">
        <v>41202</v>
      </c>
      <c r="B1682" t="s">
        <v>45</v>
      </c>
      <c r="C1682" s="7">
        <v>390</v>
      </c>
      <c r="D1682">
        <f t="shared" si="52"/>
        <v>2012</v>
      </c>
      <c r="E1682" s="12">
        <f>VLOOKUP(D1682,table_2!$A$2:$B$11,2,FALSE)</f>
        <v>2.25</v>
      </c>
      <c r="F1682" s="12">
        <f t="shared" si="53"/>
        <v>877.5</v>
      </c>
    </row>
    <row r="1683" spans="1:6" x14ac:dyDescent="0.25">
      <c r="A1683" s="1">
        <v>41206</v>
      </c>
      <c r="B1683" t="s">
        <v>37</v>
      </c>
      <c r="C1683" s="7">
        <v>110</v>
      </c>
      <c r="D1683">
        <f t="shared" si="52"/>
        <v>2012</v>
      </c>
      <c r="E1683" s="12">
        <f>VLOOKUP(D1683,table_2!$A$2:$B$11,2,FALSE)</f>
        <v>2.25</v>
      </c>
      <c r="F1683" s="12">
        <f t="shared" si="53"/>
        <v>247.5</v>
      </c>
    </row>
    <row r="1684" spans="1:6" x14ac:dyDescent="0.25">
      <c r="A1684" s="1">
        <v>41207</v>
      </c>
      <c r="B1684" t="s">
        <v>19</v>
      </c>
      <c r="C1684" s="7">
        <v>92</v>
      </c>
      <c r="D1684">
        <f t="shared" si="52"/>
        <v>2012</v>
      </c>
      <c r="E1684" s="12">
        <f>VLOOKUP(D1684,table_2!$A$2:$B$11,2,FALSE)</f>
        <v>2.25</v>
      </c>
      <c r="F1684" s="12">
        <f t="shared" si="53"/>
        <v>207</v>
      </c>
    </row>
    <row r="1685" spans="1:6" x14ac:dyDescent="0.25">
      <c r="A1685" s="1">
        <v>41208</v>
      </c>
      <c r="B1685" t="s">
        <v>68</v>
      </c>
      <c r="C1685" s="7">
        <v>5</v>
      </c>
      <c r="D1685">
        <f t="shared" si="52"/>
        <v>2012</v>
      </c>
      <c r="E1685" s="12">
        <f>VLOOKUP(D1685,table_2!$A$2:$B$11,2,FALSE)</f>
        <v>2.25</v>
      </c>
      <c r="F1685" s="12">
        <f t="shared" si="53"/>
        <v>11.25</v>
      </c>
    </row>
    <row r="1686" spans="1:6" x14ac:dyDescent="0.25">
      <c r="A1686" s="1">
        <v>41208</v>
      </c>
      <c r="B1686" t="s">
        <v>229</v>
      </c>
      <c r="C1686" s="7">
        <v>2</v>
      </c>
      <c r="D1686">
        <f t="shared" si="52"/>
        <v>2012</v>
      </c>
      <c r="E1686" s="12">
        <f>VLOOKUP(D1686,table_2!$A$2:$B$11,2,FALSE)</f>
        <v>2.25</v>
      </c>
      <c r="F1686" s="12">
        <f t="shared" si="53"/>
        <v>4.5</v>
      </c>
    </row>
    <row r="1687" spans="1:6" x14ac:dyDescent="0.25">
      <c r="A1687" s="1">
        <v>41210</v>
      </c>
      <c r="B1687" t="s">
        <v>175</v>
      </c>
      <c r="C1687" s="7">
        <v>14</v>
      </c>
      <c r="D1687">
        <f t="shared" si="52"/>
        <v>2012</v>
      </c>
      <c r="E1687" s="12">
        <f>VLOOKUP(D1687,table_2!$A$2:$B$11,2,FALSE)</f>
        <v>2.25</v>
      </c>
      <c r="F1687" s="12">
        <f t="shared" si="53"/>
        <v>31.5</v>
      </c>
    </row>
    <row r="1688" spans="1:6" x14ac:dyDescent="0.25">
      <c r="A1688" s="1">
        <v>41213</v>
      </c>
      <c r="B1688" t="s">
        <v>84</v>
      </c>
      <c r="C1688" s="7">
        <v>6</v>
      </c>
      <c r="D1688">
        <f t="shared" si="52"/>
        <v>2012</v>
      </c>
      <c r="E1688" s="12">
        <f>VLOOKUP(D1688,table_2!$A$2:$B$11,2,FALSE)</f>
        <v>2.25</v>
      </c>
      <c r="F1688" s="12">
        <f t="shared" si="53"/>
        <v>13.5</v>
      </c>
    </row>
    <row r="1689" spans="1:6" x14ac:dyDescent="0.25">
      <c r="A1689" s="1">
        <v>41214</v>
      </c>
      <c r="B1689" t="s">
        <v>18</v>
      </c>
      <c r="C1689" s="7">
        <v>65</v>
      </c>
      <c r="D1689">
        <f t="shared" si="52"/>
        <v>2012</v>
      </c>
      <c r="E1689" s="12">
        <f>VLOOKUP(D1689,table_2!$A$2:$B$11,2,FALSE)</f>
        <v>2.25</v>
      </c>
      <c r="F1689" s="12">
        <f t="shared" si="53"/>
        <v>146.25</v>
      </c>
    </row>
    <row r="1690" spans="1:6" x14ac:dyDescent="0.25">
      <c r="A1690" s="1">
        <v>41214</v>
      </c>
      <c r="B1690" t="s">
        <v>69</v>
      </c>
      <c r="C1690" s="7">
        <v>45</v>
      </c>
      <c r="D1690">
        <f t="shared" si="52"/>
        <v>2012</v>
      </c>
      <c r="E1690" s="12">
        <f>VLOOKUP(D1690,table_2!$A$2:$B$11,2,FALSE)</f>
        <v>2.25</v>
      </c>
      <c r="F1690" s="12">
        <f t="shared" si="53"/>
        <v>101.25</v>
      </c>
    </row>
    <row r="1691" spans="1:6" x14ac:dyDescent="0.25">
      <c r="A1691" s="1">
        <v>41214</v>
      </c>
      <c r="B1691" t="s">
        <v>7</v>
      </c>
      <c r="C1691" s="7">
        <v>108</v>
      </c>
      <c r="D1691">
        <f t="shared" si="52"/>
        <v>2012</v>
      </c>
      <c r="E1691" s="12">
        <f>VLOOKUP(D1691,table_2!$A$2:$B$11,2,FALSE)</f>
        <v>2.25</v>
      </c>
      <c r="F1691" s="12">
        <f t="shared" si="53"/>
        <v>243</v>
      </c>
    </row>
    <row r="1692" spans="1:6" x14ac:dyDescent="0.25">
      <c r="A1692" s="1">
        <v>41215</v>
      </c>
      <c r="B1692" t="s">
        <v>37</v>
      </c>
      <c r="C1692" s="7">
        <v>159</v>
      </c>
      <c r="D1692">
        <f t="shared" si="52"/>
        <v>2012</v>
      </c>
      <c r="E1692" s="12">
        <f>VLOOKUP(D1692,table_2!$A$2:$B$11,2,FALSE)</f>
        <v>2.25</v>
      </c>
      <c r="F1692" s="12">
        <f t="shared" si="53"/>
        <v>357.75</v>
      </c>
    </row>
    <row r="1693" spans="1:6" x14ac:dyDescent="0.25">
      <c r="A1693" s="1">
        <v>41219</v>
      </c>
      <c r="B1693" t="s">
        <v>19</v>
      </c>
      <c r="C1693" s="7">
        <v>141</v>
      </c>
      <c r="D1693">
        <f t="shared" si="52"/>
        <v>2012</v>
      </c>
      <c r="E1693" s="12">
        <f>VLOOKUP(D1693,table_2!$A$2:$B$11,2,FALSE)</f>
        <v>2.25</v>
      </c>
      <c r="F1693" s="12">
        <f t="shared" si="53"/>
        <v>317.25</v>
      </c>
    </row>
    <row r="1694" spans="1:6" x14ac:dyDescent="0.25">
      <c r="A1694" s="1">
        <v>41219</v>
      </c>
      <c r="B1694" t="s">
        <v>38</v>
      </c>
      <c r="C1694" s="7">
        <v>14</v>
      </c>
      <c r="D1694">
        <f t="shared" si="52"/>
        <v>2012</v>
      </c>
      <c r="E1694" s="12">
        <f>VLOOKUP(D1694,table_2!$A$2:$B$11,2,FALSE)</f>
        <v>2.25</v>
      </c>
      <c r="F1694" s="12">
        <f t="shared" si="53"/>
        <v>31.5</v>
      </c>
    </row>
    <row r="1695" spans="1:6" x14ac:dyDescent="0.25">
      <c r="A1695" s="1">
        <v>41222</v>
      </c>
      <c r="B1695" t="s">
        <v>10</v>
      </c>
      <c r="C1695" s="7">
        <v>142</v>
      </c>
      <c r="D1695">
        <f t="shared" si="52"/>
        <v>2012</v>
      </c>
      <c r="E1695" s="12">
        <f>VLOOKUP(D1695,table_2!$A$2:$B$11,2,FALSE)</f>
        <v>2.25</v>
      </c>
      <c r="F1695" s="12">
        <f t="shared" si="53"/>
        <v>319.5</v>
      </c>
    </row>
    <row r="1696" spans="1:6" x14ac:dyDescent="0.25">
      <c r="A1696" s="1">
        <v>41223</v>
      </c>
      <c r="B1696" t="s">
        <v>9</v>
      </c>
      <c r="C1696" s="7">
        <v>167</v>
      </c>
      <c r="D1696">
        <f t="shared" si="52"/>
        <v>2012</v>
      </c>
      <c r="E1696" s="12">
        <f>VLOOKUP(D1696,table_2!$A$2:$B$11,2,FALSE)</f>
        <v>2.25</v>
      </c>
      <c r="F1696" s="12">
        <f t="shared" si="53"/>
        <v>375.75</v>
      </c>
    </row>
    <row r="1697" spans="1:6" x14ac:dyDescent="0.25">
      <c r="A1697" s="1">
        <v>41224</v>
      </c>
      <c r="B1697" t="s">
        <v>175</v>
      </c>
      <c r="C1697" s="7">
        <v>12</v>
      </c>
      <c r="D1697">
        <f t="shared" si="52"/>
        <v>2012</v>
      </c>
      <c r="E1697" s="12">
        <f>VLOOKUP(D1697,table_2!$A$2:$B$11,2,FALSE)</f>
        <v>2.25</v>
      </c>
      <c r="F1697" s="12">
        <f t="shared" si="53"/>
        <v>27</v>
      </c>
    </row>
    <row r="1698" spans="1:6" x14ac:dyDescent="0.25">
      <c r="A1698" s="1">
        <v>41229</v>
      </c>
      <c r="B1698" t="s">
        <v>28</v>
      </c>
      <c r="C1698" s="7">
        <v>187</v>
      </c>
      <c r="D1698">
        <f t="shared" si="52"/>
        <v>2012</v>
      </c>
      <c r="E1698" s="12">
        <f>VLOOKUP(D1698,table_2!$A$2:$B$11,2,FALSE)</f>
        <v>2.25</v>
      </c>
      <c r="F1698" s="12">
        <f t="shared" si="53"/>
        <v>420.75</v>
      </c>
    </row>
    <row r="1699" spans="1:6" x14ac:dyDescent="0.25">
      <c r="A1699" s="1">
        <v>41232</v>
      </c>
      <c r="B1699" t="s">
        <v>41</v>
      </c>
      <c r="C1699" s="7">
        <v>14</v>
      </c>
      <c r="D1699">
        <f t="shared" si="52"/>
        <v>2012</v>
      </c>
      <c r="E1699" s="12">
        <f>VLOOKUP(D1699,table_2!$A$2:$B$11,2,FALSE)</f>
        <v>2.25</v>
      </c>
      <c r="F1699" s="12">
        <f t="shared" si="53"/>
        <v>31.5</v>
      </c>
    </row>
    <row r="1700" spans="1:6" x14ac:dyDescent="0.25">
      <c r="A1700" s="1">
        <v>41235</v>
      </c>
      <c r="B1700" t="s">
        <v>165</v>
      </c>
      <c r="C1700" s="7">
        <v>10</v>
      </c>
      <c r="D1700">
        <f t="shared" si="52"/>
        <v>2012</v>
      </c>
      <c r="E1700" s="12">
        <f>VLOOKUP(D1700,table_2!$A$2:$B$11,2,FALSE)</f>
        <v>2.25</v>
      </c>
      <c r="F1700" s="12">
        <f t="shared" si="53"/>
        <v>22.5</v>
      </c>
    </row>
    <row r="1701" spans="1:6" x14ac:dyDescent="0.25">
      <c r="A1701" s="1">
        <v>41236</v>
      </c>
      <c r="B1701" t="s">
        <v>22</v>
      </c>
      <c r="C1701" s="7">
        <v>269</v>
      </c>
      <c r="D1701">
        <f t="shared" si="52"/>
        <v>2012</v>
      </c>
      <c r="E1701" s="12">
        <f>VLOOKUP(D1701,table_2!$A$2:$B$11,2,FALSE)</f>
        <v>2.25</v>
      </c>
      <c r="F1701" s="12">
        <f t="shared" si="53"/>
        <v>605.25</v>
      </c>
    </row>
    <row r="1702" spans="1:6" x14ac:dyDescent="0.25">
      <c r="A1702" s="1">
        <v>41236</v>
      </c>
      <c r="B1702" t="s">
        <v>5</v>
      </c>
      <c r="C1702" s="7">
        <v>328</v>
      </c>
      <c r="D1702">
        <f t="shared" si="52"/>
        <v>2012</v>
      </c>
      <c r="E1702" s="12">
        <f>VLOOKUP(D1702,table_2!$A$2:$B$11,2,FALSE)</f>
        <v>2.25</v>
      </c>
      <c r="F1702" s="12">
        <f t="shared" si="53"/>
        <v>738</v>
      </c>
    </row>
    <row r="1703" spans="1:6" x14ac:dyDescent="0.25">
      <c r="A1703" s="1">
        <v>41237</v>
      </c>
      <c r="B1703" t="s">
        <v>9</v>
      </c>
      <c r="C1703" s="7">
        <v>228</v>
      </c>
      <c r="D1703">
        <f t="shared" si="52"/>
        <v>2012</v>
      </c>
      <c r="E1703" s="12">
        <f>VLOOKUP(D1703,table_2!$A$2:$B$11,2,FALSE)</f>
        <v>2.25</v>
      </c>
      <c r="F1703" s="12">
        <f t="shared" si="53"/>
        <v>513</v>
      </c>
    </row>
    <row r="1704" spans="1:6" x14ac:dyDescent="0.25">
      <c r="A1704" s="1">
        <v>41239</v>
      </c>
      <c r="B1704" t="s">
        <v>2</v>
      </c>
      <c r="C1704" s="7">
        <v>12</v>
      </c>
      <c r="D1704">
        <f t="shared" si="52"/>
        <v>2012</v>
      </c>
      <c r="E1704" s="12">
        <f>VLOOKUP(D1704,table_2!$A$2:$B$11,2,FALSE)</f>
        <v>2.25</v>
      </c>
      <c r="F1704" s="12">
        <f t="shared" si="53"/>
        <v>27</v>
      </c>
    </row>
    <row r="1705" spans="1:6" x14ac:dyDescent="0.25">
      <c r="A1705" s="1">
        <v>41244</v>
      </c>
      <c r="B1705" t="s">
        <v>93</v>
      </c>
      <c r="C1705" s="7">
        <v>16</v>
      </c>
      <c r="D1705">
        <f t="shared" si="52"/>
        <v>2012</v>
      </c>
      <c r="E1705" s="12">
        <f>VLOOKUP(D1705,table_2!$A$2:$B$11,2,FALSE)</f>
        <v>2.25</v>
      </c>
      <c r="F1705" s="12">
        <f t="shared" si="53"/>
        <v>36</v>
      </c>
    </row>
    <row r="1706" spans="1:6" x14ac:dyDescent="0.25">
      <c r="A1706" s="1">
        <v>41247</v>
      </c>
      <c r="B1706" t="s">
        <v>17</v>
      </c>
      <c r="C1706" s="7">
        <v>233</v>
      </c>
      <c r="D1706">
        <f t="shared" si="52"/>
        <v>2012</v>
      </c>
      <c r="E1706" s="12">
        <f>VLOOKUP(D1706,table_2!$A$2:$B$11,2,FALSE)</f>
        <v>2.25</v>
      </c>
      <c r="F1706" s="12">
        <f t="shared" si="53"/>
        <v>524.25</v>
      </c>
    </row>
    <row r="1707" spans="1:6" x14ac:dyDescent="0.25">
      <c r="A1707" s="1">
        <v>41248</v>
      </c>
      <c r="B1707" t="s">
        <v>132</v>
      </c>
      <c r="C1707" s="7">
        <v>10</v>
      </c>
      <c r="D1707">
        <f t="shared" si="52"/>
        <v>2012</v>
      </c>
      <c r="E1707" s="12">
        <f>VLOOKUP(D1707,table_2!$A$2:$B$11,2,FALSE)</f>
        <v>2.25</v>
      </c>
      <c r="F1707" s="12">
        <f t="shared" si="53"/>
        <v>22.5</v>
      </c>
    </row>
    <row r="1708" spans="1:6" x14ac:dyDescent="0.25">
      <c r="A1708" s="1">
        <v>41251</v>
      </c>
      <c r="B1708" t="s">
        <v>10</v>
      </c>
      <c r="C1708" s="7">
        <v>168</v>
      </c>
      <c r="D1708">
        <f t="shared" si="52"/>
        <v>2012</v>
      </c>
      <c r="E1708" s="12">
        <f>VLOOKUP(D1708,table_2!$A$2:$B$11,2,FALSE)</f>
        <v>2.25</v>
      </c>
      <c r="F1708" s="12">
        <f t="shared" si="53"/>
        <v>378</v>
      </c>
    </row>
    <row r="1709" spans="1:6" x14ac:dyDescent="0.25">
      <c r="A1709" s="1">
        <v>41251</v>
      </c>
      <c r="B1709" t="s">
        <v>5</v>
      </c>
      <c r="C1709" s="7">
        <v>388</v>
      </c>
      <c r="D1709">
        <f t="shared" si="52"/>
        <v>2012</v>
      </c>
      <c r="E1709" s="12">
        <f>VLOOKUP(D1709,table_2!$A$2:$B$11,2,FALSE)</f>
        <v>2.25</v>
      </c>
      <c r="F1709" s="12">
        <f t="shared" si="53"/>
        <v>873</v>
      </c>
    </row>
    <row r="1710" spans="1:6" x14ac:dyDescent="0.25">
      <c r="A1710" s="1">
        <v>41252</v>
      </c>
      <c r="B1710" t="s">
        <v>50</v>
      </c>
      <c r="C1710" s="7">
        <v>319</v>
      </c>
      <c r="D1710">
        <f t="shared" si="52"/>
        <v>2012</v>
      </c>
      <c r="E1710" s="12">
        <f>VLOOKUP(D1710,table_2!$A$2:$B$11,2,FALSE)</f>
        <v>2.25</v>
      </c>
      <c r="F1710" s="12">
        <f t="shared" si="53"/>
        <v>717.75</v>
      </c>
    </row>
    <row r="1711" spans="1:6" x14ac:dyDescent="0.25">
      <c r="A1711" s="1">
        <v>41254</v>
      </c>
      <c r="B1711" t="s">
        <v>67</v>
      </c>
      <c r="C1711" s="7">
        <v>12</v>
      </c>
      <c r="D1711">
        <f t="shared" si="52"/>
        <v>2012</v>
      </c>
      <c r="E1711" s="12">
        <f>VLOOKUP(D1711,table_2!$A$2:$B$11,2,FALSE)</f>
        <v>2.25</v>
      </c>
      <c r="F1711" s="12">
        <f t="shared" si="53"/>
        <v>27</v>
      </c>
    </row>
    <row r="1712" spans="1:6" x14ac:dyDescent="0.25">
      <c r="A1712" s="1">
        <v>41256</v>
      </c>
      <c r="B1712" t="s">
        <v>173</v>
      </c>
      <c r="C1712" s="7">
        <v>150</v>
      </c>
      <c r="D1712">
        <f t="shared" si="52"/>
        <v>2012</v>
      </c>
      <c r="E1712" s="12">
        <f>VLOOKUP(D1712,table_2!$A$2:$B$11,2,FALSE)</f>
        <v>2.25</v>
      </c>
      <c r="F1712" s="12">
        <f t="shared" si="53"/>
        <v>337.5</v>
      </c>
    </row>
    <row r="1713" spans="1:6" x14ac:dyDescent="0.25">
      <c r="A1713" s="1">
        <v>41258</v>
      </c>
      <c r="B1713" t="s">
        <v>9</v>
      </c>
      <c r="C1713" s="7">
        <v>347</v>
      </c>
      <c r="D1713">
        <f t="shared" si="52"/>
        <v>2012</v>
      </c>
      <c r="E1713" s="12">
        <f>VLOOKUP(D1713,table_2!$A$2:$B$11,2,FALSE)</f>
        <v>2.25</v>
      </c>
      <c r="F1713" s="12">
        <f t="shared" si="53"/>
        <v>780.75</v>
      </c>
    </row>
    <row r="1714" spans="1:6" x14ac:dyDescent="0.25">
      <c r="A1714" s="1">
        <v>41259</v>
      </c>
      <c r="B1714" t="s">
        <v>23</v>
      </c>
      <c r="C1714" s="7">
        <v>177</v>
      </c>
      <c r="D1714">
        <f t="shared" si="52"/>
        <v>2012</v>
      </c>
      <c r="E1714" s="12">
        <f>VLOOKUP(D1714,table_2!$A$2:$B$11,2,FALSE)</f>
        <v>2.25</v>
      </c>
      <c r="F1714" s="12">
        <f t="shared" si="53"/>
        <v>398.25</v>
      </c>
    </row>
    <row r="1715" spans="1:6" x14ac:dyDescent="0.25">
      <c r="A1715" s="1">
        <v>41262</v>
      </c>
      <c r="B1715" t="s">
        <v>45</v>
      </c>
      <c r="C1715" s="7">
        <v>222</v>
      </c>
      <c r="D1715">
        <f t="shared" si="52"/>
        <v>2012</v>
      </c>
      <c r="E1715" s="12">
        <f>VLOOKUP(D1715,table_2!$A$2:$B$11,2,FALSE)</f>
        <v>2.25</v>
      </c>
      <c r="F1715" s="12">
        <f t="shared" si="53"/>
        <v>499.5</v>
      </c>
    </row>
    <row r="1716" spans="1:6" x14ac:dyDescent="0.25">
      <c r="A1716" s="1">
        <v>41273</v>
      </c>
      <c r="B1716" t="s">
        <v>49</v>
      </c>
      <c r="C1716" s="7">
        <v>9</v>
      </c>
      <c r="D1716">
        <f t="shared" si="52"/>
        <v>2012</v>
      </c>
      <c r="E1716" s="12">
        <f>VLOOKUP(D1716,table_2!$A$2:$B$11,2,FALSE)</f>
        <v>2.25</v>
      </c>
      <c r="F1716" s="12">
        <f t="shared" si="53"/>
        <v>20.25</v>
      </c>
    </row>
    <row r="1717" spans="1:6" x14ac:dyDescent="0.25">
      <c r="A1717" s="1">
        <v>41273</v>
      </c>
      <c r="B1717" t="s">
        <v>231</v>
      </c>
      <c r="C1717" s="7">
        <v>14</v>
      </c>
      <c r="D1717">
        <f t="shared" si="52"/>
        <v>2012</v>
      </c>
      <c r="E1717" s="12">
        <f>VLOOKUP(D1717,table_2!$A$2:$B$11,2,FALSE)</f>
        <v>2.25</v>
      </c>
      <c r="F1717" s="12">
        <f t="shared" si="53"/>
        <v>31.5</v>
      </c>
    </row>
    <row r="1718" spans="1:6" x14ac:dyDescent="0.25">
      <c r="A1718" s="1">
        <v>41275</v>
      </c>
      <c r="B1718" t="s">
        <v>3</v>
      </c>
      <c r="C1718" s="7">
        <v>7</v>
      </c>
      <c r="D1718">
        <f t="shared" si="52"/>
        <v>2013</v>
      </c>
      <c r="E1718" s="12">
        <f>VLOOKUP(D1718,table_2!$A$2:$B$11,2,FALSE)</f>
        <v>2.2200000000000002</v>
      </c>
      <c r="F1718" s="12">
        <f t="shared" si="53"/>
        <v>15.540000000000001</v>
      </c>
    </row>
    <row r="1719" spans="1:6" x14ac:dyDescent="0.25">
      <c r="A1719" s="1">
        <v>41279</v>
      </c>
      <c r="B1719" t="s">
        <v>66</v>
      </c>
      <c r="C1719" s="7">
        <v>171</v>
      </c>
      <c r="D1719">
        <f t="shared" si="52"/>
        <v>2013</v>
      </c>
      <c r="E1719" s="12">
        <f>VLOOKUP(D1719,table_2!$A$2:$B$11,2,FALSE)</f>
        <v>2.2200000000000002</v>
      </c>
      <c r="F1719" s="12">
        <f t="shared" si="53"/>
        <v>379.62000000000006</v>
      </c>
    </row>
    <row r="1720" spans="1:6" x14ac:dyDescent="0.25">
      <c r="A1720" s="1">
        <v>41283</v>
      </c>
      <c r="B1720" t="s">
        <v>208</v>
      </c>
      <c r="C1720" s="7">
        <v>16</v>
      </c>
      <c r="D1720">
        <f t="shared" si="52"/>
        <v>2013</v>
      </c>
      <c r="E1720" s="12">
        <f>VLOOKUP(D1720,table_2!$A$2:$B$11,2,FALSE)</f>
        <v>2.2200000000000002</v>
      </c>
      <c r="F1720" s="12">
        <f t="shared" si="53"/>
        <v>35.520000000000003</v>
      </c>
    </row>
    <row r="1721" spans="1:6" x14ac:dyDescent="0.25">
      <c r="A1721" s="1">
        <v>41284</v>
      </c>
      <c r="B1721" t="s">
        <v>18</v>
      </c>
      <c r="C1721" s="7">
        <v>176</v>
      </c>
      <c r="D1721">
        <f t="shared" si="52"/>
        <v>2013</v>
      </c>
      <c r="E1721" s="12">
        <f>VLOOKUP(D1721,table_2!$A$2:$B$11,2,FALSE)</f>
        <v>2.2200000000000002</v>
      </c>
      <c r="F1721" s="12">
        <f t="shared" si="53"/>
        <v>390.72</v>
      </c>
    </row>
    <row r="1722" spans="1:6" x14ac:dyDescent="0.25">
      <c r="A1722" s="1">
        <v>41287</v>
      </c>
      <c r="B1722" t="s">
        <v>55</v>
      </c>
      <c r="C1722" s="7">
        <v>37</v>
      </c>
      <c r="D1722">
        <f t="shared" si="52"/>
        <v>2013</v>
      </c>
      <c r="E1722" s="12">
        <f>VLOOKUP(D1722,table_2!$A$2:$B$11,2,FALSE)</f>
        <v>2.2200000000000002</v>
      </c>
      <c r="F1722" s="12">
        <f t="shared" si="53"/>
        <v>82.14</v>
      </c>
    </row>
    <row r="1723" spans="1:6" x14ac:dyDescent="0.25">
      <c r="A1723" s="1">
        <v>41290</v>
      </c>
      <c r="B1723" t="s">
        <v>18</v>
      </c>
      <c r="C1723" s="7">
        <v>186</v>
      </c>
      <c r="D1723">
        <f t="shared" si="52"/>
        <v>2013</v>
      </c>
      <c r="E1723" s="12">
        <f>VLOOKUP(D1723,table_2!$A$2:$B$11,2,FALSE)</f>
        <v>2.2200000000000002</v>
      </c>
      <c r="F1723" s="12">
        <f t="shared" si="53"/>
        <v>412.92</v>
      </c>
    </row>
    <row r="1724" spans="1:6" x14ac:dyDescent="0.25">
      <c r="A1724" s="1">
        <v>41290</v>
      </c>
      <c r="B1724" t="s">
        <v>61</v>
      </c>
      <c r="C1724" s="7">
        <v>45</v>
      </c>
      <c r="D1724">
        <f t="shared" si="52"/>
        <v>2013</v>
      </c>
      <c r="E1724" s="12">
        <f>VLOOKUP(D1724,table_2!$A$2:$B$11,2,FALSE)</f>
        <v>2.2200000000000002</v>
      </c>
      <c r="F1724" s="12">
        <f t="shared" si="53"/>
        <v>99.9</v>
      </c>
    </row>
    <row r="1725" spans="1:6" x14ac:dyDescent="0.25">
      <c r="A1725" s="1">
        <v>41294</v>
      </c>
      <c r="B1725" t="s">
        <v>52</v>
      </c>
      <c r="C1725" s="7">
        <v>186</v>
      </c>
      <c r="D1725">
        <f t="shared" si="52"/>
        <v>2013</v>
      </c>
      <c r="E1725" s="12">
        <f>VLOOKUP(D1725,table_2!$A$2:$B$11,2,FALSE)</f>
        <v>2.2200000000000002</v>
      </c>
      <c r="F1725" s="12">
        <f t="shared" si="53"/>
        <v>412.92</v>
      </c>
    </row>
    <row r="1726" spans="1:6" x14ac:dyDescent="0.25">
      <c r="A1726" s="1">
        <v>41294</v>
      </c>
      <c r="B1726" t="s">
        <v>14</v>
      </c>
      <c r="C1726" s="7">
        <v>211</v>
      </c>
      <c r="D1726">
        <f t="shared" si="52"/>
        <v>2013</v>
      </c>
      <c r="E1726" s="12">
        <f>VLOOKUP(D1726,table_2!$A$2:$B$11,2,FALSE)</f>
        <v>2.2200000000000002</v>
      </c>
      <c r="F1726" s="12">
        <f t="shared" si="53"/>
        <v>468.42</v>
      </c>
    </row>
    <row r="1727" spans="1:6" x14ac:dyDescent="0.25">
      <c r="A1727" s="1">
        <v>41300</v>
      </c>
      <c r="B1727" t="s">
        <v>9</v>
      </c>
      <c r="C1727" s="7">
        <v>330</v>
      </c>
      <c r="D1727">
        <f t="shared" si="52"/>
        <v>2013</v>
      </c>
      <c r="E1727" s="12">
        <f>VLOOKUP(D1727,table_2!$A$2:$B$11,2,FALSE)</f>
        <v>2.2200000000000002</v>
      </c>
      <c r="F1727" s="12">
        <f t="shared" si="53"/>
        <v>732.6</v>
      </c>
    </row>
    <row r="1728" spans="1:6" x14ac:dyDescent="0.25">
      <c r="A1728" s="1">
        <v>41301</v>
      </c>
      <c r="B1728" t="s">
        <v>14</v>
      </c>
      <c r="C1728" s="7">
        <v>134</v>
      </c>
      <c r="D1728">
        <f t="shared" si="52"/>
        <v>2013</v>
      </c>
      <c r="E1728" s="12">
        <f>VLOOKUP(D1728,table_2!$A$2:$B$11,2,FALSE)</f>
        <v>2.2200000000000002</v>
      </c>
      <c r="F1728" s="12">
        <f t="shared" si="53"/>
        <v>297.48</v>
      </c>
    </row>
    <row r="1729" spans="1:6" x14ac:dyDescent="0.25">
      <c r="A1729" s="1">
        <v>41301</v>
      </c>
      <c r="B1729" t="s">
        <v>9</v>
      </c>
      <c r="C1729" s="7">
        <v>459</v>
      </c>
      <c r="D1729">
        <f t="shared" si="52"/>
        <v>2013</v>
      </c>
      <c r="E1729" s="12">
        <f>VLOOKUP(D1729,table_2!$A$2:$B$11,2,FALSE)</f>
        <v>2.2200000000000002</v>
      </c>
      <c r="F1729" s="12">
        <f t="shared" si="53"/>
        <v>1018.9800000000001</v>
      </c>
    </row>
    <row r="1730" spans="1:6" x14ac:dyDescent="0.25">
      <c r="A1730" s="1">
        <v>41302</v>
      </c>
      <c r="B1730" t="s">
        <v>26</v>
      </c>
      <c r="C1730" s="7">
        <v>185</v>
      </c>
      <c r="D1730">
        <f t="shared" si="52"/>
        <v>2013</v>
      </c>
      <c r="E1730" s="12">
        <f>VLOOKUP(D1730,table_2!$A$2:$B$11,2,FALSE)</f>
        <v>2.2200000000000002</v>
      </c>
      <c r="F1730" s="12">
        <f t="shared" si="53"/>
        <v>410.70000000000005</v>
      </c>
    </row>
    <row r="1731" spans="1:6" x14ac:dyDescent="0.25">
      <c r="A1731" s="1">
        <v>41303</v>
      </c>
      <c r="B1731" t="s">
        <v>67</v>
      </c>
      <c r="C1731" s="7">
        <v>3</v>
      </c>
      <c r="D1731">
        <f t="shared" ref="D1731:D1794" si="54">YEAR(A1731)</f>
        <v>2013</v>
      </c>
      <c r="E1731" s="12">
        <f>VLOOKUP(D1731,table_2!$A$2:$B$11,2,FALSE)</f>
        <v>2.2200000000000002</v>
      </c>
      <c r="F1731" s="12">
        <f t="shared" ref="F1731:F1794" si="55">E1731*C1731</f>
        <v>6.66</v>
      </c>
    </row>
    <row r="1732" spans="1:6" x14ac:dyDescent="0.25">
      <c r="A1732" s="1">
        <v>41305</v>
      </c>
      <c r="B1732" t="s">
        <v>30</v>
      </c>
      <c r="C1732" s="7">
        <v>181</v>
      </c>
      <c r="D1732">
        <f t="shared" si="54"/>
        <v>2013</v>
      </c>
      <c r="E1732" s="12">
        <f>VLOOKUP(D1732,table_2!$A$2:$B$11,2,FALSE)</f>
        <v>2.2200000000000002</v>
      </c>
      <c r="F1732" s="12">
        <f t="shared" si="55"/>
        <v>401.82000000000005</v>
      </c>
    </row>
    <row r="1733" spans="1:6" x14ac:dyDescent="0.25">
      <c r="A1733" s="1">
        <v>41309</v>
      </c>
      <c r="B1733" t="s">
        <v>17</v>
      </c>
      <c r="C1733" s="7">
        <v>441</v>
      </c>
      <c r="D1733">
        <f t="shared" si="54"/>
        <v>2013</v>
      </c>
      <c r="E1733" s="12">
        <f>VLOOKUP(D1733,table_2!$A$2:$B$11,2,FALSE)</f>
        <v>2.2200000000000002</v>
      </c>
      <c r="F1733" s="12">
        <f t="shared" si="55"/>
        <v>979.0200000000001</v>
      </c>
    </row>
    <row r="1734" spans="1:6" x14ac:dyDescent="0.25">
      <c r="A1734" s="1">
        <v>41310</v>
      </c>
      <c r="B1734" t="s">
        <v>45</v>
      </c>
      <c r="C1734" s="7">
        <v>487</v>
      </c>
      <c r="D1734">
        <f t="shared" si="54"/>
        <v>2013</v>
      </c>
      <c r="E1734" s="12">
        <f>VLOOKUP(D1734,table_2!$A$2:$B$11,2,FALSE)</f>
        <v>2.2200000000000002</v>
      </c>
      <c r="F1734" s="12">
        <f t="shared" si="55"/>
        <v>1081.1400000000001</v>
      </c>
    </row>
    <row r="1735" spans="1:6" x14ac:dyDescent="0.25">
      <c r="A1735" s="1">
        <v>41310</v>
      </c>
      <c r="B1735" t="s">
        <v>52</v>
      </c>
      <c r="C1735" s="7">
        <v>56</v>
      </c>
      <c r="D1735">
        <f t="shared" si="54"/>
        <v>2013</v>
      </c>
      <c r="E1735" s="12">
        <f>VLOOKUP(D1735,table_2!$A$2:$B$11,2,FALSE)</f>
        <v>2.2200000000000002</v>
      </c>
      <c r="F1735" s="12">
        <f t="shared" si="55"/>
        <v>124.32000000000001</v>
      </c>
    </row>
    <row r="1736" spans="1:6" x14ac:dyDescent="0.25">
      <c r="A1736" s="1">
        <v>41314</v>
      </c>
      <c r="B1736" t="s">
        <v>12</v>
      </c>
      <c r="C1736" s="7">
        <v>23</v>
      </c>
      <c r="D1736">
        <f t="shared" si="54"/>
        <v>2013</v>
      </c>
      <c r="E1736" s="12">
        <f>VLOOKUP(D1736,table_2!$A$2:$B$11,2,FALSE)</f>
        <v>2.2200000000000002</v>
      </c>
      <c r="F1736" s="12">
        <f t="shared" si="55"/>
        <v>51.06</v>
      </c>
    </row>
    <row r="1737" spans="1:6" x14ac:dyDescent="0.25">
      <c r="A1737" s="1">
        <v>41314</v>
      </c>
      <c r="B1737" t="s">
        <v>131</v>
      </c>
      <c r="C1737" s="7">
        <v>113</v>
      </c>
      <c r="D1737">
        <f t="shared" si="54"/>
        <v>2013</v>
      </c>
      <c r="E1737" s="12">
        <f>VLOOKUP(D1737,table_2!$A$2:$B$11,2,FALSE)</f>
        <v>2.2200000000000002</v>
      </c>
      <c r="F1737" s="12">
        <f t="shared" si="55"/>
        <v>250.86</v>
      </c>
    </row>
    <row r="1738" spans="1:6" x14ac:dyDescent="0.25">
      <c r="A1738" s="1">
        <v>41315</v>
      </c>
      <c r="B1738" t="s">
        <v>200</v>
      </c>
      <c r="C1738" s="7">
        <v>19</v>
      </c>
      <c r="D1738">
        <f t="shared" si="54"/>
        <v>2013</v>
      </c>
      <c r="E1738" s="12">
        <f>VLOOKUP(D1738,table_2!$A$2:$B$11,2,FALSE)</f>
        <v>2.2200000000000002</v>
      </c>
      <c r="F1738" s="12">
        <f t="shared" si="55"/>
        <v>42.180000000000007</v>
      </c>
    </row>
    <row r="1739" spans="1:6" x14ac:dyDescent="0.25">
      <c r="A1739" s="1">
        <v>41316</v>
      </c>
      <c r="B1739" t="s">
        <v>78</v>
      </c>
      <c r="C1739" s="7">
        <v>188</v>
      </c>
      <c r="D1739">
        <f t="shared" si="54"/>
        <v>2013</v>
      </c>
      <c r="E1739" s="12">
        <f>VLOOKUP(D1739,table_2!$A$2:$B$11,2,FALSE)</f>
        <v>2.2200000000000002</v>
      </c>
      <c r="F1739" s="12">
        <f t="shared" si="55"/>
        <v>417.36</v>
      </c>
    </row>
    <row r="1740" spans="1:6" x14ac:dyDescent="0.25">
      <c r="A1740" s="1">
        <v>41316</v>
      </c>
      <c r="B1740" t="s">
        <v>7</v>
      </c>
      <c r="C1740" s="7">
        <v>338</v>
      </c>
      <c r="D1740">
        <f t="shared" si="54"/>
        <v>2013</v>
      </c>
      <c r="E1740" s="12">
        <f>VLOOKUP(D1740,table_2!$A$2:$B$11,2,FALSE)</f>
        <v>2.2200000000000002</v>
      </c>
      <c r="F1740" s="12">
        <f t="shared" si="55"/>
        <v>750.36</v>
      </c>
    </row>
    <row r="1741" spans="1:6" x14ac:dyDescent="0.25">
      <c r="A1741" s="1">
        <v>41317</v>
      </c>
      <c r="B1741" t="s">
        <v>31</v>
      </c>
      <c r="C1741" s="7">
        <v>80</v>
      </c>
      <c r="D1741">
        <f t="shared" si="54"/>
        <v>2013</v>
      </c>
      <c r="E1741" s="12">
        <f>VLOOKUP(D1741,table_2!$A$2:$B$11,2,FALSE)</f>
        <v>2.2200000000000002</v>
      </c>
      <c r="F1741" s="12">
        <f t="shared" si="55"/>
        <v>177.60000000000002</v>
      </c>
    </row>
    <row r="1742" spans="1:6" x14ac:dyDescent="0.25">
      <c r="A1742" s="1">
        <v>41318</v>
      </c>
      <c r="B1742" t="s">
        <v>171</v>
      </c>
      <c r="C1742" s="7">
        <v>20</v>
      </c>
      <c r="D1742">
        <f t="shared" si="54"/>
        <v>2013</v>
      </c>
      <c r="E1742" s="12">
        <f>VLOOKUP(D1742,table_2!$A$2:$B$11,2,FALSE)</f>
        <v>2.2200000000000002</v>
      </c>
      <c r="F1742" s="12">
        <f t="shared" si="55"/>
        <v>44.400000000000006</v>
      </c>
    </row>
    <row r="1743" spans="1:6" x14ac:dyDescent="0.25">
      <c r="A1743" s="1">
        <v>41321</v>
      </c>
      <c r="B1743" t="s">
        <v>159</v>
      </c>
      <c r="C1743" s="7">
        <v>1</v>
      </c>
      <c r="D1743">
        <f t="shared" si="54"/>
        <v>2013</v>
      </c>
      <c r="E1743" s="12">
        <f>VLOOKUP(D1743,table_2!$A$2:$B$11,2,FALSE)</f>
        <v>2.2200000000000002</v>
      </c>
      <c r="F1743" s="12">
        <f t="shared" si="55"/>
        <v>2.2200000000000002</v>
      </c>
    </row>
    <row r="1744" spans="1:6" x14ac:dyDescent="0.25">
      <c r="A1744" s="1">
        <v>41322</v>
      </c>
      <c r="B1744" t="s">
        <v>52</v>
      </c>
      <c r="C1744" s="7">
        <v>200</v>
      </c>
      <c r="D1744">
        <f t="shared" si="54"/>
        <v>2013</v>
      </c>
      <c r="E1744" s="12">
        <f>VLOOKUP(D1744,table_2!$A$2:$B$11,2,FALSE)</f>
        <v>2.2200000000000002</v>
      </c>
      <c r="F1744" s="12">
        <f t="shared" si="55"/>
        <v>444.00000000000006</v>
      </c>
    </row>
    <row r="1745" spans="1:6" x14ac:dyDescent="0.25">
      <c r="A1745" s="1">
        <v>41323</v>
      </c>
      <c r="B1745" t="s">
        <v>5</v>
      </c>
      <c r="C1745" s="7">
        <v>429</v>
      </c>
      <c r="D1745">
        <f t="shared" si="54"/>
        <v>2013</v>
      </c>
      <c r="E1745" s="12">
        <f>VLOOKUP(D1745,table_2!$A$2:$B$11,2,FALSE)</f>
        <v>2.2200000000000002</v>
      </c>
      <c r="F1745" s="12">
        <f t="shared" si="55"/>
        <v>952.38000000000011</v>
      </c>
    </row>
    <row r="1746" spans="1:6" x14ac:dyDescent="0.25">
      <c r="A1746" s="1">
        <v>41324</v>
      </c>
      <c r="B1746" t="s">
        <v>12</v>
      </c>
      <c r="C1746" s="7">
        <v>183</v>
      </c>
      <c r="D1746">
        <f t="shared" si="54"/>
        <v>2013</v>
      </c>
      <c r="E1746" s="12">
        <f>VLOOKUP(D1746,table_2!$A$2:$B$11,2,FALSE)</f>
        <v>2.2200000000000002</v>
      </c>
      <c r="F1746" s="12">
        <f t="shared" si="55"/>
        <v>406.26000000000005</v>
      </c>
    </row>
    <row r="1747" spans="1:6" x14ac:dyDescent="0.25">
      <c r="A1747" s="1">
        <v>41325</v>
      </c>
      <c r="B1747" t="s">
        <v>10</v>
      </c>
      <c r="C1747" s="7">
        <v>26</v>
      </c>
      <c r="D1747">
        <f t="shared" si="54"/>
        <v>2013</v>
      </c>
      <c r="E1747" s="12">
        <f>VLOOKUP(D1747,table_2!$A$2:$B$11,2,FALSE)</f>
        <v>2.2200000000000002</v>
      </c>
      <c r="F1747" s="12">
        <f t="shared" si="55"/>
        <v>57.720000000000006</v>
      </c>
    </row>
    <row r="1748" spans="1:6" x14ac:dyDescent="0.25">
      <c r="A1748" s="1">
        <v>41326</v>
      </c>
      <c r="B1748" t="s">
        <v>180</v>
      </c>
      <c r="C1748" s="7">
        <v>2</v>
      </c>
      <c r="D1748">
        <f t="shared" si="54"/>
        <v>2013</v>
      </c>
      <c r="E1748" s="12">
        <f>VLOOKUP(D1748,table_2!$A$2:$B$11,2,FALSE)</f>
        <v>2.2200000000000002</v>
      </c>
      <c r="F1748" s="12">
        <f t="shared" si="55"/>
        <v>4.4400000000000004</v>
      </c>
    </row>
    <row r="1749" spans="1:6" x14ac:dyDescent="0.25">
      <c r="A1749" s="1">
        <v>41328</v>
      </c>
      <c r="B1749" t="s">
        <v>7</v>
      </c>
      <c r="C1749" s="7">
        <v>174</v>
      </c>
      <c r="D1749">
        <f t="shared" si="54"/>
        <v>2013</v>
      </c>
      <c r="E1749" s="12">
        <f>VLOOKUP(D1749,table_2!$A$2:$B$11,2,FALSE)</f>
        <v>2.2200000000000002</v>
      </c>
      <c r="F1749" s="12">
        <f t="shared" si="55"/>
        <v>386.28000000000003</v>
      </c>
    </row>
    <row r="1750" spans="1:6" x14ac:dyDescent="0.25">
      <c r="A1750" s="1">
        <v>41329</v>
      </c>
      <c r="B1750" t="s">
        <v>52</v>
      </c>
      <c r="C1750" s="7">
        <v>98</v>
      </c>
      <c r="D1750">
        <f t="shared" si="54"/>
        <v>2013</v>
      </c>
      <c r="E1750" s="12">
        <f>VLOOKUP(D1750,table_2!$A$2:$B$11,2,FALSE)</f>
        <v>2.2200000000000002</v>
      </c>
      <c r="F1750" s="12">
        <f t="shared" si="55"/>
        <v>217.56000000000003</v>
      </c>
    </row>
    <row r="1751" spans="1:6" x14ac:dyDescent="0.25">
      <c r="A1751" s="1">
        <v>41329</v>
      </c>
      <c r="B1751" t="s">
        <v>185</v>
      </c>
      <c r="C1751" s="7">
        <v>11</v>
      </c>
      <c r="D1751">
        <f t="shared" si="54"/>
        <v>2013</v>
      </c>
      <c r="E1751" s="12">
        <f>VLOOKUP(D1751,table_2!$A$2:$B$11,2,FALSE)</f>
        <v>2.2200000000000002</v>
      </c>
      <c r="F1751" s="12">
        <f t="shared" si="55"/>
        <v>24.42</v>
      </c>
    </row>
    <row r="1752" spans="1:6" x14ac:dyDescent="0.25">
      <c r="A1752" s="1">
        <v>41332</v>
      </c>
      <c r="B1752" t="s">
        <v>28</v>
      </c>
      <c r="C1752" s="7">
        <v>58</v>
      </c>
      <c r="D1752">
        <f t="shared" si="54"/>
        <v>2013</v>
      </c>
      <c r="E1752" s="12">
        <f>VLOOKUP(D1752,table_2!$A$2:$B$11,2,FALSE)</f>
        <v>2.2200000000000002</v>
      </c>
      <c r="F1752" s="12">
        <f t="shared" si="55"/>
        <v>128.76000000000002</v>
      </c>
    </row>
    <row r="1753" spans="1:6" x14ac:dyDescent="0.25">
      <c r="A1753" s="1">
        <v>41336</v>
      </c>
      <c r="B1753" t="s">
        <v>15</v>
      </c>
      <c r="C1753" s="7">
        <v>17</v>
      </c>
      <c r="D1753">
        <f t="shared" si="54"/>
        <v>2013</v>
      </c>
      <c r="E1753" s="12">
        <f>VLOOKUP(D1753,table_2!$A$2:$B$11,2,FALSE)</f>
        <v>2.2200000000000002</v>
      </c>
      <c r="F1753" s="12">
        <f t="shared" si="55"/>
        <v>37.74</v>
      </c>
    </row>
    <row r="1754" spans="1:6" x14ac:dyDescent="0.25">
      <c r="A1754" s="1">
        <v>41337</v>
      </c>
      <c r="B1754" t="s">
        <v>17</v>
      </c>
      <c r="C1754" s="7">
        <v>143</v>
      </c>
      <c r="D1754">
        <f t="shared" si="54"/>
        <v>2013</v>
      </c>
      <c r="E1754" s="12">
        <f>VLOOKUP(D1754,table_2!$A$2:$B$11,2,FALSE)</f>
        <v>2.2200000000000002</v>
      </c>
      <c r="F1754" s="12">
        <f t="shared" si="55"/>
        <v>317.46000000000004</v>
      </c>
    </row>
    <row r="1755" spans="1:6" x14ac:dyDescent="0.25">
      <c r="A1755" s="1">
        <v>41339</v>
      </c>
      <c r="B1755" t="s">
        <v>52</v>
      </c>
      <c r="C1755" s="7">
        <v>108</v>
      </c>
      <c r="D1755">
        <f t="shared" si="54"/>
        <v>2013</v>
      </c>
      <c r="E1755" s="12">
        <f>VLOOKUP(D1755,table_2!$A$2:$B$11,2,FALSE)</f>
        <v>2.2200000000000002</v>
      </c>
      <c r="F1755" s="12">
        <f t="shared" si="55"/>
        <v>239.76000000000002</v>
      </c>
    </row>
    <row r="1756" spans="1:6" x14ac:dyDescent="0.25">
      <c r="A1756" s="1">
        <v>41346</v>
      </c>
      <c r="B1756" t="s">
        <v>102</v>
      </c>
      <c r="C1756" s="7">
        <v>424</v>
      </c>
      <c r="D1756">
        <f t="shared" si="54"/>
        <v>2013</v>
      </c>
      <c r="E1756" s="12">
        <f>VLOOKUP(D1756,table_2!$A$2:$B$11,2,FALSE)</f>
        <v>2.2200000000000002</v>
      </c>
      <c r="F1756" s="12">
        <f t="shared" si="55"/>
        <v>941.28000000000009</v>
      </c>
    </row>
    <row r="1757" spans="1:6" x14ac:dyDescent="0.25">
      <c r="A1757" s="1">
        <v>41351</v>
      </c>
      <c r="B1757" t="s">
        <v>221</v>
      </c>
      <c r="C1757" s="7">
        <v>9</v>
      </c>
      <c r="D1757">
        <f t="shared" si="54"/>
        <v>2013</v>
      </c>
      <c r="E1757" s="12">
        <f>VLOOKUP(D1757,table_2!$A$2:$B$11,2,FALSE)</f>
        <v>2.2200000000000002</v>
      </c>
      <c r="F1757" s="12">
        <f t="shared" si="55"/>
        <v>19.98</v>
      </c>
    </row>
    <row r="1758" spans="1:6" x14ac:dyDescent="0.25">
      <c r="A1758" s="1">
        <v>41352</v>
      </c>
      <c r="B1758" t="s">
        <v>28</v>
      </c>
      <c r="C1758" s="7">
        <v>135</v>
      </c>
      <c r="D1758">
        <f t="shared" si="54"/>
        <v>2013</v>
      </c>
      <c r="E1758" s="12">
        <f>VLOOKUP(D1758,table_2!$A$2:$B$11,2,FALSE)</f>
        <v>2.2200000000000002</v>
      </c>
      <c r="F1758" s="12">
        <f t="shared" si="55"/>
        <v>299.70000000000005</v>
      </c>
    </row>
    <row r="1759" spans="1:6" x14ac:dyDescent="0.25">
      <c r="A1759" s="1">
        <v>41356</v>
      </c>
      <c r="B1759" t="s">
        <v>14</v>
      </c>
      <c r="C1759" s="7">
        <v>202</v>
      </c>
      <c r="D1759">
        <f t="shared" si="54"/>
        <v>2013</v>
      </c>
      <c r="E1759" s="12">
        <f>VLOOKUP(D1759,table_2!$A$2:$B$11,2,FALSE)</f>
        <v>2.2200000000000002</v>
      </c>
      <c r="F1759" s="12">
        <f t="shared" si="55"/>
        <v>448.44000000000005</v>
      </c>
    </row>
    <row r="1760" spans="1:6" x14ac:dyDescent="0.25">
      <c r="A1760" s="1">
        <v>41357</v>
      </c>
      <c r="B1760" t="s">
        <v>45</v>
      </c>
      <c r="C1760" s="7">
        <v>459</v>
      </c>
      <c r="D1760">
        <f t="shared" si="54"/>
        <v>2013</v>
      </c>
      <c r="E1760" s="12">
        <f>VLOOKUP(D1760,table_2!$A$2:$B$11,2,FALSE)</f>
        <v>2.2200000000000002</v>
      </c>
      <c r="F1760" s="12">
        <f t="shared" si="55"/>
        <v>1018.9800000000001</v>
      </c>
    </row>
    <row r="1761" spans="1:6" x14ac:dyDescent="0.25">
      <c r="A1761" s="1">
        <v>41361</v>
      </c>
      <c r="B1761" t="s">
        <v>58</v>
      </c>
      <c r="C1761" s="7">
        <v>107</v>
      </c>
      <c r="D1761">
        <f t="shared" si="54"/>
        <v>2013</v>
      </c>
      <c r="E1761" s="12">
        <f>VLOOKUP(D1761,table_2!$A$2:$B$11,2,FALSE)</f>
        <v>2.2200000000000002</v>
      </c>
      <c r="F1761" s="12">
        <f t="shared" si="55"/>
        <v>237.54000000000002</v>
      </c>
    </row>
    <row r="1762" spans="1:6" x14ac:dyDescent="0.25">
      <c r="A1762" s="1">
        <v>41362</v>
      </c>
      <c r="B1762" t="s">
        <v>35</v>
      </c>
      <c r="C1762" s="7">
        <v>37</v>
      </c>
      <c r="D1762">
        <f t="shared" si="54"/>
        <v>2013</v>
      </c>
      <c r="E1762" s="12">
        <f>VLOOKUP(D1762,table_2!$A$2:$B$11,2,FALSE)</f>
        <v>2.2200000000000002</v>
      </c>
      <c r="F1762" s="12">
        <f t="shared" si="55"/>
        <v>82.14</v>
      </c>
    </row>
    <row r="1763" spans="1:6" x14ac:dyDescent="0.25">
      <c r="A1763" s="1">
        <v>41363</v>
      </c>
      <c r="B1763" t="s">
        <v>61</v>
      </c>
      <c r="C1763" s="7">
        <v>43</v>
      </c>
      <c r="D1763">
        <f t="shared" si="54"/>
        <v>2013</v>
      </c>
      <c r="E1763" s="12">
        <f>VLOOKUP(D1763,table_2!$A$2:$B$11,2,FALSE)</f>
        <v>2.2200000000000002</v>
      </c>
      <c r="F1763" s="12">
        <f t="shared" si="55"/>
        <v>95.460000000000008</v>
      </c>
    </row>
    <row r="1764" spans="1:6" x14ac:dyDescent="0.25">
      <c r="A1764" s="1">
        <v>41365</v>
      </c>
      <c r="B1764" t="s">
        <v>9</v>
      </c>
      <c r="C1764" s="7">
        <v>352</v>
      </c>
      <c r="D1764">
        <f t="shared" si="54"/>
        <v>2013</v>
      </c>
      <c r="E1764" s="12">
        <f>VLOOKUP(D1764,table_2!$A$2:$B$11,2,FALSE)</f>
        <v>2.2200000000000002</v>
      </c>
      <c r="F1764" s="12">
        <f t="shared" si="55"/>
        <v>781.44</v>
      </c>
    </row>
    <row r="1765" spans="1:6" x14ac:dyDescent="0.25">
      <c r="A1765" s="1">
        <v>41368</v>
      </c>
      <c r="B1765" t="s">
        <v>18</v>
      </c>
      <c r="C1765" s="7">
        <v>94</v>
      </c>
      <c r="D1765">
        <f t="shared" si="54"/>
        <v>2013</v>
      </c>
      <c r="E1765" s="12">
        <f>VLOOKUP(D1765,table_2!$A$2:$B$11,2,FALSE)</f>
        <v>2.2200000000000002</v>
      </c>
      <c r="F1765" s="12">
        <f t="shared" si="55"/>
        <v>208.68</v>
      </c>
    </row>
    <row r="1766" spans="1:6" x14ac:dyDescent="0.25">
      <c r="A1766" s="1">
        <v>41368</v>
      </c>
      <c r="B1766" t="s">
        <v>66</v>
      </c>
      <c r="C1766" s="7">
        <v>112</v>
      </c>
      <c r="D1766">
        <f t="shared" si="54"/>
        <v>2013</v>
      </c>
      <c r="E1766" s="12">
        <f>VLOOKUP(D1766,table_2!$A$2:$B$11,2,FALSE)</f>
        <v>2.2200000000000002</v>
      </c>
      <c r="F1766" s="12">
        <f t="shared" si="55"/>
        <v>248.64000000000001</v>
      </c>
    </row>
    <row r="1767" spans="1:6" x14ac:dyDescent="0.25">
      <c r="A1767" s="1">
        <v>41369</v>
      </c>
      <c r="B1767" t="s">
        <v>61</v>
      </c>
      <c r="C1767" s="7">
        <v>136</v>
      </c>
      <c r="D1767">
        <f t="shared" si="54"/>
        <v>2013</v>
      </c>
      <c r="E1767" s="12">
        <f>VLOOKUP(D1767,table_2!$A$2:$B$11,2,FALSE)</f>
        <v>2.2200000000000002</v>
      </c>
      <c r="F1767" s="12">
        <f t="shared" si="55"/>
        <v>301.92</v>
      </c>
    </row>
    <row r="1768" spans="1:6" x14ac:dyDescent="0.25">
      <c r="A1768" s="1">
        <v>41370</v>
      </c>
      <c r="B1768" t="s">
        <v>78</v>
      </c>
      <c r="C1768" s="7">
        <v>56</v>
      </c>
      <c r="D1768">
        <f t="shared" si="54"/>
        <v>2013</v>
      </c>
      <c r="E1768" s="12">
        <f>VLOOKUP(D1768,table_2!$A$2:$B$11,2,FALSE)</f>
        <v>2.2200000000000002</v>
      </c>
      <c r="F1768" s="12">
        <f t="shared" si="55"/>
        <v>124.32000000000001</v>
      </c>
    </row>
    <row r="1769" spans="1:6" x14ac:dyDescent="0.25">
      <c r="A1769" s="1">
        <v>41372</v>
      </c>
      <c r="B1769" t="s">
        <v>14</v>
      </c>
      <c r="C1769" s="7">
        <v>286</v>
      </c>
      <c r="D1769">
        <f t="shared" si="54"/>
        <v>2013</v>
      </c>
      <c r="E1769" s="12">
        <f>VLOOKUP(D1769,table_2!$A$2:$B$11,2,FALSE)</f>
        <v>2.2200000000000002</v>
      </c>
      <c r="F1769" s="12">
        <f t="shared" si="55"/>
        <v>634.92000000000007</v>
      </c>
    </row>
    <row r="1770" spans="1:6" x14ac:dyDescent="0.25">
      <c r="A1770" s="1">
        <v>41373</v>
      </c>
      <c r="B1770" t="s">
        <v>7</v>
      </c>
      <c r="C1770" s="7">
        <v>296</v>
      </c>
      <c r="D1770">
        <f t="shared" si="54"/>
        <v>2013</v>
      </c>
      <c r="E1770" s="12">
        <f>VLOOKUP(D1770,table_2!$A$2:$B$11,2,FALSE)</f>
        <v>2.2200000000000002</v>
      </c>
      <c r="F1770" s="12">
        <f t="shared" si="55"/>
        <v>657.12</v>
      </c>
    </row>
    <row r="1771" spans="1:6" x14ac:dyDescent="0.25">
      <c r="A1771" s="1">
        <v>41373</v>
      </c>
      <c r="B1771" t="s">
        <v>25</v>
      </c>
      <c r="C1771" s="7">
        <v>81</v>
      </c>
      <c r="D1771">
        <f t="shared" si="54"/>
        <v>2013</v>
      </c>
      <c r="E1771" s="12">
        <f>VLOOKUP(D1771,table_2!$A$2:$B$11,2,FALSE)</f>
        <v>2.2200000000000002</v>
      </c>
      <c r="F1771" s="12">
        <f t="shared" si="55"/>
        <v>179.82000000000002</v>
      </c>
    </row>
    <row r="1772" spans="1:6" x14ac:dyDescent="0.25">
      <c r="A1772" s="1">
        <v>41374</v>
      </c>
      <c r="B1772" t="s">
        <v>14</v>
      </c>
      <c r="C1772" s="7">
        <v>231</v>
      </c>
      <c r="D1772">
        <f t="shared" si="54"/>
        <v>2013</v>
      </c>
      <c r="E1772" s="12">
        <f>VLOOKUP(D1772,table_2!$A$2:$B$11,2,FALSE)</f>
        <v>2.2200000000000002</v>
      </c>
      <c r="F1772" s="12">
        <f t="shared" si="55"/>
        <v>512.82000000000005</v>
      </c>
    </row>
    <row r="1773" spans="1:6" x14ac:dyDescent="0.25">
      <c r="A1773" s="1">
        <v>41375</v>
      </c>
      <c r="B1773" t="s">
        <v>17</v>
      </c>
      <c r="C1773" s="7">
        <v>149</v>
      </c>
      <c r="D1773">
        <f t="shared" si="54"/>
        <v>2013</v>
      </c>
      <c r="E1773" s="12">
        <f>VLOOKUP(D1773,table_2!$A$2:$B$11,2,FALSE)</f>
        <v>2.2200000000000002</v>
      </c>
      <c r="F1773" s="12">
        <f t="shared" si="55"/>
        <v>330.78000000000003</v>
      </c>
    </row>
    <row r="1774" spans="1:6" x14ac:dyDescent="0.25">
      <c r="A1774" s="1">
        <v>41375</v>
      </c>
      <c r="B1774" t="s">
        <v>132</v>
      </c>
      <c r="C1774" s="7">
        <v>3</v>
      </c>
      <c r="D1774">
        <f t="shared" si="54"/>
        <v>2013</v>
      </c>
      <c r="E1774" s="12">
        <f>VLOOKUP(D1774,table_2!$A$2:$B$11,2,FALSE)</f>
        <v>2.2200000000000002</v>
      </c>
      <c r="F1774" s="12">
        <f t="shared" si="55"/>
        <v>6.66</v>
      </c>
    </row>
    <row r="1775" spans="1:6" x14ac:dyDescent="0.25">
      <c r="A1775" s="1">
        <v>41376</v>
      </c>
      <c r="B1775" t="s">
        <v>14</v>
      </c>
      <c r="C1775" s="7">
        <v>311</v>
      </c>
      <c r="D1775">
        <f t="shared" si="54"/>
        <v>2013</v>
      </c>
      <c r="E1775" s="12">
        <f>VLOOKUP(D1775,table_2!$A$2:$B$11,2,FALSE)</f>
        <v>2.2200000000000002</v>
      </c>
      <c r="F1775" s="12">
        <f t="shared" si="55"/>
        <v>690.42000000000007</v>
      </c>
    </row>
    <row r="1776" spans="1:6" x14ac:dyDescent="0.25">
      <c r="A1776" s="1">
        <v>41379</v>
      </c>
      <c r="B1776" t="s">
        <v>66</v>
      </c>
      <c r="C1776" s="7">
        <v>121</v>
      </c>
      <c r="D1776">
        <f t="shared" si="54"/>
        <v>2013</v>
      </c>
      <c r="E1776" s="12">
        <f>VLOOKUP(D1776,table_2!$A$2:$B$11,2,FALSE)</f>
        <v>2.2200000000000002</v>
      </c>
      <c r="F1776" s="12">
        <f t="shared" si="55"/>
        <v>268.62</v>
      </c>
    </row>
    <row r="1777" spans="1:6" x14ac:dyDescent="0.25">
      <c r="A1777" s="1">
        <v>41380</v>
      </c>
      <c r="B1777" t="s">
        <v>153</v>
      </c>
      <c r="C1777" s="7">
        <v>15</v>
      </c>
      <c r="D1777">
        <f t="shared" si="54"/>
        <v>2013</v>
      </c>
      <c r="E1777" s="12">
        <f>VLOOKUP(D1777,table_2!$A$2:$B$11,2,FALSE)</f>
        <v>2.2200000000000002</v>
      </c>
      <c r="F1777" s="12">
        <f t="shared" si="55"/>
        <v>33.300000000000004</v>
      </c>
    </row>
    <row r="1778" spans="1:6" x14ac:dyDescent="0.25">
      <c r="A1778" s="1">
        <v>41381</v>
      </c>
      <c r="B1778" t="s">
        <v>136</v>
      </c>
      <c r="C1778" s="7">
        <v>14</v>
      </c>
      <c r="D1778">
        <f t="shared" si="54"/>
        <v>2013</v>
      </c>
      <c r="E1778" s="12">
        <f>VLOOKUP(D1778,table_2!$A$2:$B$11,2,FALSE)</f>
        <v>2.2200000000000002</v>
      </c>
      <c r="F1778" s="12">
        <f t="shared" si="55"/>
        <v>31.080000000000002</v>
      </c>
    </row>
    <row r="1779" spans="1:6" x14ac:dyDescent="0.25">
      <c r="A1779" s="1">
        <v>41381</v>
      </c>
      <c r="B1779" t="s">
        <v>7</v>
      </c>
      <c r="C1779" s="7">
        <v>240</v>
      </c>
      <c r="D1779">
        <f t="shared" si="54"/>
        <v>2013</v>
      </c>
      <c r="E1779" s="12">
        <f>VLOOKUP(D1779,table_2!$A$2:$B$11,2,FALSE)</f>
        <v>2.2200000000000002</v>
      </c>
      <c r="F1779" s="12">
        <f t="shared" si="55"/>
        <v>532.80000000000007</v>
      </c>
    </row>
    <row r="1780" spans="1:6" x14ac:dyDescent="0.25">
      <c r="A1780" s="1">
        <v>41383</v>
      </c>
      <c r="B1780" t="s">
        <v>56</v>
      </c>
      <c r="C1780" s="7">
        <v>12</v>
      </c>
      <c r="D1780">
        <f t="shared" si="54"/>
        <v>2013</v>
      </c>
      <c r="E1780" s="12">
        <f>VLOOKUP(D1780,table_2!$A$2:$B$11,2,FALSE)</f>
        <v>2.2200000000000002</v>
      </c>
      <c r="F1780" s="12">
        <f t="shared" si="55"/>
        <v>26.64</v>
      </c>
    </row>
    <row r="1781" spans="1:6" x14ac:dyDescent="0.25">
      <c r="A1781" s="1">
        <v>41385</v>
      </c>
      <c r="B1781" t="s">
        <v>199</v>
      </c>
      <c r="C1781" s="7">
        <v>1</v>
      </c>
      <c r="D1781">
        <f t="shared" si="54"/>
        <v>2013</v>
      </c>
      <c r="E1781" s="12">
        <f>VLOOKUP(D1781,table_2!$A$2:$B$11,2,FALSE)</f>
        <v>2.2200000000000002</v>
      </c>
      <c r="F1781" s="12">
        <f t="shared" si="55"/>
        <v>2.2200000000000002</v>
      </c>
    </row>
    <row r="1782" spans="1:6" x14ac:dyDescent="0.25">
      <c r="A1782" s="1">
        <v>41388</v>
      </c>
      <c r="B1782" t="s">
        <v>232</v>
      </c>
      <c r="C1782" s="7">
        <v>12</v>
      </c>
      <c r="D1782">
        <f t="shared" si="54"/>
        <v>2013</v>
      </c>
      <c r="E1782" s="12">
        <f>VLOOKUP(D1782,table_2!$A$2:$B$11,2,FALSE)</f>
        <v>2.2200000000000002</v>
      </c>
      <c r="F1782" s="12">
        <f t="shared" si="55"/>
        <v>26.64</v>
      </c>
    </row>
    <row r="1783" spans="1:6" x14ac:dyDescent="0.25">
      <c r="A1783" s="1">
        <v>41391</v>
      </c>
      <c r="B1783" t="s">
        <v>18</v>
      </c>
      <c r="C1783" s="7">
        <v>190</v>
      </c>
      <c r="D1783">
        <f t="shared" si="54"/>
        <v>2013</v>
      </c>
      <c r="E1783" s="12">
        <f>VLOOKUP(D1783,table_2!$A$2:$B$11,2,FALSE)</f>
        <v>2.2200000000000002</v>
      </c>
      <c r="F1783" s="12">
        <f t="shared" si="55"/>
        <v>421.8</v>
      </c>
    </row>
    <row r="1784" spans="1:6" x14ac:dyDescent="0.25">
      <c r="A1784" s="1">
        <v>41392</v>
      </c>
      <c r="B1784" t="s">
        <v>63</v>
      </c>
      <c r="C1784" s="7">
        <v>179</v>
      </c>
      <c r="D1784">
        <f t="shared" si="54"/>
        <v>2013</v>
      </c>
      <c r="E1784" s="12">
        <f>VLOOKUP(D1784,table_2!$A$2:$B$11,2,FALSE)</f>
        <v>2.2200000000000002</v>
      </c>
      <c r="F1784" s="12">
        <f t="shared" si="55"/>
        <v>397.38000000000005</v>
      </c>
    </row>
    <row r="1785" spans="1:6" x14ac:dyDescent="0.25">
      <c r="A1785" s="1">
        <v>41394</v>
      </c>
      <c r="B1785" t="s">
        <v>22</v>
      </c>
      <c r="C1785" s="7">
        <v>106</v>
      </c>
      <c r="D1785">
        <f t="shared" si="54"/>
        <v>2013</v>
      </c>
      <c r="E1785" s="12">
        <f>VLOOKUP(D1785,table_2!$A$2:$B$11,2,FALSE)</f>
        <v>2.2200000000000002</v>
      </c>
      <c r="F1785" s="12">
        <f t="shared" si="55"/>
        <v>235.32000000000002</v>
      </c>
    </row>
    <row r="1786" spans="1:6" x14ac:dyDescent="0.25">
      <c r="A1786" s="1">
        <v>41396</v>
      </c>
      <c r="B1786" t="s">
        <v>7</v>
      </c>
      <c r="C1786" s="7">
        <v>267</v>
      </c>
      <c r="D1786">
        <f t="shared" si="54"/>
        <v>2013</v>
      </c>
      <c r="E1786" s="12">
        <f>VLOOKUP(D1786,table_2!$A$2:$B$11,2,FALSE)</f>
        <v>2.2200000000000002</v>
      </c>
      <c r="F1786" s="12">
        <f t="shared" si="55"/>
        <v>592.74</v>
      </c>
    </row>
    <row r="1787" spans="1:6" x14ac:dyDescent="0.25">
      <c r="A1787" s="1">
        <v>41396</v>
      </c>
      <c r="B1787" t="s">
        <v>123</v>
      </c>
      <c r="C1787" s="7">
        <v>66</v>
      </c>
      <c r="D1787">
        <f t="shared" si="54"/>
        <v>2013</v>
      </c>
      <c r="E1787" s="12">
        <f>VLOOKUP(D1787,table_2!$A$2:$B$11,2,FALSE)</f>
        <v>2.2200000000000002</v>
      </c>
      <c r="F1787" s="12">
        <f t="shared" si="55"/>
        <v>146.52000000000001</v>
      </c>
    </row>
    <row r="1788" spans="1:6" x14ac:dyDescent="0.25">
      <c r="A1788" s="1">
        <v>41398</v>
      </c>
      <c r="B1788" t="s">
        <v>14</v>
      </c>
      <c r="C1788" s="7">
        <v>471</v>
      </c>
      <c r="D1788">
        <f t="shared" si="54"/>
        <v>2013</v>
      </c>
      <c r="E1788" s="12">
        <f>VLOOKUP(D1788,table_2!$A$2:$B$11,2,FALSE)</f>
        <v>2.2200000000000002</v>
      </c>
      <c r="F1788" s="12">
        <f t="shared" si="55"/>
        <v>1045.6200000000001</v>
      </c>
    </row>
    <row r="1789" spans="1:6" x14ac:dyDescent="0.25">
      <c r="A1789" s="1">
        <v>41399</v>
      </c>
      <c r="B1789" t="s">
        <v>60</v>
      </c>
      <c r="C1789" s="7">
        <v>5</v>
      </c>
      <c r="D1789">
        <f t="shared" si="54"/>
        <v>2013</v>
      </c>
      <c r="E1789" s="12">
        <f>VLOOKUP(D1789,table_2!$A$2:$B$11,2,FALSE)</f>
        <v>2.2200000000000002</v>
      </c>
      <c r="F1789" s="12">
        <f t="shared" si="55"/>
        <v>11.100000000000001</v>
      </c>
    </row>
    <row r="1790" spans="1:6" x14ac:dyDescent="0.25">
      <c r="A1790" s="1">
        <v>41401</v>
      </c>
      <c r="B1790" t="s">
        <v>221</v>
      </c>
      <c r="C1790" s="7">
        <v>11</v>
      </c>
      <c r="D1790">
        <f t="shared" si="54"/>
        <v>2013</v>
      </c>
      <c r="E1790" s="12">
        <f>VLOOKUP(D1790,table_2!$A$2:$B$11,2,FALSE)</f>
        <v>2.2200000000000002</v>
      </c>
      <c r="F1790" s="12">
        <f t="shared" si="55"/>
        <v>24.42</v>
      </c>
    </row>
    <row r="1791" spans="1:6" x14ac:dyDescent="0.25">
      <c r="A1791" s="1">
        <v>41403</v>
      </c>
      <c r="B1791" t="s">
        <v>71</v>
      </c>
      <c r="C1791" s="7">
        <v>103</v>
      </c>
      <c r="D1791">
        <f t="shared" si="54"/>
        <v>2013</v>
      </c>
      <c r="E1791" s="12">
        <f>VLOOKUP(D1791,table_2!$A$2:$B$11,2,FALSE)</f>
        <v>2.2200000000000002</v>
      </c>
      <c r="F1791" s="12">
        <f t="shared" si="55"/>
        <v>228.66000000000003</v>
      </c>
    </row>
    <row r="1792" spans="1:6" x14ac:dyDescent="0.25">
      <c r="A1792" s="1">
        <v>41403</v>
      </c>
      <c r="B1792" t="s">
        <v>19</v>
      </c>
      <c r="C1792" s="7">
        <v>92</v>
      </c>
      <c r="D1792">
        <f t="shared" si="54"/>
        <v>2013</v>
      </c>
      <c r="E1792" s="12">
        <f>VLOOKUP(D1792,table_2!$A$2:$B$11,2,FALSE)</f>
        <v>2.2200000000000002</v>
      </c>
      <c r="F1792" s="12">
        <f t="shared" si="55"/>
        <v>204.24</v>
      </c>
    </row>
    <row r="1793" spans="1:6" x14ac:dyDescent="0.25">
      <c r="A1793" s="1">
        <v>41405</v>
      </c>
      <c r="B1793" t="s">
        <v>10</v>
      </c>
      <c r="C1793" s="7">
        <v>115</v>
      </c>
      <c r="D1793">
        <f t="shared" si="54"/>
        <v>2013</v>
      </c>
      <c r="E1793" s="12">
        <f>VLOOKUP(D1793,table_2!$A$2:$B$11,2,FALSE)</f>
        <v>2.2200000000000002</v>
      </c>
      <c r="F1793" s="12">
        <f t="shared" si="55"/>
        <v>255.3</v>
      </c>
    </row>
    <row r="1794" spans="1:6" x14ac:dyDescent="0.25">
      <c r="A1794" s="1">
        <v>41406</v>
      </c>
      <c r="B1794" t="s">
        <v>52</v>
      </c>
      <c r="C1794" s="7">
        <v>62</v>
      </c>
      <c r="D1794">
        <f t="shared" si="54"/>
        <v>2013</v>
      </c>
      <c r="E1794" s="12">
        <f>VLOOKUP(D1794,table_2!$A$2:$B$11,2,FALSE)</f>
        <v>2.2200000000000002</v>
      </c>
      <c r="F1794" s="12">
        <f t="shared" si="55"/>
        <v>137.64000000000001</v>
      </c>
    </row>
    <row r="1795" spans="1:6" x14ac:dyDescent="0.25">
      <c r="A1795" s="1">
        <v>41406</v>
      </c>
      <c r="B1795" t="s">
        <v>5</v>
      </c>
      <c r="C1795" s="7">
        <v>420</v>
      </c>
      <c r="D1795">
        <f t="shared" ref="D1795:D1858" si="56">YEAR(A1795)</f>
        <v>2013</v>
      </c>
      <c r="E1795" s="12">
        <f>VLOOKUP(D1795,table_2!$A$2:$B$11,2,FALSE)</f>
        <v>2.2200000000000002</v>
      </c>
      <c r="F1795" s="12">
        <f t="shared" ref="F1795:F1858" si="57">E1795*C1795</f>
        <v>932.40000000000009</v>
      </c>
    </row>
    <row r="1796" spans="1:6" x14ac:dyDescent="0.25">
      <c r="A1796" s="1">
        <v>41406</v>
      </c>
      <c r="B1796" t="s">
        <v>30</v>
      </c>
      <c r="C1796" s="7">
        <v>81</v>
      </c>
      <c r="D1796">
        <f t="shared" si="56"/>
        <v>2013</v>
      </c>
      <c r="E1796" s="12">
        <f>VLOOKUP(D1796,table_2!$A$2:$B$11,2,FALSE)</f>
        <v>2.2200000000000002</v>
      </c>
      <c r="F1796" s="12">
        <f t="shared" si="57"/>
        <v>179.82000000000002</v>
      </c>
    </row>
    <row r="1797" spans="1:6" x14ac:dyDescent="0.25">
      <c r="A1797" s="1">
        <v>41407</v>
      </c>
      <c r="B1797" t="s">
        <v>9</v>
      </c>
      <c r="C1797" s="7">
        <v>412</v>
      </c>
      <c r="D1797">
        <f t="shared" si="56"/>
        <v>2013</v>
      </c>
      <c r="E1797" s="12">
        <f>VLOOKUP(D1797,table_2!$A$2:$B$11,2,FALSE)</f>
        <v>2.2200000000000002</v>
      </c>
      <c r="F1797" s="12">
        <f t="shared" si="57"/>
        <v>914.6400000000001</v>
      </c>
    </row>
    <row r="1798" spans="1:6" x14ac:dyDescent="0.25">
      <c r="A1798" s="1">
        <v>41409</v>
      </c>
      <c r="B1798" t="s">
        <v>45</v>
      </c>
      <c r="C1798" s="7">
        <v>377</v>
      </c>
      <c r="D1798">
        <f t="shared" si="56"/>
        <v>2013</v>
      </c>
      <c r="E1798" s="12">
        <f>VLOOKUP(D1798,table_2!$A$2:$B$11,2,FALSE)</f>
        <v>2.2200000000000002</v>
      </c>
      <c r="F1798" s="12">
        <f t="shared" si="57"/>
        <v>836.94</v>
      </c>
    </row>
    <row r="1799" spans="1:6" x14ac:dyDescent="0.25">
      <c r="A1799" s="1">
        <v>41414</v>
      </c>
      <c r="B1799" t="s">
        <v>45</v>
      </c>
      <c r="C1799" s="7">
        <v>461</v>
      </c>
      <c r="D1799">
        <f t="shared" si="56"/>
        <v>2013</v>
      </c>
      <c r="E1799" s="12">
        <f>VLOOKUP(D1799,table_2!$A$2:$B$11,2,FALSE)</f>
        <v>2.2200000000000002</v>
      </c>
      <c r="F1799" s="12">
        <f t="shared" si="57"/>
        <v>1023.4200000000001</v>
      </c>
    </row>
    <row r="1800" spans="1:6" x14ac:dyDescent="0.25">
      <c r="A1800" s="1">
        <v>41414</v>
      </c>
      <c r="B1800" t="s">
        <v>71</v>
      </c>
      <c r="C1800" s="7">
        <v>138</v>
      </c>
      <c r="D1800">
        <f t="shared" si="56"/>
        <v>2013</v>
      </c>
      <c r="E1800" s="12">
        <f>VLOOKUP(D1800,table_2!$A$2:$B$11,2,FALSE)</f>
        <v>2.2200000000000002</v>
      </c>
      <c r="F1800" s="12">
        <f t="shared" si="57"/>
        <v>306.36</v>
      </c>
    </row>
    <row r="1801" spans="1:6" x14ac:dyDescent="0.25">
      <c r="A1801" s="1">
        <v>41418</v>
      </c>
      <c r="B1801" t="s">
        <v>47</v>
      </c>
      <c r="C1801" s="7">
        <v>17</v>
      </c>
      <c r="D1801">
        <f t="shared" si="56"/>
        <v>2013</v>
      </c>
      <c r="E1801" s="12">
        <f>VLOOKUP(D1801,table_2!$A$2:$B$11,2,FALSE)</f>
        <v>2.2200000000000002</v>
      </c>
      <c r="F1801" s="12">
        <f t="shared" si="57"/>
        <v>37.74</v>
      </c>
    </row>
    <row r="1802" spans="1:6" x14ac:dyDescent="0.25">
      <c r="A1802" s="1">
        <v>41422</v>
      </c>
      <c r="B1802" t="s">
        <v>197</v>
      </c>
      <c r="C1802" s="7">
        <v>8</v>
      </c>
      <c r="D1802">
        <f t="shared" si="56"/>
        <v>2013</v>
      </c>
      <c r="E1802" s="12">
        <f>VLOOKUP(D1802,table_2!$A$2:$B$11,2,FALSE)</f>
        <v>2.2200000000000002</v>
      </c>
      <c r="F1802" s="12">
        <f t="shared" si="57"/>
        <v>17.760000000000002</v>
      </c>
    </row>
    <row r="1803" spans="1:6" x14ac:dyDescent="0.25">
      <c r="A1803" s="1">
        <v>41424</v>
      </c>
      <c r="B1803" t="s">
        <v>9</v>
      </c>
      <c r="C1803" s="7">
        <v>448</v>
      </c>
      <c r="D1803">
        <f t="shared" si="56"/>
        <v>2013</v>
      </c>
      <c r="E1803" s="12">
        <f>VLOOKUP(D1803,table_2!$A$2:$B$11,2,FALSE)</f>
        <v>2.2200000000000002</v>
      </c>
      <c r="F1803" s="12">
        <f t="shared" si="57"/>
        <v>994.56000000000006</v>
      </c>
    </row>
    <row r="1804" spans="1:6" x14ac:dyDescent="0.25">
      <c r="A1804" s="1">
        <v>41426</v>
      </c>
      <c r="B1804" t="s">
        <v>9</v>
      </c>
      <c r="C1804" s="7">
        <v>240</v>
      </c>
      <c r="D1804">
        <f t="shared" si="56"/>
        <v>2013</v>
      </c>
      <c r="E1804" s="12">
        <f>VLOOKUP(D1804,table_2!$A$2:$B$11,2,FALSE)</f>
        <v>2.2200000000000002</v>
      </c>
      <c r="F1804" s="12">
        <f t="shared" si="57"/>
        <v>532.80000000000007</v>
      </c>
    </row>
    <row r="1805" spans="1:6" x14ac:dyDescent="0.25">
      <c r="A1805" s="1">
        <v>41427</v>
      </c>
      <c r="B1805" t="s">
        <v>22</v>
      </c>
      <c r="C1805" s="7">
        <v>388</v>
      </c>
      <c r="D1805">
        <f t="shared" si="56"/>
        <v>2013</v>
      </c>
      <c r="E1805" s="12">
        <f>VLOOKUP(D1805,table_2!$A$2:$B$11,2,FALSE)</f>
        <v>2.2200000000000002</v>
      </c>
      <c r="F1805" s="12">
        <f t="shared" si="57"/>
        <v>861.36000000000013</v>
      </c>
    </row>
    <row r="1806" spans="1:6" x14ac:dyDescent="0.25">
      <c r="A1806" s="1">
        <v>41429</v>
      </c>
      <c r="B1806" t="s">
        <v>7</v>
      </c>
      <c r="C1806" s="7">
        <v>455</v>
      </c>
      <c r="D1806">
        <f t="shared" si="56"/>
        <v>2013</v>
      </c>
      <c r="E1806" s="12">
        <f>VLOOKUP(D1806,table_2!$A$2:$B$11,2,FALSE)</f>
        <v>2.2200000000000002</v>
      </c>
      <c r="F1806" s="12">
        <f t="shared" si="57"/>
        <v>1010.1000000000001</v>
      </c>
    </row>
    <row r="1807" spans="1:6" x14ac:dyDescent="0.25">
      <c r="A1807" s="1">
        <v>41429</v>
      </c>
      <c r="B1807" t="s">
        <v>17</v>
      </c>
      <c r="C1807" s="7">
        <v>269</v>
      </c>
      <c r="D1807">
        <f t="shared" si="56"/>
        <v>2013</v>
      </c>
      <c r="E1807" s="12">
        <f>VLOOKUP(D1807,table_2!$A$2:$B$11,2,FALSE)</f>
        <v>2.2200000000000002</v>
      </c>
      <c r="F1807" s="12">
        <f t="shared" si="57"/>
        <v>597.18000000000006</v>
      </c>
    </row>
    <row r="1808" spans="1:6" x14ac:dyDescent="0.25">
      <c r="A1808" s="1">
        <v>41432</v>
      </c>
      <c r="B1808" t="s">
        <v>6</v>
      </c>
      <c r="C1808" s="7">
        <v>81</v>
      </c>
      <c r="D1808">
        <f t="shared" si="56"/>
        <v>2013</v>
      </c>
      <c r="E1808" s="12">
        <f>VLOOKUP(D1808,table_2!$A$2:$B$11,2,FALSE)</f>
        <v>2.2200000000000002</v>
      </c>
      <c r="F1808" s="12">
        <f t="shared" si="57"/>
        <v>179.82000000000002</v>
      </c>
    </row>
    <row r="1809" spans="1:6" x14ac:dyDescent="0.25">
      <c r="A1809" s="1">
        <v>41432</v>
      </c>
      <c r="B1809" t="s">
        <v>10</v>
      </c>
      <c r="C1809" s="7">
        <v>99</v>
      </c>
      <c r="D1809">
        <f t="shared" si="56"/>
        <v>2013</v>
      </c>
      <c r="E1809" s="12">
        <f>VLOOKUP(D1809,table_2!$A$2:$B$11,2,FALSE)</f>
        <v>2.2200000000000002</v>
      </c>
      <c r="F1809" s="12">
        <f t="shared" si="57"/>
        <v>219.78000000000003</v>
      </c>
    </row>
    <row r="1810" spans="1:6" x14ac:dyDescent="0.25">
      <c r="A1810" s="1">
        <v>41437</v>
      </c>
      <c r="B1810" t="s">
        <v>170</v>
      </c>
      <c r="C1810" s="7">
        <v>12</v>
      </c>
      <c r="D1810">
        <f t="shared" si="56"/>
        <v>2013</v>
      </c>
      <c r="E1810" s="12">
        <f>VLOOKUP(D1810,table_2!$A$2:$B$11,2,FALSE)</f>
        <v>2.2200000000000002</v>
      </c>
      <c r="F1810" s="12">
        <f t="shared" si="57"/>
        <v>26.64</v>
      </c>
    </row>
    <row r="1811" spans="1:6" x14ac:dyDescent="0.25">
      <c r="A1811" s="1">
        <v>41439</v>
      </c>
      <c r="B1811" t="s">
        <v>233</v>
      </c>
      <c r="C1811" s="7">
        <v>4</v>
      </c>
      <c r="D1811">
        <f t="shared" si="56"/>
        <v>2013</v>
      </c>
      <c r="E1811" s="12">
        <f>VLOOKUP(D1811,table_2!$A$2:$B$11,2,FALSE)</f>
        <v>2.2200000000000002</v>
      </c>
      <c r="F1811" s="12">
        <f t="shared" si="57"/>
        <v>8.8800000000000008</v>
      </c>
    </row>
    <row r="1812" spans="1:6" x14ac:dyDescent="0.25">
      <c r="A1812" s="1">
        <v>41440</v>
      </c>
      <c r="B1812" t="s">
        <v>30</v>
      </c>
      <c r="C1812" s="7">
        <v>132</v>
      </c>
      <c r="D1812">
        <f t="shared" si="56"/>
        <v>2013</v>
      </c>
      <c r="E1812" s="12">
        <f>VLOOKUP(D1812,table_2!$A$2:$B$11,2,FALSE)</f>
        <v>2.2200000000000002</v>
      </c>
      <c r="F1812" s="12">
        <f t="shared" si="57"/>
        <v>293.04000000000002</v>
      </c>
    </row>
    <row r="1813" spans="1:6" x14ac:dyDescent="0.25">
      <c r="A1813" s="1">
        <v>41441</v>
      </c>
      <c r="B1813" t="s">
        <v>131</v>
      </c>
      <c r="C1813" s="7">
        <v>83</v>
      </c>
      <c r="D1813">
        <f t="shared" si="56"/>
        <v>2013</v>
      </c>
      <c r="E1813" s="12">
        <f>VLOOKUP(D1813,table_2!$A$2:$B$11,2,FALSE)</f>
        <v>2.2200000000000002</v>
      </c>
      <c r="F1813" s="12">
        <f t="shared" si="57"/>
        <v>184.26000000000002</v>
      </c>
    </row>
    <row r="1814" spans="1:6" x14ac:dyDescent="0.25">
      <c r="A1814" s="1">
        <v>41446</v>
      </c>
      <c r="B1814" t="s">
        <v>205</v>
      </c>
      <c r="C1814" s="7">
        <v>7</v>
      </c>
      <c r="D1814">
        <f t="shared" si="56"/>
        <v>2013</v>
      </c>
      <c r="E1814" s="12">
        <f>VLOOKUP(D1814,table_2!$A$2:$B$11,2,FALSE)</f>
        <v>2.2200000000000002</v>
      </c>
      <c r="F1814" s="12">
        <f t="shared" si="57"/>
        <v>15.540000000000001</v>
      </c>
    </row>
    <row r="1815" spans="1:6" x14ac:dyDescent="0.25">
      <c r="A1815" s="1">
        <v>41447</v>
      </c>
      <c r="B1815" t="s">
        <v>154</v>
      </c>
      <c r="C1815" s="7">
        <v>9</v>
      </c>
      <c r="D1815">
        <f t="shared" si="56"/>
        <v>2013</v>
      </c>
      <c r="E1815" s="12">
        <f>VLOOKUP(D1815,table_2!$A$2:$B$11,2,FALSE)</f>
        <v>2.2200000000000002</v>
      </c>
      <c r="F1815" s="12">
        <f t="shared" si="57"/>
        <v>19.98</v>
      </c>
    </row>
    <row r="1816" spans="1:6" x14ac:dyDescent="0.25">
      <c r="A1816" s="1">
        <v>41448</v>
      </c>
      <c r="B1816" t="s">
        <v>159</v>
      </c>
      <c r="C1816" s="7">
        <v>20</v>
      </c>
      <c r="D1816">
        <f t="shared" si="56"/>
        <v>2013</v>
      </c>
      <c r="E1816" s="12">
        <f>VLOOKUP(D1816,table_2!$A$2:$B$11,2,FALSE)</f>
        <v>2.2200000000000002</v>
      </c>
      <c r="F1816" s="12">
        <f t="shared" si="57"/>
        <v>44.400000000000006</v>
      </c>
    </row>
    <row r="1817" spans="1:6" x14ac:dyDescent="0.25">
      <c r="A1817" s="1">
        <v>41449</v>
      </c>
      <c r="B1817" t="s">
        <v>10</v>
      </c>
      <c r="C1817" s="7">
        <v>98</v>
      </c>
      <c r="D1817">
        <f t="shared" si="56"/>
        <v>2013</v>
      </c>
      <c r="E1817" s="12">
        <f>VLOOKUP(D1817,table_2!$A$2:$B$11,2,FALSE)</f>
        <v>2.2200000000000002</v>
      </c>
      <c r="F1817" s="12">
        <f t="shared" si="57"/>
        <v>217.56000000000003</v>
      </c>
    </row>
    <row r="1818" spans="1:6" x14ac:dyDescent="0.25">
      <c r="A1818" s="1">
        <v>41451</v>
      </c>
      <c r="B1818" t="s">
        <v>137</v>
      </c>
      <c r="C1818" s="7">
        <v>9</v>
      </c>
      <c r="D1818">
        <f t="shared" si="56"/>
        <v>2013</v>
      </c>
      <c r="E1818" s="12">
        <f>VLOOKUP(D1818,table_2!$A$2:$B$11,2,FALSE)</f>
        <v>2.2200000000000002</v>
      </c>
      <c r="F1818" s="12">
        <f t="shared" si="57"/>
        <v>19.98</v>
      </c>
    </row>
    <row r="1819" spans="1:6" x14ac:dyDescent="0.25">
      <c r="A1819" s="1">
        <v>41453</v>
      </c>
      <c r="B1819" t="s">
        <v>64</v>
      </c>
      <c r="C1819" s="7">
        <v>13</v>
      </c>
      <c r="D1819">
        <f t="shared" si="56"/>
        <v>2013</v>
      </c>
      <c r="E1819" s="12">
        <f>VLOOKUP(D1819,table_2!$A$2:$B$11,2,FALSE)</f>
        <v>2.2200000000000002</v>
      </c>
      <c r="F1819" s="12">
        <f t="shared" si="57"/>
        <v>28.860000000000003</v>
      </c>
    </row>
    <row r="1820" spans="1:6" x14ac:dyDescent="0.25">
      <c r="A1820" s="1">
        <v>41456</v>
      </c>
      <c r="B1820" t="s">
        <v>50</v>
      </c>
      <c r="C1820" s="7">
        <v>424</v>
      </c>
      <c r="D1820">
        <f t="shared" si="56"/>
        <v>2013</v>
      </c>
      <c r="E1820" s="12">
        <f>VLOOKUP(D1820,table_2!$A$2:$B$11,2,FALSE)</f>
        <v>2.2200000000000002</v>
      </c>
      <c r="F1820" s="12">
        <f t="shared" si="57"/>
        <v>941.28000000000009</v>
      </c>
    </row>
    <row r="1821" spans="1:6" x14ac:dyDescent="0.25">
      <c r="A1821" s="1">
        <v>41461</v>
      </c>
      <c r="B1821" t="s">
        <v>39</v>
      </c>
      <c r="C1821" s="7">
        <v>31</v>
      </c>
      <c r="D1821">
        <f t="shared" si="56"/>
        <v>2013</v>
      </c>
      <c r="E1821" s="12">
        <f>VLOOKUP(D1821,table_2!$A$2:$B$11,2,FALSE)</f>
        <v>2.2200000000000002</v>
      </c>
      <c r="F1821" s="12">
        <f t="shared" si="57"/>
        <v>68.820000000000007</v>
      </c>
    </row>
    <row r="1822" spans="1:6" x14ac:dyDescent="0.25">
      <c r="A1822" s="1">
        <v>41462</v>
      </c>
      <c r="B1822" t="s">
        <v>57</v>
      </c>
      <c r="C1822" s="7">
        <v>18</v>
      </c>
      <c r="D1822">
        <f t="shared" si="56"/>
        <v>2013</v>
      </c>
      <c r="E1822" s="12">
        <f>VLOOKUP(D1822,table_2!$A$2:$B$11,2,FALSE)</f>
        <v>2.2200000000000002</v>
      </c>
      <c r="F1822" s="12">
        <f t="shared" si="57"/>
        <v>39.96</v>
      </c>
    </row>
    <row r="1823" spans="1:6" x14ac:dyDescent="0.25">
      <c r="A1823" s="1">
        <v>41464</v>
      </c>
      <c r="B1823" t="s">
        <v>6</v>
      </c>
      <c r="C1823" s="7">
        <v>172</v>
      </c>
      <c r="D1823">
        <f t="shared" si="56"/>
        <v>2013</v>
      </c>
      <c r="E1823" s="12">
        <f>VLOOKUP(D1823,table_2!$A$2:$B$11,2,FALSE)</f>
        <v>2.2200000000000002</v>
      </c>
      <c r="F1823" s="12">
        <f t="shared" si="57"/>
        <v>381.84000000000003</v>
      </c>
    </row>
    <row r="1824" spans="1:6" x14ac:dyDescent="0.25">
      <c r="A1824" s="1">
        <v>41464</v>
      </c>
      <c r="B1824" t="s">
        <v>45</v>
      </c>
      <c r="C1824" s="7">
        <v>373</v>
      </c>
      <c r="D1824">
        <f t="shared" si="56"/>
        <v>2013</v>
      </c>
      <c r="E1824" s="12">
        <f>VLOOKUP(D1824,table_2!$A$2:$B$11,2,FALSE)</f>
        <v>2.2200000000000002</v>
      </c>
      <c r="F1824" s="12">
        <f t="shared" si="57"/>
        <v>828.06000000000006</v>
      </c>
    </row>
    <row r="1825" spans="1:6" x14ac:dyDescent="0.25">
      <c r="A1825" s="1">
        <v>41465</v>
      </c>
      <c r="B1825" t="s">
        <v>17</v>
      </c>
      <c r="C1825" s="7">
        <v>299</v>
      </c>
      <c r="D1825">
        <f t="shared" si="56"/>
        <v>2013</v>
      </c>
      <c r="E1825" s="12">
        <f>VLOOKUP(D1825,table_2!$A$2:$B$11,2,FALSE)</f>
        <v>2.2200000000000002</v>
      </c>
      <c r="F1825" s="12">
        <f t="shared" si="57"/>
        <v>663.78000000000009</v>
      </c>
    </row>
    <row r="1826" spans="1:6" x14ac:dyDescent="0.25">
      <c r="A1826" s="1">
        <v>41471</v>
      </c>
      <c r="B1826" t="s">
        <v>37</v>
      </c>
      <c r="C1826" s="7">
        <v>20</v>
      </c>
      <c r="D1826">
        <f t="shared" si="56"/>
        <v>2013</v>
      </c>
      <c r="E1826" s="12">
        <f>VLOOKUP(D1826,table_2!$A$2:$B$11,2,FALSE)</f>
        <v>2.2200000000000002</v>
      </c>
      <c r="F1826" s="12">
        <f t="shared" si="57"/>
        <v>44.400000000000006</v>
      </c>
    </row>
    <row r="1827" spans="1:6" x14ac:dyDescent="0.25">
      <c r="A1827" s="1">
        <v>41472</v>
      </c>
      <c r="B1827" t="s">
        <v>69</v>
      </c>
      <c r="C1827" s="7">
        <v>89</v>
      </c>
      <c r="D1827">
        <f t="shared" si="56"/>
        <v>2013</v>
      </c>
      <c r="E1827" s="12">
        <f>VLOOKUP(D1827,table_2!$A$2:$B$11,2,FALSE)</f>
        <v>2.2200000000000002</v>
      </c>
      <c r="F1827" s="12">
        <f t="shared" si="57"/>
        <v>197.58</v>
      </c>
    </row>
    <row r="1828" spans="1:6" x14ac:dyDescent="0.25">
      <c r="A1828" s="1">
        <v>41472</v>
      </c>
      <c r="B1828" t="s">
        <v>35</v>
      </c>
      <c r="C1828" s="7">
        <v>60</v>
      </c>
      <c r="D1828">
        <f t="shared" si="56"/>
        <v>2013</v>
      </c>
      <c r="E1828" s="12">
        <f>VLOOKUP(D1828,table_2!$A$2:$B$11,2,FALSE)</f>
        <v>2.2200000000000002</v>
      </c>
      <c r="F1828" s="12">
        <f t="shared" si="57"/>
        <v>133.20000000000002</v>
      </c>
    </row>
    <row r="1829" spans="1:6" x14ac:dyDescent="0.25">
      <c r="A1829" s="1">
        <v>41475</v>
      </c>
      <c r="B1829" t="s">
        <v>3</v>
      </c>
      <c r="C1829" s="7">
        <v>5</v>
      </c>
      <c r="D1829">
        <f t="shared" si="56"/>
        <v>2013</v>
      </c>
      <c r="E1829" s="12">
        <f>VLOOKUP(D1829,table_2!$A$2:$B$11,2,FALSE)</f>
        <v>2.2200000000000002</v>
      </c>
      <c r="F1829" s="12">
        <f t="shared" si="57"/>
        <v>11.100000000000001</v>
      </c>
    </row>
    <row r="1830" spans="1:6" x14ac:dyDescent="0.25">
      <c r="A1830" s="1">
        <v>41476</v>
      </c>
      <c r="B1830" t="s">
        <v>102</v>
      </c>
      <c r="C1830" s="7">
        <v>125</v>
      </c>
      <c r="D1830">
        <f t="shared" si="56"/>
        <v>2013</v>
      </c>
      <c r="E1830" s="12">
        <f>VLOOKUP(D1830,table_2!$A$2:$B$11,2,FALSE)</f>
        <v>2.2200000000000002</v>
      </c>
      <c r="F1830" s="12">
        <f t="shared" si="57"/>
        <v>277.5</v>
      </c>
    </row>
    <row r="1831" spans="1:6" x14ac:dyDescent="0.25">
      <c r="A1831" s="1">
        <v>41476</v>
      </c>
      <c r="B1831" t="s">
        <v>12</v>
      </c>
      <c r="C1831" s="7">
        <v>177</v>
      </c>
      <c r="D1831">
        <f t="shared" si="56"/>
        <v>2013</v>
      </c>
      <c r="E1831" s="12">
        <f>VLOOKUP(D1831,table_2!$A$2:$B$11,2,FALSE)</f>
        <v>2.2200000000000002</v>
      </c>
      <c r="F1831" s="12">
        <f t="shared" si="57"/>
        <v>392.94000000000005</v>
      </c>
    </row>
    <row r="1832" spans="1:6" x14ac:dyDescent="0.25">
      <c r="A1832" s="1">
        <v>41477</v>
      </c>
      <c r="B1832" t="s">
        <v>20</v>
      </c>
      <c r="C1832" s="7">
        <v>58</v>
      </c>
      <c r="D1832">
        <f t="shared" si="56"/>
        <v>2013</v>
      </c>
      <c r="E1832" s="12">
        <f>VLOOKUP(D1832,table_2!$A$2:$B$11,2,FALSE)</f>
        <v>2.2200000000000002</v>
      </c>
      <c r="F1832" s="12">
        <f t="shared" si="57"/>
        <v>128.76000000000002</v>
      </c>
    </row>
    <row r="1833" spans="1:6" x14ac:dyDescent="0.25">
      <c r="A1833" s="1">
        <v>41478</v>
      </c>
      <c r="B1833" t="s">
        <v>19</v>
      </c>
      <c r="C1833" s="7">
        <v>174</v>
      </c>
      <c r="D1833">
        <f t="shared" si="56"/>
        <v>2013</v>
      </c>
      <c r="E1833" s="12">
        <f>VLOOKUP(D1833,table_2!$A$2:$B$11,2,FALSE)</f>
        <v>2.2200000000000002</v>
      </c>
      <c r="F1833" s="12">
        <f t="shared" si="57"/>
        <v>386.28000000000003</v>
      </c>
    </row>
    <row r="1834" spans="1:6" x14ac:dyDescent="0.25">
      <c r="A1834" s="1">
        <v>41479</v>
      </c>
      <c r="B1834" t="s">
        <v>7</v>
      </c>
      <c r="C1834" s="7">
        <v>485</v>
      </c>
      <c r="D1834">
        <f t="shared" si="56"/>
        <v>2013</v>
      </c>
      <c r="E1834" s="12">
        <f>VLOOKUP(D1834,table_2!$A$2:$B$11,2,FALSE)</f>
        <v>2.2200000000000002</v>
      </c>
      <c r="F1834" s="12">
        <f t="shared" si="57"/>
        <v>1076.7</v>
      </c>
    </row>
    <row r="1835" spans="1:6" x14ac:dyDescent="0.25">
      <c r="A1835" s="1">
        <v>41481</v>
      </c>
      <c r="B1835" t="s">
        <v>232</v>
      </c>
      <c r="C1835" s="7">
        <v>7</v>
      </c>
      <c r="D1835">
        <f t="shared" si="56"/>
        <v>2013</v>
      </c>
      <c r="E1835" s="12">
        <f>VLOOKUP(D1835,table_2!$A$2:$B$11,2,FALSE)</f>
        <v>2.2200000000000002</v>
      </c>
      <c r="F1835" s="12">
        <f t="shared" si="57"/>
        <v>15.540000000000001</v>
      </c>
    </row>
    <row r="1836" spans="1:6" x14ac:dyDescent="0.25">
      <c r="A1836" s="1">
        <v>41482</v>
      </c>
      <c r="B1836" t="s">
        <v>9</v>
      </c>
      <c r="C1836" s="7">
        <v>109</v>
      </c>
      <c r="D1836">
        <f t="shared" si="56"/>
        <v>2013</v>
      </c>
      <c r="E1836" s="12">
        <f>VLOOKUP(D1836,table_2!$A$2:$B$11,2,FALSE)</f>
        <v>2.2200000000000002</v>
      </c>
      <c r="F1836" s="12">
        <f t="shared" si="57"/>
        <v>241.98000000000002</v>
      </c>
    </row>
    <row r="1837" spans="1:6" x14ac:dyDescent="0.25">
      <c r="A1837" s="1">
        <v>41485</v>
      </c>
      <c r="B1837" t="s">
        <v>6</v>
      </c>
      <c r="C1837" s="7">
        <v>116</v>
      </c>
      <c r="D1837">
        <f t="shared" si="56"/>
        <v>2013</v>
      </c>
      <c r="E1837" s="12">
        <f>VLOOKUP(D1837,table_2!$A$2:$B$11,2,FALSE)</f>
        <v>2.2200000000000002</v>
      </c>
      <c r="F1837" s="12">
        <f t="shared" si="57"/>
        <v>257.52000000000004</v>
      </c>
    </row>
    <row r="1838" spans="1:6" x14ac:dyDescent="0.25">
      <c r="A1838" s="1">
        <v>41486</v>
      </c>
      <c r="B1838" t="s">
        <v>39</v>
      </c>
      <c r="C1838" s="7">
        <v>125</v>
      </c>
      <c r="D1838">
        <f t="shared" si="56"/>
        <v>2013</v>
      </c>
      <c r="E1838" s="12">
        <f>VLOOKUP(D1838,table_2!$A$2:$B$11,2,FALSE)</f>
        <v>2.2200000000000002</v>
      </c>
      <c r="F1838" s="12">
        <f t="shared" si="57"/>
        <v>277.5</v>
      </c>
    </row>
    <row r="1839" spans="1:6" x14ac:dyDescent="0.25">
      <c r="A1839" s="1">
        <v>41486</v>
      </c>
      <c r="B1839" t="s">
        <v>222</v>
      </c>
      <c r="C1839" s="7">
        <v>15</v>
      </c>
      <c r="D1839">
        <f t="shared" si="56"/>
        <v>2013</v>
      </c>
      <c r="E1839" s="12">
        <f>VLOOKUP(D1839,table_2!$A$2:$B$11,2,FALSE)</f>
        <v>2.2200000000000002</v>
      </c>
      <c r="F1839" s="12">
        <f t="shared" si="57"/>
        <v>33.300000000000004</v>
      </c>
    </row>
    <row r="1840" spans="1:6" x14ac:dyDescent="0.25">
      <c r="A1840" s="1">
        <v>41488</v>
      </c>
      <c r="B1840" t="s">
        <v>177</v>
      </c>
      <c r="C1840" s="7">
        <v>4</v>
      </c>
      <c r="D1840">
        <f t="shared" si="56"/>
        <v>2013</v>
      </c>
      <c r="E1840" s="12">
        <f>VLOOKUP(D1840,table_2!$A$2:$B$11,2,FALSE)</f>
        <v>2.2200000000000002</v>
      </c>
      <c r="F1840" s="12">
        <f t="shared" si="57"/>
        <v>8.8800000000000008</v>
      </c>
    </row>
    <row r="1841" spans="1:6" x14ac:dyDescent="0.25">
      <c r="A1841" s="1">
        <v>41489</v>
      </c>
      <c r="B1841" t="s">
        <v>144</v>
      </c>
      <c r="C1841" s="7">
        <v>13</v>
      </c>
      <c r="D1841">
        <f t="shared" si="56"/>
        <v>2013</v>
      </c>
      <c r="E1841" s="12">
        <f>VLOOKUP(D1841,table_2!$A$2:$B$11,2,FALSE)</f>
        <v>2.2200000000000002</v>
      </c>
      <c r="F1841" s="12">
        <f t="shared" si="57"/>
        <v>28.860000000000003</v>
      </c>
    </row>
    <row r="1842" spans="1:6" x14ac:dyDescent="0.25">
      <c r="A1842" s="1">
        <v>41491</v>
      </c>
      <c r="B1842" t="s">
        <v>102</v>
      </c>
      <c r="C1842" s="7">
        <v>338</v>
      </c>
      <c r="D1842">
        <f t="shared" si="56"/>
        <v>2013</v>
      </c>
      <c r="E1842" s="12">
        <f>VLOOKUP(D1842,table_2!$A$2:$B$11,2,FALSE)</f>
        <v>2.2200000000000002</v>
      </c>
      <c r="F1842" s="12">
        <f t="shared" si="57"/>
        <v>750.36</v>
      </c>
    </row>
    <row r="1843" spans="1:6" x14ac:dyDescent="0.25">
      <c r="A1843" s="1">
        <v>41492</v>
      </c>
      <c r="B1843" t="s">
        <v>167</v>
      </c>
      <c r="C1843" s="7">
        <v>2</v>
      </c>
      <c r="D1843">
        <f t="shared" si="56"/>
        <v>2013</v>
      </c>
      <c r="E1843" s="12">
        <f>VLOOKUP(D1843,table_2!$A$2:$B$11,2,FALSE)</f>
        <v>2.2200000000000002</v>
      </c>
      <c r="F1843" s="12">
        <f t="shared" si="57"/>
        <v>4.4400000000000004</v>
      </c>
    </row>
    <row r="1844" spans="1:6" x14ac:dyDescent="0.25">
      <c r="A1844" s="1">
        <v>41493</v>
      </c>
      <c r="B1844" t="s">
        <v>37</v>
      </c>
      <c r="C1844" s="7">
        <v>108</v>
      </c>
      <c r="D1844">
        <f t="shared" si="56"/>
        <v>2013</v>
      </c>
      <c r="E1844" s="12">
        <f>VLOOKUP(D1844,table_2!$A$2:$B$11,2,FALSE)</f>
        <v>2.2200000000000002</v>
      </c>
      <c r="F1844" s="12">
        <f t="shared" si="57"/>
        <v>239.76000000000002</v>
      </c>
    </row>
    <row r="1845" spans="1:6" x14ac:dyDescent="0.25">
      <c r="A1845" s="1">
        <v>41494</v>
      </c>
      <c r="B1845" t="s">
        <v>61</v>
      </c>
      <c r="C1845" s="7">
        <v>119</v>
      </c>
      <c r="D1845">
        <f t="shared" si="56"/>
        <v>2013</v>
      </c>
      <c r="E1845" s="12">
        <f>VLOOKUP(D1845,table_2!$A$2:$B$11,2,FALSE)</f>
        <v>2.2200000000000002</v>
      </c>
      <c r="F1845" s="12">
        <f t="shared" si="57"/>
        <v>264.18</v>
      </c>
    </row>
    <row r="1846" spans="1:6" x14ac:dyDescent="0.25">
      <c r="A1846" s="1">
        <v>41495</v>
      </c>
      <c r="B1846" t="s">
        <v>7</v>
      </c>
      <c r="C1846" s="7">
        <v>385</v>
      </c>
      <c r="D1846">
        <f t="shared" si="56"/>
        <v>2013</v>
      </c>
      <c r="E1846" s="12">
        <f>VLOOKUP(D1846,table_2!$A$2:$B$11,2,FALSE)</f>
        <v>2.2200000000000002</v>
      </c>
      <c r="F1846" s="12">
        <f t="shared" si="57"/>
        <v>854.7</v>
      </c>
    </row>
    <row r="1847" spans="1:6" x14ac:dyDescent="0.25">
      <c r="A1847" s="1">
        <v>41495</v>
      </c>
      <c r="B1847" t="s">
        <v>45</v>
      </c>
      <c r="C1847" s="7">
        <v>239</v>
      </c>
      <c r="D1847">
        <f t="shared" si="56"/>
        <v>2013</v>
      </c>
      <c r="E1847" s="12">
        <f>VLOOKUP(D1847,table_2!$A$2:$B$11,2,FALSE)</f>
        <v>2.2200000000000002</v>
      </c>
      <c r="F1847" s="12">
        <f t="shared" si="57"/>
        <v>530.58000000000004</v>
      </c>
    </row>
    <row r="1848" spans="1:6" x14ac:dyDescent="0.25">
      <c r="A1848" s="1">
        <v>41498</v>
      </c>
      <c r="B1848" t="s">
        <v>229</v>
      </c>
      <c r="C1848" s="7">
        <v>8</v>
      </c>
      <c r="D1848">
        <f t="shared" si="56"/>
        <v>2013</v>
      </c>
      <c r="E1848" s="12">
        <f>VLOOKUP(D1848,table_2!$A$2:$B$11,2,FALSE)</f>
        <v>2.2200000000000002</v>
      </c>
      <c r="F1848" s="12">
        <f t="shared" si="57"/>
        <v>17.760000000000002</v>
      </c>
    </row>
    <row r="1849" spans="1:6" x14ac:dyDescent="0.25">
      <c r="A1849" s="1">
        <v>41499</v>
      </c>
      <c r="B1849" t="s">
        <v>17</v>
      </c>
      <c r="C1849" s="7">
        <v>219</v>
      </c>
      <c r="D1849">
        <f t="shared" si="56"/>
        <v>2013</v>
      </c>
      <c r="E1849" s="12">
        <f>VLOOKUP(D1849,table_2!$A$2:$B$11,2,FALSE)</f>
        <v>2.2200000000000002</v>
      </c>
      <c r="F1849" s="12">
        <f t="shared" si="57"/>
        <v>486.18000000000006</v>
      </c>
    </row>
    <row r="1850" spans="1:6" x14ac:dyDescent="0.25">
      <c r="A1850" s="1">
        <v>41503</v>
      </c>
      <c r="B1850" t="s">
        <v>25</v>
      </c>
      <c r="C1850" s="7">
        <v>40</v>
      </c>
      <c r="D1850">
        <f t="shared" si="56"/>
        <v>2013</v>
      </c>
      <c r="E1850" s="12">
        <f>VLOOKUP(D1850,table_2!$A$2:$B$11,2,FALSE)</f>
        <v>2.2200000000000002</v>
      </c>
      <c r="F1850" s="12">
        <f t="shared" si="57"/>
        <v>88.800000000000011</v>
      </c>
    </row>
    <row r="1851" spans="1:6" x14ac:dyDescent="0.25">
      <c r="A1851" s="1">
        <v>41503</v>
      </c>
      <c r="B1851" t="s">
        <v>102</v>
      </c>
      <c r="C1851" s="7">
        <v>166</v>
      </c>
      <c r="D1851">
        <f t="shared" si="56"/>
        <v>2013</v>
      </c>
      <c r="E1851" s="12">
        <f>VLOOKUP(D1851,table_2!$A$2:$B$11,2,FALSE)</f>
        <v>2.2200000000000002</v>
      </c>
      <c r="F1851" s="12">
        <f t="shared" si="57"/>
        <v>368.52000000000004</v>
      </c>
    </row>
    <row r="1852" spans="1:6" x14ac:dyDescent="0.25">
      <c r="A1852" s="1">
        <v>41504</v>
      </c>
      <c r="B1852" t="s">
        <v>66</v>
      </c>
      <c r="C1852" s="7">
        <v>168</v>
      </c>
      <c r="D1852">
        <f t="shared" si="56"/>
        <v>2013</v>
      </c>
      <c r="E1852" s="12">
        <f>VLOOKUP(D1852,table_2!$A$2:$B$11,2,FALSE)</f>
        <v>2.2200000000000002</v>
      </c>
      <c r="F1852" s="12">
        <f t="shared" si="57"/>
        <v>372.96000000000004</v>
      </c>
    </row>
    <row r="1853" spans="1:6" x14ac:dyDescent="0.25">
      <c r="A1853" s="1">
        <v>41505</v>
      </c>
      <c r="B1853" t="s">
        <v>131</v>
      </c>
      <c r="C1853" s="7">
        <v>96</v>
      </c>
      <c r="D1853">
        <f t="shared" si="56"/>
        <v>2013</v>
      </c>
      <c r="E1853" s="12">
        <f>VLOOKUP(D1853,table_2!$A$2:$B$11,2,FALSE)</f>
        <v>2.2200000000000002</v>
      </c>
      <c r="F1853" s="12">
        <f t="shared" si="57"/>
        <v>213.12</v>
      </c>
    </row>
    <row r="1854" spans="1:6" x14ac:dyDescent="0.25">
      <c r="A1854" s="1">
        <v>41506</v>
      </c>
      <c r="B1854" t="s">
        <v>10</v>
      </c>
      <c r="C1854" s="7">
        <v>23</v>
      </c>
      <c r="D1854">
        <f t="shared" si="56"/>
        <v>2013</v>
      </c>
      <c r="E1854" s="12">
        <f>VLOOKUP(D1854,table_2!$A$2:$B$11,2,FALSE)</f>
        <v>2.2200000000000002</v>
      </c>
      <c r="F1854" s="12">
        <f t="shared" si="57"/>
        <v>51.06</v>
      </c>
    </row>
    <row r="1855" spans="1:6" x14ac:dyDescent="0.25">
      <c r="A1855" s="1">
        <v>41509</v>
      </c>
      <c r="B1855" t="s">
        <v>177</v>
      </c>
      <c r="C1855" s="7">
        <v>8</v>
      </c>
      <c r="D1855">
        <f t="shared" si="56"/>
        <v>2013</v>
      </c>
      <c r="E1855" s="12">
        <f>VLOOKUP(D1855,table_2!$A$2:$B$11,2,FALSE)</f>
        <v>2.2200000000000002</v>
      </c>
      <c r="F1855" s="12">
        <f t="shared" si="57"/>
        <v>17.760000000000002</v>
      </c>
    </row>
    <row r="1856" spans="1:6" x14ac:dyDescent="0.25">
      <c r="A1856" s="1">
        <v>41509</v>
      </c>
      <c r="B1856" t="s">
        <v>106</v>
      </c>
      <c r="C1856" s="7">
        <v>1</v>
      </c>
      <c r="D1856">
        <f t="shared" si="56"/>
        <v>2013</v>
      </c>
      <c r="E1856" s="12">
        <f>VLOOKUP(D1856,table_2!$A$2:$B$11,2,FALSE)</f>
        <v>2.2200000000000002</v>
      </c>
      <c r="F1856" s="12">
        <f t="shared" si="57"/>
        <v>2.2200000000000002</v>
      </c>
    </row>
    <row r="1857" spans="1:6" x14ac:dyDescent="0.25">
      <c r="A1857" s="1">
        <v>41509</v>
      </c>
      <c r="B1857" t="s">
        <v>15</v>
      </c>
      <c r="C1857" s="7">
        <v>4</v>
      </c>
      <c r="D1857">
        <f t="shared" si="56"/>
        <v>2013</v>
      </c>
      <c r="E1857" s="12">
        <f>VLOOKUP(D1857,table_2!$A$2:$B$11,2,FALSE)</f>
        <v>2.2200000000000002</v>
      </c>
      <c r="F1857" s="12">
        <f t="shared" si="57"/>
        <v>8.8800000000000008</v>
      </c>
    </row>
    <row r="1858" spans="1:6" x14ac:dyDescent="0.25">
      <c r="A1858" s="1">
        <v>41512</v>
      </c>
      <c r="B1858" t="s">
        <v>120</v>
      </c>
      <c r="C1858" s="7">
        <v>170</v>
      </c>
      <c r="D1858">
        <f t="shared" si="56"/>
        <v>2013</v>
      </c>
      <c r="E1858" s="12">
        <f>VLOOKUP(D1858,table_2!$A$2:$B$11,2,FALSE)</f>
        <v>2.2200000000000002</v>
      </c>
      <c r="F1858" s="12">
        <f t="shared" si="57"/>
        <v>377.40000000000003</v>
      </c>
    </row>
    <row r="1859" spans="1:6" x14ac:dyDescent="0.25">
      <c r="A1859" s="1">
        <v>41514</v>
      </c>
      <c r="B1859" t="s">
        <v>45</v>
      </c>
      <c r="C1859" s="7">
        <v>193</v>
      </c>
      <c r="D1859">
        <f t="shared" ref="D1859:D1922" si="58">YEAR(A1859)</f>
        <v>2013</v>
      </c>
      <c r="E1859" s="12">
        <f>VLOOKUP(D1859,table_2!$A$2:$B$11,2,FALSE)</f>
        <v>2.2200000000000002</v>
      </c>
      <c r="F1859" s="12">
        <f t="shared" ref="F1859:F1922" si="59">E1859*C1859</f>
        <v>428.46000000000004</v>
      </c>
    </row>
    <row r="1860" spans="1:6" x14ac:dyDescent="0.25">
      <c r="A1860" s="1">
        <v>41517</v>
      </c>
      <c r="B1860" t="s">
        <v>234</v>
      </c>
      <c r="C1860" s="7">
        <v>5</v>
      </c>
      <c r="D1860">
        <f t="shared" si="58"/>
        <v>2013</v>
      </c>
      <c r="E1860" s="12">
        <f>VLOOKUP(D1860,table_2!$A$2:$B$11,2,FALSE)</f>
        <v>2.2200000000000002</v>
      </c>
      <c r="F1860" s="12">
        <f t="shared" si="59"/>
        <v>11.100000000000001</v>
      </c>
    </row>
    <row r="1861" spans="1:6" x14ac:dyDescent="0.25">
      <c r="A1861" s="1">
        <v>41520</v>
      </c>
      <c r="B1861" t="s">
        <v>62</v>
      </c>
      <c r="C1861" s="7">
        <v>5</v>
      </c>
      <c r="D1861">
        <f t="shared" si="58"/>
        <v>2013</v>
      </c>
      <c r="E1861" s="12">
        <f>VLOOKUP(D1861,table_2!$A$2:$B$11,2,FALSE)</f>
        <v>2.2200000000000002</v>
      </c>
      <c r="F1861" s="12">
        <f t="shared" si="59"/>
        <v>11.100000000000001</v>
      </c>
    </row>
    <row r="1862" spans="1:6" x14ac:dyDescent="0.25">
      <c r="A1862" s="1">
        <v>41520</v>
      </c>
      <c r="B1862" t="s">
        <v>64</v>
      </c>
      <c r="C1862" s="7">
        <v>15</v>
      </c>
      <c r="D1862">
        <f t="shared" si="58"/>
        <v>2013</v>
      </c>
      <c r="E1862" s="12">
        <f>VLOOKUP(D1862,table_2!$A$2:$B$11,2,FALSE)</f>
        <v>2.2200000000000002</v>
      </c>
      <c r="F1862" s="12">
        <f t="shared" si="59"/>
        <v>33.300000000000004</v>
      </c>
    </row>
    <row r="1863" spans="1:6" x14ac:dyDescent="0.25">
      <c r="A1863" s="1">
        <v>41525</v>
      </c>
      <c r="B1863" t="s">
        <v>109</v>
      </c>
      <c r="C1863" s="7">
        <v>14</v>
      </c>
      <c r="D1863">
        <f t="shared" si="58"/>
        <v>2013</v>
      </c>
      <c r="E1863" s="12">
        <f>VLOOKUP(D1863,table_2!$A$2:$B$11,2,FALSE)</f>
        <v>2.2200000000000002</v>
      </c>
      <c r="F1863" s="12">
        <f t="shared" si="59"/>
        <v>31.080000000000002</v>
      </c>
    </row>
    <row r="1864" spans="1:6" x14ac:dyDescent="0.25">
      <c r="A1864" s="1">
        <v>41525</v>
      </c>
      <c r="B1864" t="s">
        <v>37</v>
      </c>
      <c r="C1864" s="7">
        <v>96</v>
      </c>
      <c r="D1864">
        <f t="shared" si="58"/>
        <v>2013</v>
      </c>
      <c r="E1864" s="12">
        <f>VLOOKUP(D1864,table_2!$A$2:$B$11,2,FALSE)</f>
        <v>2.2200000000000002</v>
      </c>
      <c r="F1864" s="12">
        <f t="shared" si="59"/>
        <v>213.12</v>
      </c>
    </row>
    <row r="1865" spans="1:6" x14ac:dyDescent="0.25">
      <c r="A1865" s="1">
        <v>41529</v>
      </c>
      <c r="B1865" t="s">
        <v>162</v>
      </c>
      <c r="C1865" s="7">
        <v>1</v>
      </c>
      <c r="D1865">
        <f t="shared" si="58"/>
        <v>2013</v>
      </c>
      <c r="E1865" s="12">
        <f>VLOOKUP(D1865,table_2!$A$2:$B$11,2,FALSE)</f>
        <v>2.2200000000000002</v>
      </c>
      <c r="F1865" s="12">
        <f t="shared" si="59"/>
        <v>2.2200000000000002</v>
      </c>
    </row>
    <row r="1866" spans="1:6" x14ac:dyDescent="0.25">
      <c r="A1866" s="1">
        <v>41533</v>
      </c>
      <c r="B1866" t="s">
        <v>69</v>
      </c>
      <c r="C1866" s="7">
        <v>164</v>
      </c>
      <c r="D1866">
        <f t="shared" si="58"/>
        <v>2013</v>
      </c>
      <c r="E1866" s="12">
        <f>VLOOKUP(D1866,table_2!$A$2:$B$11,2,FALSE)</f>
        <v>2.2200000000000002</v>
      </c>
      <c r="F1866" s="12">
        <f t="shared" si="59"/>
        <v>364.08000000000004</v>
      </c>
    </row>
    <row r="1867" spans="1:6" x14ac:dyDescent="0.25">
      <c r="A1867" s="1">
        <v>41534</v>
      </c>
      <c r="B1867" t="s">
        <v>22</v>
      </c>
      <c r="C1867" s="7">
        <v>105</v>
      </c>
      <c r="D1867">
        <f t="shared" si="58"/>
        <v>2013</v>
      </c>
      <c r="E1867" s="12">
        <f>VLOOKUP(D1867,table_2!$A$2:$B$11,2,FALSE)</f>
        <v>2.2200000000000002</v>
      </c>
      <c r="F1867" s="12">
        <f t="shared" si="59"/>
        <v>233.10000000000002</v>
      </c>
    </row>
    <row r="1868" spans="1:6" x14ac:dyDescent="0.25">
      <c r="A1868" s="1">
        <v>41536</v>
      </c>
      <c r="B1868" t="s">
        <v>210</v>
      </c>
      <c r="C1868" s="7">
        <v>17</v>
      </c>
      <c r="D1868">
        <f t="shared" si="58"/>
        <v>2013</v>
      </c>
      <c r="E1868" s="12">
        <f>VLOOKUP(D1868,table_2!$A$2:$B$11,2,FALSE)</f>
        <v>2.2200000000000002</v>
      </c>
      <c r="F1868" s="12">
        <f t="shared" si="59"/>
        <v>37.74</v>
      </c>
    </row>
    <row r="1869" spans="1:6" x14ac:dyDescent="0.25">
      <c r="A1869" s="1">
        <v>41538</v>
      </c>
      <c r="B1869" t="s">
        <v>200</v>
      </c>
      <c r="C1869" s="7">
        <v>5</v>
      </c>
      <c r="D1869">
        <f t="shared" si="58"/>
        <v>2013</v>
      </c>
      <c r="E1869" s="12">
        <f>VLOOKUP(D1869,table_2!$A$2:$B$11,2,FALSE)</f>
        <v>2.2200000000000002</v>
      </c>
      <c r="F1869" s="12">
        <f t="shared" si="59"/>
        <v>11.100000000000001</v>
      </c>
    </row>
    <row r="1870" spans="1:6" x14ac:dyDescent="0.25">
      <c r="A1870" s="1">
        <v>41543</v>
      </c>
      <c r="B1870" t="s">
        <v>45</v>
      </c>
      <c r="C1870" s="7">
        <v>212</v>
      </c>
      <c r="D1870">
        <f t="shared" si="58"/>
        <v>2013</v>
      </c>
      <c r="E1870" s="12">
        <f>VLOOKUP(D1870,table_2!$A$2:$B$11,2,FALSE)</f>
        <v>2.2200000000000002</v>
      </c>
      <c r="F1870" s="12">
        <f t="shared" si="59"/>
        <v>470.64000000000004</v>
      </c>
    </row>
    <row r="1871" spans="1:6" x14ac:dyDescent="0.25">
      <c r="A1871" s="1">
        <v>41543</v>
      </c>
      <c r="B1871" t="s">
        <v>9</v>
      </c>
      <c r="C1871" s="7">
        <v>128</v>
      </c>
      <c r="D1871">
        <f t="shared" si="58"/>
        <v>2013</v>
      </c>
      <c r="E1871" s="12">
        <f>VLOOKUP(D1871,table_2!$A$2:$B$11,2,FALSE)</f>
        <v>2.2200000000000002</v>
      </c>
      <c r="F1871" s="12">
        <f t="shared" si="59"/>
        <v>284.16000000000003</v>
      </c>
    </row>
    <row r="1872" spans="1:6" x14ac:dyDescent="0.25">
      <c r="A1872" s="1">
        <v>41543</v>
      </c>
      <c r="B1872" t="s">
        <v>28</v>
      </c>
      <c r="C1872" s="7">
        <v>147</v>
      </c>
      <c r="D1872">
        <f t="shared" si="58"/>
        <v>2013</v>
      </c>
      <c r="E1872" s="12">
        <f>VLOOKUP(D1872,table_2!$A$2:$B$11,2,FALSE)</f>
        <v>2.2200000000000002</v>
      </c>
      <c r="F1872" s="12">
        <f t="shared" si="59"/>
        <v>326.34000000000003</v>
      </c>
    </row>
    <row r="1873" spans="1:6" x14ac:dyDescent="0.25">
      <c r="A1873" s="1">
        <v>41544</v>
      </c>
      <c r="B1873" t="s">
        <v>14</v>
      </c>
      <c r="C1873" s="7">
        <v>436</v>
      </c>
      <c r="D1873">
        <f t="shared" si="58"/>
        <v>2013</v>
      </c>
      <c r="E1873" s="12">
        <f>VLOOKUP(D1873,table_2!$A$2:$B$11,2,FALSE)</f>
        <v>2.2200000000000002</v>
      </c>
      <c r="F1873" s="12">
        <f t="shared" si="59"/>
        <v>967.92000000000007</v>
      </c>
    </row>
    <row r="1874" spans="1:6" x14ac:dyDescent="0.25">
      <c r="A1874" s="1">
        <v>41545</v>
      </c>
      <c r="B1874" t="s">
        <v>235</v>
      </c>
      <c r="C1874" s="7">
        <v>4</v>
      </c>
      <c r="D1874">
        <f t="shared" si="58"/>
        <v>2013</v>
      </c>
      <c r="E1874" s="12">
        <f>VLOOKUP(D1874,table_2!$A$2:$B$11,2,FALSE)</f>
        <v>2.2200000000000002</v>
      </c>
      <c r="F1874" s="12">
        <f t="shared" si="59"/>
        <v>8.8800000000000008</v>
      </c>
    </row>
    <row r="1875" spans="1:6" x14ac:dyDescent="0.25">
      <c r="A1875" s="1">
        <v>41545</v>
      </c>
      <c r="B1875" t="s">
        <v>154</v>
      </c>
      <c r="C1875" s="7">
        <v>4</v>
      </c>
      <c r="D1875">
        <f t="shared" si="58"/>
        <v>2013</v>
      </c>
      <c r="E1875" s="12">
        <f>VLOOKUP(D1875,table_2!$A$2:$B$11,2,FALSE)</f>
        <v>2.2200000000000002</v>
      </c>
      <c r="F1875" s="12">
        <f t="shared" si="59"/>
        <v>8.8800000000000008</v>
      </c>
    </row>
    <row r="1876" spans="1:6" x14ac:dyDescent="0.25">
      <c r="A1876" s="1">
        <v>41551</v>
      </c>
      <c r="B1876" t="s">
        <v>131</v>
      </c>
      <c r="C1876" s="7">
        <v>78</v>
      </c>
      <c r="D1876">
        <f t="shared" si="58"/>
        <v>2013</v>
      </c>
      <c r="E1876" s="12">
        <f>VLOOKUP(D1876,table_2!$A$2:$B$11,2,FALSE)</f>
        <v>2.2200000000000002</v>
      </c>
      <c r="F1876" s="12">
        <f t="shared" si="59"/>
        <v>173.16000000000003</v>
      </c>
    </row>
    <row r="1877" spans="1:6" x14ac:dyDescent="0.25">
      <c r="A1877" s="1">
        <v>41558</v>
      </c>
      <c r="B1877" t="s">
        <v>10</v>
      </c>
      <c r="C1877" s="7">
        <v>159</v>
      </c>
      <c r="D1877">
        <f t="shared" si="58"/>
        <v>2013</v>
      </c>
      <c r="E1877" s="12">
        <f>VLOOKUP(D1877,table_2!$A$2:$B$11,2,FALSE)</f>
        <v>2.2200000000000002</v>
      </c>
      <c r="F1877" s="12">
        <f t="shared" si="59"/>
        <v>352.98</v>
      </c>
    </row>
    <row r="1878" spans="1:6" x14ac:dyDescent="0.25">
      <c r="A1878" s="1">
        <v>41558</v>
      </c>
      <c r="B1878" t="s">
        <v>8</v>
      </c>
      <c r="C1878" s="7">
        <v>103</v>
      </c>
      <c r="D1878">
        <f t="shared" si="58"/>
        <v>2013</v>
      </c>
      <c r="E1878" s="12">
        <f>VLOOKUP(D1878,table_2!$A$2:$B$11,2,FALSE)</f>
        <v>2.2200000000000002</v>
      </c>
      <c r="F1878" s="12">
        <f t="shared" si="59"/>
        <v>228.66000000000003</v>
      </c>
    </row>
    <row r="1879" spans="1:6" x14ac:dyDescent="0.25">
      <c r="A1879" s="1">
        <v>41559</v>
      </c>
      <c r="B1879" t="s">
        <v>52</v>
      </c>
      <c r="C1879" s="7">
        <v>57</v>
      </c>
      <c r="D1879">
        <f t="shared" si="58"/>
        <v>2013</v>
      </c>
      <c r="E1879" s="12">
        <f>VLOOKUP(D1879,table_2!$A$2:$B$11,2,FALSE)</f>
        <v>2.2200000000000002</v>
      </c>
      <c r="F1879" s="12">
        <f t="shared" si="59"/>
        <v>126.54</v>
      </c>
    </row>
    <row r="1880" spans="1:6" x14ac:dyDescent="0.25">
      <c r="A1880" s="1">
        <v>41559</v>
      </c>
      <c r="B1880" t="s">
        <v>20</v>
      </c>
      <c r="C1880" s="7">
        <v>121</v>
      </c>
      <c r="D1880">
        <f t="shared" si="58"/>
        <v>2013</v>
      </c>
      <c r="E1880" s="12">
        <f>VLOOKUP(D1880,table_2!$A$2:$B$11,2,FALSE)</f>
        <v>2.2200000000000002</v>
      </c>
      <c r="F1880" s="12">
        <f t="shared" si="59"/>
        <v>268.62</v>
      </c>
    </row>
    <row r="1881" spans="1:6" x14ac:dyDescent="0.25">
      <c r="A1881" s="1">
        <v>41559</v>
      </c>
      <c r="B1881" t="s">
        <v>77</v>
      </c>
      <c r="C1881" s="7">
        <v>14</v>
      </c>
      <c r="D1881">
        <f t="shared" si="58"/>
        <v>2013</v>
      </c>
      <c r="E1881" s="12">
        <f>VLOOKUP(D1881,table_2!$A$2:$B$11,2,FALSE)</f>
        <v>2.2200000000000002</v>
      </c>
      <c r="F1881" s="12">
        <f t="shared" si="59"/>
        <v>31.080000000000002</v>
      </c>
    </row>
    <row r="1882" spans="1:6" x14ac:dyDescent="0.25">
      <c r="A1882" s="1">
        <v>41560</v>
      </c>
      <c r="B1882" t="s">
        <v>44</v>
      </c>
      <c r="C1882" s="7">
        <v>2</v>
      </c>
      <c r="D1882">
        <f t="shared" si="58"/>
        <v>2013</v>
      </c>
      <c r="E1882" s="12">
        <f>VLOOKUP(D1882,table_2!$A$2:$B$11,2,FALSE)</f>
        <v>2.2200000000000002</v>
      </c>
      <c r="F1882" s="12">
        <f t="shared" si="59"/>
        <v>4.4400000000000004</v>
      </c>
    </row>
    <row r="1883" spans="1:6" x14ac:dyDescent="0.25">
      <c r="A1883" s="1">
        <v>41560</v>
      </c>
      <c r="B1883" t="s">
        <v>53</v>
      </c>
      <c r="C1883" s="7">
        <v>19</v>
      </c>
      <c r="D1883">
        <f t="shared" si="58"/>
        <v>2013</v>
      </c>
      <c r="E1883" s="12">
        <f>VLOOKUP(D1883,table_2!$A$2:$B$11,2,FALSE)</f>
        <v>2.2200000000000002</v>
      </c>
      <c r="F1883" s="12">
        <f t="shared" si="59"/>
        <v>42.180000000000007</v>
      </c>
    </row>
    <row r="1884" spans="1:6" x14ac:dyDescent="0.25">
      <c r="A1884" s="1">
        <v>41561</v>
      </c>
      <c r="B1884" t="s">
        <v>236</v>
      </c>
      <c r="C1884" s="7">
        <v>20</v>
      </c>
      <c r="D1884">
        <f t="shared" si="58"/>
        <v>2013</v>
      </c>
      <c r="E1884" s="12">
        <f>VLOOKUP(D1884,table_2!$A$2:$B$11,2,FALSE)</f>
        <v>2.2200000000000002</v>
      </c>
      <c r="F1884" s="12">
        <f t="shared" si="59"/>
        <v>44.400000000000006</v>
      </c>
    </row>
    <row r="1885" spans="1:6" x14ac:dyDescent="0.25">
      <c r="A1885" s="1">
        <v>41562</v>
      </c>
      <c r="B1885" t="s">
        <v>14</v>
      </c>
      <c r="C1885" s="7">
        <v>367</v>
      </c>
      <c r="D1885">
        <f t="shared" si="58"/>
        <v>2013</v>
      </c>
      <c r="E1885" s="12">
        <f>VLOOKUP(D1885,table_2!$A$2:$B$11,2,FALSE)</f>
        <v>2.2200000000000002</v>
      </c>
      <c r="F1885" s="12">
        <f t="shared" si="59"/>
        <v>814.74000000000012</v>
      </c>
    </row>
    <row r="1886" spans="1:6" x14ac:dyDescent="0.25">
      <c r="A1886" s="1">
        <v>41562</v>
      </c>
      <c r="B1886" t="s">
        <v>9</v>
      </c>
      <c r="C1886" s="7">
        <v>458</v>
      </c>
      <c r="D1886">
        <f t="shared" si="58"/>
        <v>2013</v>
      </c>
      <c r="E1886" s="12">
        <f>VLOOKUP(D1886,table_2!$A$2:$B$11,2,FALSE)</f>
        <v>2.2200000000000002</v>
      </c>
      <c r="F1886" s="12">
        <f t="shared" si="59"/>
        <v>1016.7600000000001</v>
      </c>
    </row>
    <row r="1887" spans="1:6" x14ac:dyDescent="0.25">
      <c r="A1887" s="1">
        <v>41563</v>
      </c>
      <c r="B1887" t="s">
        <v>45</v>
      </c>
      <c r="C1887" s="7">
        <v>100</v>
      </c>
      <c r="D1887">
        <f t="shared" si="58"/>
        <v>2013</v>
      </c>
      <c r="E1887" s="12">
        <f>VLOOKUP(D1887,table_2!$A$2:$B$11,2,FALSE)</f>
        <v>2.2200000000000002</v>
      </c>
      <c r="F1887" s="12">
        <f t="shared" si="59"/>
        <v>222.00000000000003</v>
      </c>
    </row>
    <row r="1888" spans="1:6" x14ac:dyDescent="0.25">
      <c r="A1888" s="1">
        <v>41563</v>
      </c>
      <c r="B1888" t="s">
        <v>6</v>
      </c>
      <c r="C1888" s="7">
        <v>62</v>
      </c>
      <c r="D1888">
        <f t="shared" si="58"/>
        <v>2013</v>
      </c>
      <c r="E1888" s="12">
        <f>VLOOKUP(D1888,table_2!$A$2:$B$11,2,FALSE)</f>
        <v>2.2200000000000002</v>
      </c>
      <c r="F1888" s="12">
        <f t="shared" si="59"/>
        <v>137.64000000000001</v>
      </c>
    </row>
    <row r="1889" spans="1:6" x14ac:dyDescent="0.25">
      <c r="A1889" s="1">
        <v>41567</v>
      </c>
      <c r="B1889" t="s">
        <v>6</v>
      </c>
      <c r="C1889" s="7">
        <v>184</v>
      </c>
      <c r="D1889">
        <f t="shared" si="58"/>
        <v>2013</v>
      </c>
      <c r="E1889" s="12">
        <f>VLOOKUP(D1889,table_2!$A$2:$B$11,2,FALSE)</f>
        <v>2.2200000000000002</v>
      </c>
      <c r="F1889" s="12">
        <f t="shared" si="59"/>
        <v>408.48</v>
      </c>
    </row>
    <row r="1890" spans="1:6" x14ac:dyDescent="0.25">
      <c r="A1890" s="1">
        <v>41568</v>
      </c>
      <c r="B1890" t="s">
        <v>19</v>
      </c>
      <c r="C1890" s="7">
        <v>156</v>
      </c>
      <c r="D1890">
        <f t="shared" si="58"/>
        <v>2013</v>
      </c>
      <c r="E1890" s="12">
        <f>VLOOKUP(D1890,table_2!$A$2:$B$11,2,FALSE)</f>
        <v>2.2200000000000002</v>
      </c>
      <c r="F1890" s="12">
        <f t="shared" si="59"/>
        <v>346.32000000000005</v>
      </c>
    </row>
    <row r="1891" spans="1:6" x14ac:dyDescent="0.25">
      <c r="A1891" s="1">
        <v>41569</v>
      </c>
      <c r="B1891" t="s">
        <v>7</v>
      </c>
      <c r="C1891" s="7">
        <v>142</v>
      </c>
      <c r="D1891">
        <f t="shared" si="58"/>
        <v>2013</v>
      </c>
      <c r="E1891" s="12">
        <f>VLOOKUP(D1891,table_2!$A$2:$B$11,2,FALSE)</f>
        <v>2.2200000000000002</v>
      </c>
      <c r="F1891" s="12">
        <f t="shared" si="59"/>
        <v>315.24</v>
      </c>
    </row>
    <row r="1892" spans="1:6" x14ac:dyDescent="0.25">
      <c r="A1892" s="1">
        <v>41570</v>
      </c>
      <c r="B1892" t="s">
        <v>6</v>
      </c>
      <c r="C1892" s="7">
        <v>97</v>
      </c>
      <c r="D1892">
        <f t="shared" si="58"/>
        <v>2013</v>
      </c>
      <c r="E1892" s="12">
        <f>VLOOKUP(D1892,table_2!$A$2:$B$11,2,FALSE)</f>
        <v>2.2200000000000002</v>
      </c>
      <c r="F1892" s="12">
        <f t="shared" si="59"/>
        <v>215.34000000000003</v>
      </c>
    </row>
    <row r="1893" spans="1:6" x14ac:dyDescent="0.25">
      <c r="A1893" s="1">
        <v>41570</v>
      </c>
      <c r="B1893" t="s">
        <v>7</v>
      </c>
      <c r="C1893" s="7">
        <v>136</v>
      </c>
      <c r="D1893">
        <f t="shared" si="58"/>
        <v>2013</v>
      </c>
      <c r="E1893" s="12">
        <f>VLOOKUP(D1893,table_2!$A$2:$B$11,2,FALSE)</f>
        <v>2.2200000000000002</v>
      </c>
      <c r="F1893" s="12">
        <f t="shared" si="59"/>
        <v>301.92</v>
      </c>
    </row>
    <row r="1894" spans="1:6" x14ac:dyDescent="0.25">
      <c r="A1894" s="1">
        <v>41570</v>
      </c>
      <c r="B1894" t="s">
        <v>131</v>
      </c>
      <c r="C1894" s="7">
        <v>108</v>
      </c>
      <c r="D1894">
        <f t="shared" si="58"/>
        <v>2013</v>
      </c>
      <c r="E1894" s="12">
        <f>VLOOKUP(D1894,table_2!$A$2:$B$11,2,FALSE)</f>
        <v>2.2200000000000002</v>
      </c>
      <c r="F1894" s="12">
        <f t="shared" si="59"/>
        <v>239.76000000000002</v>
      </c>
    </row>
    <row r="1895" spans="1:6" x14ac:dyDescent="0.25">
      <c r="A1895" s="1">
        <v>41572</v>
      </c>
      <c r="B1895" t="s">
        <v>25</v>
      </c>
      <c r="C1895" s="7">
        <v>51</v>
      </c>
      <c r="D1895">
        <f t="shared" si="58"/>
        <v>2013</v>
      </c>
      <c r="E1895" s="12">
        <f>VLOOKUP(D1895,table_2!$A$2:$B$11,2,FALSE)</f>
        <v>2.2200000000000002</v>
      </c>
      <c r="F1895" s="12">
        <f t="shared" si="59"/>
        <v>113.22000000000001</v>
      </c>
    </row>
    <row r="1896" spans="1:6" x14ac:dyDescent="0.25">
      <c r="A1896" s="1">
        <v>41574</v>
      </c>
      <c r="B1896" t="s">
        <v>130</v>
      </c>
      <c r="C1896" s="7">
        <v>7</v>
      </c>
      <c r="D1896">
        <f t="shared" si="58"/>
        <v>2013</v>
      </c>
      <c r="E1896" s="12">
        <f>VLOOKUP(D1896,table_2!$A$2:$B$11,2,FALSE)</f>
        <v>2.2200000000000002</v>
      </c>
      <c r="F1896" s="12">
        <f t="shared" si="59"/>
        <v>15.540000000000001</v>
      </c>
    </row>
    <row r="1897" spans="1:6" x14ac:dyDescent="0.25">
      <c r="A1897" s="1">
        <v>41576</v>
      </c>
      <c r="B1897" t="s">
        <v>99</v>
      </c>
      <c r="C1897" s="7">
        <v>19</v>
      </c>
      <c r="D1897">
        <f t="shared" si="58"/>
        <v>2013</v>
      </c>
      <c r="E1897" s="12">
        <f>VLOOKUP(D1897,table_2!$A$2:$B$11,2,FALSE)</f>
        <v>2.2200000000000002</v>
      </c>
      <c r="F1897" s="12">
        <f t="shared" si="59"/>
        <v>42.180000000000007</v>
      </c>
    </row>
    <row r="1898" spans="1:6" x14ac:dyDescent="0.25">
      <c r="A1898" s="1">
        <v>41577</v>
      </c>
      <c r="B1898" t="s">
        <v>75</v>
      </c>
      <c r="C1898" s="7">
        <v>4</v>
      </c>
      <c r="D1898">
        <f t="shared" si="58"/>
        <v>2013</v>
      </c>
      <c r="E1898" s="12">
        <f>VLOOKUP(D1898,table_2!$A$2:$B$11,2,FALSE)</f>
        <v>2.2200000000000002</v>
      </c>
      <c r="F1898" s="12">
        <f t="shared" si="59"/>
        <v>8.8800000000000008</v>
      </c>
    </row>
    <row r="1899" spans="1:6" x14ac:dyDescent="0.25">
      <c r="A1899" s="1">
        <v>41580</v>
      </c>
      <c r="B1899" t="s">
        <v>45</v>
      </c>
      <c r="C1899" s="7">
        <v>163</v>
      </c>
      <c r="D1899">
        <f t="shared" si="58"/>
        <v>2013</v>
      </c>
      <c r="E1899" s="12">
        <f>VLOOKUP(D1899,table_2!$A$2:$B$11,2,FALSE)</f>
        <v>2.2200000000000002</v>
      </c>
      <c r="F1899" s="12">
        <f t="shared" si="59"/>
        <v>361.86</v>
      </c>
    </row>
    <row r="1900" spans="1:6" x14ac:dyDescent="0.25">
      <c r="A1900" s="1">
        <v>41580</v>
      </c>
      <c r="B1900" t="s">
        <v>30</v>
      </c>
      <c r="C1900" s="7">
        <v>165</v>
      </c>
      <c r="D1900">
        <f t="shared" si="58"/>
        <v>2013</v>
      </c>
      <c r="E1900" s="12">
        <f>VLOOKUP(D1900,table_2!$A$2:$B$11,2,FALSE)</f>
        <v>2.2200000000000002</v>
      </c>
      <c r="F1900" s="12">
        <f t="shared" si="59"/>
        <v>366.3</v>
      </c>
    </row>
    <row r="1901" spans="1:6" x14ac:dyDescent="0.25">
      <c r="A1901" s="1">
        <v>41581</v>
      </c>
      <c r="B1901" t="s">
        <v>210</v>
      </c>
      <c r="C1901" s="7">
        <v>14</v>
      </c>
      <c r="D1901">
        <f t="shared" si="58"/>
        <v>2013</v>
      </c>
      <c r="E1901" s="12">
        <f>VLOOKUP(D1901,table_2!$A$2:$B$11,2,FALSE)</f>
        <v>2.2200000000000002</v>
      </c>
      <c r="F1901" s="12">
        <f t="shared" si="59"/>
        <v>31.080000000000002</v>
      </c>
    </row>
    <row r="1902" spans="1:6" x14ac:dyDescent="0.25">
      <c r="A1902" s="1">
        <v>41583</v>
      </c>
      <c r="B1902" t="s">
        <v>28</v>
      </c>
      <c r="C1902" s="7">
        <v>177</v>
      </c>
      <c r="D1902">
        <f t="shared" si="58"/>
        <v>2013</v>
      </c>
      <c r="E1902" s="12">
        <f>VLOOKUP(D1902,table_2!$A$2:$B$11,2,FALSE)</f>
        <v>2.2200000000000002</v>
      </c>
      <c r="F1902" s="12">
        <f t="shared" si="59"/>
        <v>392.94000000000005</v>
      </c>
    </row>
    <row r="1903" spans="1:6" x14ac:dyDescent="0.25">
      <c r="A1903" s="1">
        <v>41584</v>
      </c>
      <c r="B1903" t="s">
        <v>147</v>
      </c>
      <c r="C1903" s="7">
        <v>1</v>
      </c>
      <c r="D1903">
        <f t="shared" si="58"/>
        <v>2013</v>
      </c>
      <c r="E1903" s="12">
        <f>VLOOKUP(D1903,table_2!$A$2:$B$11,2,FALSE)</f>
        <v>2.2200000000000002</v>
      </c>
      <c r="F1903" s="12">
        <f t="shared" si="59"/>
        <v>2.2200000000000002</v>
      </c>
    </row>
    <row r="1904" spans="1:6" x14ac:dyDescent="0.25">
      <c r="A1904" s="1">
        <v>41585</v>
      </c>
      <c r="B1904" t="s">
        <v>131</v>
      </c>
      <c r="C1904" s="7">
        <v>193</v>
      </c>
      <c r="D1904">
        <f t="shared" si="58"/>
        <v>2013</v>
      </c>
      <c r="E1904" s="12">
        <f>VLOOKUP(D1904,table_2!$A$2:$B$11,2,FALSE)</f>
        <v>2.2200000000000002</v>
      </c>
      <c r="F1904" s="12">
        <f t="shared" si="59"/>
        <v>428.46000000000004</v>
      </c>
    </row>
    <row r="1905" spans="1:6" x14ac:dyDescent="0.25">
      <c r="A1905" s="1">
        <v>41585</v>
      </c>
      <c r="B1905" t="s">
        <v>110</v>
      </c>
      <c r="C1905" s="7">
        <v>8</v>
      </c>
      <c r="D1905">
        <f t="shared" si="58"/>
        <v>2013</v>
      </c>
      <c r="E1905" s="12">
        <f>VLOOKUP(D1905,table_2!$A$2:$B$11,2,FALSE)</f>
        <v>2.2200000000000002</v>
      </c>
      <c r="F1905" s="12">
        <f t="shared" si="59"/>
        <v>17.760000000000002</v>
      </c>
    </row>
    <row r="1906" spans="1:6" x14ac:dyDescent="0.25">
      <c r="A1906" s="1">
        <v>41588</v>
      </c>
      <c r="B1906" t="s">
        <v>233</v>
      </c>
      <c r="C1906" s="7">
        <v>11</v>
      </c>
      <c r="D1906">
        <f t="shared" si="58"/>
        <v>2013</v>
      </c>
      <c r="E1906" s="12">
        <f>VLOOKUP(D1906,table_2!$A$2:$B$11,2,FALSE)</f>
        <v>2.2200000000000002</v>
      </c>
      <c r="F1906" s="12">
        <f t="shared" si="59"/>
        <v>24.42</v>
      </c>
    </row>
    <row r="1907" spans="1:6" x14ac:dyDescent="0.25">
      <c r="A1907" s="1">
        <v>41594</v>
      </c>
      <c r="B1907" t="s">
        <v>22</v>
      </c>
      <c r="C1907" s="7">
        <v>249</v>
      </c>
      <c r="D1907">
        <f t="shared" si="58"/>
        <v>2013</v>
      </c>
      <c r="E1907" s="12">
        <f>VLOOKUP(D1907,table_2!$A$2:$B$11,2,FALSE)</f>
        <v>2.2200000000000002</v>
      </c>
      <c r="F1907" s="12">
        <f t="shared" si="59"/>
        <v>552.78000000000009</v>
      </c>
    </row>
    <row r="1908" spans="1:6" x14ac:dyDescent="0.25">
      <c r="A1908" s="1">
        <v>41598</v>
      </c>
      <c r="B1908" t="s">
        <v>5</v>
      </c>
      <c r="C1908" s="7">
        <v>360</v>
      </c>
      <c r="D1908">
        <f t="shared" si="58"/>
        <v>2013</v>
      </c>
      <c r="E1908" s="12">
        <f>VLOOKUP(D1908,table_2!$A$2:$B$11,2,FALSE)</f>
        <v>2.2200000000000002</v>
      </c>
      <c r="F1908" s="12">
        <f t="shared" si="59"/>
        <v>799.2</v>
      </c>
    </row>
    <row r="1909" spans="1:6" x14ac:dyDescent="0.25">
      <c r="A1909" s="1">
        <v>41602</v>
      </c>
      <c r="B1909" t="s">
        <v>26</v>
      </c>
      <c r="C1909" s="7">
        <v>186</v>
      </c>
      <c r="D1909">
        <f t="shared" si="58"/>
        <v>2013</v>
      </c>
      <c r="E1909" s="12">
        <f>VLOOKUP(D1909,table_2!$A$2:$B$11,2,FALSE)</f>
        <v>2.2200000000000002</v>
      </c>
      <c r="F1909" s="12">
        <f t="shared" si="59"/>
        <v>412.92</v>
      </c>
    </row>
    <row r="1910" spans="1:6" x14ac:dyDescent="0.25">
      <c r="A1910" s="1">
        <v>41603</v>
      </c>
      <c r="B1910" t="s">
        <v>52</v>
      </c>
      <c r="C1910" s="7">
        <v>29</v>
      </c>
      <c r="D1910">
        <f t="shared" si="58"/>
        <v>2013</v>
      </c>
      <c r="E1910" s="12">
        <f>VLOOKUP(D1910,table_2!$A$2:$B$11,2,FALSE)</f>
        <v>2.2200000000000002</v>
      </c>
      <c r="F1910" s="12">
        <f t="shared" si="59"/>
        <v>64.38000000000001</v>
      </c>
    </row>
    <row r="1911" spans="1:6" x14ac:dyDescent="0.25">
      <c r="A1911" s="1">
        <v>41606</v>
      </c>
      <c r="B1911" t="s">
        <v>30</v>
      </c>
      <c r="C1911" s="7">
        <v>174</v>
      </c>
      <c r="D1911">
        <f t="shared" si="58"/>
        <v>2013</v>
      </c>
      <c r="E1911" s="12">
        <f>VLOOKUP(D1911,table_2!$A$2:$B$11,2,FALSE)</f>
        <v>2.2200000000000002</v>
      </c>
      <c r="F1911" s="12">
        <f t="shared" si="59"/>
        <v>386.28000000000003</v>
      </c>
    </row>
    <row r="1912" spans="1:6" x14ac:dyDescent="0.25">
      <c r="A1912" s="1">
        <v>41607</v>
      </c>
      <c r="B1912" t="s">
        <v>7</v>
      </c>
      <c r="C1912" s="7">
        <v>131</v>
      </c>
      <c r="D1912">
        <f t="shared" si="58"/>
        <v>2013</v>
      </c>
      <c r="E1912" s="12">
        <f>VLOOKUP(D1912,table_2!$A$2:$B$11,2,FALSE)</f>
        <v>2.2200000000000002</v>
      </c>
      <c r="F1912" s="12">
        <f t="shared" si="59"/>
        <v>290.82000000000005</v>
      </c>
    </row>
    <row r="1913" spans="1:6" x14ac:dyDescent="0.25">
      <c r="A1913" s="1">
        <v>41609</v>
      </c>
      <c r="B1913" t="s">
        <v>7</v>
      </c>
      <c r="C1913" s="7">
        <v>157</v>
      </c>
      <c r="D1913">
        <f t="shared" si="58"/>
        <v>2013</v>
      </c>
      <c r="E1913" s="12">
        <f>VLOOKUP(D1913,table_2!$A$2:$B$11,2,FALSE)</f>
        <v>2.2200000000000002</v>
      </c>
      <c r="F1913" s="12">
        <f t="shared" si="59"/>
        <v>348.54</v>
      </c>
    </row>
    <row r="1914" spans="1:6" x14ac:dyDescent="0.25">
      <c r="A1914" s="1">
        <v>41609</v>
      </c>
      <c r="B1914" t="s">
        <v>14</v>
      </c>
      <c r="C1914" s="7">
        <v>284</v>
      </c>
      <c r="D1914">
        <f t="shared" si="58"/>
        <v>2013</v>
      </c>
      <c r="E1914" s="12">
        <f>VLOOKUP(D1914,table_2!$A$2:$B$11,2,FALSE)</f>
        <v>2.2200000000000002</v>
      </c>
      <c r="F1914" s="12">
        <f t="shared" si="59"/>
        <v>630.48</v>
      </c>
    </row>
    <row r="1915" spans="1:6" x14ac:dyDescent="0.25">
      <c r="A1915" s="1">
        <v>41610</v>
      </c>
      <c r="B1915" t="s">
        <v>17</v>
      </c>
      <c r="C1915" s="7">
        <v>292</v>
      </c>
      <c r="D1915">
        <f t="shared" si="58"/>
        <v>2013</v>
      </c>
      <c r="E1915" s="12">
        <f>VLOOKUP(D1915,table_2!$A$2:$B$11,2,FALSE)</f>
        <v>2.2200000000000002</v>
      </c>
      <c r="F1915" s="12">
        <f t="shared" si="59"/>
        <v>648.24</v>
      </c>
    </row>
    <row r="1916" spans="1:6" x14ac:dyDescent="0.25">
      <c r="A1916" s="1">
        <v>41612</v>
      </c>
      <c r="B1916" t="s">
        <v>81</v>
      </c>
      <c r="C1916" s="7">
        <v>13</v>
      </c>
      <c r="D1916">
        <f t="shared" si="58"/>
        <v>2013</v>
      </c>
      <c r="E1916" s="12">
        <f>VLOOKUP(D1916,table_2!$A$2:$B$11,2,FALSE)</f>
        <v>2.2200000000000002</v>
      </c>
      <c r="F1916" s="12">
        <f t="shared" si="59"/>
        <v>28.860000000000003</v>
      </c>
    </row>
    <row r="1917" spans="1:6" x14ac:dyDescent="0.25">
      <c r="A1917" s="1">
        <v>41614</v>
      </c>
      <c r="B1917" t="s">
        <v>85</v>
      </c>
      <c r="C1917" s="7">
        <v>16</v>
      </c>
      <c r="D1917">
        <f t="shared" si="58"/>
        <v>2013</v>
      </c>
      <c r="E1917" s="12">
        <f>VLOOKUP(D1917,table_2!$A$2:$B$11,2,FALSE)</f>
        <v>2.2200000000000002</v>
      </c>
      <c r="F1917" s="12">
        <f t="shared" si="59"/>
        <v>35.520000000000003</v>
      </c>
    </row>
    <row r="1918" spans="1:6" x14ac:dyDescent="0.25">
      <c r="A1918" s="1">
        <v>41614</v>
      </c>
      <c r="B1918" t="s">
        <v>22</v>
      </c>
      <c r="C1918" s="7">
        <v>364</v>
      </c>
      <c r="D1918">
        <f t="shared" si="58"/>
        <v>2013</v>
      </c>
      <c r="E1918" s="12">
        <f>VLOOKUP(D1918,table_2!$A$2:$B$11,2,FALSE)</f>
        <v>2.2200000000000002</v>
      </c>
      <c r="F1918" s="12">
        <f t="shared" si="59"/>
        <v>808.08</v>
      </c>
    </row>
    <row r="1919" spans="1:6" x14ac:dyDescent="0.25">
      <c r="A1919" s="1">
        <v>41615</v>
      </c>
      <c r="B1919" t="s">
        <v>44</v>
      </c>
      <c r="C1919" s="7">
        <v>16</v>
      </c>
      <c r="D1919">
        <f t="shared" si="58"/>
        <v>2013</v>
      </c>
      <c r="E1919" s="12">
        <f>VLOOKUP(D1919,table_2!$A$2:$B$11,2,FALSE)</f>
        <v>2.2200000000000002</v>
      </c>
      <c r="F1919" s="12">
        <f t="shared" si="59"/>
        <v>35.520000000000003</v>
      </c>
    </row>
    <row r="1920" spans="1:6" x14ac:dyDescent="0.25">
      <c r="A1920" s="1">
        <v>41615</v>
      </c>
      <c r="B1920" t="s">
        <v>49</v>
      </c>
      <c r="C1920" s="7">
        <v>3</v>
      </c>
      <c r="D1920">
        <f t="shared" si="58"/>
        <v>2013</v>
      </c>
      <c r="E1920" s="12">
        <f>VLOOKUP(D1920,table_2!$A$2:$B$11,2,FALSE)</f>
        <v>2.2200000000000002</v>
      </c>
      <c r="F1920" s="12">
        <f t="shared" si="59"/>
        <v>6.66</v>
      </c>
    </row>
    <row r="1921" spans="1:6" x14ac:dyDescent="0.25">
      <c r="A1921" s="1">
        <v>41616</v>
      </c>
      <c r="B1921" t="s">
        <v>207</v>
      </c>
      <c r="C1921" s="7">
        <v>9</v>
      </c>
      <c r="D1921">
        <f t="shared" si="58"/>
        <v>2013</v>
      </c>
      <c r="E1921" s="12">
        <f>VLOOKUP(D1921,table_2!$A$2:$B$11,2,FALSE)</f>
        <v>2.2200000000000002</v>
      </c>
      <c r="F1921" s="12">
        <f t="shared" si="59"/>
        <v>19.98</v>
      </c>
    </row>
    <row r="1922" spans="1:6" x14ac:dyDescent="0.25">
      <c r="A1922" s="1">
        <v>41617</v>
      </c>
      <c r="B1922" t="s">
        <v>206</v>
      </c>
      <c r="C1922" s="7">
        <v>6</v>
      </c>
      <c r="D1922">
        <f t="shared" si="58"/>
        <v>2013</v>
      </c>
      <c r="E1922" s="12">
        <f>VLOOKUP(D1922,table_2!$A$2:$B$11,2,FALSE)</f>
        <v>2.2200000000000002</v>
      </c>
      <c r="F1922" s="12">
        <f t="shared" si="59"/>
        <v>13.32</v>
      </c>
    </row>
    <row r="1923" spans="1:6" x14ac:dyDescent="0.25">
      <c r="A1923" s="1">
        <v>41621</v>
      </c>
      <c r="B1923" t="s">
        <v>71</v>
      </c>
      <c r="C1923" s="7">
        <v>117</v>
      </c>
      <c r="D1923">
        <f t="shared" ref="D1923:D1986" si="60">YEAR(A1923)</f>
        <v>2013</v>
      </c>
      <c r="E1923" s="12">
        <f>VLOOKUP(D1923,table_2!$A$2:$B$11,2,FALSE)</f>
        <v>2.2200000000000002</v>
      </c>
      <c r="F1923" s="12">
        <f t="shared" ref="F1923:F1986" si="61">E1923*C1923</f>
        <v>259.74</v>
      </c>
    </row>
    <row r="1924" spans="1:6" x14ac:dyDescent="0.25">
      <c r="A1924" s="1">
        <v>41622</v>
      </c>
      <c r="B1924" t="s">
        <v>42</v>
      </c>
      <c r="C1924" s="7">
        <v>6</v>
      </c>
      <c r="D1924">
        <f t="shared" si="60"/>
        <v>2013</v>
      </c>
      <c r="E1924" s="12">
        <f>VLOOKUP(D1924,table_2!$A$2:$B$11,2,FALSE)</f>
        <v>2.2200000000000002</v>
      </c>
      <c r="F1924" s="12">
        <f t="shared" si="61"/>
        <v>13.32</v>
      </c>
    </row>
    <row r="1925" spans="1:6" x14ac:dyDescent="0.25">
      <c r="A1925" s="1">
        <v>41623</v>
      </c>
      <c r="B1925" t="s">
        <v>9</v>
      </c>
      <c r="C1925" s="7">
        <v>186</v>
      </c>
      <c r="D1925">
        <f t="shared" si="60"/>
        <v>2013</v>
      </c>
      <c r="E1925" s="12">
        <f>VLOOKUP(D1925,table_2!$A$2:$B$11,2,FALSE)</f>
        <v>2.2200000000000002</v>
      </c>
      <c r="F1925" s="12">
        <f t="shared" si="61"/>
        <v>412.92</v>
      </c>
    </row>
    <row r="1926" spans="1:6" x14ac:dyDescent="0.25">
      <c r="A1926" s="1">
        <v>41623</v>
      </c>
      <c r="B1926" t="s">
        <v>42</v>
      </c>
      <c r="C1926" s="7">
        <v>16</v>
      </c>
      <c r="D1926">
        <f t="shared" si="60"/>
        <v>2013</v>
      </c>
      <c r="E1926" s="12">
        <f>VLOOKUP(D1926,table_2!$A$2:$B$11,2,FALSE)</f>
        <v>2.2200000000000002</v>
      </c>
      <c r="F1926" s="12">
        <f t="shared" si="61"/>
        <v>35.520000000000003</v>
      </c>
    </row>
    <row r="1927" spans="1:6" x14ac:dyDescent="0.25">
      <c r="A1927" s="1">
        <v>41624</v>
      </c>
      <c r="B1927" t="s">
        <v>6</v>
      </c>
      <c r="C1927" s="7">
        <v>100</v>
      </c>
      <c r="D1927">
        <f t="shared" si="60"/>
        <v>2013</v>
      </c>
      <c r="E1927" s="12">
        <f>VLOOKUP(D1927,table_2!$A$2:$B$11,2,FALSE)</f>
        <v>2.2200000000000002</v>
      </c>
      <c r="F1927" s="12">
        <f t="shared" si="61"/>
        <v>222.00000000000003</v>
      </c>
    </row>
    <row r="1928" spans="1:6" x14ac:dyDescent="0.25">
      <c r="A1928" s="1">
        <v>41629</v>
      </c>
      <c r="B1928" t="s">
        <v>1</v>
      </c>
      <c r="C1928" s="7">
        <v>20</v>
      </c>
      <c r="D1928">
        <f t="shared" si="60"/>
        <v>2013</v>
      </c>
      <c r="E1928" s="12">
        <f>VLOOKUP(D1928,table_2!$A$2:$B$11,2,FALSE)</f>
        <v>2.2200000000000002</v>
      </c>
      <c r="F1928" s="12">
        <f t="shared" si="61"/>
        <v>44.400000000000006</v>
      </c>
    </row>
    <row r="1929" spans="1:6" x14ac:dyDescent="0.25">
      <c r="A1929" s="1">
        <v>41629</v>
      </c>
      <c r="B1929" t="s">
        <v>35</v>
      </c>
      <c r="C1929" s="7">
        <v>192</v>
      </c>
      <c r="D1929">
        <f t="shared" si="60"/>
        <v>2013</v>
      </c>
      <c r="E1929" s="12">
        <f>VLOOKUP(D1929,table_2!$A$2:$B$11,2,FALSE)</f>
        <v>2.2200000000000002</v>
      </c>
      <c r="F1929" s="12">
        <f t="shared" si="61"/>
        <v>426.24</v>
      </c>
    </row>
    <row r="1930" spans="1:6" x14ac:dyDescent="0.25">
      <c r="A1930" s="1">
        <v>41630</v>
      </c>
      <c r="B1930" t="s">
        <v>35</v>
      </c>
      <c r="C1930" s="7">
        <v>92</v>
      </c>
      <c r="D1930">
        <f t="shared" si="60"/>
        <v>2013</v>
      </c>
      <c r="E1930" s="12">
        <f>VLOOKUP(D1930,table_2!$A$2:$B$11,2,FALSE)</f>
        <v>2.2200000000000002</v>
      </c>
      <c r="F1930" s="12">
        <f t="shared" si="61"/>
        <v>204.24</v>
      </c>
    </row>
    <row r="1931" spans="1:6" x14ac:dyDescent="0.25">
      <c r="A1931" s="1">
        <v>41631</v>
      </c>
      <c r="B1931" t="s">
        <v>118</v>
      </c>
      <c r="C1931" s="7">
        <v>11</v>
      </c>
      <c r="D1931">
        <f t="shared" si="60"/>
        <v>2013</v>
      </c>
      <c r="E1931" s="12">
        <f>VLOOKUP(D1931,table_2!$A$2:$B$11,2,FALSE)</f>
        <v>2.2200000000000002</v>
      </c>
      <c r="F1931" s="12">
        <f t="shared" si="61"/>
        <v>24.42</v>
      </c>
    </row>
    <row r="1932" spans="1:6" x14ac:dyDescent="0.25">
      <c r="A1932" s="1">
        <v>41633</v>
      </c>
      <c r="B1932" t="s">
        <v>237</v>
      </c>
      <c r="C1932" s="7">
        <v>10</v>
      </c>
      <c r="D1932">
        <f t="shared" si="60"/>
        <v>2013</v>
      </c>
      <c r="E1932" s="12">
        <f>VLOOKUP(D1932,table_2!$A$2:$B$11,2,FALSE)</f>
        <v>2.2200000000000002</v>
      </c>
      <c r="F1932" s="12">
        <f t="shared" si="61"/>
        <v>22.200000000000003</v>
      </c>
    </row>
    <row r="1933" spans="1:6" x14ac:dyDescent="0.25">
      <c r="A1933" s="1">
        <v>41634</v>
      </c>
      <c r="B1933" t="s">
        <v>71</v>
      </c>
      <c r="C1933" s="7">
        <v>180</v>
      </c>
      <c r="D1933">
        <f t="shared" si="60"/>
        <v>2013</v>
      </c>
      <c r="E1933" s="12">
        <f>VLOOKUP(D1933,table_2!$A$2:$B$11,2,FALSE)</f>
        <v>2.2200000000000002</v>
      </c>
      <c r="F1933" s="12">
        <f t="shared" si="61"/>
        <v>399.6</v>
      </c>
    </row>
    <row r="1934" spans="1:6" x14ac:dyDescent="0.25">
      <c r="A1934" s="1">
        <v>41637</v>
      </c>
      <c r="B1934" t="s">
        <v>38</v>
      </c>
      <c r="C1934" s="7">
        <v>12</v>
      </c>
      <c r="D1934">
        <f t="shared" si="60"/>
        <v>2013</v>
      </c>
      <c r="E1934" s="12">
        <f>VLOOKUP(D1934,table_2!$A$2:$B$11,2,FALSE)</f>
        <v>2.2200000000000002</v>
      </c>
      <c r="F1934" s="12">
        <f t="shared" si="61"/>
        <v>26.64</v>
      </c>
    </row>
    <row r="1935" spans="1:6" x14ac:dyDescent="0.25">
      <c r="A1935" s="1">
        <v>41638</v>
      </c>
      <c r="B1935" t="s">
        <v>222</v>
      </c>
      <c r="C1935" s="7">
        <v>12</v>
      </c>
      <c r="D1935">
        <f t="shared" si="60"/>
        <v>2013</v>
      </c>
      <c r="E1935" s="12">
        <f>VLOOKUP(D1935,table_2!$A$2:$B$11,2,FALSE)</f>
        <v>2.2200000000000002</v>
      </c>
      <c r="F1935" s="12">
        <f t="shared" si="61"/>
        <v>26.64</v>
      </c>
    </row>
    <row r="1936" spans="1:6" x14ac:dyDescent="0.25">
      <c r="A1936" s="1">
        <v>41639</v>
      </c>
      <c r="B1936" t="s">
        <v>97</v>
      </c>
      <c r="C1936" s="7">
        <v>8</v>
      </c>
      <c r="D1936">
        <f t="shared" si="60"/>
        <v>2013</v>
      </c>
      <c r="E1936" s="12">
        <f>VLOOKUP(D1936,table_2!$A$2:$B$11,2,FALSE)</f>
        <v>2.2200000000000002</v>
      </c>
      <c r="F1936" s="12">
        <f t="shared" si="61"/>
        <v>17.760000000000002</v>
      </c>
    </row>
    <row r="1937" spans="1:6" x14ac:dyDescent="0.25">
      <c r="A1937" s="1">
        <v>41641</v>
      </c>
      <c r="B1937" t="s">
        <v>12</v>
      </c>
      <c r="C1937" s="7">
        <v>56</v>
      </c>
      <c r="D1937">
        <f t="shared" si="60"/>
        <v>2014</v>
      </c>
      <c r="E1937" s="12">
        <f>VLOOKUP(D1937,table_2!$A$2:$B$11,2,FALSE)</f>
        <v>2.23</v>
      </c>
      <c r="F1937" s="12">
        <f t="shared" si="61"/>
        <v>124.88</v>
      </c>
    </row>
    <row r="1938" spans="1:6" x14ac:dyDescent="0.25">
      <c r="A1938" s="1">
        <v>41642</v>
      </c>
      <c r="B1938" t="s">
        <v>82</v>
      </c>
      <c r="C1938" s="7">
        <v>18</v>
      </c>
      <c r="D1938">
        <f t="shared" si="60"/>
        <v>2014</v>
      </c>
      <c r="E1938" s="12">
        <f>VLOOKUP(D1938,table_2!$A$2:$B$11,2,FALSE)</f>
        <v>2.23</v>
      </c>
      <c r="F1938" s="12">
        <f t="shared" si="61"/>
        <v>40.14</v>
      </c>
    </row>
    <row r="1939" spans="1:6" x14ac:dyDescent="0.25">
      <c r="A1939" s="1">
        <v>41642</v>
      </c>
      <c r="B1939" t="s">
        <v>14</v>
      </c>
      <c r="C1939" s="7">
        <v>164</v>
      </c>
      <c r="D1939">
        <f t="shared" si="60"/>
        <v>2014</v>
      </c>
      <c r="E1939" s="12">
        <f>VLOOKUP(D1939,table_2!$A$2:$B$11,2,FALSE)</f>
        <v>2.23</v>
      </c>
      <c r="F1939" s="12">
        <f t="shared" si="61"/>
        <v>365.71999999999997</v>
      </c>
    </row>
    <row r="1940" spans="1:6" x14ac:dyDescent="0.25">
      <c r="A1940" s="1">
        <v>41645</v>
      </c>
      <c r="B1940" t="s">
        <v>30</v>
      </c>
      <c r="C1940" s="7">
        <v>111</v>
      </c>
      <c r="D1940">
        <f t="shared" si="60"/>
        <v>2014</v>
      </c>
      <c r="E1940" s="12">
        <f>VLOOKUP(D1940,table_2!$A$2:$B$11,2,FALSE)</f>
        <v>2.23</v>
      </c>
      <c r="F1940" s="12">
        <f t="shared" si="61"/>
        <v>247.53</v>
      </c>
    </row>
    <row r="1941" spans="1:6" x14ac:dyDescent="0.25">
      <c r="A1941" s="1">
        <v>41646</v>
      </c>
      <c r="B1941" t="s">
        <v>190</v>
      </c>
      <c r="C1941" s="7">
        <v>14</v>
      </c>
      <c r="D1941">
        <f t="shared" si="60"/>
        <v>2014</v>
      </c>
      <c r="E1941" s="12">
        <f>VLOOKUP(D1941,table_2!$A$2:$B$11,2,FALSE)</f>
        <v>2.23</v>
      </c>
      <c r="F1941" s="12">
        <f t="shared" si="61"/>
        <v>31.22</v>
      </c>
    </row>
    <row r="1942" spans="1:6" x14ac:dyDescent="0.25">
      <c r="A1942" s="1">
        <v>41647</v>
      </c>
      <c r="B1942" t="s">
        <v>102</v>
      </c>
      <c r="C1942" s="7">
        <v>143</v>
      </c>
      <c r="D1942">
        <f t="shared" si="60"/>
        <v>2014</v>
      </c>
      <c r="E1942" s="12">
        <f>VLOOKUP(D1942,table_2!$A$2:$B$11,2,FALSE)</f>
        <v>2.23</v>
      </c>
      <c r="F1942" s="12">
        <f t="shared" si="61"/>
        <v>318.89</v>
      </c>
    </row>
    <row r="1943" spans="1:6" x14ac:dyDescent="0.25">
      <c r="A1943" s="1">
        <v>41648</v>
      </c>
      <c r="B1943" t="s">
        <v>10</v>
      </c>
      <c r="C1943" s="7">
        <v>64</v>
      </c>
      <c r="D1943">
        <f t="shared" si="60"/>
        <v>2014</v>
      </c>
      <c r="E1943" s="12">
        <f>VLOOKUP(D1943,table_2!$A$2:$B$11,2,FALSE)</f>
        <v>2.23</v>
      </c>
      <c r="F1943" s="12">
        <f t="shared" si="61"/>
        <v>142.72</v>
      </c>
    </row>
    <row r="1944" spans="1:6" x14ac:dyDescent="0.25">
      <c r="A1944" s="1">
        <v>41651</v>
      </c>
      <c r="B1944" t="s">
        <v>234</v>
      </c>
      <c r="C1944" s="7">
        <v>3</v>
      </c>
      <c r="D1944">
        <f t="shared" si="60"/>
        <v>2014</v>
      </c>
      <c r="E1944" s="12">
        <f>VLOOKUP(D1944,table_2!$A$2:$B$11,2,FALSE)</f>
        <v>2.23</v>
      </c>
      <c r="F1944" s="12">
        <f t="shared" si="61"/>
        <v>6.6899999999999995</v>
      </c>
    </row>
    <row r="1945" spans="1:6" x14ac:dyDescent="0.25">
      <c r="A1945" s="1">
        <v>41652</v>
      </c>
      <c r="B1945" t="s">
        <v>45</v>
      </c>
      <c r="C1945" s="7">
        <v>152</v>
      </c>
      <c r="D1945">
        <f t="shared" si="60"/>
        <v>2014</v>
      </c>
      <c r="E1945" s="12">
        <f>VLOOKUP(D1945,table_2!$A$2:$B$11,2,FALSE)</f>
        <v>2.23</v>
      </c>
      <c r="F1945" s="12">
        <f t="shared" si="61"/>
        <v>338.96</v>
      </c>
    </row>
    <row r="1946" spans="1:6" x14ac:dyDescent="0.25">
      <c r="A1946" s="1">
        <v>41653</v>
      </c>
      <c r="B1946" t="s">
        <v>10</v>
      </c>
      <c r="C1946" s="7">
        <v>152</v>
      </c>
      <c r="D1946">
        <f t="shared" si="60"/>
        <v>2014</v>
      </c>
      <c r="E1946" s="12">
        <f>VLOOKUP(D1946,table_2!$A$2:$B$11,2,FALSE)</f>
        <v>2.23</v>
      </c>
      <c r="F1946" s="12">
        <f t="shared" si="61"/>
        <v>338.96</v>
      </c>
    </row>
    <row r="1947" spans="1:6" x14ac:dyDescent="0.25">
      <c r="A1947" s="1">
        <v>41655</v>
      </c>
      <c r="B1947" t="s">
        <v>221</v>
      </c>
      <c r="C1947" s="7">
        <v>15</v>
      </c>
      <c r="D1947">
        <f t="shared" si="60"/>
        <v>2014</v>
      </c>
      <c r="E1947" s="12">
        <f>VLOOKUP(D1947,table_2!$A$2:$B$11,2,FALSE)</f>
        <v>2.23</v>
      </c>
      <c r="F1947" s="12">
        <f t="shared" si="61"/>
        <v>33.450000000000003</v>
      </c>
    </row>
    <row r="1948" spans="1:6" x14ac:dyDescent="0.25">
      <c r="A1948" s="1">
        <v>41656</v>
      </c>
      <c r="B1948" t="s">
        <v>71</v>
      </c>
      <c r="C1948" s="7">
        <v>117</v>
      </c>
      <c r="D1948">
        <f t="shared" si="60"/>
        <v>2014</v>
      </c>
      <c r="E1948" s="12">
        <f>VLOOKUP(D1948,table_2!$A$2:$B$11,2,FALSE)</f>
        <v>2.23</v>
      </c>
      <c r="F1948" s="12">
        <f t="shared" si="61"/>
        <v>260.91000000000003</v>
      </c>
    </row>
    <row r="1949" spans="1:6" x14ac:dyDescent="0.25">
      <c r="A1949" s="1">
        <v>41656</v>
      </c>
      <c r="B1949" t="s">
        <v>215</v>
      </c>
      <c r="C1949" s="7">
        <v>14</v>
      </c>
      <c r="D1949">
        <f t="shared" si="60"/>
        <v>2014</v>
      </c>
      <c r="E1949" s="12">
        <f>VLOOKUP(D1949,table_2!$A$2:$B$11,2,FALSE)</f>
        <v>2.23</v>
      </c>
      <c r="F1949" s="12">
        <f t="shared" si="61"/>
        <v>31.22</v>
      </c>
    </row>
    <row r="1950" spans="1:6" x14ac:dyDescent="0.25">
      <c r="A1950" s="1">
        <v>41656</v>
      </c>
      <c r="B1950" t="s">
        <v>45</v>
      </c>
      <c r="C1950" s="7">
        <v>431</v>
      </c>
      <c r="D1950">
        <f t="shared" si="60"/>
        <v>2014</v>
      </c>
      <c r="E1950" s="12">
        <f>VLOOKUP(D1950,table_2!$A$2:$B$11,2,FALSE)</f>
        <v>2.23</v>
      </c>
      <c r="F1950" s="12">
        <f t="shared" si="61"/>
        <v>961.13</v>
      </c>
    </row>
    <row r="1951" spans="1:6" x14ac:dyDescent="0.25">
      <c r="A1951" s="1">
        <v>41658</v>
      </c>
      <c r="B1951" t="s">
        <v>22</v>
      </c>
      <c r="C1951" s="7">
        <v>390</v>
      </c>
      <c r="D1951">
        <f t="shared" si="60"/>
        <v>2014</v>
      </c>
      <c r="E1951" s="12">
        <f>VLOOKUP(D1951,table_2!$A$2:$B$11,2,FALSE)</f>
        <v>2.23</v>
      </c>
      <c r="F1951" s="12">
        <f t="shared" si="61"/>
        <v>869.7</v>
      </c>
    </row>
    <row r="1952" spans="1:6" x14ac:dyDescent="0.25">
      <c r="A1952" s="1">
        <v>41663</v>
      </c>
      <c r="B1952" t="s">
        <v>222</v>
      </c>
      <c r="C1952" s="7">
        <v>1</v>
      </c>
      <c r="D1952">
        <f t="shared" si="60"/>
        <v>2014</v>
      </c>
      <c r="E1952" s="12">
        <f>VLOOKUP(D1952,table_2!$A$2:$B$11,2,FALSE)</f>
        <v>2.23</v>
      </c>
      <c r="F1952" s="12">
        <f t="shared" si="61"/>
        <v>2.23</v>
      </c>
    </row>
    <row r="1953" spans="1:6" x14ac:dyDescent="0.25">
      <c r="A1953" s="1">
        <v>41666</v>
      </c>
      <c r="B1953" t="s">
        <v>17</v>
      </c>
      <c r="C1953" s="7">
        <v>392</v>
      </c>
      <c r="D1953">
        <f t="shared" si="60"/>
        <v>2014</v>
      </c>
      <c r="E1953" s="12">
        <f>VLOOKUP(D1953,table_2!$A$2:$B$11,2,FALSE)</f>
        <v>2.23</v>
      </c>
      <c r="F1953" s="12">
        <f t="shared" si="61"/>
        <v>874.16</v>
      </c>
    </row>
    <row r="1954" spans="1:6" x14ac:dyDescent="0.25">
      <c r="A1954" s="1">
        <v>41668</v>
      </c>
      <c r="B1954" t="s">
        <v>37</v>
      </c>
      <c r="C1954" s="7">
        <v>175</v>
      </c>
      <c r="D1954">
        <f t="shared" si="60"/>
        <v>2014</v>
      </c>
      <c r="E1954" s="12">
        <f>VLOOKUP(D1954,table_2!$A$2:$B$11,2,FALSE)</f>
        <v>2.23</v>
      </c>
      <c r="F1954" s="12">
        <f t="shared" si="61"/>
        <v>390.25</v>
      </c>
    </row>
    <row r="1955" spans="1:6" x14ac:dyDescent="0.25">
      <c r="A1955" s="1">
        <v>41668</v>
      </c>
      <c r="B1955" t="s">
        <v>55</v>
      </c>
      <c r="C1955" s="7">
        <v>118</v>
      </c>
      <c r="D1955">
        <f t="shared" si="60"/>
        <v>2014</v>
      </c>
      <c r="E1955" s="12">
        <f>VLOOKUP(D1955,table_2!$A$2:$B$11,2,FALSE)</f>
        <v>2.23</v>
      </c>
      <c r="F1955" s="12">
        <f t="shared" si="61"/>
        <v>263.14</v>
      </c>
    </row>
    <row r="1956" spans="1:6" x14ac:dyDescent="0.25">
      <c r="A1956" s="1">
        <v>41672</v>
      </c>
      <c r="B1956" t="s">
        <v>9</v>
      </c>
      <c r="C1956" s="7">
        <v>297</v>
      </c>
      <c r="D1956">
        <f t="shared" si="60"/>
        <v>2014</v>
      </c>
      <c r="E1956" s="12">
        <f>VLOOKUP(D1956,table_2!$A$2:$B$11,2,FALSE)</f>
        <v>2.23</v>
      </c>
      <c r="F1956" s="12">
        <f t="shared" si="61"/>
        <v>662.31</v>
      </c>
    </row>
    <row r="1957" spans="1:6" x14ac:dyDescent="0.25">
      <c r="A1957" s="1">
        <v>41676</v>
      </c>
      <c r="B1957" t="s">
        <v>23</v>
      </c>
      <c r="C1957" s="7">
        <v>89</v>
      </c>
      <c r="D1957">
        <f t="shared" si="60"/>
        <v>2014</v>
      </c>
      <c r="E1957" s="12">
        <f>VLOOKUP(D1957,table_2!$A$2:$B$11,2,FALSE)</f>
        <v>2.23</v>
      </c>
      <c r="F1957" s="12">
        <f t="shared" si="61"/>
        <v>198.47</v>
      </c>
    </row>
    <row r="1958" spans="1:6" x14ac:dyDescent="0.25">
      <c r="A1958" s="1">
        <v>41676</v>
      </c>
      <c r="B1958" t="s">
        <v>22</v>
      </c>
      <c r="C1958" s="7">
        <v>182</v>
      </c>
      <c r="D1958">
        <f t="shared" si="60"/>
        <v>2014</v>
      </c>
      <c r="E1958" s="12">
        <f>VLOOKUP(D1958,table_2!$A$2:$B$11,2,FALSE)</f>
        <v>2.23</v>
      </c>
      <c r="F1958" s="12">
        <f t="shared" si="61"/>
        <v>405.86</v>
      </c>
    </row>
    <row r="1959" spans="1:6" x14ac:dyDescent="0.25">
      <c r="A1959" s="1">
        <v>41677</v>
      </c>
      <c r="B1959" t="s">
        <v>10</v>
      </c>
      <c r="C1959" s="7">
        <v>130</v>
      </c>
      <c r="D1959">
        <f t="shared" si="60"/>
        <v>2014</v>
      </c>
      <c r="E1959" s="12">
        <f>VLOOKUP(D1959,table_2!$A$2:$B$11,2,FALSE)</f>
        <v>2.23</v>
      </c>
      <c r="F1959" s="12">
        <f t="shared" si="61"/>
        <v>289.89999999999998</v>
      </c>
    </row>
    <row r="1960" spans="1:6" x14ac:dyDescent="0.25">
      <c r="A1960" s="1">
        <v>41680</v>
      </c>
      <c r="B1960" t="s">
        <v>26</v>
      </c>
      <c r="C1960" s="7">
        <v>187</v>
      </c>
      <c r="D1960">
        <f t="shared" si="60"/>
        <v>2014</v>
      </c>
      <c r="E1960" s="12">
        <f>VLOOKUP(D1960,table_2!$A$2:$B$11,2,FALSE)</f>
        <v>2.23</v>
      </c>
      <c r="F1960" s="12">
        <f t="shared" si="61"/>
        <v>417.01</v>
      </c>
    </row>
    <row r="1961" spans="1:6" x14ac:dyDescent="0.25">
      <c r="A1961" s="1">
        <v>41681</v>
      </c>
      <c r="B1961" t="s">
        <v>50</v>
      </c>
      <c r="C1961" s="7">
        <v>166</v>
      </c>
      <c r="D1961">
        <f t="shared" si="60"/>
        <v>2014</v>
      </c>
      <c r="E1961" s="12">
        <f>VLOOKUP(D1961,table_2!$A$2:$B$11,2,FALSE)</f>
        <v>2.23</v>
      </c>
      <c r="F1961" s="12">
        <f t="shared" si="61"/>
        <v>370.18</v>
      </c>
    </row>
    <row r="1962" spans="1:6" x14ac:dyDescent="0.25">
      <c r="A1962" s="1">
        <v>41682</v>
      </c>
      <c r="B1962" t="s">
        <v>23</v>
      </c>
      <c r="C1962" s="7">
        <v>58</v>
      </c>
      <c r="D1962">
        <f t="shared" si="60"/>
        <v>2014</v>
      </c>
      <c r="E1962" s="12">
        <f>VLOOKUP(D1962,table_2!$A$2:$B$11,2,FALSE)</f>
        <v>2.23</v>
      </c>
      <c r="F1962" s="12">
        <f t="shared" si="61"/>
        <v>129.34</v>
      </c>
    </row>
    <row r="1963" spans="1:6" x14ac:dyDescent="0.25">
      <c r="A1963" s="1">
        <v>41686</v>
      </c>
      <c r="B1963" t="s">
        <v>25</v>
      </c>
      <c r="C1963" s="7">
        <v>187</v>
      </c>
      <c r="D1963">
        <f t="shared" si="60"/>
        <v>2014</v>
      </c>
      <c r="E1963" s="12">
        <f>VLOOKUP(D1963,table_2!$A$2:$B$11,2,FALSE)</f>
        <v>2.23</v>
      </c>
      <c r="F1963" s="12">
        <f t="shared" si="61"/>
        <v>417.01</v>
      </c>
    </row>
    <row r="1964" spans="1:6" x14ac:dyDescent="0.25">
      <c r="A1964" s="1">
        <v>41687</v>
      </c>
      <c r="B1964" t="s">
        <v>23</v>
      </c>
      <c r="C1964" s="7">
        <v>58</v>
      </c>
      <c r="D1964">
        <f t="shared" si="60"/>
        <v>2014</v>
      </c>
      <c r="E1964" s="12">
        <f>VLOOKUP(D1964,table_2!$A$2:$B$11,2,FALSE)</f>
        <v>2.23</v>
      </c>
      <c r="F1964" s="12">
        <f t="shared" si="61"/>
        <v>129.34</v>
      </c>
    </row>
    <row r="1965" spans="1:6" x14ac:dyDescent="0.25">
      <c r="A1965" s="1">
        <v>41689</v>
      </c>
      <c r="B1965" t="s">
        <v>60</v>
      </c>
      <c r="C1965" s="7">
        <v>19</v>
      </c>
      <c r="D1965">
        <f t="shared" si="60"/>
        <v>2014</v>
      </c>
      <c r="E1965" s="12">
        <f>VLOOKUP(D1965,table_2!$A$2:$B$11,2,FALSE)</f>
        <v>2.23</v>
      </c>
      <c r="F1965" s="12">
        <f t="shared" si="61"/>
        <v>42.37</v>
      </c>
    </row>
    <row r="1966" spans="1:6" x14ac:dyDescent="0.25">
      <c r="A1966" s="1">
        <v>41689</v>
      </c>
      <c r="B1966" t="s">
        <v>9</v>
      </c>
      <c r="C1966" s="7">
        <v>388</v>
      </c>
      <c r="D1966">
        <f t="shared" si="60"/>
        <v>2014</v>
      </c>
      <c r="E1966" s="12">
        <f>VLOOKUP(D1966,table_2!$A$2:$B$11,2,FALSE)</f>
        <v>2.23</v>
      </c>
      <c r="F1966" s="12">
        <f t="shared" si="61"/>
        <v>865.24</v>
      </c>
    </row>
    <row r="1967" spans="1:6" x14ac:dyDescent="0.25">
      <c r="A1967" s="1">
        <v>41690</v>
      </c>
      <c r="B1967" t="s">
        <v>105</v>
      </c>
      <c r="C1967" s="7">
        <v>20</v>
      </c>
      <c r="D1967">
        <f t="shared" si="60"/>
        <v>2014</v>
      </c>
      <c r="E1967" s="12">
        <f>VLOOKUP(D1967,table_2!$A$2:$B$11,2,FALSE)</f>
        <v>2.23</v>
      </c>
      <c r="F1967" s="12">
        <f t="shared" si="61"/>
        <v>44.6</v>
      </c>
    </row>
    <row r="1968" spans="1:6" x14ac:dyDescent="0.25">
      <c r="A1968" s="1">
        <v>41690</v>
      </c>
      <c r="B1968" t="s">
        <v>6</v>
      </c>
      <c r="C1968" s="7">
        <v>185</v>
      </c>
      <c r="D1968">
        <f t="shared" si="60"/>
        <v>2014</v>
      </c>
      <c r="E1968" s="12">
        <f>VLOOKUP(D1968,table_2!$A$2:$B$11,2,FALSE)</f>
        <v>2.23</v>
      </c>
      <c r="F1968" s="12">
        <f t="shared" si="61"/>
        <v>412.55</v>
      </c>
    </row>
    <row r="1969" spans="1:6" x14ac:dyDescent="0.25">
      <c r="A1969" s="1">
        <v>41690</v>
      </c>
      <c r="B1969" t="s">
        <v>66</v>
      </c>
      <c r="C1969" s="7">
        <v>191</v>
      </c>
      <c r="D1969">
        <f t="shared" si="60"/>
        <v>2014</v>
      </c>
      <c r="E1969" s="12">
        <f>VLOOKUP(D1969,table_2!$A$2:$B$11,2,FALSE)</f>
        <v>2.23</v>
      </c>
      <c r="F1969" s="12">
        <f t="shared" si="61"/>
        <v>425.93</v>
      </c>
    </row>
    <row r="1970" spans="1:6" x14ac:dyDescent="0.25">
      <c r="A1970" s="1">
        <v>41691</v>
      </c>
      <c r="B1970" t="s">
        <v>87</v>
      </c>
      <c r="C1970" s="7">
        <v>1</v>
      </c>
      <c r="D1970">
        <f t="shared" si="60"/>
        <v>2014</v>
      </c>
      <c r="E1970" s="12">
        <f>VLOOKUP(D1970,table_2!$A$2:$B$11,2,FALSE)</f>
        <v>2.23</v>
      </c>
      <c r="F1970" s="12">
        <f t="shared" si="61"/>
        <v>2.23</v>
      </c>
    </row>
    <row r="1971" spans="1:6" x14ac:dyDescent="0.25">
      <c r="A1971" s="1">
        <v>41692</v>
      </c>
      <c r="B1971" t="s">
        <v>71</v>
      </c>
      <c r="C1971" s="7">
        <v>90</v>
      </c>
      <c r="D1971">
        <f t="shared" si="60"/>
        <v>2014</v>
      </c>
      <c r="E1971" s="12">
        <f>VLOOKUP(D1971,table_2!$A$2:$B$11,2,FALSE)</f>
        <v>2.23</v>
      </c>
      <c r="F1971" s="12">
        <f t="shared" si="61"/>
        <v>200.7</v>
      </c>
    </row>
    <row r="1972" spans="1:6" x14ac:dyDescent="0.25">
      <c r="A1972" s="1">
        <v>41696</v>
      </c>
      <c r="B1972" t="s">
        <v>9</v>
      </c>
      <c r="C1972" s="7">
        <v>234</v>
      </c>
      <c r="D1972">
        <f t="shared" si="60"/>
        <v>2014</v>
      </c>
      <c r="E1972" s="12">
        <f>VLOOKUP(D1972,table_2!$A$2:$B$11,2,FALSE)</f>
        <v>2.23</v>
      </c>
      <c r="F1972" s="12">
        <f t="shared" si="61"/>
        <v>521.82000000000005</v>
      </c>
    </row>
    <row r="1973" spans="1:6" x14ac:dyDescent="0.25">
      <c r="A1973" s="1">
        <v>41699</v>
      </c>
      <c r="B1973" t="s">
        <v>45</v>
      </c>
      <c r="C1973" s="7">
        <v>212</v>
      </c>
      <c r="D1973">
        <f t="shared" si="60"/>
        <v>2014</v>
      </c>
      <c r="E1973" s="12">
        <f>VLOOKUP(D1973,table_2!$A$2:$B$11,2,FALSE)</f>
        <v>2.23</v>
      </c>
      <c r="F1973" s="12">
        <f t="shared" si="61"/>
        <v>472.76</v>
      </c>
    </row>
    <row r="1974" spans="1:6" x14ac:dyDescent="0.25">
      <c r="A1974" s="1">
        <v>41701</v>
      </c>
      <c r="B1974" t="s">
        <v>45</v>
      </c>
      <c r="C1974" s="7">
        <v>372</v>
      </c>
      <c r="D1974">
        <f t="shared" si="60"/>
        <v>2014</v>
      </c>
      <c r="E1974" s="12">
        <f>VLOOKUP(D1974,table_2!$A$2:$B$11,2,FALSE)</f>
        <v>2.23</v>
      </c>
      <c r="F1974" s="12">
        <f t="shared" si="61"/>
        <v>829.56</v>
      </c>
    </row>
    <row r="1975" spans="1:6" x14ac:dyDescent="0.25">
      <c r="A1975" s="1">
        <v>41701</v>
      </c>
      <c r="B1975" t="s">
        <v>35</v>
      </c>
      <c r="C1975" s="7">
        <v>102</v>
      </c>
      <c r="D1975">
        <f t="shared" si="60"/>
        <v>2014</v>
      </c>
      <c r="E1975" s="12">
        <f>VLOOKUP(D1975,table_2!$A$2:$B$11,2,FALSE)</f>
        <v>2.23</v>
      </c>
      <c r="F1975" s="12">
        <f t="shared" si="61"/>
        <v>227.46</v>
      </c>
    </row>
    <row r="1976" spans="1:6" x14ac:dyDescent="0.25">
      <c r="A1976" s="1">
        <v>41701</v>
      </c>
      <c r="B1976" t="s">
        <v>10</v>
      </c>
      <c r="C1976" s="7">
        <v>69</v>
      </c>
      <c r="D1976">
        <f t="shared" si="60"/>
        <v>2014</v>
      </c>
      <c r="E1976" s="12">
        <f>VLOOKUP(D1976,table_2!$A$2:$B$11,2,FALSE)</f>
        <v>2.23</v>
      </c>
      <c r="F1976" s="12">
        <f t="shared" si="61"/>
        <v>153.87</v>
      </c>
    </row>
    <row r="1977" spans="1:6" x14ac:dyDescent="0.25">
      <c r="A1977" s="1">
        <v>41708</v>
      </c>
      <c r="B1977" t="s">
        <v>175</v>
      </c>
      <c r="C1977" s="7">
        <v>5</v>
      </c>
      <c r="D1977">
        <f t="shared" si="60"/>
        <v>2014</v>
      </c>
      <c r="E1977" s="12">
        <f>VLOOKUP(D1977,table_2!$A$2:$B$11,2,FALSE)</f>
        <v>2.23</v>
      </c>
      <c r="F1977" s="12">
        <f t="shared" si="61"/>
        <v>11.15</v>
      </c>
    </row>
    <row r="1978" spans="1:6" x14ac:dyDescent="0.25">
      <c r="A1978" s="1">
        <v>41713</v>
      </c>
      <c r="B1978" t="s">
        <v>69</v>
      </c>
      <c r="C1978" s="7">
        <v>146</v>
      </c>
      <c r="D1978">
        <f t="shared" si="60"/>
        <v>2014</v>
      </c>
      <c r="E1978" s="12">
        <f>VLOOKUP(D1978,table_2!$A$2:$B$11,2,FALSE)</f>
        <v>2.23</v>
      </c>
      <c r="F1978" s="12">
        <f t="shared" si="61"/>
        <v>325.58</v>
      </c>
    </row>
    <row r="1979" spans="1:6" x14ac:dyDescent="0.25">
      <c r="A1979" s="1">
        <v>41714</v>
      </c>
      <c r="B1979" t="s">
        <v>20</v>
      </c>
      <c r="C1979" s="7">
        <v>114</v>
      </c>
      <c r="D1979">
        <f t="shared" si="60"/>
        <v>2014</v>
      </c>
      <c r="E1979" s="12">
        <f>VLOOKUP(D1979,table_2!$A$2:$B$11,2,FALSE)</f>
        <v>2.23</v>
      </c>
      <c r="F1979" s="12">
        <f t="shared" si="61"/>
        <v>254.22</v>
      </c>
    </row>
    <row r="1980" spans="1:6" x14ac:dyDescent="0.25">
      <c r="A1980" s="1">
        <v>41716</v>
      </c>
      <c r="B1980" t="s">
        <v>14</v>
      </c>
      <c r="C1980" s="7">
        <v>265</v>
      </c>
      <c r="D1980">
        <f t="shared" si="60"/>
        <v>2014</v>
      </c>
      <c r="E1980" s="12">
        <f>VLOOKUP(D1980,table_2!$A$2:$B$11,2,FALSE)</f>
        <v>2.23</v>
      </c>
      <c r="F1980" s="12">
        <f t="shared" si="61"/>
        <v>590.95000000000005</v>
      </c>
    </row>
    <row r="1981" spans="1:6" x14ac:dyDescent="0.25">
      <c r="A1981" s="1">
        <v>41716</v>
      </c>
      <c r="B1981" t="s">
        <v>128</v>
      </c>
      <c r="C1981" s="7">
        <v>1</v>
      </c>
      <c r="D1981">
        <f t="shared" si="60"/>
        <v>2014</v>
      </c>
      <c r="E1981" s="12">
        <f>VLOOKUP(D1981,table_2!$A$2:$B$11,2,FALSE)</f>
        <v>2.23</v>
      </c>
      <c r="F1981" s="12">
        <f t="shared" si="61"/>
        <v>2.23</v>
      </c>
    </row>
    <row r="1982" spans="1:6" x14ac:dyDescent="0.25">
      <c r="A1982" s="1">
        <v>41719</v>
      </c>
      <c r="B1982" t="s">
        <v>156</v>
      </c>
      <c r="C1982" s="7">
        <v>16</v>
      </c>
      <c r="D1982">
        <f t="shared" si="60"/>
        <v>2014</v>
      </c>
      <c r="E1982" s="12">
        <f>VLOOKUP(D1982,table_2!$A$2:$B$11,2,FALSE)</f>
        <v>2.23</v>
      </c>
      <c r="F1982" s="12">
        <f t="shared" si="61"/>
        <v>35.68</v>
      </c>
    </row>
    <row r="1983" spans="1:6" x14ac:dyDescent="0.25">
      <c r="A1983" s="1">
        <v>41721</v>
      </c>
      <c r="B1983" t="s">
        <v>191</v>
      </c>
      <c r="C1983" s="7">
        <v>11</v>
      </c>
      <c r="D1983">
        <f t="shared" si="60"/>
        <v>2014</v>
      </c>
      <c r="E1983" s="12">
        <f>VLOOKUP(D1983,table_2!$A$2:$B$11,2,FALSE)</f>
        <v>2.23</v>
      </c>
      <c r="F1983" s="12">
        <f t="shared" si="61"/>
        <v>24.53</v>
      </c>
    </row>
    <row r="1984" spans="1:6" x14ac:dyDescent="0.25">
      <c r="A1984" s="1">
        <v>41721</v>
      </c>
      <c r="B1984" t="s">
        <v>22</v>
      </c>
      <c r="C1984" s="7">
        <v>118</v>
      </c>
      <c r="D1984">
        <f t="shared" si="60"/>
        <v>2014</v>
      </c>
      <c r="E1984" s="12">
        <f>VLOOKUP(D1984,table_2!$A$2:$B$11,2,FALSE)</f>
        <v>2.23</v>
      </c>
      <c r="F1984" s="12">
        <f t="shared" si="61"/>
        <v>263.14</v>
      </c>
    </row>
    <row r="1985" spans="1:6" x14ac:dyDescent="0.25">
      <c r="A1985" s="1">
        <v>41728</v>
      </c>
      <c r="B1985" t="s">
        <v>45</v>
      </c>
      <c r="C1985" s="7">
        <v>213</v>
      </c>
      <c r="D1985">
        <f t="shared" si="60"/>
        <v>2014</v>
      </c>
      <c r="E1985" s="12">
        <f>VLOOKUP(D1985,table_2!$A$2:$B$11,2,FALSE)</f>
        <v>2.23</v>
      </c>
      <c r="F1985" s="12">
        <f t="shared" si="61"/>
        <v>474.99</v>
      </c>
    </row>
    <row r="1986" spans="1:6" x14ac:dyDescent="0.25">
      <c r="A1986" s="1">
        <v>41732</v>
      </c>
      <c r="B1986" t="s">
        <v>9</v>
      </c>
      <c r="C1986" s="7">
        <v>146</v>
      </c>
      <c r="D1986">
        <f t="shared" si="60"/>
        <v>2014</v>
      </c>
      <c r="E1986" s="12">
        <f>VLOOKUP(D1986,table_2!$A$2:$B$11,2,FALSE)</f>
        <v>2.23</v>
      </c>
      <c r="F1986" s="12">
        <f t="shared" si="61"/>
        <v>325.58</v>
      </c>
    </row>
    <row r="1987" spans="1:6" x14ac:dyDescent="0.25">
      <c r="A1987" s="1">
        <v>41734</v>
      </c>
      <c r="B1987" t="s">
        <v>124</v>
      </c>
      <c r="C1987" s="7">
        <v>6</v>
      </c>
      <c r="D1987">
        <f t="shared" ref="D1987:D2050" si="62">YEAR(A1987)</f>
        <v>2014</v>
      </c>
      <c r="E1987" s="12">
        <f>VLOOKUP(D1987,table_2!$A$2:$B$11,2,FALSE)</f>
        <v>2.23</v>
      </c>
      <c r="F1987" s="12">
        <f t="shared" ref="F1987:F2050" si="63">E1987*C1987</f>
        <v>13.379999999999999</v>
      </c>
    </row>
    <row r="1988" spans="1:6" x14ac:dyDescent="0.25">
      <c r="A1988" s="1">
        <v>41736</v>
      </c>
      <c r="B1988" t="s">
        <v>45</v>
      </c>
      <c r="C1988" s="7">
        <v>392</v>
      </c>
      <c r="D1988">
        <f t="shared" si="62"/>
        <v>2014</v>
      </c>
      <c r="E1988" s="12">
        <f>VLOOKUP(D1988,table_2!$A$2:$B$11,2,FALSE)</f>
        <v>2.23</v>
      </c>
      <c r="F1988" s="12">
        <f t="shared" si="63"/>
        <v>874.16</v>
      </c>
    </row>
    <row r="1989" spans="1:6" x14ac:dyDescent="0.25">
      <c r="A1989" s="1">
        <v>41736</v>
      </c>
      <c r="B1989" t="s">
        <v>102</v>
      </c>
      <c r="C1989" s="7">
        <v>422</v>
      </c>
      <c r="D1989">
        <f t="shared" si="62"/>
        <v>2014</v>
      </c>
      <c r="E1989" s="12">
        <f>VLOOKUP(D1989,table_2!$A$2:$B$11,2,FALSE)</f>
        <v>2.23</v>
      </c>
      <c r="F1989" s="12">
        <f t="shared" si="63"/>
        <v>941.06</v>
      </c>
    </row>
    <row r="1990" spans="1:6" x14ac:dyDescent="0.25">
      <c r="A1990" s="1">
        <v>41740</v>
      </c>
      <c r="B1990" t="s">
        <v>22</v>
      </c>
      <c r="C1990" s="7">
        <v>474</v>
      </c>
      <c r="D1990">
        <f t="shared" si="62"/>
        <v>2014</v>
      </c>
      <c r="E1990" s="12">
        <f>VLOOKUP(D1990,table_2!$A$2:$B$11,2,FALSE)</f>
        <v>2.23</v>
      </c>
      <c r="F1990" s="12">
        <f t="shared" si="63"/>
        <v>1057.02</v>
      </c>
    </row>
    <row r="1991" spans="1:6" x14ac:dyDescent="0.25">
      <c r="A1991" s="1">
        <v>41741</v>
      </c>
      <c r="B1991" t="s">
        <v>55</v>
      </c>
      <c r="C1991" s="7">
        <v>166</v>
      </c>
      <c r="D1991">
        <f t="shared" si="62"/>
        <v>2014</v>
      </c>
      <c r="E1991" s="12">
        <f>VLOOKUP(D1991,table_2!$A$2:$B$11,2,FALSE)</f>
        <v>2.23</v>
      </c>
      <c r="F1991" s="12">
        <f t="shared" si="63"/>
        <v>370.18</v>
      </c>
    </row>
    <row r="1992" spans="1:6" x14ac:dyDescent="0.25">
      <c r="A1992" s="1">
        <v>41743</v>
      </c>
      <c r="B1992" t="s">
        <v>55</v>
      </c>
      <c r="C1992" s="7">
        <v>121</v>
      </c>
      <c r="D1992">
        <f t="shared" si="62"/>
        <v>2014</v>
      </c>
      <c r="E1992" s="12">
        <f>VLOOKUP(D1992,table_2!$A$2:$B$11,2,FALSE)</f>
        <v>2.23</v>
      </c>
      <c r="F1992" s="12">
        <f t="shared" si="63"/>
        <v>269.83</v>
      </c>
    </row>
    <row r="1993" spans="1:6" x14ac:dyDescent="0.25">
      <c r="A1993" s="1">
        <v>41744</v>
      </c>
      <c r="B1993" t="s">
        <v>17</v>
      </c>
      <c r="C1993" s="7">
        <v>406</v>
      </c>
      <c r="D1993">
        <f t="shared" si="62"/>
        <v>2014</v>
      </c>
      <c r="E1993" s="12">
        <f>VLOOKUP(D1993,table_2!$A$2:$B$11,2,FALSE)</f>
        <v>2.23</v>
      </c>
      <c r="F1993" s="12">
        <f t="shared" si="63"/>
        <v>905.38</v>
      </c>
    </row>
    <row r="1994" spans="1:6" x14ac:dyDescent="0.25">
      <c r="A1994" s="1">
        <v>41746</v>
      </c>
      <c r="B1994" t="s">
        <v>26</v>
      </c>
      <c r="C1994" s="7">
        <v>41</v>
      </c>
      <c r="D1994">
        <f t="shared" si="62"/>
        <v>2014</v>
      </c>
      <c r="E1994" s="12">
        <f>VLOOKUP(D1994,table_2!$A$2:$B$11,2,FALSE)</f>
        <v>2.23</v>
      </c>
      <c r="F1994" s="12">
        <f t="shared" si="63"/>
        <v>91.429999999999993</v>
      </c>
    </row>
    <row r="1995" spans="1:6" x14ac:dyDescent="0.25">
      <c r="A1995" s="1">
        <v>41750</v>
      </c>
      <c r="B1995" t="s">
        <v>50</v>
      </c>
      <c r="C1995" s="7">
        <v>254</v>
      </c>
      <c r="D1995">
        <f t="shared" si="62"/>
        <v>2014</v>
      </c>
      <c r="E1995" s="12">
        <f>VLOOKUP(D1995,table_2!$A$2:$B$11,2,FALSE)</f>
        <v>2.23</v>
      </c>
      <c r="F1995" s="12">
        <f t="shared" si="63"/>
        <v>566.41999999999996</v>
      </c>
    </row>
    <row r="1996" spans="1:6" x14ac:dyDescent="0.25">
      <c r="A1996" s="1">
        <v>41750</v>
      </c>
      <c r="B1996" t="s">
        <v>9</v>
      </c>
      <c r="C1996" s="7">
        <v>246</v>
      </c>
      <c r="D1996">
        <f t="shared" si="62"/>
        <v>2014</v>
      </c>
      <c r="E1996" s="12">
        <f>VLOOKUP(D1996,table_2!$A$2:$B$11,2,FALSE)</f>
        <v>2.23</v>
      </c>
      <c r="F1996" s="12">
        <f t="shared" si="63"/>
        <v>548.58000000000004</v>
      </c>
    </row>
    <row r="1997" spans="1:6" x14ac:dyDescent="0.25">
      <c r="A1997" s="1">
        <v>41755</v>
      </c>
      <c r="B1997" t="s">
        <v>19</v>
      </c>
      <c r="C1997" s="7">
        <v>148</v>
      </c>
      <c r="D1997">
        <f t="shared" si="62"/>
        <v>2014</v>
      </c>
      <c r="E1997" s="12">
        <f>VLOOKUP(D1997,table_2!$A$2:$B$11,2,FALSE)</f>
        <v>2.23</v>
      </c>
      <c r="F1997" s="12">
        <f t="shared" si="63"/>
        <v>330.04</v>
      </c>
    </row>
    <row r="1998" spans="1:6" x14ac:dyDescent="0.25">
      <c r="A1998" s="1">
        <v>41755</v>
      </c>
      <c r="B1998" t="s">
        <v>5</v>
      </c>
      <c r="C1998" s="7">
        <v>365</v>
      </c>
      <c r="D1998">
        <f t="shared" si="62"/>
        <v>2014</v>
      </c>
      <c r="E1998" s="12">
        <f>VLOOKUP(D1998,table_2!$A$2:$B$11,2,FALSE)</f>
        <v>2.23</v>
      </c>
      <c r="F1998" s="12">
        <f t="shared" si="63"/>
        <v>813.95</v>
      </c>
    </row>
    <row r="1999" spans="1:6" x14ac:dyDescent="0.25">
      <c r="A1999" s="1">
        <v>41756</v>
      </c>
      <c r="B1999" t="s">
        <v>20</v>
      </c>
      <c r="C1999" s="7">
        <v>20</v>
      </c>
      <c r="D1999">
        <f t="shared" si="62"/>
        <v>2014</v>
      </c>
      <c r="E1999" s="12">
        <f>VLOOKUP(D1999,table_2!$A$2:$B$11,2,FALSE)</f>
        <v>2.23</v>
      </c>
      <c r="F1999" s="12">
        <f t="shared" si="63"/>
        <v>44.6</v>
      </c>
    </row>
    <row r="2000" spans="1:6" x14ac:dyDescent="0.25">
      <c r="A2000" s="1">
        <v>41761</v>
      </c>
      <c r="B2000" t="s">
        <v>137</v>
      </c>
      <c r="C2000" s="7">
        <v>4</v>
      </c>
      <c r="D2000">
        <f t="shared" si="62"/>
        <v>2014</v>
      </c>
      <c r="E2000" s="12">
        <f>VLOOKUP(D2000,table_2!$A$2:$B$11,2,FALSE)</f>
        <v>2.23</v>
      </c>
      <c r="F2000" s="12">
        <f t="shared" si="63"/>
        <v>8.92</v>
      </c>
    </row>
    <row r="2001" spans="1:6" x14ac:dyDescent="0.25">
      <c r="A2001" s="1">
        <v>41764</v>
      </c>
      <c r="B2001" t="s">
        <v>45</v>
      </c>
      <c r="C2001" s="7">
        <v>215</v>
      </c>
      <c r="D2001">
        <f t="shared" si="62"/>
        <v>2014</v>
      </c>
      <c r="E2001" s="12">
        <f>VLOOKUP(D2001,table_2!$A$2:$B$11,2,FALSE)</f>
        <v>2.23</v>
      </c>
      <c r="F2001" s="12">
        <f t="shared" si="63"/>
        <v>479.45</v>
      </c>
    </row>
    <row r="2002" spans="1:6" x14ac:dyDescent="0.25">
      <c r="A2002" s="1">
        <v>41766</v>
      </c>
      <c r="B2002" t="s">
        <v>12</v>
      </c>
      <c r="C2002" s="7">
        <v>138</v>
      </c>
      <c r="D2002">
        <f t="shared" si="62"/>
        <v>2014</v>
      </c>
      <c r="E2002" s="12">
        <f>VLOOKUP(D2002,table_2!$A$2:$B$11,2,FALSE)</f>
        <v>2.23</v>
      </c>
      <c r="F2002" s="12">
        <f t="shared" si="63"/>
        <v>307.74</v>
      </c>
    </row>
    <row r="2003" spans="1:6" x14ac:dyDescent="0.25">
      <c r="A2003" s="1">
        <v>41766</v>
      </c>
      <c r="B2003" t="s">
        <v>7</v>
      </c>
      <c r="C2003" s="7">
        <v>496</v>
      </c>
      <c r="D2003">
        <f t="shared" si="62"/>
        <v>2014</v>
      </c>
      <c r="E2003" s="12">
        <f>VLOOKUP(D2003,table_2!$A$2:$B$11,2,FALSE)</f>
        <v>2.23</v>
      </c>
      <c r="F2003" s="12">
        <f t="shared" si="63"/>
        <v>1106.08</v>
      </c>
    </row>
    <row r="2004" spans="1:6" x14ac:dyDescent="0.25">
      <c r="A2004" s="1">
        <v>41767</v>
      </c>
      <c r="B2004" t="s">
        <v>37</v>
      </c>
      <c r="C2004" s="7">
        <v>155</v>
      </c>
      <c r="D2004">
        <f t="shared" si="62"/>
        <v>2014</v>
      </c>
      <c r="E2004" s="12">
        <f>VLOOKUP(D2004,table_2!$A$2:$B$11,2,FALSE)</f>
        <v>2.23</v>
      </c>
      <c r="F2004" s="12">
        <f t="shared" si="63"/>
        <v>345.65</v>
      </c>
    </row>
    <row r="2005" spans="1:6" x14ac:dyDescent="0.25">
      <c r="A2005" s="1">
        <v>41770</v>
      </c>
      <c r="B2005" t="s">
        <v>24</v>
      </c>
      <c r="C2005" s="7">
        <v>386</v>
      </c>
      <c r="D2005">
        <f t="shared" si="62"/>
        <v>2014</v>
      </c>
      <c r="E2005" s="12">
        <f>VLOOKUP(D2005,table_2!$A$2:$B$11,2,FALSE)</f>
        <v>2.23</v>
      </c>
      <c r="F2005" s="12">
        <f t="shared" si="63"/>
        <v>860.78</v>
      </c>
    </row>
    <row r="2006" spans="1:6" x14ac:dyDescent="0.25">
      <c r="A2006" s="1">
        <v>41773</v>
      </c>
      <c r="B2006" t="s">
        <v>71</v>
      </c>
      <c r="C2006" s="7">
        <v>124</v>
      </c>
      <c r="D2006">
        <f t="shared" si="62"/>
        <v>2014</v>
      </c>
      <c r="E2006" s="12">
        <f>VLOOKUP(D2006,table_2!$A$2:$B$11,2,FALSE)</f>
        <v>2.23</v>
      </c>
      <c r="F2006" s="12">
        <f t="shared" si="63"/>
        <v>276.52</v>
      </c>
    </row>
    <row r="2007" spans="1:6" x14ac:dyDescent="0.25">
      <c r="A2007" s="1">
        <v>41774</v>
      </c>
      <c r="B2007" t="s">
        <v>14</v>
      </c>
      <c r="C2007" s="7">
        <v>173</v>
      </c>
      <c r="D2007">
        <f t="shared" si="62"/>
        <v>2014</v>
      </c>
      <c r="E2007" s="12">
        <f>VLOOKUP(D2007,table_2!$A$2:$B$11,2,FALSE)</f>
        <v>2.23</v>
      </c>
      <c r="F2007" s="12">
        <f t="shared" si="63"/>
        <v>385.79</v>
      </c>
    </row>
    <row r="2008" spans="1:6" x14ac:dyDescent="0.25">
      <c r="A2008" s="1">
        <v>41776</v>
      </c>
      <c r="B2008" t="s">
        <v>35</v>
      </c>
      <c r="C2008" s="7">
        <v>161</v>
      </c>
      <c r="D2008">
        <f t="shared" si="62"/>
        <v>2014</v>
      </c>
      <c r="E2008" s="12">
        <f>VLOOKUP(D2008,table_2!$A$2:$B$11,2,FALSE)</f>
        <v>2.23</v>
      </c>
      <c r="F2008" s="12">
        <f t="shared" si="63"/>
        <v>359.03</v>
      </c>
    </row>
    <row r="2009" spans="1:6" x14ac:dyDescent="0.25">
      <c r="A2009" s="1">
        <v>41778</v>
      </c>
      <c r="B2009" t="s">
        <v>69</v>
      </c>
      <c r="C2009" s="7">
        <v>147</v>
      </c>
      <c r="D2009">
        <f t="shared" si="62"/>
        <v>2014</v>
      </c>
      <c r="E2009" s="12">
        <f>VLOOKUP(D2009,table_2!$A$2:$B$11,2,FALSE)</f>
        <v>2.23</v>
      </c>
      <c r="F2009" s="12">
        <f t="shared" si="63"/>
        <v>327.81</v>
      </c>
    </row>
    <row r="2010" spans="1:6" x14ac:dyDescent="0.25">
      <c r="A2010" s="1">
        <v>41784</v>
      </c>
      <c r="B2010" t="s">
        <v>22</v>
      </c>
      <c r="C2010" s="7">
        <v>401</v>
      </c>
      <c r="D2010">
        <f t="shared" si="62"/>
        <v>2014</v>
      </c>
      <c r="E2010" s="12">
        <f>VLOOKUP(D2010,table_2!$A$2:$B$11,2,FALSE)</f>
        <v>2.23</v>
      </c>
      <c r="F2010" s="12">
        <f t="shared" si="63"/>
        <v>894.23</v>
      </c>
    </row>
    <row r="2011" spans="1:6" x14ac:dyDescent="0.25">
      <c r="A2011" s="1">
        <v>41784</v>
      </c>
      <c r="B2011" t="s">
        <v>50</v>
      </c>
      <c r="C2011" s="7">
        <v>101</v>
      </c>
      <c r="D2011">
        <f t="shared" si="62"/>
        <v>2014</v>
      </c>
      <c r="E2011" s="12">
        <f>VLOOKUP(D2011,table_2!$A$2:$B$11,2,FALSE)</f>
        <v>2.23</v>
      </c>
      <c r="F2011" s="12">
        <f t="shared" si="63"/>
        <v>225.23</v>
      </c>
    </row>
    <row r="2012" spans="1:6" x14ac:dyDescent="0.25">
      <c r="A2012" s="1">
        <v>41785</v>
      </c>
      <c r="B2012" t="s">
        <v>22</v>
      </c>
      <c r="C2012" s="7">
        <v>169</v>
      </c>
      <c r="D2012">
        <f t="shared" si="62"/>
        <v>2014</v>
      </c>
      <c r="E2012" s="12">
        <f>VLOOKUP(D2012,table_2!$A$2:$B$11,2,FALSE)</f>
        <v>2.23</v>
      </c>
      <c r="F2012" s="12">
        <f t="shared" si="63"/>
        <v>376.87</v>
      </c>
    </row>
    <row r="2013" spans="1:6" x14ac:dyDescent="0.25">
      <c r="A2013" s="1">
        <v>41786</v>
      </c>
      <c r="B2013" t="s">
        <v>14</v>
      </c>
      <c r="C2013" s="7">
        <v>324</v>
      </c>
      <c r="D2013">
        <f t="shared" si="62"/>
        <v>2014</v>
      </c>
      <c r="E2013" s="12">
        <f>VLOOKUP(D2013,table_2!$A$2:$B$11,2,FALSE)</f>
        <v>2.23</v>
      </c>
      <c r="F2013" s="12">
        <f t="shared" si="63"/>
        <v>722.52</v>
      </c>
    </row>
    <row r="2014" spans="1:6" x14ac:dyDescent="0.25">
      <c r="A2014" s="1">
        <v>41787</v>
      </c>
      <c r="B2014" t="s">
        <v>219</v>
      </c>
      <c r="C2014" s="7">
        <v>16</v>
      </c>
      <c r="D2014">
        <f t="shared" si="62"/>
        <v>2014</v>
      </c>
      <c r="E2014" s="12">
        <f>VLOOKUP(D2014,table_2!$A$2:$B$11,2,FALSE)</f>
        <v>2.23</v>
      </c>
      <c r="F2014" s="12">
        <f t="shared" si="63"/>
        <v>35.68</v>
      </c>
    </row>
    <row r="2015" spans="1:6" x14ac:dyDescent="0.25">
      <c r="A2015" s="1">
        <v>41788</v>
      </c>
      <c r="B2015" t="s">
        <v>71</v>
      </c>
      <c r="C2015" s="7">
        <v>194</v>
      </c>
      <c r="D2015">
        <f t="shared" si="62"/>
        <v>2014</v>
      </c>
      <c r="E2015" s="12">
        <f>VLOOKUP(D2015,table_2!$A$2:$B$11,2,FALSE)</f>
        <v>2.23</v>
      </c>
      <c r="F2015" s="12">
        <f t="shared" si="63"/>
        <v>432.62</v>
      </c>
    </row>
    <row r="2016" spans="1:6" x14ac:dyDescent="0.25">
      <c r="A2016" s="1">
        <v>41789</v>
      </c>
      <c r="B2016" t="s">
        <v>102</v>
      </c>
      <c r="C2016" s="7">
        <v>197</v>
      </c>
      <c r="D2016">
        <f t="shared" si="62"/>
        <v>2014</v>
      </c>
      <c r="E2016" s="12">
        <f>VLOOKUP(D2016,table_2!$A$2:$B$11,2,FALSE)</f>
        <v>2.23</v>
      </c>
      <c r="F2016" s="12">
        <f t="shared" si="63"/>
        <v>439.31</v>
      </c>
    </row>
    <row r="2017" spans="1:6" x14ac:dyDescent="0.25">
      <c r="A2017" s="1">
        <v>41789</v>
      </c>
      <c r="B2017" t="s">
        <v>23</v>
      </c>
      <c r="C2017" s="7">
        <v>23</v>
      </c>
      <c r="D2017">
        <f t="shared" si="62"/>
        <v>2014</v>
      </c>
      <c r="E2017" s="12">
        <f>VLOOKUP(D2017,table_2!$A$2:$B$11,2,FALSE)</f>
        <v>2.23</v>
      </c>
      <c r="F2017" s="12">
        <f t="shared" si="63"/>
        <v>51.29</v>
      </c>
    </row>
    <row r="2018" spans="1:6" x14ac:dyDescent="0.25">
      <c r="A2018" s="1">
        <v>41790</v>
      </c>
      <c r="B2018" t="s">
        <v>12</v>
      </c>
      <c r="C2018" s="7">
        <v>138</v>
      </c>
      <c r="D2018">
        <f t="shared" si="62"/>
        <v>2014</v>
      </c>
      <c r="E2018" s="12">
        <f>VLOOKUP(D2018,table_2!$A$2:$B$11,2,FALSE)</f>
        <v>2.23</v>
      </c>
      <c r="F2018" s="12">
        <f t="shared" si="63"/>
        <v>307.74</v>
      </c>
    </row>
    <row r="2019" spans="1:6" x14ac:dyDescent="0.25">
      <c r="A2019" s="1">
        <v>41791</v>
      </c>
      <c r="B2019" t="s">
        <v>61</v>
      </c>
      <c r="C2019" s="7">
        <v>121</v>
      </c>
      <c r="D2019">
        <f t="shared" si="62"/>
        <v>2014</v>
      </c>
      <c r="E2019" s="12">
        <f>VLOOKUP(D2019,table_2!$A$2:$B$11,2,FALSE)</f>
        <v>2.23</v>
      </c>
      <c r="F2019" s="12">
        <f t="shared" si="63"/>
        <v>269.83</v>
      </c>
    </row>
    <row r="2020" spans="1:6" x14ac:dyDescent="0.25">
      <c r="A2020" s="1">
        <v>41793</v>
      </c>
      <c r="B2020" t="s">
        <v>204</v>
      </c>
      <c r="C2020" s="7">
        <v>10</v>
      </c>
      <c r="D2020">
        <f t="shared" si="62"/>
        <v>2014</v>
      </c>
      <c r="E2020" s="12">
        <f>VLOOKUP(D2020,table_2!$A$2:$B$11,2,FALSE)</f>
        <v>2.23</v>
      </c>
      <c r="F2020" s="12">
        <f t="shared" si="63"/>
        <v>22.3</v>
      </c>
    </row>
    <row r="2021" spans="1:6" x14ac:dyDescent="0.25">
      <c r="A2021" s="1">
        <v>41795</v>
      </c>
      <c r="B2021" t="s">
        <v>130</v>
      </c>
      <c r="C2021" s="7">
        <v>9</v>
      </c>
      <c r="D2021">
        <f t="shared" si="62"/>
        <v>2014</v>
      </c>
      <c r="E2021" s="12">
        <f>VLOOKUP(D2021,table_2!$A$2:$B$11,2,FALSE)</f>
        <v>2.23</v>
      </c>
      <c r="F2021" s="12">
        <f t="shared" si="63"/>
        <v>20.07</v>
      </c>
    </row>
    <row r="2022" spans="1:6" x14ac:dyDescent="0.25">
      <c r="A2022" s="1">
        <v>41798</v>
      </c>
      <c r="B2022" t="s">
        <v>52</v>
      </c>
      <c r="C2022" s="7">
        <v>35</v>
      </c>
      <c r="D2022">
        <f t="shared" si="62"/>
        <v>2014</v>
      </c>
      <c r="E2022" s="12">
        <f>VLOOKUP(D2022,table_2!$A$2:$B$11,2,FALSE)</f>
        <v>2.23</v>
      </c>
      <c r="F2022" s="12">
        <f t="shared" si="63"/>
        <v>78.05</v>
      </c>
    </row>
    <row r="2023" spans="1:6" x14ac:dyDescent="0.25">
      <c r="A2023" s="1">
        <v>41802</v>
      </c>
      <c r="B2023" t="s">
        <v>35</v>
      </c>
      <c r="C2023" s="7">
        <v>154</v>
      </c>
      <c r="D2023">
        <f t="shared" si="62"/>
        <v>2014</v>
      </c>
      <c r="E2023" s="12">
        <f>VLOOKUP(D2023,table_2!$A$2:$B$11,2,FALSE)</f>
        <v>2.23</v>
      </c>
      <c r="F2023" s="12">
        <f t="shared" si="63"/>
        <v>343.42</v>
      </c>
    </row>
    <row r="2024" spans="1:6" x14ac:dyDescent="0.25">
      <c r="A2024" s="1">
        <v>41806</v>
      </c>
      <c r="B2024" t="s">
        <v>113</v>
      </c>
      <c r="C2024" s="7">
        <v>1</v>
      </c>
      <c r="D2024">
        <f t="shared" si="62"/>
        <v>2014</v>
      </c>
      <c r="E2024" s="12">
        <f>VLOOKUP(D2024,table_2!$A$2:$B$11,2,FALSE)</f>
        <v>2.23</v>
      </c>
      <c r="F2024" s="12">
        <f t="shared" si="63"/>
        <v>2.23</v>
      </c>
    </row>
    <row r="2025" spans="1:6" x14ac:dyDescent="0.25">
      <c r="A2025" s="1">
        <v>41807</v>
      </c>
      <c r="B2025" t="s">
        <v>14</v>
      </c>
      <c r="C2025" s="7">
        <v>249</v>
      </c>
      <c r="D2025">
        <f t="shared" si="62"/>
        <v>2014</v>
      </c>
      <c r="E2025" s="12">
        <f>VLOOKUP(D2025,table_2!$A$2:$B$11,2,FALSE)</f>
        <v>2.23</v>
      </c>
      <c r="F2025" s="12">
        <f t="shared" si="63"/>
        <v>555.27</v>
      </c>
    </row>
    <row r="2026" spans="1:6" x14ac:dyDescent="0.25">
      <c r="A2026" s="1">
        <v>41807</v>
      </c>
      <c r="B2026" t="s">
        <v>37</v>
      </c>
      <c r="C2026" s="7">
        <v>27</v>
      </c>
      <c r="D2026">
        <f t="shared" si="62"/>
        <v>2014</v>
      </c>
      <c r="E2026" s="12">
        <f>VLOOKUP(D2026,table_2!$A$2:$B$11,2,FALSE)</f>
        <v>2.23</v>
      </c>
      <c r="F2026" s="12">
        <f t="shared" si="63"/>
        <v>60.21</v>
      </c>
    </row>
    <row r="2027" spans="1:6" x14ac:dyDescent="0.25">
      <c r="A2027" s="1">
        <v>41809</v>
      </c>
      <c r="B2027" t="s">
        <v>12</v>
      </c>
      <c r="C2027" s="7">
        <v>167</v>
      </c>
      <c r="D2027">
        <f t="shared" si="62"/>
        <v>2014</v>
      </c>
      <c r="E2027" s="12">
        <f>VLOOKUP(D2027,table_2!$A$2:$B$11,2,FALSE)</f>
        <v>2.23</v>
      </c>
      <c r="F2027" s="12">
        <f t="shared" si="63"/>
        <v>372.41</v>
      </c>
    </row>
    <row r="2028" spans="1:6" x14ac:dyDescent="0.25">
      <c r="A2028" s="1">
        <v>41810</v>
      </c>
      <c r="B2028" t="s">
        <v>12</v>
      </c>
      <c r="C2028" s="7">
        <v>71</v>
      </c>
      <c r="D2028">
        <f t="shared" si="62"/>
        <v>2014</v>
      </c>
      <c r="E2028" s="12">
        <f>VLOOKUP(D2028,table_2!$A$2:$B$11,2,FALSE)</f>
        <v>2.23</v>
      </c>
      <c r="F2028" s="12">
        <f t="shared" si="63"/>
        <v>158.33000000000001</v>
      </c>
    </row>
    <row r="2029" spans="1:6" x14ac:dyDescent="0.25">
      <c r="A2029" s="1">
        <v>41810</v>
      </c>
      <c r="B2029" t="s">
        <v>83</v>
      </c>
      <c r="C2029" s="7">
        <v>13</v>
      </c>
      <c r="D2029">
        <f t="shared" si="62"/>
        <v>2014</v>
      </c>
      <c r="E2029" s="12">
        <f>VLOOKUP(D2029,table_2!$A$2:$B$11,2,FALSE)</f>
        <v>2.23</v>
      </c>
      <c r="F2029" s="12">
        <f t="shared" si="63"/>
        <v>28.99</v>
      </c>
    </row>
    <row r="2030" spans="1:6" x14ac:dyDescent="0.25">
      <c r="A2030" s="1">
        <v>41811</v>
      </c>
      <c r="B2030" t="s">
        <v>30</v>
      </c>
      <c r="C2030" s="7">
        <v>90</v>
      </c>
      <c r="D2030">
        <f t="shared" si="62"/>
        <v>2014</v>
      </c>
      <c r="E2030" s="12">
        <f>VLOOKUP(D2030,table_2!$A$2:$B$11,2,FALSE)</f>
        <v>2.23</v>
      </c>
      <c r="F2030" s="12">
        <f t="shared" si="63"/>
        <v>200.7</v>
      </c>
    </row>
    <row r="2031" spans="1:6" x14ac:dyDescent="0.25">
      <c r="A2031" s="1">
        <v>41814</v>
      </c>
      <c r="B2031" t="s">
        <v>9</v>
      </c>
      <c r="C2031" s="7">
        <v>106</v>
      </c>
      <c r="D2031">
        <f t="shared" si="62"/>
        <v>2014</v>
      </c>
      <c r="E2031" s="12">
        <f>VLOOKUP(D2031,table_2!$A$2:$B$11,2,FALSE)</f>
        <v>2.23</v>
      </c>
      <c r="F2031" s="12">
        <f t="shared" si="63"/>
        <v>236.38</v>
      </c>
    </row>
    <row r="2032" spans="1:6" x14ac:dyDescent="0.25">
      <c r="A2032" s="1">
        <v>41815</v>
      </c>
      <c r="B2032" t="s">
        <v>66</v>
      </c>
      <c r="C2032" s="7">
        <v>57</v>
      </c>
      <c r="D2032">
        <f t="shared" si="62"/>
        <v>2014</v>
      </c>
      <c r="E2032" s="12">
        <f>VLOOKUP(D2032,table_2!$A$2:$B$11,2,FALSE)</f>
        <v>2.23</v>
      </c>
      <c r="F2032" s="12">
        <f t="shared" si="63"/>
        <v>127.11</v>
      </c>
    </row>
    <row r="2033" spans="1:6" x14ac:dyDescent="0.25">
      <c r="A2033" s="1">
        <v>41815</v>
      </c>
      <c r="B2033" t="s">
        <v>18</v>
      </c>
      <c r="C2033" s="7">
        <v>59</v>
      </c>
      <c r="D2033">
        <f t="shared" si="62"/>
        <v>2014</v>
      </c>
      <c r="E2033" s="12">
        <f>VLOOKUP(D2033,table_2!$A$2:$B$11,2,FALSE)</f>
        <v>2.23</v>
      </c>
      <c r="F2033" s="12">
        <f t="shared" si="63"/>
        <v>131.57</v>
      </c>
    </row>
    <row r="2034" spans="1:6" x14ac:dyDescent="0.25">
      <c r="A2034" s="1">
        <v>41817</v>
      </c>
      <c r="B2034" t="s">
        <v>79</v>
      </c>
      <c r="C2034" s="7">
        <v>11</v>
      </c>
      <c r="D2034">
        <f t="shared" si="62"/>
        <v>2014</v>
      </c>
      <c r="E2034" s="12">
        <f>VLOOKUP(D2034,table_2!$A$2:$B$11,2,FALSE)</f>
        <v>2.23</v>
      </c>
      <c r="F2034" s="12">
        <f t="shared" si="63"/>
        <v>24.53</v>
      </c>
    </row>
    <row r="2035" spans="1:6" x14ac:dyDescent="0.25">
      <c r="A2035" s="1">
        <v>41818</v>
      </c>
      <c r="B2035" t="s">
        <v>102</v>
      </c>
      <c r="C2035" s="7">
        <v>361</v>
      </c>
      <c r="D2035">
        <f t="shared" si="62"/>
        <v>2014</v>
      </c>
      <c r="E2035" s="12">
        <f>VLOOKUP(D2035,table_2!$A$2:$B$11,2,FALSE)</f>
        <v>2.23</v>
      </c>
      <c r="F2035" s="12">
        <f t="shared" si="63"/>
        <v>805.03</v>
      </c>
    </row>
    <row r="2036" spans="1:6" x14ac:dyDescent="0.25">
      <c r="A2036" s="1">
        <v>41819</v>
      </c>
      <c r="B2036" t="s">
        <v>8</v>
      </c>
      <c r="C2036" s="7">
        <v>153</v>
      </c>
      <c r="D2036">
        <f t="shared" si="62"/>
        <v>2014</v>
      </c>
      <c r="E2036" s="12">
        <f>VLOOKUP(D2036,table_2!$A$2:$B$11,2,FALSE)</f>
        <v>2.23</v>
      </c>
      <c r="F2036" s="12">
        <f t="shared" si="63"/>
        <v>341.19</v>
      </c>
    </row>
    <row r="2037" spans="1:6" x14ac:dyDescent="0.25">
      <c r="A2037" s="1">
        <v>41820</v>
      </c>
      <c r="B2037" t="s">
        <v>147</v>
      </c>
      <c r="C2037" s="7">
        <v>7</v>
      </c>
      <c r="D2037">
        <f t="shared" si="62"/>
        <v>2014</v>
      </c>
      <c r="E2037" s="12">
        <f>VLOOKUP(D2037,table_2!$A$2:$B$11,2,FALSE)</f>
        <v>2.23</v>
      </c>
      <c r="F2037" s="12">
        <f t="shared" si="63"/>
        <v>15.61</v>
      </c>
    </row>
    <row r="2038" spans="1:6" x14ac:dyDescent="0.25">
      <c r="A2038" s="1">
        <v>41821</v>
      </c>
      <c r="B2038" t="s">
        <v>71</v>
      </c>
      <c r="C2038" s="7">
        <v>65</v>
      </c>
      <c r="D2038">
        <f t="shared" si="62"/>
        <v>2014</v>
      </c>
      <c r="E2038" s="12">
        <f>VLOOKUP(D2038,table_2!$A$2:$B$11,2,FALSE)</f>
        <v>2.23</v>
      </c>
      <c r="F2038" s="12">
        <f t="shared" si="63"/>
        <v>144.94999999999999</v>
      </c>
    </row>
    <row r="2039" spans="1:6" x14ac:dyDescent="0.25">
      <c r="A2039" s="1">
        <v>41823</v>
      </c>
      <c r="B2039" t="s">
        <v>9</v>
      </c>
      <c r="C2039" s="7">
        <v>409</v>
      </c>
      <c r="D2039">
        <f t="shared" si="62"/>
        <v>2014</v>
      </c>
      <c r="E2039" s="12">
        <f>VLOOKUP(D2039,table_2!$A$2:$B$11,2,FALSE)</f>
        <v>2.23</v>
      </c>
      <c r="F2039" s="12">
        <f t="shared" si="63"/>
        <v>912.06999999999994</v>
      </c>
    </row>
    <row r="2040" spans="1:6" x14ac:dyDescent="0.25">
      <c r="A2040" s="1">
        <v>41825</v>
      </c>
      <c r="B2040" t="s">
        <v>63</v>
      </c>
      <c r="C2040" s="7">
        <v>63</v>
      </c>
      <c r="D2040">
        <f t="shared" si="62"/>
        <v>2014</v>
      </c>
      <c r="E2040" s="12">
        <f>VLOOKUP(D2040,table_2!$A$2:$B$11,2,FALSE)</f>
        <v>2.23</v>
      </c>
      <c r="F2040" s="12">
        <f t="shared" si="63"/>
        <v>140.49</v>
      </c>
    </row>
    <row r="2041" spans="1:6" x14ac:dyDescent="0.25">
      <c r="A2041" s="1">
        <v>41826</v>
      </c>
      <c r="B2041" t="s">
        <v>7</v>
      </c>
      <c r="C2041" s="7">
        <v>441</v>
      </c>
      <c r="D2041">
        <f t="shared" si="62"/>
        <v>2014</v>
      </c>
      <c r="E2041" s="12">
        <f>VLOOKUP(D2041,table_2!$A$2:$B$11,2,FALSE)</f>
        <v>2.23</v>
      </c>
      <c r="F2041" s="12">
        <f t="shared" si="63"/>
        <v>983.43</v>
      </c>
    </row>
    <row r="2042" spans="1:6" x14ac:dyDescent="0.25">
      <c r="A2042" s="1">
        <v>41830</v>
      </c>
      <c r="B2042" t="s">
        <v>52</v>
      </c>
      <c r="C2042" s="7">
        <v>91</v>
      </c>
      <c r="D2042">
        <f t="shared" si="62"/>
        <v>2014</v>
      </c>
      <c r="E2042" s="12">
        <f>VLOOKUP(D2042,table_2!$A$2:$B$11,2,FALSE)</f>
        <v>2.23</v>
      </c>
      <c r="F2042" s="12">
        <f t="shared" si="63"/>
        <v>202.93</v>
      </c>
    </row>
    <row r="2043" spans="1:6" x14ac:dyDescent="0.25">
      <c r="A2043" s="1">
        <v>41831</v>
      </c>
      <c r="B2043" t="s">
        <v>12</v>
      </c>
      <c r="C2043" s="7">
        <v>73</v>
      </c>
      <c r="D2043">
        <f t="shared" si="62"/>
        <v>2014</v>
      </c>
      <c r="E2043" s="12">
        <f>VLOOKUP(D2043,table_2!$A$2:$B$11,2,FALSE)</f>
        <v>2.23</v>
      </c>
      <c r="F2043" s="12">
        <f t="shared" si="63"/>
        <v>162.79</v>
      </c>
    </row>
    <row r="2044" spans="1:6" x14ac:dyDescent="0.25">
      <c r="A2044" s="1">
        <v>41832</v>
      </c>
      <c r="B2044" t="s">
        <v>6</v>
      </c>
      <c r="C2044" s="7">
        <v>184</v>
      </c>
      <c r="D2044">
        <f t="shared" si="62"/>
        <v>2014</v>
      </c>
      <c r="E2044" s="12">
        <f>VLOOKUP(D2044,table_2!$A$2:$B$11,2,FALSE)</f>
        <v>2.23</v>
      </c>
      <c r="F2044" s="12">
        <f t="shared" si="63"/>
        <v>410.32</v>
      </c>
    </row>
    <row r="2045" spans="1:6" x14ac:dyDescent="0.25">
      <c r="A2045" s="1">
        <v>41836</v>
      </c>
      <c r="B2045" t="s">
        <v>61</v>
      </c>
      <c r="C2045" s="7">
        <v>191</v>
      </c>
      <c r="D2045">
        <f t="shared" si="62"/>
        <v>2014</v>
      </c>
      <c r="E2045" s="12">
        <f>VLOOKUP(D2045,table_2!$A$2:$B$11,2,FALSE)</f>
        <v>2.23</v>
      </c>
      <c r="F2045" s="12">
        <f t="shared" si="63"/>
        <v>425.93</v>
      </c>
    </row>
    <row r="2046" spans="1:6" x14ac:dyDescent="0.25">
      <c r="A2046" s="1">
        <v>41837</v>
      </c>
      <c r="B2046" t="s">
        <v>17</v>
      </c>
      <c r="C2046" s="7">
        <v>371</v>
      </c>
      <c r="D2046">
        <f t="shared" si="62"/>
        <v>2014</v>
      </c>
      <c r="E2046" s="12">
        <f>VLOOKUP(D2046,table_2!$A$2:$B$11,2,FALSE)</f>
        <v>2.23</v>
      </c>
      <c r="F2046" s="12">
        <f t="shared" si="63"/>
        <v>827.33</v>
      </c>
    </row>
    <row r="2047" spans="1:6" x14ac:dyDescent="0.25">
      <c r="A2047" s="1">
        <v>41838</v>
      </c>
      <c r="B2047" t="s">
        <v>22</v>
      </c>
      <c r="C2047" s="7">
        <v>485</v>
      </c>
      <c r="D2047">
        <f t="shared" si="62"/>
        <v>2014</v>
      </c>
      <c r="E2047" s="12">
        <f>VLOOKUP(D2047,table_2!$A$2:$B$11,2,FALSE)</f>
        <v>2.23</v>
      </c>
      <c r="F2047" s="12">
        <f t="shared" si="63"/>
        <v>1081.55</v>
      </c>
    </row>
    <row r="2048" spans="1:6" x14ac:dyDescent="0.25">
      <c r="A2048" s="1">
        <v>41838</v>
      </c>
      <c r="B2048" t="s">
        <v>37</v>
      </c>
      <c r="C2048" s="7">
        <v>92</v>
      </c>
      <c r="D2048">
        <f t="shared" si="62"/>
        <v>2014</v>
      </c>
      <c r="E2048" s="12">
        <f>VLOOKUP(D2048,table_2!$A$2:$B$11,2,FALSE)</f>
        <v>2.23</v>
      </c>
      <c r="F2048" s="12">
        <f t="shared" si="63"/>
        <v>205.16</v>
      </c>
    </row>
    <row r="2049" spans="1:6" x14ac:dyDescent="0.25">
      <c r="A2049" s="1">
        <v>41840</v>
      </c>
      <c r="B2049" t="s">
        <v>17</v>
      </c>
      <c r="C2049" s="7">
        <v>442</v>
      </c>
      <c r="D2049">
        <f t="shared" si="62"/>
        <v>2014</v>
      </c>
      <c r="E2049" s="12">
        <f>VLOOKUP(D2049,table_2!$A$2:$B$11,2,FALSE)</f>
        <v>2.23</v>
      </c>
      <c r="F2049" s="12">
        <f t="shared" si="63"/>
        <v>985.66</v>
      </c>
    </row>
    <row r="2050" spans="1:6" x14ac:dyDescent="0.25">
      <c r="A2050" s="1">
        <v>41841</v>
      </c>
      <c r="B2050" t="s">
        <v>8</v>
      </c>
      <c r="C2050" s="7">
        <v>44</v>
      </c>
      <c r="D2050">
        <f t="shared" si="62"/>
        <v>2014</v>
      </c>
      <c r="E2050" s="12">
        <f>VLOOKUP(D2050,table_2!$A$2:$B$11,2,FALSE)</f>
        <v>2.23</v>
      </c>
      <c r="F2050" s="12">
        <f t="shared" si="63"/>
        <v>98.12</v>
      </c>
    </row>
    <row r="2051" spans="1:6" x14ac:dyDescent="0.25">
      <c r="A2051" s="1">
        <v>41843</v>
      </c>
      <c r="B2051" t="s">
        <v>39</v>
      </c>
      <c r="C2051" s="7">
        <v>39</v>
      </c>
      <c r="D2051">
        <f t="shared" ref="D2051:D2114" si="64">YEAR(A2051)</f>
        <v>2014</v>
      </c>
      <c r="E2051" s="12">
        <f>VLOOKUP(D2051,table_2!$A$2:$B$11,2,FALSE)</f>
        <v>2.23</v>
      </c>
      <c r="F2051" s="12">
        <f t="shared" ref="F2051:F2114" si="65">E2051*C2051</f>
        <v>86.97</v>
      </c>
    </row>
    <row r="2052" spans="1:6" x14ac:dyDescent="0.25">
      <c r="A2052" s="1">
        <v>41848</v>
      </c>
      <c r="B2052" t="s">
        <v>17</v>
      </c>
      <c r="C2052" s="7">
        <v>288</v>
      </c>
      <c r="D2052">
        <f t="shared" si="64"/>
        <v>2014</v>
      </c>
      <c r="E2052" s="12">
        <f>VLOOKUP(D2052,table_2!$A$2:$B$11,2,FALSE)</f>
        <v>2.23</v>
      </c>
      <c r="F2052" s="12">
        <f t="shared" si="65"/>
        <v>642.24</v>
      </c>
    </row>
    <row r="2053" spans="1:6" x14ac:dyDescent="0.25">
      <c r="A2053" s="1">
        <v>41848</v>
      </c>
      <c r="B2053" t="s">
        <v>190</v>
      </c>
      <c r="C2053" s="7">
        <v>4</v>
      </c>
      <c r="D2053">
        <f t="shared" si="64"/>
        <v>2014</v>
      </c>
      <c r="E2053" s="12">
        <f>VLOOKUP(D2053,table_2!$A$2:$B$11,2,FALSE)</f>
        <v>2.23</v>
      </c>
      <c r="F2053" s="12">
        <f t="shared" si="65"/>
        <v>8.92</v>
      </c>
    </row>
    <row r="2054" spans="1:6" x14ac:dyDescent="0.25">
      <c r="A2054" s="1">
        <v>41851</v>
      </c>
      <c r="B2054" t="s">
        <v>238</v>
      </c>
      <c r="C2054" s="7">
        <v>6</v>
      </c>
      <c r="D2054">
        <f t="shared" si="64"/>
        <v>2014</v>
      </c>
      <c r="E2054" s="12">
        <f>VLOOKUP(D2054,table_2!$A$2:$B$11,2,FALSE)</f>
        <v>2.23</v>
      </c>
      <c r="F2054" s="12">
        <f t="shared" si="65"/>
        <v>13.379999999999999</v>
      </c>
    </row>
    <row r="2055" spans="1:6" x14ac:dyDescent="0.25">
      <c r="A2055" s="1">
        <v>41851</v>
      </c>
      <c r="B2055" t="s">
        <v>116</v>
      </c>
      <c r="C2055" s="7">
        <v>9</v>
      </c>
      <c r="D2055">
        <f t="shared" si="64"/>
        <v>2014</v>
      </c>
      <c r="E2055" s="12">
        <f>VLOOKUP(D2055,table_2!$A$2:$B$11,2,FALSE)</f>
        <v>2.23</v>
      </c>
      <c r="F2055" s="12">
        <f t="shared" si="65"/>
        <v>20.07</v>
      </c>
    </row>
    <row r="2056" spans="1:6" x14ac:dyDescent="0.25">
      <c r="A2056" s="1">
        <v>41852</v>
      </c>
      <c r="B2056" t="s">
        <v>37</v>
      </c>
      <c r="C2056" s="7">
        <v>178</v>
      </c>
      <c r="D2056">
        <f t="shared" si="64"/>
        <v>2014</v>
      </c>
      <c r="E2056" s="12">
        <f>VLOOKUP(D2056,table_2!$A$2:$B$11,2,FALSE)</f>
        <v>2.23</v>
      </c>
      <c r="F2056" s="12">
        <f t="shared" si="65"/>
        <v>396.94</v>
      </c>
    </row>
    <row r="2057" spans="1:6" x14ac:dyDescent="0.25">
      <c r="A2057" s="1">
        <v>41853</v>
      </c>
      <c r="B2057" t="s">
        <v>50</v>
      </c>
      <c r="C2057" s="7">
        <v>455</v>
      </c>
      <c r="D2057">
        <f t="shared" si="64"/>
        <v>2014</v>
      </c>
      <c r="E2057" s="12">
        <f>VLOOKUP(D2057,table_2!$A$2:$B$11,2,FALSE)</f>
        <v>2.23</v>
      </c>
      <c r="F2057" s="12">
        <f t="shared" si="65"/>
        <v>1014.65</v>
      </c>
    </row>
    <row r="2058" spans="1:6" x14ac:dyDescent="0.25">
      <c r="A2058" s="1">
        <v>41854</v>
      </c>
      <c r="B2058" t="s">
        <v>78</v>
      </c>
      <c r="C2058" s="7">
        <v>56</v>
      </c>
      <c r="D2058">
        <f t="shared" si="64"/>
        <v>2014</v>
      </c>
      <c r="E2058" s="12">
        <f>VLOOKUP(D2058,table_2!$A$2:$B$11,2,FALSE)</f>
        <v>2.23</v>
      </c>
      <c r="F2058" s="12">
        <f t="shared" si="65"/>
        <v>124.88</v>
      </c>
    </row>
    <row r="2059" spans="1:6" x14ac:dyDescent="0.25">
      <c r="A2059" s="1">
        <v>41858</v>
      </c>
      <c r="B2059" t="s">
        <v>61</v>
      </c>
      <c r="C2059" s="7">
        <v>46</v>
      </c>
      <c r="D2059">
        <f t="shared" si="64"/>
        <v>2014</v>
      </c>
      <c r="E2059" s="12">
        <f>VLOOKUP(D2059,table_2!$A$2:$B$11,2,FALSE)</f>
        <v>2.23</v>
      </c>
      <c r="F2059" s="12">
        <f t="shared" si="65"/>
        <v>102.58</v>
      </c>
    </row>
    <row r="2060" spans="1:6" x14ac:dyDescent="0.25">
      <c r="A2060" s="1">
        <v>41859</v>
      </c>
      <c r="B2060" t="s">
        <v>124</v>
      </c>
      <c r="C2060" s="7">
        <v>15</v>
      </c>
      <c r="D2060">
        <f t="shared" si="64"/>
        <v>2014</v>
      </c>
      <c r="E2060" s="12">
        <f>VLOOKUP(D2060,table_2!$A$2:$B$11,2,FALSE)</f>
        <v>2.23</v>
      </c>
      <c r="F2060" s="12">
        <f t="shared" si="65"/>
        <v>33.450000000000003</v>
      </c>
    </row>
    <row r="2061" spans="1:6" x14ac:dyDescent="0.25">
      <c r="A2061" s="1">
        <v>41860</v>
      </c>
      <c r="B2061" t="s">
        <v>8</v>
      </c>
      <c r="C2061" s="7">
        <v>130</v>
      </c>
      <c r="D2061">
        <f t="shared" si="64"/>
        <v>2014</v>
      </c>
      <c r="E2061" s="12">
        <f>VLOOKUP(D2061,table_2!$A$2:$B$11,2,FALSE)</f>
        <v>2.23</v>
      </c>
      <c r="F2061" s="12">
        <f t="shared" si="65"/>
        <v>289.89999999999998</v>
      </c>
    </row>
    <row r="2062" spans="1:6" x14ac:dyDescent="0.25">
      <c r="A2062" s="1">
        <v>41861</v>
      </c>
      <c r="B2062" t="s">
        <v>20</v>
      </c>
      <c r="C2062" s="7">
        <v>154</v>
      </c>
      <c r="D2062">
        <f t="shared" si="64"/>
        <v>2014</v>
      </c>
      <c r="E2062" s="12">
        <f>VLOOKUP(D2062,table_2!$A$2:$B$11,2,FALSE)</f>
        <v>2.23</v>
      </c>
      <c r="F2062" s="12">
        <f t="shared" si="65"/>
        <v>343.42</v>
      </c>
    </row>
    <row r="2063" spans="1:6" x14ac:dyDescent="0.25">
      <c r="A2063" s="1">
        <v>41861</v>
      </c>
      <c r="B2063" t="s">
        <v>8</v>
      </c>
      <c r="C2063" s="7">
        <v>137</v>
      </c>
      <c r="D2063">
        <f t="shared" si="64"/>
        <v>2014</v>
      </c>
      <c r="E2063" s="12">
        <f>VLOOKUP(D2063,table_2!$A$2:$B$11,2,FALSE)</f>
        <v>2.23</v>
      </c>
      <c r="F2063" s="12">
        <f t="shared" si="65"/>
        <v>305.51</v>
      </c>
    </row>
    <row r="2064" spans="1:6" x14ac:dyDescent="0.25">
      <c r="A2064" s="1">
        <v>41863</v>
      </c>
      <c r="B2064" t="s">
        <v>58</v>
      </c>
      <c r="C2064" s="7">
        <v>119</v>
      </c>
      <c r="D2064">
        <f t="shared" si="64"/>
        <v>2014</v>
      </c>
      <c r="E2064" s="12">
        <f>VLOOKUP(D2064,table_2!$A$2:$B$11,2,FALSE)</f>
        <v>2.23</v>
      </c>
      <c r="F2064" s="12">
        <f t="shared" si="65"/>
        <v>265.37</v>
      </c>
    </row>
    <row r="2065" spans="1:6" x14ac:dyDescent="0.25">
      <c r="A2065" s="1">
        <v>41863</v>
      </c>
      <c r="B2065" t="s">
        <v>50</v>
      </c>
      <c r="C2065" s="7">
        <v>138</v>
      </c>
      <c r="D2065">
        <f t="shared" si="64"/>
        <v>2014</v>
      </c>
      <c r="E2065" s="12">
        <f>VLOOKUP(D2065,table_2!$A$2:$B$11,2,FALSE)</f>
        <v>2.23</v>
      </c>
      <c r="F2065" s="12">
        <f t="shared" si="65"/>
        <v>307.74</v>
      </c>
    </row>
    <row r="2066" spans="1:6" x14ac:dyDescent="0.25">
      <c r="A2066" s="1">
        <v>41864</v>
      </c>
      <c r="B2066" t="s">
        <v>50</v>
      </c>
      <c r="C2066" s="7">
        <v>303</v>
      </c>
      <c r="D2066">
        <f t="shared" si="64"/>
        <v>2014</v>
      </c>
      <c r="E2066" s="12">
        <f>VLOOKUP(D2066,table_2!$A$2:$B$11,2,FALSE)</f>
        <v>2.23</v>
      </c>
      <c r="F2066" s="12">
        <f t="shared" si="65"/>
        <v>675.68999999999994</v>
      </c>
    </row>
    <row r="2067" spans="1:6" x14ac:dyDescent="0.25">
      <c r="A2067" s="1">
        <v>41866</v>
      </c>
      <c r="B2067" t="s">
        <v>18</v>
      </c>
      <c r="C2067" s="7">
        <v>73</v>
      </c>
      <c r="D2067">
        <f t="shared" si="64"/>
        <v>2014</v>
      </c>
      <c r="E2067" s="12">
        <f>VLOOKUP(D2067,table_2!$A$2:$B$11,2,FALSE)</f>
        <v>2.23</v>
      </c>
      <c r="F2067" s="12">
        <f t="shared" si="65"/>
        <v>162.79</v>
      </c>
    </row>
    <row r="2068" spans="1:6" x14ac:dyDescent="0.25">
      <c r="A2068" s="1">
        <v>41868</v>
      </c>
      <c r="B2068" t="s">
        <v>55</v>
      </c>
      <c r="C2068" s="7">
        <v>35</v>
      </c>
      <c r="D2068">
        <f t="shared" si="64"/>
        <v>2014</v>
      </c>
      <c r="E2068" s="12">
        <f>VLOOKUP(D2068,table_2!$A$2:$B$11,2,FALSE)</f>
        <v>2.23</v>
      </c>
      <c r="F2068" s="12">
        <f t="shared" si="65"/>
        <v>78.05</v>
      </c>
    </row>
    <row r="2069" spans="1:6" x14ac:dyDescent="0.25">
      <c r="A2069" s="1">
        <v>41868</v>
      </c>
      <c r="B2069" t="s">
        <v>14</v>
      </c>
      <c r="C2069" s="7">
        <v>435</v>
      </c>
      <c r="D2069">
        <f t="shared" si="64"/>
        <v>2014</v>
      </c>
      <c r="E2069" s="12">
        <f>VLOOKUP(D2069,table_2!$A$2:$B$11,2,FALSE)</f>
        <v>2.23</v>
      </c>
      <c r="F2069" s="12">
        <f t="shared" si="65"/>
        <v>970.05</v>
      </c>
    </row>
    <row r="2070" spans="1:6" x14ac:dyDescent="0.25">
      <c r="A2070" s="1">
        <v>41871</v>
      </c>
      <c r="B2070" t="s">
        <v>9</v>
      </c>
      <c r="C2070" s="7">
        <v>476</v>
      </c>
      <c r="D2070">
        <f t="shared" si="64"/>
        <v>2014</v>
      </c>
      <c r="E2070" s="12">
        <f>VLOOKUP(D2070,table_2!$A$2:$B$11,2,FALSE)</f>
        <v>2.23</v>
      </c>
      <c r="F2070" s="12">
        <f t="shared" si="65"/>
        <v>1061.48</v>
      </c>
    </row>
    <row r="2071" spans="1:6" x14ac:dyDescent="0.25">
      <c r="A2071" s="1">
        <v>41874</v>
      </c>
      <c r="B2071" t="s">
        <v>7</v>
      </c>
      <c r="C2071" s="7">
        <v>386</v>
      </c>
      <c r="D2071">
        <f t="shared" si="64"/>
        <v>2014</v>
      </c>
      <c r="E2071" s="12">
        <f>VLOOKUP(D2071,table_2!$A$2:$B$11,2,FALSE)</f>
        <v>2.23</v>
      </c>
      <c r="F2071" s="12">
        <f t="shared" si="65"/>
        <v>860.78</v>
      </c>
    </row>
    <row r="2072" spans="1:6" x14ac:dyDescent="0.25">
      <c r="A2072" s="1">
        <v>41877</v>
      </c>
      <c r="B2072" t="s">
        <v>10</v>
      </c>
      <c r="C2072" s="7">
        <v>147</v>
      </c>
      <c r="D2072">
        <f t="shared" si="64"/>
        <v>2014</v>
      </c>
      <c r="E2072" s="12">
        <f>VLOOKUP(D2072,table_2!$A$2:$B$11,2,FALSE)</f>
        <v>2.23</v>
      </c>
      <c r="F2072" s="12">
        <f t="shared" si="65"/>
        <v>327.81</v>
      </c>
    </row>
    <row r="2073" spans="1:6" x14ac:dyDescent="0.25">
      <c r="A2073" s="1">
        <v>41880</v>
      </c>
      <c r="B2073" t="s">
        <v>14</v>
      </c>
      <c r="C2073" s="7">
        <v>112</v>
      </c>
      <c r="D2073">
        <f t="shared" si="64"/>
        <v>2014</v>
      </c>
      <c r="E2073" s="12">
        <f>VLOOKUP(D2073,table_2!$A$2:$B$11,2,FALSE)</f>
        <v>2.23</v>
      </c>
      <c r="F2073" s="12">
        <f t="shared" si="65"/>
        <v>249.76</v>
      </c>
    </row>
    <row r="2074" spans="1:6" x14ac:dyDescent="0.25">
      <c r="A2074" s="1">
        <v>41885</v>
      </c>
      <c r="B2074" t="s">
        <v>61</v>
      </c>
      <c r="C2074" s="7">
        <v>156</v>
      </c>
      <c r="D2074">
        <f t="shared" si="64"/>
        <v>2014</v>
      </c>
      <c r="E2074" s="12">
        <f>VLOOKUP(D2074,table_2!$A$2:$B$11,2,FALSE)</f>
        <v>2.23</v>
      </c>
      <c r="F2074" s="12">
        <f t="shared" si="65"/>
        <v>347.88</v>
      </c>
    </row>
    <row r="2075" spans="1:6" x14ac:dyDescent="0.25">
      <c r="A2075" s="1">
        <v>41886</v>
      </c>
      <c r="B2075" t="s">
        <v>102</v>
      </c>
      <c r="C2075" s="7">
        <v>106</v>
      </c>
      <c r="D2075">
        <f t="shared" si="64"/>
        <v>2014</v>
      </c>
      <c r="E2075" s="12">
        <f>VLOOKUP(D2075,table_2!$A$2:$B$11,2,FALSE)</f>
        <v>2.23</v>
      </c>
      <c r="F2075" s="12">
        <f t="shared" si="65"/>
        <v>236.38</v>
      </c>
    </row>
    <row r="2076" spans="1:6" x14ac:dyDescent="0.25">
      <c r="A2076" s="1">
        <v>41888</v>
      </c>
      <c r="B2076" t="s">
        <v>139</v>
      </c>
      <c r="C2076" s="7">
        <v>2</v>
      </c>
      <c r="D2076">
        <f t="shared" si="64"/>
        <v>2014</v>
      </c>
      <c r="E2076" s="12">
        <f>VLOOKUP(D2076,table_2!$A$2:$B$11,2,FALSE)</f>
        <v>2.23</v>
      </c>
      <c r="F2076" s="12">
        <f t="shared" si="65"/>
        <v>4.46</v>
      </c>
    </row>
    <row r="2077" spans="1:6" x14ac:dyDescent="0.25">
      <c r="A2077" s="1">
        <v>41888</v>
      </c>
      <c r="B2077" t="s">
        <v>86</v>
      </c>
      <c r="C2077" s="7">
        <v>19</v>
      </c>
      <c r="D2077">
        <f t="shared" si="64"/>
        <v>2014</v>
      </c>
      <c r="E2077" s="12">
        <f>VLOOKUP(D2077,table_2!$A$2:$B$11,2,FALSE)</f>
        <v>2.23</v>
      </c>
      <c r="F2077" s="12">
        <f t="shared" si="65"/>
        <v>42.37</v>
      </c>
    </row>
    <row r="2078" spans="1:6" x14ac:dyDescent="0.25">
      <c r="A2078" s="1">
        <v>41889</v>
      </c>
      <c r="B2078" t="s">
        <v>59</v>
      </c>
      <c r="C2078" s="7">
        <v>18</v>
      </c>
      <c r="D2078">
        <f t="shared" si="64"/>
        <v>2014</v>
      </c>
      <c r="E2078" s="12">
        <f>VLOOKUP(D2078,table_2!$A$2:$B$11,2,FALSE)</f>
        <v>2.23</v>
      </c>
      <c r="F2078" s="12">
        <f t="shared" si="65"/>
        <v>40.14</v>
      </c>
    </row>
    <row r="2079" spans="1:6" x14ac:dyDescent="0.25">
      <c r="A2079" s="1">
        <v>41892</v>
      </c>
      <c r="B2079" t="s">
        <v>102</v>
      </c>
      <c r="C2079" s="7">
        <v>332</v>
      </c>
      <c r="D2079">
        <f t="shared" si="64"/>
        <v>2014</v>
      </c>
      <c r="E2079" s="12">
        <f>VLOOKUP(D2079,table_2!$A$2:$B$11,2,FALSE)</f>
        <v>2.23</v>
      </c>
      <c r="F2079" s="12">
        <f t="shared" si="65"/>
        <v>740.36</v>
      </c>
    </row>
    <row r="2080" spans="1:6" x14ac:dyDescent="0.25">
      <c r="A2080" s="1">
        <v>41893</v>
      </c>
      <c r="B2080" t="s">
        <v>110</v>
      </c>
      <c r="C2080" s="7">
        <v>1</v>
      </c>
      <c r="D2080">
        <f t="shared" si="64"/>
        <v>2014</v>
      </c>
      <c r="E2080" s="12">
        <f>VLOOKUP(D2080,table_2!$A$2:$B$11,2,FALSE)</f>
        <v>2.23</v>
      </c>
      <c r="F2080" s="12">
        <f t="shared" si="65"/>
        <v>2.23</v>
      </c>
    </row>
    <row r="2081" spans="1:6" x14ac:dyDescent="0.25">
      <c r="A2081" s="1">
        <v>41894</v>
      </c>
      <c r="B2081" t="s">
        <v>17</v>
      </c>
      <c r="C2081" s="7">
        <v>438</v>
      </c>
      <c r="D2081">
        <f t="shared" si="64"/>
        <v>2014</v>
      </c>
      <c r="E2081" s="12">
        <f>VLOOKUP(D2081,table_2!$A$2:$B$11,2,FALSE)</f>
        <v>2.23</v>
      </c>
      <c r="F2081" s="12">
        <f t="shared" si="65"/>
        <v>976.74</v>
      </c>
    </row>
    <row r="2082" spans="1:6" x14ac:dyDescent="0.25">
      <c r="A2082" s="1">
        <v>41895</v>
      </c>
      <c r="B2082" t="s">
        <v>19</v>
      </c>
      <c r="C2082" s="7">
        <v>25</v>
      </c>
      <c r="D2082">
        <f t="shared" si="64"/>
        <v>2014</v>
      </c>
      <c r="E2082" s="12">
        <f>VLOOKUP(D2082,table_2!$A$2:$B$11,2,FALSE)</f>
        <v>2.23</v>
      </c>
      <c r="F2082" s="12">
        <f t="shared" si="65"/>
        <v>55.75</v>
      </c>
    </row>
    <row r="2083" spans="1:6" x14ac:dyDescent="0.25">
      <c r="A2083" s="1">
        <v>41897</v>
      </c>
      <c r="B2083" t="s">
        <v>14</v>
      </c>
      <c r="C2083" s="7">
        <v>220</v>
      </c>
      <c r="D2083">
        <f t="shared" si="64"/>
        <v>2014</v>
      </c>
      <c r="E2083" s="12">
        <f>VLOOKUP(D2083,table_2!$A$2:$B$11,2,FALSE)</f>
        <v>2.23</v>
      </c>
      <c r="F2083" s="12">
        <f t="shared" si="65"/>
        <v>490.6</v>
      </c>
    </row>
    <row r="2084" spans="1:6" x14ac:dyDescent="0.25">
      <c r="A2084" s="1">
        <v>41897</v>
      </c>
      <c r="B2084" t="s">
        <v>39</v>
      </c>
      <c r="C2084" s="7">
        <v>47</v>
      </c>
      <c r="D2084">
        <f t="shared" si="64"/>
        <v>2014</v>
      </c>
      <c r="E2084" s="12">
        <f>VLOOKUP(D2084,table_2!$A$2:$B$11,2,FALSE)</f>
        <v>2.23</v>
      </c>
      <c r="F2084" s="12">
        <f t="shared" si="65"/>
        <v>104.81</v>
      </c>
    </row>
    <row r="2085" spans="1:6" x14ac:dyDescent="0.25">
      <c r="A2085" s="1">
        <v>41897</v>
      </c>
      <c r="B2085" t="s">
        <v>239</v>
      </c>
      <c r="C2085" s="7">
        <v>1</v>
      </c>
      <c r="D2085">
        <f t="shared" si="64"/>
        <v>2014</v>
      </c>
      <c r="E2085" s="12">
        <f>VLOOKUP(D2085,table_2!$A$2:$B$11,2,FALSE)</f>
        <v>2.23</v>
      </c>
      <c r="F2085" s="12">
        <f t="shared" si="65"/>
        <v>2.23</v>
      </c>
    </row>
    <row r="2086" spans="1:6" x14ac:dyDescent="0.25">
      <c r="A2086" s="1">
        <v>41898</v>
      </c>
      <c r="B2086" t="s">
        <v>186</v>
      </c>
      <c r="C2086" s="7">
        <v>14</v>
      </c>
      <c r="D2086">
        <f t="shared" si="64"/>
        <v>2014</v>
      </c>
      <c r="E2086" s="12">
        <f>VLOOKUP(D2086,table_2!$A$2:$B$11,2,FALSE)</f>
        <v>2.23</v>
      </c>
      <c r="F2086" s="12">
        <f t="shared" si="65"/>
        <v>31.22</v>
      </c>
    </row>
    <row r="2087" spans="1:6" x14ac:dyDescent="0.25">
      <c r="A2087" s="1">
        <v>41899</v>
      </c>
      <c r="B2087" t="s">
        <v>9</v>
      </c>
      <c r="C2087" s="7">
        <v>132</v>
      </c>
      <c r="D2087">
        <f t="shared" si="64"/>
        <v>2014</v>
      </c>
      <c r="E2087" s="12">
        <f>VLOOKUP(D2087,table_2!$A$2:$B$11,2,FALSE)</f>
        <v>2.23</v>
      </c>
      <c r="F2087" s="12">
        <f t="shared" si="65"/>
        <v>294.36</v>
      </c>
    </row>
    <row r="2088" spans="1:6" x14ac:dyDescent="0.25">
      <c r="A2088" s="1">
        <v>41904</v>
      </c>
      <c r="B2088" t="s">
        <v>146</v>
      </c>
      <c r="C2088" s="7">
        <v>18</v>
      </c>
      <c r="D2088">
        <f t="shared" si="64"/>
        <v>2014</v>
      </c>
      <c r="E2088" s="12">
        <f>VLOOKUP(D2088,table_2!$A$2:$B$11,2,FALSE)</f>
        <v>2.23</v>
      </c>
      <c r="F2088" s="12">
        <f t="shared" si="65"/>
        <v>40.14</v>
      </c>
    </row>
    <row r="2089" spans="1:6" x14ac:dyDescent="0.25">
      <c r="A2089" s="1">
        <v>41906</v>
      </c>
      <c r="B2089" t="s">
        <v>9</v>
      </c>
      <c r="C2089" s="7">
        <v>266</v>
      </c>
      <c r="D2089">
        <f t="shared" si="64"/>
        <v>2014</v>
      </c>
      <c r="E2089" s="12">
        <f>VLOOKUP(D2089,table_2!$A$2:$B$11,2,FALSE)</f>
        <v>2.23</v>
      </c>
      <c r="F2089" s="12">
        <f t="shared" si="65"/>
        <v>593.17999999999995</v>
      </c>
    </row>
    <row r="2090" spans="1:6" x14ac:dyDescent="0.25">
      <c r="A2090" s="1">
        <v>41907</v>
      </c>
      <c r="B2090" t="s">
        <v>8</v>
      </c>
      <c r="C2090" s="7">
        <v>30</v>
      </c>
      <c r="D2090">
        <f t="shared" si="64"/>
        <v>2014</v>
      </c>
      <c r="E2090" s="12">
        <f>VLOOKUP(D2090,table_2!$A$2:$B$11,2,FALSE)</f>
        <v>2.23</v>
      </c>
      <c r="F2090" s="12">
        <f t="shared" si="65"/>
        <v>66.900000000000006</v>
      </c>
    </row>
    <row r="2091" spans="1:6" x14ac:dyDescent="0.25">
      <c r="A2091" s="1">
        <v>41909</v>
      </c>
      <c r="B2091" t="s">
        <v>45</v>
      </c>
      <c r="C2091" s="7">
        <v>452</v>
      </c>
      <c r="D2091">
        <f t="shared" si="64"/>
        <v>2014</v>
      </c>
      <c r="E2091" s="12">
        <f>VLOOKUP(D2091,table_2!$A$2:$B$11,2,FALSE)</f>
        <v>2.23</v>
      </c>
      <c r="F2091" s="12">
        <f t="shared" si="65"/>
        <v>1007.96</v>
      </c>
    </row>
    <row r="2092" spans="1:6" x14ac:dyDescent="0.25">
      <c r="A2092" s="1">
        <v>41911</v>
      </c>
      <c r="B2092" t="s">
        <v>5</v>
      </c>
      <c r="C2092" s="7">
        <v>306</v>
      </c>
      <c r="D2092">
        <f t="shared" si="64"/>
        <v>2014</v>
      </c>
      <c r="E2092" s="12">
        <f>VLOOKUP(D2092,table_2!$A$2:$B$11,2,FALSE)</f>
        <v>2.23</v>
      </c>
      <c r="F2092" s="12">
        <f t="shared" si="65"/>
        <v>682.38</v>
      </c>
    </row>
    <row r="2093" spans="1:6" x14ac:dyDescent="0.25">
      <c r="A2093" s="1">
        <v>41912</v>
      </c>
      <c r="B2093" t="s">
        <v>61</v>
      </c>
      <c r="C2093" s="7">
        <v>98</v>
      </c>
      <c r="D2093">
        <f t="shared" si="64"/>
        <v>2014</v>
      </c>
      <c r="E2093" s="12">
        <f>VLOOKUP(D2093,table_2!$A$2:$B$11,2,FALSE)</f>
        <v>2.23</v>
      </c>
      <c r="F2093" s="12">
        <f t="shared" si="65"/>
        <v>218.54</v>
      </c>
    </row>
    <row r="2094" spans="1:6" x14ac:dyDescent="0.25">
      <c r="A2094" s="1">
        <v>41913</v>
      </c>
      <c r="B2094" t="s">
        <v>58</v>
      </c>
      <c r="C2094" s="7">
        <v>110</v>
      </c>
      <c r="D2094">
        <f t="shared" si="64"/>
        <v>2014</v>
      </c>
      <c r="E2094" s="12">
        <f>VLOOKUP(D2094,table_2!$A$2:$B$11,2,FALSE)</f>
        <v>2.23</v>
      </c>
      <c r="F2094" s="12">
        <f t="shared" si="65"/>
        <v>245.3</v>
      </c>
    </row>
    <row r="2095" spans="1:6" x14ac:dyDescent="0.25">
      <c r="A2095" s="1">
        <v>41913</v>
      </c>
      <c r="B2095" t="s">
        <v>8</v>
      </c>
      <c r="C2095" s="7">
        <v>57</v>
      </c>
      <c r="D2095">
        <f t="shared" si="64"/>
        <v>2014</v>
      </c>
      <c r="E2095" s="12">
        <f>VLOOKUP(D2095,table_2!$A$2:$B$11,2,FALSE)</f>
        <v>2.23</v>
      </c>
      <c r="F2095" s="12">
        <f t="shared" si="65"/>
        <v>127.11</v>
      </c>
    </row>
    <row r="2096" spans="1:6" x14ac:dyDescent="0.25">
      <c r="A2096" s="1">
        <v>41913</v>
      </c>
      <c r="B2096" t="s">
        <v>157</v>
      </c>
      <c r="C2096" s="7">
        <v>16</v>
      </c>
      <c r="D2096">
        <f t="shared" si="64"/>
        <v>2014</v>
      </c>
      <c r="E2096" s="12">
        <f>VLOOKUP(D2096,table_2!$A$2:$B$11,2,FALSE)</f>
        <v>2.23</v>
      </c>
      <c r="F2096" s="12">
        <f t="shared" si="65"/>
        <v>35.68</v>
      </c>
    </row>
    <row r="2097" spans="1:6" x14ac:dyDescent="0.25">
      <c r="A2097" s="1">
        <v>41916</v>
      </c>
      <c r="B2097" t="s">
        <v>104</v>
      </c>
      <c r="C2097" s="7">
        <v>5</v>
      </c>
      <c r="D2097">
        <f t="shared" si="64"/>
        <v>2014</v>
      </c>
      <c r="E2097" s="12">
        <f>VLOOKUP(D2097,table_2!$A$2:$B$11,2,FALSE)</f>
        <v>2.23</v>
      </c>
      <c r="F2097" s="12">
        <f t="shared" si="65"/>
        <v>11.15</v>
      </c>
    </row>
    <row r="2098" spans="1:6" x14ac:dyDescent="0.25">
      <c r="A2098" s="1">
        <v>41919</v>
      </c>
      <c r="B2098" t="s">
        <v>22</v>
      </c>
      <c r="C2098" s="7">
        <v>433</v>
      </c>
      <c r="D2098">
        <f t="shared" si="64"/>
        <v>2014</v>
      </c>
      <c r="E2098" s="12">
        <f>VLOOKUP(D2098,table_2!$A$2:$B$11,2,FALSE)</f>
        <v>2.23</v>
      </c>
      <c r="F2098" s="12">
        <f t="shared" si="65"/>
        <v>965.59</v>
      </c>
    </row>
    <row r="2099" spans="1:6" x14ac:dyDescent="0.25">
      <c r="A2099" s="1">
        <v>41920</v>
      </c>
      <c r="B2099" t="s">
        <v>69</v>
      </c>
      <c r="C2099" s="7">
        <v>180</v>
      </c>
      <c r="D2099">
        <f t="shared" si="64"/>
        <v>2014</v>
      </c>
      <c r="E2099" s="12">
        <f>VLOOKUP(D2099,table_2!$A$2:$B$11,2,FALSE)</f>
        <v>2.23</v>
      </c>
      <c r="F2099" s="12">
        <f t="shared" si="65"/>
        <v>401.4</v>
      </c>
    </row>
    <row r="2100" spans="1:6" x14ac:dyDescent="0.25">
      <c r="A2100" s="1">
        <v>41920</v>
      </c>
      <c r="B2100" t="s">
        <v>22</v>
      </c>
      <c r="C2100" s="7">
        <v>381</v>
      </c>
      <c r="D2100">
        <f t="shared" si="64"/>
        <v>2014</v>
      </c>
      <c r="E2100" s="12">
        <f>VLOOKUP(D2100,table_2!$A$2:$B$11,2,FALSE)</f>
        <v>2.23</v>
      </c>
      <c r="F2100" s="12">
        <f t="shared" si="65"/>
        <v>849.63</v>
      </c>
    </row>
    <row r="2101" spans="1:6" x14ac:dyDescent="0.25">
      <c r="A2101" s="1">
        <v>41921</v>
      </c>
      <c r="B2101" t="s">
        <v>70</v>
      </c>
      <c r="C2101" s="7">
        <v>16</v>
      </c>
      <c r="D2101">
        <f t="shared" si="64"/>
        <v>2014</v>
      </c>
      <c r="E2101" s="12">
        <f>VLOOKUP(D2101,table_2!$A$2:$B$11,2,FALSE)</f>
        <v>2.23</v>
      </c>
      <c r="F2101" s="12">
        <f t="shared" si="65"/>
        <v>35.68</v>
      </c>
    </row>
    <row r="2102" spans="1:6" x14ac:dyDescent="0.25">
      <c r="A2102" s="1">
        <v>41921</v>
      </c>
      <c r="B2102" t="s">
        <v>28</v>
      </c>
      <c r="C2102" s="7">
        <v>85</v>
      </c>
      <c r="D2102">
        <f t="shared" si="64"/>
        <v>2014</v>
      </c>
      <c r="E2102" s="12">
        <f>VLOOKUP(D2102,table_2!$A$2:$B$11,2,FALSE)</f>
        <v>2.23</v>
      </c>
      <c r="F2102" s="12">
        <f t="shared" si="65"/>
        <v>189.55</v>
      </c>
    </row>
    <row r="2103" spans="1:6" x14ac:dyDescent="0.25">
      <c r="A2103" s="1">
        <v>41921</v>
      </c>
      <c r="B2103" t="s">
        <v>25</v>
      </c>
      <c r="C2103" s="7">
        <v>37</v>
      </c>
      <c r="D2103">
        <f t="shared" si="64"/>
        <v>2014</v>
      </c>
      <c r="E2103" s="12">
        <f>VLOOKUP(D2103,table_2!$A$2:$B$11,2,FALSE)</f>
        <v>2.23</v>
      </c>
      <c r="F2103" s="12">
        <f t="shared" si="65"/>
        <v>82.51</v>
      </c>
    </row>
    <row r="2104" spans="1:6" x14ac:dyDescent="0.25">
      <c r="A2104" s="1">
        <v>41924</v>
      </c>
      <c r="B2104" t="s">
        <v>20</v>
      </c>
      <c r="C2104" s="7">
        <v>69</v>
      </c>
      <c r="D2104">
        <f t="shared" si="64"/>
        <v>2014</v>
      </c>
      <c r="E2104" s="12">
        <f>VLOOKUP(D2104,table_2!$A$2:$B$11,2,FALSE)</f>
        <v>2.23</v>
      </c>
      <c r="F2104" s="12">
        <f t="shared" si="65"/>
        <v>153.87</v>
      </c>
    </row>
    <row r="2105" spans="1:6" x14ac:dyDescent="0.25">
      <c r="A2105" s="1">
        <v>41925</v>
      </c>
      <c r="B2105" t="s">
        <v>7</v>
      </c>
      <c r="C2105" s="7">
        <v>304</v>
      </c>
      <c r="D2105">
        <f t="shared" si="64"/>
        <v>2014</v>
      </c>
      <c r="E2105" s="12">
        <f>VLOOKUP(D2105,table_2!$A$2:$B$11,2,FALSE)</f>
        <v>2.23</v>
      </c>
      <c r="F2105" s="12">
        <f t="shared" si="65"/>
        <v>677.92</v>
      </c>
    </row>
    <row r="2106" spans="1:6" x14ac:dyDescent="0.25">
      <c r="A2106" s="1">
        <v>41928</v>
      </c>
      <c r="B2106" t="s">
        <v>22</v>
      </c>
      <c r="C2106" s="7">
        <v>491</v>
      </c>
      <c r="D2106">
        <f t="shared" si="64"/>
        <v>2014</v>
      </c>
      <c r="E2106" s="12">
        <f>VLOOKUP(D2106,table_2!$A$2:$B$11,2,FALSE)</f>
        <v>2.23</v>
      </c>
      <c r="F2106" s="12">
        <f t="shared" si="65"/>
        <v>1094.93</v>
      </c>
    </row>
    <row r="2107" spans="1:6" x14ac:dyDescent="0.25">
      <c r="A2107" s="1">
        <v>41931</v>
      </c>
      <c r="B2107" t="s">
        <v>23</v>
      </c>
      <c r="C2107" s="7">
        <v>106</v>
      </c>
      <c r="D2107">
        <f t="shared" si="64"/>
        <v>2014</v>
      </c>
      <c r="E2107" s="12">
        <f>VLOOKUP(D2107,table_2!$A$2:$B$11,2,FALSE)</f>
        <v>2.23</v>
      </c>
      <c r="F2107" s="12">
        <f t="shared" si="65"/>
        <v>236.38</v>
      </c>
    </row>
    <row r="2108" spans="1:6" x14ac:dyDescent="0.25">
      <c r="A2108" s="1">
        <v>41935</v>
      </c>
      <c r="B2108" t="s">
        <v>52</v>
      </c>
      <c r="C2108" s="7">
        <v>188</v>
      </c>
      <c r="D2108">
        <f t="shared" si="64"/>
        <v>2014</v>
      </c>
      <c r="E2108" s="12">
        <f>VLOOKUP(D2108,table_2!$A$2:$B$11,2,FALSE)</f>
        <v>2.23</v>
      </c>
      <c r="F2108" s="12">
        <f t="shared" si="65"/>
        <v>419.24</v>
      </c>
    </row>
    <row r="2109" spans="1:6" x14ac:dyDescent="0.25">
      <c r="A2109" s="1">
        <v>41935</v>
      </c>
      <c r="B2109" t="s">
        <v>8</v>
      </c>
      <c r="C2109" s="7">
        <v>131</v>
      </c>
      <c r="D2109">
        <f t="shared" si="64"/>
        <v>2014</v>
      </c>
      <c r="E2109" s="12">
        <f>VLOOKUP(D2109,table_2!$A$2:$B$11,2,FALSE)</f>
        <v>2.23</v>
      </c>
      <c r="F2109" s="12">
        <f t="shared" si="65"/>
        <v>292.13</v>
      </c>
    </row>
    <row r="2110" spans="1:6" x14ac:dyDescent="0.25">
      <c r="A2110" s="1">
        <v>41936</v>
      </c>
      <c r="B2110" t="s">
        <v>148</v>
      </c>
      <c r="C2110" s="7">
        <v>9</v>
      </c>
      <c r="D2110">
        <f t="shared" si="64"/>
        <v>2014</v>
      </c>
      <c r="E2110" s="12">
        <f>VLOOKUP(D2110,table_2!$A$2:$B$11,2,FALSE)</f>
        <v>2.23</v>
      </c>
      <c r="F2110" s="12">
        <f t="shared" si="65"/>
        <v>20.07</v>
      </c>
    </row>
    <row r="2111" spans="1:6" x14ac:dyDescent="0.25">
      <c r="A2111" s="1">
        <v>41938</v>
      </c>
      <c r="B2111" t="s">
        <v>45</v>
      </c>
      <c r="C2111" s="7">
        <v>245</v>
      </c>
      <c r="D2111">
        <f t="shared" si="64"/>
        <v>2014</v>
      </c>
      <c r="E2111" s="12">
        <f>VLOOKUP(D2111,table_2!$A$2:$B$11,2,FALSE)</f>
        <v>2.23</v>
      </c>
      <c r="F2111" s="12">
        <f t="shared" si="65"/>
        <v>546.35</v>
      </c>
    </row>
    <row r="2112" spans="1:6" x14ac:dyDescent="0.25">
      <c r="A2112" s="1">
        <v>41943</v>
      </c>
      <c r="B2112" t="s">
        <v>22</v>
      </c>
      <c r="C2112" s="7">
        <v>166</v>
      </c>
      <c r="D2112">
        <f t="shared" si="64"/>
        <v>2014</v>
      </c>
      <c r="E2112" s="12">
        <f>VLOOKUP(D2112,table_2!$A$2:$B$11,2,FALSE)</f>
        <v>2.23</v>
      </c>
      <c r="F2112" s="12">
        <f t="shared" si="65"/>
        <v>370.18</v>
      </c>
    </row>
    <row r="2113" spans="1:6" x14ac:dyDescent="0.25">
      <c r="A2113" s="1">
        <v>41945</v>
      </c>
      <c r="B2113" t="s">
        <v>55</v>
      </c>
      <c r="C2113" s="7">
        <v>171</v>
      </c>
      <c r="D2113">
        <f t="shared" si="64"/>
        <v>2014</v>
      </c>
      <c r="E2113" s="12">
        <f>VLOOKUP(D2113,table_2!$A$2:$B$11,2,FALSE)</f>
        <v>2.23</v>
      </c>
      <c r="F2113" s="12">
        <f t="shared" si="65"/>
        <v>381.33</v>
      </c>
    </row>
    <row r="2114" spans="1:6" x14ac:dyDescent="0.25">
      <c r="A2114" s="1">
        <v>41945</v>
      </c>
      <c r="B2114" t="s">
        <v>119</v>
      </c>
      <c r="C2114" s="7">
        <v>11</v>
      </c>
      <c r="D2114">
        <f t="shared" si="64"/>
        <v>2014</v>
      </c>
      <c r="E2114" s="12">
        <f>VLOOKUP(D2114,table_2!$A$2:$B$11,2,FALSE)</f>
        <v>2.23</v>
      </c>
      <c r="F2114" s="12">
        <f t="shared" si="65"/>
        <v>24.53</v>
      </c>
    </row>
    <row r="2115" spans="1:6" x14ac:dyDescent="0.25">
      <c r="A2115" s="1">
        <v>41946</v>
      </c>
      <c r="B2115" t="s">
        <v>20</v>
      </c>
      <c r="C2115" s="7">
        <v>52</v>
      </c>
      <c r="D2115">
        <f t="shared" ref="D2115:D2163" si="66">YEAR(A2115)</f>
        <v>2014</v>
      </c>
      <c r="E2115" s="12">
        <f>VLOOKUP(D2115,table_2!$A$2:$B$11,2,FALSE)</f>
        <v>2.23</v>
      </c>
      <c r="F2115" s="12">
        <f t="shared" ref="F2115:F2163" si="67">E2115*C2115</f>
        <v>115.96</v>
      </c>
    </row>
    <row r="2116" spans="1:6" x14ac:dyDescent="0.25">
      <c r="A2116" s="1">
        <v>41949</v>
      </c>
      <c r="B2116" t="s">
        <v>120</v>
      </c>
      <c r="C2116" s="7">
        <v>56</v>
      </c>
      <c r="D2116">
        <f t="shared" si="66"/>
        <v>2014</v>
      </c>
      <c r="E2116" s="12">
        <f>VLOOKUP(D2116,table_2!$A$2:$B$11,2,FALSE)</f>
        <v>2.23</v>
      </c>
      <c r="F2116" s="12">
        <f t="shared" si="67"/>
        <v>124.88</v>
      </c>
    </row>
    <row r="2117" spans="1:6" x14ac:dyDescent="0.25">
      <c r="A2117" s="1">
        <v>41950</v>
      </c>
      <c r="B2117" t="s">
        <v>54</v>
      </c>
      <c r="C2117" s="7">
        <v>6</v>
      </c>
      <c r="D2117">
        <f t="shared" si="66"/>
        <v>2014</v>
      </c>
      <c r="E2117" s="12">
        <f>VLOOKUP(D2117,table_2!$A$2:$B$11,2,FALSE)</f>
        <v>2.23</v>
      </c>
      <c r="F2117" s="12">
        <f t="shared" si="67"/>
        <v>13.379999999999999</v>
      </c>
    </row>
    <row r="2118" spans="1:6" x14ac:dyDescent="0.25">
      <c r="A2118" s="1">
        <v>41950</v>
      </c>
      <c r="B2118" t="s">
        <v>55</v>
      </c>
      <c r="C2118" s="7">
        <v>179</v>
      </c>
      <c r="D2118">
        <f t="shared" si="66"/>
        <v>2014</v>
      </c>
      <c r="E2118" s="12">
        <f>VLOOKUP(D2118,table_2!$A$2:$B$11,2,FALSE)</f>
        <v>2.23</v>
      </c>
      <c r="F2118" s="12">
        <f t="shared" si="67"/>
        <v>399.17</v>
      </c>
    </row>
    <row r="2119" spans="1:6" x14ac:dyDescent="0.25">
      <c r="A2119" s="1">
        <v>41951</v>
      </c>
      <c r="B2119" t="s">
        <v>22</v>
      </c>
      <c r="C2119" s="7">
        <v>398</v>
      </c>
      <c r="D2119">
        <f t="shared" si="66"/>
        <v>2014</v>
      </c>
      <c r="E2119" s="12">
        <f>VLOOKUP(D2119,table_2!$A$2:$B$11,2,FALSE)</f>
        <v>2.23</v>
      </c>
      <c r="F2119" s="12">
        <f t="shared" si="67"/>
        <v>887.54</v>
      </c>
    </row>
    <row r="2120" spans="1:6" x14ac:dyDescent="0.25">
      <c r="A2120" s="1">
        <v>41952</v>
      </c>
      <c r="B2120" t="s">
        <v>69</v>
      </c>
      <c r="C2120" s="7">
        <v>68</v>
      </c>
      <c r="D2120">
        <f t="shared" si="66"/>
        <v>2014</v>
      </c>
      <c r="E2120" s="12">
        <f>VLOOKUP(D2120,table_2!$A$2:$B$11,2,FALSE)</f>
        <v>2.23</v>
      </c>
      <c r="F2120" s="12">
        <f t="shared" si="67"/>
        <v>151.63999999999999</v>
      </c>
    </row>
    <row r="2121" spans="1:6" x14ac:dyDescent="0.25">
      <c r="A2121" s="1">
        <v>41952</v>
      </c>
      <c r="B2121" t="s">
        <v>12</v>
      </c>
      <c r="C2121" s="7">
        <v>160</v>
      </c>
      <c r="D2121">
        <f t="shared" si="66"/>
        <v>2014</v>
      </c>
      <c r="E2121" s="12">
        <f>VLOOKUP(D2121,table_2!$A$2:$B$11,2,FALSE)</f>
        <v>2.23</v>
      </c>
      <c r="F2121" s="12">
        <f t="shared" si="67"/>
        <v>356.8</v>
      </c>
    </row>
    <row r="2122" spans="1:6" x14ac:dyDescent="0.25">
      <c r="A2122" s="1">
        <v>41953</v>
      </c>
      <c r="B2122" t="s">
        <v>12</v>
      </c>
      <c r="C2122" s="7">
        <v>183</v>
      </c>
      <c r="D2122">
        <f t="shared" si="66"/>
        <v>2014</v>
      </c>
      <c r="E2122" s="12">
        <f>VLOOKUP(D2122,table_2!$A$2:$B$11,2,FALSE)</f>
        <v>2.23</v>
      </c>
      <c r="F2122" s="12">
        <f t="shared" si="67"/>
        <v>408.09</v>
      </c>
    </row>
    <row r="2123" spans="1:6" x14ac:dyDescent="0.25">
      <c r="A2123" s="1">
        <v>41954</v>
      </c>
      <c r="B2123" t="s">
        <v>22</v>
      </c>
      <c r="C2123" s="7">
        <v>178</v>
      </c>
      <c r="D2123">
        <f t="shared" si="66"/>
        <v>2014</v>
      </c>
      <c r="E2123" s="12">
        <f>VLOOKUP(D2123,table_2!$A$2:$B$11,2,FALSE)</f>
        <v>2.23</v>
      </c>
      <c r="F2123" s="12">
        <f t="shared" si="67"/>
        <v>396.94</v>
      </c>
    </row>
    <row r="2124" spans="1:6" x14ac:dyDescent="0.25">
      <c r="A2124" s="1">
        <v>41955</v>
      </c>
      <c r="B2124" t="s">
        <v>7</v>
      </c>
      <c r="C2124" s="7">
        <v>381</v>
      </c>
      <c r="D2124">
        <f t="shared" si="66"/>
        <v>2014</v>
      </c>
      <c r="E2124" s="12">
        <f>VLOOKUP(D2124,table_2!$A$2:$B$11,2,FALSE)</f>
        <v>2.23</v>
      </c>
      <c r="F2124" s="12">
        <f t="shared" si="67"/>
        <v>849.63</v>
      </c>
    </row>
    <row r="2125" spans="1:6" x14ac:dyDescent="0.25">
      <c r="A2125" s="1">
        <v>41957</v>
      </c>
      <c r="B2125" t="s">
        <v>62</v>
      </c>
      <c r="C2125" s="7">
        <v>12</v>
      </c>
      <c r="D2125">
        <f t="shared" si="66"/>
        <v>2014</v>
      </c>
      <c r="E2125" s="12">
        <f>VLOOKUP(D2125,table_2!$A$2:$B$11,2,FALSE)</f>
        <v>2.23</v>
      </c>
      <c r="F2125" s="12">
        <f t="shared" si="67"/>
        <v>26.759999999999998</v>
      </c>
    </row>
    <row r="2126" spans="1:6" x14ac:dyDescent="0.25">
      <c r="A2126" s="1">
        <v>41959</v>
      </c>
      <c r="B2126" t="s">
        <v>28</v>
      </c>
      <c r="C2126" s="7">
        <v>116</v>
      </c>
      <c r="D2126">
        <f t="shared" si="66"/>
        <v>2014</v>
      </c>
      <c r="E2126" s="12">
        <f>VLOOKUP(D2126,table_2!$A$2:$B$11,2,FALSE)</f>
        <v>2.23</v>
      </c>
      <c r="F2126" s="12">
        <f t="shared" si="67"/>
        <v>258.68</v>
      </c>
    </row>
    <row r="2127" spans="1:6" x14ac:dyDescent="0.25">
      <c r="A2127" s="1">
        <v>41961</v>
      </c>
      <c r="B2127" t="s">
        <v>7</v>
      </c>
      <c r="C2127" s="7">
        <v>117</v>
      </c>
      <c r="D2127">
        <f t="shared" si="66"/>
        <v>2014</v>
      </c>
      <c r="E2127" s="12">
        <f>VLOOKUP(D2127,table_2!$A$2:$B$11,2,FALSE)</f>
        <v>2.23</v>
      </c>
      <c r="F2127" s="12">
        <f t="shared" si="67"/>
        <v>260.91000000000003</v>
      </c>
    </row>
    <row r="2128" spans="1:6" x14ac:dyDescent="0.25">
      <c r="A2128" s="1">
        <v>41961</v>
      </c>
      <c r="B2128" t="s">
        <v>69</v>
      </c>
      <c r="C2128" s="7">
        <v>31</v>
      </c>
      <c r="D2128">
        <f t="shared" si="66"/>
        <v>2014</v>
      </c>
      <c r="E2128" s="12">
        <f>VLOOKUP(D2128,table_2!$A$2:$B$11,2,FALSE)</f>
        <v>2.23</v>
      </c>
      <c r="F2128" s="12">
        <f t="shared" si="67"/>
        <v>69.13</v>
      </c>
    </row>
    <row r="2129" spans="1:6" x14ac:dyDescent="0.25">
      <c r="A2129" s="1">
        <v>41962</v>
      </c>
      <c r="B2129" t="s">
        <v>8</v>
      </c>
      <c r="C2129" s="7">
        <v>131</v>
      </c>
      <c r="D2129">
        <f t="shared" si="66"/>
        <v>2014</v>
      </c>
      <c r="E2129" s="12">
        <f>VLOOKUP(D2129,table_2!$A$2:$B$11,2,FALSE)</f>
        <v>2.23</v>
      </c>
      <c r="F2129" s="12">
        <f t="shared" si="67"/>
        <v>292.13</v>
      </c>
    </row>
    <row r="2130" spans="1:6" x14ac:dyDescent="0.25">
      <c r="A2130" s="1">
        <v>41962</v>
      </c>
      <c r="B2130" t="s">
        <v>10</v>
      </c>
      <c r="C2130" s="7">
        <v>21</v>
      </c>
      <c r="D2130">
        <f t="shared" si="66"/>
        <v>2014</v>
      </c>
      <c r="E2130" s="12">
        <f>VLOOKUP(D2130,table_2!$A$2:$B$11,2,FALSE)</f>
        <v>2.23</v>
      </c>
      <c r="F2130" s="12">
        <f t="shared" si="67"/>
        <v>46.83</v>
      </c>
    </row>
    <row r="2131" spans="1:6" x14ac:dyDescent="0.25">
      <c r="A2131" s="1">
        <v>41963</v>
      </c>
      <c r="B2131" t="s">
        <v>9</v>
      </c>
      <c r="C2131" s="7">
        <v>300</v>
      </c>
      <c r="D2131">
        <f t="shared" si="66"/>
        <v>2014</v>
      </c>
      <c r="E2131" s="12">
        <f>VLOOKUP(D2131,table_2!$A$2:$B$11,2,FALSE)</f>
        <v>2.23</v>
      </c>
      <c r="F2131" s="12">
        <f t="shared" si="67"/>
        <v>669</v>
      </c>
    </row>
    <row r="2132" spans="1:6" x14ac:dyDescent="0.25">
      <c r="A2132" s="1">
        <v>41963</v>
      </c>
      <c r="B2132" t="s">
        <v>18</v>
      </c>
      <c r="C2132" s="7">
        <v>32</v>
      </c>
      <c r="D2132">
        <f t="shared" si="66"/>
        <v>2014</v>
      </c>
      <c r="E2132" s="12">
        <f>VLOOKUP(D2132,table_2!$A$2:$B$11,2,FALSE)</f>
        <v>2.23</v>
      </c>
      <c r="F2132" s="12">
        <f t="shared" si="67"/>
        <v>71.36</v>
      </c>
    </row>
    <row r="2133" spans="1:6" x14ac:dyDescent="0.25">
      <c r="A2133" s="1">
        <v>41966</v>
      </c>
      <c r="B2133" t="s">
        <v>132</v>
      </c>
      <c r="C2133" s="7">
        <v>4</v>
      </c>
      <c r="D2133">
        <f t="shared" si="66"/>
        <v>2014</v>
      </c>
      <c r="E2133" s="12">
        <f>VLOOKUP(D2133,table_2!$A$2:$B$11,2,FALSE)</f>
        <v>2.23</v>
      </c>
      <c r="F2133" s="12">
        <f t="shared" si="67"/>
        <v>8.92</v>
      </c>
    </row>
    <row r="2134" spans="1:6" x14ac:dyDescent="0.25">
      <c r="A2134" s="1">
        <v>41967</v>
      </c>
      <c r="B2134" t="s">
        <v>45</v>
      </c>
      <c r="C2134" s="7">
        <v>230</v>
      </c>
      <c r="D2134">
        <f t="shared" si="66"/>
        <v>2014</v>
      </c>
      <c r="E2134" s="12">
        <f>VLOOKUP(D2134,table_2!$A$2:$B$11,2,FALSE)</f>
        <v>2.23</v>
      </c>
      <c r="F2134" s="12">
        <f t="shared" si="67"/>
        <v>512.9</v>
      </c>
    </row>
    <row r="2135" spans="1:6" x14ac:dyDescent="0.25">
      <c r="A2135" s="1">
        <v>41968</v>
      </c>
      <c r="B2135" t="s">
        <v>61</v>
      </c>
      <c r="C2135" s="7">
        <v>164</v>
      </c>
      <c r="D2135">
        <f t="shared" si="66"/>
        <v>2014</v>
      </c>
      <c r="E2135" s="12">
        <f>VLOOKUP(D2135,table_2!$A$2:$B$11,2,FALSE)</f>
        <v>2.23</v>
      </c>
      <c r="F2135" s="12">
        <f t="shared" si="67"/>
        <v>365.71999999999997</v>
      </c>
    </row>
    <row r="2136" spans="1:6" x14ac:dyDescent="0.25">
      <c r="A2136" s="1">
        <v>41969</v>
      </c>
      <c r="B2136" t="s">
        <v>98</v>
      </c>
      <c r="C2136" s="7">
        <v>4</v>
      </c>
      <c r="D2136">
        <f t="shared" si="66"/>
        <v>2014</v>
      </c>
      <c r="E2136" s="12">
        <f>VLOOKUP(D2136,table_2!$A$2:$B$11,2,FALSE)</f>
        <v>2.23</v>
      </c>
      <c r="F2136" s="12">
        <f t="shared" si="67"/>
        <v>8.92</v>
      </c>
    </row>
    <row r="2137" spans="1:6" x14ac:dyDescent="0.25">
      <c r="A2137" s="1">
        <v>41972</v>
      </c>
      <c r="B2137" t="s">
        <v>20</v>
      </c>
      <c r="C2137" s="7">
        <v>96</v>
      </c>
      <c r="D2137">
        <f t="shared" si="66"/>
        <v>2014</v>
      </c>
      <c r="E2137" s="12">
        <f>VLOOKUP(D2137,table_2!$A$2:$B$11,2,FALSE)</f>
        <v>2.23</v>
      </c>
      <c r="F2137" s="12">
        <f t="shared" si="67"/>
        <v>214.07999999999998</v>
      </c>
    </row>
    <row r="2138" spans="1:6" x14ac:dyDescent="0.25">
      <c r="A2138" s="1">
        <v>41975</v>
      </c>
      <c r="B2138" t="s">
        <v>131</v>
      </c>
      <c r="C2138" s="7">
        <v>94</v>
      </c>
      <c r="D2138">
        <f t="shared" si="66"/>
        <v>2014</v>
      </c>
      <c r="E2138" s="12">
        <f>VLOOKUP(D2138,table_2!$A$2:$B$11,2,FALSE)</f>
        <v>2.23</v>
      </c>
      <c r="F2138" s="12">
        <f t="shared" si="67"/>
        <v>209.62</v>
      </c>
    </row>
    <row r="2139" spans="1:6" x14ac:dyDescent="0.25">
      <c r="A2139" s="1">
        <v>41975</v>
      </c>
      <c r="B2139" t="s">
        <v>71</v>
      </c>
      <c r="C2139" s="7">
        <v>21</v>
      </c>
      <c r="D2139">
        <f t="shared" si="66"/>
        <v>2014</v>
      </c>
      <c r="E2139" s="12">
        <f>VLOOKUP(D2139,table_2!$A$2:$B$11,2,FALSE)</f>
        <v>2.23</v>
      </c>
      <c r="F2139" s="12">
        <f t="shared" si="67"/>
        <v>46.83</v>
      </c>
    </row>
    <row r="2140" spans="1:6" x14ac:dyDescent="0.25">
      <c r="A2140" s="1">
        <v>41977</v>
      </c>
      <c r="B2140" t="s">
        <v>7</v>
      </c>
      <c r="C2140" s="7">
        <v>129</v>
      </c>
      <c r="D2140">
        <f t="shared" si="66"/>
        <v>2014</v>
      </c>
      <c r="E2140" s="12">
        <f>VLOOKUP(D2140,table_2!$A$2:$B$11,2,FALSE)</f>
        <v>2.23</v>
      </c>
      <c r="F2140" s="12">
        <f t="shared" si="67"/>
        <v>287.67</v>
      </c>
    </row>
    <row r="2141" spans="1:6" x14ac:dyDescent="0.25">
      <c r="A2141" s="1">
        <v>41977</v>
      </c>
      <c r="B2141" t="s">
        <v>25</v>
      </c>
      <c r="C2141" s="7">
        <v>197</v>
      </c>
      <c r="D2141">
        <f t="shared" si="66"/>
        <v>2014</v>
      </c>
      <c r="E2141" s="12">
        <f>VLOOKUP(D2141,table_2!$A$2:$B$11,2,FALSE)</f>
        <v>2.23</v>
      </c>
      <c r="F2141" s="12">
        <f t="shared" si="67"/>
        <v>439.31</v>
      </c>
    </row>
    <row r="2142" spans="1:6" x14ac:dyDescent="0.25">
      <c r="A2142" s="1">
        <v>41978</v>
      </c>
      <c r="B2142" t="s">
        <v>113</v>
      </c>
      <c r="C2142" s="7">
        <v>16</v>
      </c>
      <c r="D2142">
        <f t="shared" si="66"/>
        <v>2014</v>
      </c>
      <c r="E2142" s="12">
        <f>VLOOKUP(D2142,table_2!$A$2:$B$11,2,FALSE)</f>
        <v>2.23</v>
      </c>
      <c r="F2142" s="12">
        <f t="shared" si="67"/>
        <v>35.68</v>
      </c>
    </row>
    <row r="2143" spans="1:6" x14ac:dyDescent="0.25">
      <c r="A2143" s="1">
        <v>41978</v>
      </c>
      <c r="B2143" t="s">
        <v>24</v>
      </c>
      <c r="C2143" s="7">
        <v>332</v>
      </c>
      <c r="D2143">
        <f t="shared" si="66"/>
        <v>2014</v>
      </c>
      <c r="E2143" s="12">
        <f>VLOOKUP(D2143,table_2!$A$2:$B$11,2,FALSE)</f>
        <v>2.23</v>
      </c>
      <c r="F2143" s="12">
        <f t="shared" si="67"/>
        <v>740.36</v>
      </c>
    </row>
    <row r="2144" spans="1:6" x14ac:dyDescent="0.25">
      <c r="A2144" s="1">
        <v>41980</v>
      </c>
      <c r="B2144" t="s">
        <v>69</v>
      </c>
      <c r="C2144" s="7">
        <v>75</v>
      </c>
      <c r="D2144">
        <f t="shared" si="66"/>
        <v>2014</v>
      </c>
      <c r="E2144" s="12">
        <f>VLOOKUP(D2144,table_2!$A$2:$B$11,2,FALSE)</f>
        <v>2.23</v>
      </c>
      <c r="F2144" s="12">
        <f t="shared" si="67"/>
        <v>167.25</v>
      </c>
    </row>
    <row r="2145" spans="1:6" x14ac:dyDescent="0.25">
      <c r="A2145" s="1">
        <v>41981</v>
      </c>
      <c r="B2145" t="s">
        <v>74</v>
      </c>
      <c r="C2145" s="7">
        <v>10</v>
      </c>
      <c r="D2145">
        <f t="shared" si="66"/>
        <v>2014</v>
      </c>
      <c r="E2145" s="12">
        <f>VLOOKUP(D2145,table_2!$A$2:$B$11,2,FALSE)</f>
        <v>2.23</v>
      </c>
      <c r="F2145" s="12">
        <f t="shared" si="67"/>
        <v>22.3</v>
      </c>
    </row>
    <row r="2146" spans="1:6" x14ac:dyDescent="0.25">
      <c r="A2146" s="1">
        <v>41982</v>
      </c>
      <c r="B2146" t="s">
        <v>37</v>
      </c>
      <c r="C2146" s="7">
        <v>93</v>
      </c>
      <c r="D2146">
        <f t="shared" si="66"/>
        <v>2014</v>
      </c>
      <c r="E2146" s="12">
        <f>VLOOKUP(D2146,table_2!$A$2:$B$11,2,FALSE)</f>
        <v>2.23</v>
      </c>
      <c r="F2146" s="12">
        <f t="shared" si="67"/>
        <v>207.39</v>
      </c>
    </row>
    <row r="2147" spans="1:6" x14ac:dyDescent="0.25">
      <c r="A2147" s="1">
        <v>41983</v>
      </c>
      <c r="B2147" t="s">
        <v>45</v>
      </c>
      <c r="C2147" s="7">
        <v>146</v>
      </c>
      <c r="D2147">
        <f t="shared" si="66"/>
        <v>2014</v>
      </c>
      <c r="E2147" s="12">
        <f>VLOOKUP(D2147,table_2!$A$2:$B$11,2,FALSE)</f>
        <v>2.23</v>
      </c>
      <c r="F2147" s="12">
        <f t="shared" si="67"/>
        <v>325.58</v>
      </c>
    </row>
    <row r="2148" spans="1:6" x14ac:dyDescent="0.25">
      <c r="A2148" s="1">
        <v>41984</v>
      </c>
      <c r="B2148" t="s">
        <v>58</v>
      </c>
      <c r="C2148" s="7">
        <v>197</v>
      </c>
      <c r="D2148">
        <f t="shared" si="66"/>
        <v>2014</v>
      </c>
      <c r="E2148" s="12">
        <f>VLOOKUP(D2148,table_2!$A$2:$B$11,2,FALSE)</f>
        <v>2.23</v>
      </c>
      <c r="F2148" s="12">
        <f t="shared" si="67"/>
        <v>439.31</v>
      </c>
    </row>
    <row r="2149" spans="1:6" x14ac:dyDescent="0.25">
      <c r="A2149" s="1">
        <v>41986</v>
      </c>
      <c r="B2149" t="s">
        <v>17</v>
      </c>
      <c r="C2149" s="7">
        <v>482</v>
      </c>
      <c r="D2149">
        <f t="shared" si="66"/>
        <v>2014</v>
      </c>
      <c r="E2149" s="12">
        <f>VLOOKUP(D2149,table_2!$A$2:$B$11,2,FALSE)</f>
        <v>2.23</v>
      </c>
      <c r="F2149" s="12">
        <f t="shared" si="67"/>
        <v>1074.8599999999999</v>
      </c>
    </row>
    <row r="2150" spans="1:6" x14ac:dyDescent="0.25">
      <c r="A2150" s="1">
        <v>41988</v>
      </c>
      <c r="B2150" t="s">
        <v>8</v>
      </c>
      <c r="C2150" s="7">
        <v>43</v>
      </c>
      <c r="D2150">
        <f t="shared" si="66"/>
        <v>2014</v>
      </c>
      <c r="E2150" s="12">
        <f>VLOOKUP(D2150,table_2!$A$2:$B$11,2,FALSE)</f>
        <v>2.23</v>
      </c>
      <c r="F2150" s="12">
        <f t="shared" si="67"/>
        <v>95.89</v>
      </c>
    </row>
    <row r="2151" spans="1:6" x14ac:dyDescent="0.25">
      <c r="A2151" s="1">
        <v>41989</v>
      </c>
      <c r="B2151" t="s">
        <v>22</v>
      </c>
      <c r="C2151" s="7">
        <v>367</v>
      </c>
      <c r="D2151">
        <f t="shared" si="66"/>
        <v>2014</v>
      </c>
      <c r="E2151" s="12">
        <f>VLOOKUP(D2151,table_2!$A$2:$B$11,2,FALSE)</f>
        <v>2.23</v>
      </c>
      <c r="F2151" s="12">
        <f t="shared" si="67"/>
        <v>818.41</v>
      </c>
    </row>
    <row r="2152" spans="1:6" x14ac:dyDescent="0.25">
      <c r="A2152" s="1">
        <v>41989</v>
      </c>
      <c r="B2152" t="s">
        <v>14</v>
      </c>
      <c r="C2152" s="7">
        <v>274</v>
      </c>
      <c r="D2152">
        <f t="shared" si="66"/>
        <v>2014</v>
      </c>
      <c r="E2152" s="12">
        <f>VLOOKUP(D2152,table_2!$A$2:$B$11,2,FALSE)</f>
        <v>2.23</v>
      </c>
      <c r="F2152" s="12">
        <f t="shared" si="67"/>
        <v>611.02</v>
      </c>
    </row>
    <row r="2153" spans="1:6" x14ac:dyDescent="0.25">
      <c r="A2153" s="1">
        <v>41991</v>
      </c>
      <c r="B2153" t="s">
        <v>17</v>
      </c>
      <c r="C2153" s="7">
        <v>283</v>
      </c>
      <c r="D2153">
        <f t="shared" si="66"/>
        <v>2014</v>
      </c>
      <c r="E2153" s="12">
        <f>VLOOKUP(D2153,table_2!$A$2:$B$11,2,FALSE)</f>
        <v>2.23</v>
      </c>
      <c r="F2153" s="12">
        <f t="shared" si="67"/>
        <v>631.09</v>
      </c>
    </row>
    <row r="2154" spans="1:6" x14ac:dyDescent="0.25">
      <c r="A2154" s="1">
        <v>41992</v>
      </c>
      <c r="B2154" t="s">
        <v>55</v>
      </c>
      <c r="C2154" s="7">
        <v>98</v>
      </c>
      <c r="D2154">
        <f t="shared" si="66"/>
        <v>2014</v>
      </c>
      <c r="E2154" s="12">
        <f>VLOOKUP(D2154,table_2!$A$2:$B$11,2,FALSE)</f>
        <v>2.23</v>
      </c>
      <c r="F2154" s="12">
        <f t="shared" si="67"/>
        <v>218.54</v>
      </c>
    </row>
    <row r="2155" spans="1:6" x14ac:dyDescent="0.25">
      <c r="A2155" s="1">
        <v>41993</v>
      </c>
      <c r="B2155" t="s">
        <v>22</v>
      </c>
      <c r="C2155" s="7">
        <v>485</v>
      </c>
      <c r="D2155">
        <f t="shared" si="66"/>
        <v>2014</v>
      </c>
      <c r="E2155" s="12">
        <f>VLOOKUP(D2155,table_2!$A$2:$B$11,2,FALSE)</f>
        <v>2.23</v>
      </c>
      <c r="F2155" s="12">
        <f t="shared" si="67"/>
        <v>1081.55</v>
      </c>
    </row>
    <row r="2156" spans="1:6" x14ac:dyDescent="0.25">
      <c r="A2156" s="1">
        <v>41994</v>
      </c>
      <c r="B2156" t="s">
        <v>167</v>
      </c>
      <c r="C2156" s="7">
        <v>3</v>
      </c>
      <c r="D2156">
        <f t="shared" si="66"/>
        <v>2014</v>
      </c>
      <c r="E2156" s="12">
        <f>VLOOKUP(D2156,table_2!$A$2:$B$11,2,FALSE)</f>
        <v>2.23</v>
      </c>
      <c r="F2156" s="12">
        <f t="shared" si="67"/>
        <v>6.6899999999999995</v>
      </c>
    </row>
    <row r="2157" spans="1:6" x14ac:dyDescent="0.25">
      <c r="A2157" s="1">
        <v>41996</v>
      </c>
      <c r="B2157" t="s">
        <v>45</v>
      </c>
      <c r="C2157" s="7">
        <v>331</v>
      </c>
      <c r="D2157">
        <f t="shared" si="66"/>
        <v>2014</v>
      </c>
      <c r="E2157" s="12">
        <f>VLOOKUP(D2157,table_2!$A$2:$B$11,2,FALSE)</f>
        <v>2.23</v>
      </c>
      <c r="F2157" s="12">
        <f t="shared" si="67"/>
        <v>738.13</v>
      </c>
    </row>
    <row r="2158" spans="1:6" x14ac:dyDescent="0.25">
      <c r="A2158" s="1">
        <v>41997</v>
      </c>
      <c r="B2158" t="s">
        <v>8</v>
      </c>
      <c r="C2158" s="7">
        <v>150</v>
      </c>
      <c r="D2158">
        <f t="shared" si="66"/>
        <v>2014</v>
      </c>
      <c r="E2158" s="12">
        <f>VLOOKUP(D2158,table_2!$A$2:$B$11,2,FALSE)</f>
        <v>2.23</v>
      </c>
      <c r="F2158" s="12">
        <f t="shared" si="67"/>
        <v>334.5</v>
      </c>
    </row>
    <row r="2159" spans="1:6" x14ac:dyDescent="0.25">
      <c r="A2159" s="1">
        <v>41998</v>
      </c>
      <c r="B2159" t="s">
        <v>7</v>
      </c>
      <c r="C2159" s="7">
        <v>463</v>
      </c>
      <c r="D2159">
        <f t="shared" si="66"/>
        <v>2014</v>
      </c>
      <c r="E2159" s="12">
        <f>VLOOKUP(D2159,table_2!$A$2:$B$11,2,FALSE)</f>
        <v>2.23</v>
      </c>
      <c r="F2159" s="12">
        <f t="shared" si="67"/>
        <v>1032.49</v>
      </c>
    </row>
    <row r="2160" spans="1:6" x14ac:dyDescent="0.25">
      <c r="A2160" s="1">
        <v>41999</v>
      </c>
      <c r="B2160" t="s">
        <v>159</v>
      </c>
      <c r="C2160" s="7">
        <v>8</v>
      </c>
      <c r="D2160">
        <f t="shared" si="66"/>
        <v>2014</v>
      </c>
      <c r="E2160" s="12">
        <f>VLOOKUP(D2160,table_2!$A$2:$B$11,2,FALSE)</f>
        <v>2.23</v>
      </c>
      <c r="F2160" s="12">
        <f t="shared" si="67"/>
        <v>17.84</v>
      </c>
    </row>
    <row r="2161" spans="1:6" x14ac:dyDescent="0.25">
      <c r="A2161" s="1">
        <v>41999</v>
      </c>
      <c r="B2161" t="s">
        <v>12</v>
      </c>
      <c r="C2161" s="7">
        <v>178</v>
      </c>
      <c r="D2161">
        <f t="shared" si="66"/>
        <v>2014</v>
      </c>
      <c r="E2161" s="12">
        <f>VLOOKUP(D2161,table_2!$A$2:$B$11,2,FALSE)</f>
        <v>2.23</v>
      </c>
      <c r="F2161" s="12">
        <f t="shared" si="67"/>
        <v>396.94</v>
      </c>
    </row>
    <row r="2162" spans="1:6" x14ac:dyDescent="0.25">
      <c r="A2162" s="1">
        <v>42001</v>
      </c>
      <c r="B2162" t="s">
        <v>19</v>
      </c>
      <c r="C2162" s="7">
        <v>166</v>
      </c>
      <c r="D2162">
        <f t="shared" si="66"/>
        <v>2014</v>
      </c>
      <c r="E2162" s="12">
        <f>VLOOKUP(D2162,table_2!$A$2:$B$11,2,FALSE)</f>
        <v>2.23</v>
      </c>
      <c r="F2162" s="12">
        <f t="shared" si="67"/>
        <v>370.18</v>
      </c>
    </row>
    <row r="2163" spans="1:6" x14ac:dyDescent="0.25">
      <c r="A2163" s="1">
        <v>42002</v>
      </c>
      <c r="B2163" t="s">
        <v>232</v>
      </c>
      <c r="C2163" s="7">
        <v>14</v>
      </c>
      <c r="D2163">
        <f t="shared" si="66"/>
        <v>2014</v>
      </c>
      <c r="E2163" s="12">
        <f>VLOOKUP(D2163,table_2!$A$2:$B$11,2,FALSE)</f>
        <v>2.23</v>
      </c>
      <c r="F2163" s="12">
        <f t="shared" si="67"/>
        <v>31.22</v>
      </c>
    </row>
    <row r="2164" spans="1:6" x14ac:dyDescent="0.25">
      <c r="F2164" s="13"/>
    </row>
    <row r="2165" spans="1:6" x14ac:dyDescent="0.25">
      <c r="F216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4C42-3DDF-4B43-A952-5B1AF83E4833}">
  <dimension ref="A1:B11"/>
  <sheetViews>
    <sheetView workbookViewId="0">
      <selection activeCell="C22" sqref="C22"/>
    </sheetView>
  </sheetViews>
  <sheetFormatPr defaultRowHeight="15" x14ac:dyDescent="0.25"/>
  <cols>
    <col min="2" max="2" width="18.140625" style="2" bestFit="1" customWidth="1"/>
  </cols>
  <sheetData>
    <row r="1" spans="1:2" x14ac:dyDescent="0.25">
      <c r="A1" s="3" t="s">
        <v>244</v>
      </c>
      <c r="B1" s="4" t="s">
        <v>245</v>
      </c>
    </row>
    <row r="2" spans="1:2" x14ac:dyDescent="0.25">
      <c r="A2">
        <v>2005</v>
      </c>
      <c r="B2" s="2">
        <v>2</v>
      </c>
    </row>
    <row r="3" spans="1:2" x14ac:dyDescent="0.25">
      <c r="A3">
        <v>2006</v>
      </c>
      <c r="B3" s="2">
        <v>2.0499999999999998</v>
      </c>
    </row>
    <row r="4" spans="1:2" x14ac:dyDescent="0.25">
      <c r="A4">
        <v>2007</v>
      </c>
      <c r="B4" s="2">
        <v>2.09</v>
      </c>
    </row>
    <row r="5" spans="1:2" x14ac:dyDescent="0.25">
      <c r="A5">
        <v>2008</v>
      </c>
      <c r="B5" s="2">
        <v>2.15</v>
      </c>
    </row>
    <row r="6" spans="1:2" x14ac:dyDescent="0.25">
      <c r="A6">
        <v>2009</v>
      </c>
      <c r="B6" s="2">
        <v>2.13</v>
      </c>
    </row>
    <row r="7" spans="1:2" x14ac:dyDescent="0.25">
      <c r="A7">
        <v>2010</v>
      </c>
      <c r="B7" s="2">
        <v>2.1</v>
      </c>
    </row>
    <row r="8" spans="1:2" x14ac:dyDescent="0.25">
      <c r="A8">
        <v>2011</v>
      </c>
      <c r="B8" s="2">
        <v>2.2000000000000002</v>
      </c>
    </row>
    <row r="9" spans="1:2" x14ac:dyDescent="0.25">
      <c r="A9">
        <v>2012</v>
      </c>
      <c r="B9" s="2">
        <v>2.25</v>
      </c>
    </row>
    <row r="10" spans="1:2" x14ac:dyDescent="0.25">
      <c r="A10">
        <v>2013</v>
      </c>
      <c r="B10" s="2">
        <v>2.2200000000000002</v>
      </c>
    </row>
    <row r="11" spans="1:2" x14ac:dyDescent="0.25">
      <c r="A11">
        <v>2014</v>
      </c>
      <c r="B11" s="2">
        <v>2.23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zad 1</vt:lpstr>
      <vt:lpstr>zad 2</vt:lpstr>
      <vt:lpstr>zad 3</vt:lpstr>
      <vt:lpstr>zad 4</vt:lpstr>
      <vt:lpstr>zad 5</vt:lpstr>
      <vt:lpstr>zad5 przestawna</vt:lpstr>
      <vt:lpstr>zad5cd</vt:lpstr>
      <vt:lpstr>table_1</vt:lpstr>
      <vt:lpstr>table_2</vt:lpstr>
      <vt:lpstr>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pawelek3113</dc:creator>
  <cp:lastModifiedBy>pawelek3113</cp:lastModifiedBy>
  <dcterms:created xsi:type="dcterms:W3CDTF">2024-05-09T19:33:22Z</dcterms:created>
  <dcterms:modified xsi:type="dcterms:W3CDTF">2024-05-10T10:42:40Z</dcterms:modified>
</cp:coreProperties>
</file>