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aw3113\Desktop\matura_informatyka\arkusz kalkulacyjny\nagrody\"/>
    </mc:Choice>
  </mc:AlternateContent>
  <xr:revisionPtr revIDLastSave="0" documentId="13_ncr:1_{D7213B35-E570-441A-A3E1-1596D96950D9}" xr6:coauthVersionLast="47" xr6:coauthVersionMax="47" xr10:uidLastSave="{00000000-0000-0000-0000-000000000000}"/>
  <bookViews>
    <workbookView xWindow="28680" yWindow="795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<sst xmlns="http://schemas.openxmlformats.org/spreadsheetml/2006/main" count="33" uniqueCount="33">
  <si>
    <t>Nazwisko</t>
  </si>
  <si>
    <t>skumulowana wartosc zakupionych przedmiotow</t>
  </si>
  <si>
    <t>Nowak</t>
  </si>
  <si>
    <t>Szerszen</t>
  </si>
  <si>
    <t>Mika</t>
  </si>
  <si>
    <t>Dodek</t>
  </si>
  <si>
    <t>Lopa</t>
  </si>
  <si>
    <t>Rdzen</t>
  </si>
  <si>
    <t>Pawik</t>
  </si>
  <si>
    <t>Kowalski</t>
  </si>
  <si>
    <t>Kowalczyk</t>
  </si>
  <si>
    <t>Lep</t>
  </si>
  <si>
    <t>Rak</t>
  </si>
  <si>
    <t>Strus</t>
  </si>
  <si>
    <t>Len</t>
  </si>
  <si>
    <t>Makaron</t>
  </si>
  <si>
    <t>Lataj</t>
  </si>
  <si>
    <t>Zdubiak</t>
  </si>
  <si>
    <t>Manson</t>
  </si>
  <si>
    <t>Gil</t>
  </si>
  <si>
    <t>Luzik</t>
  </si>
  <si>
    <t>Manta</t>
  </si>
  <si>
    <t>Nowakowska</t>
  </si>
  <si>
    <t>Uliczna</t>
  </si>
  <si>
    <t>Harcerz</t>
  </si>
  <si>
    <t>Sroka</t>
  </si>
  <si>
    <t>wartosc</t>
  </si>
  <si>
    <t>nagroda</t>
  </si>
  <si>
    <t>Turbomikser</t>
  </si>
  <si>
    <t>Brak</t>
  </si>
  <si>
    <t>Przenośne Jacuzzi</t>
  </si>
  <si>
    <t>Łóżko wodne z rybkami</t>
  </si>
  <si>
    <t>Nagroda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</si>
</sst>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3" sqref="H23"/>
    </sheetView>
  </sheetViews>
  <sheetFormatPr defaultRowHeight="15" x14ac:dyDescent="0.25"/>
  <cols>
    <col min="1" max="1" width="12.7109375" bestFit="1" customWidth="1"/>
    <col min="2" max="2" width="45.42578125" bestFit="1" customWidth="1"/>
    <col min="3" max="3" width="21.85546875" bestFit="1" customWidth="1"/>
    <col min="6" max="6" width="16.85546875" bestFit="1" customWidth="1"/>
    <col min="7" max="7" width="12.140625" bestFit="1" customWidth="1"/>
    <col min="8" max="8" width="21.85546875" bestFit="1" customWidth="1"/>
  </cols>
  <sheetData>
    <row r="1" spans="1:8" x14ac:dyDescent="0.25">
      <c r="A1" s="5" t="s">
        <v>0</v>
      </c>
      <c r="B1" s="5" t="s">
        <v>1</v>
      </c>
      <c r="C1" s="5" t="s">
        <v>32</v>
      </c>
      <c r="G1" s="6" t="s">
        <v>26</v>
      </c>
      <c r="H1" s="7" t="s">
        <v>27</v>
      </c>
    </row>
    <row r="2" spans="1:8" x14ac:dyDescent="0.25">
      <c r="A2" t="s">
        <v>2</v>
      </c>
      <c r="B2">
        <v>1872</v>
      </c>
      <c r="C2" t="str">
        <f>VLOOKUP(B2,$G$1:$H$5,2,TRUE)</f>
        <v>Turbomikser</v>
      </c>
      <c r="G2" s="1">
        <v>0</v>
      </c>
      <c r="H2" s="2" t="s">
        <v>29</v>
      </c>
    </row>
    <row r="3" spans="1:8" x14ac:dyDescent="0.25">
      <c r="A3" t="s">
        <v>3</v>
      </c>
      <c r="B3">
        <v>4883</v>
      </c>
      <c r="C3" t="str">
        <f t="shared" ref="C3:C25" si="0">VLOOKUP(B3,$G$1:$H$5,2,TRUE)</f>
        <v>Turbomikser</v>
      </c>
      <c r="G3" s="1">
        <v>1000</v>
      </c>
      <c r="H3" s="2" t="s">
        <v>28</v>
      </c>
    </row>
    <row r="4" spans="1:8" x14ac:dyDescent="0.25">
      <c r="A4" t="s">
        <v>4</v>
      </c>
      <c r="B4">
        <v>8187</v>
      </c>
      <c r="C4" t="str">
        <f t="shared" si="0"/>
        <v>Przenośne Jacuzzi</v>
      </c>
      <c r="G4" s="1">
        <v>5000</v>
      </c>
      <c r="H4" s="2" t="s">
        <v>30</v>
      </c>
    </row>
    <row r="5" spans="1:8" ht="15.75" thickBot="1" x14ac:dyDescent="0.3">
      <c r="A5" t="s">
        <v>5</v>
      </c>
      <c r="B5">
        <v>9770</v>
      </c>
      <c r="C5" t="str">
        <f t="shared" si="0"/>
        <v>Przenośne Jacuzzi</v>
      </c>
      <c r="G5" s="3">
        <v>10000</v>
      </c>
      <c r="H5" s="4" t="s">
        <v>31</v>
      </c>
    </row>
    <row r="6" spans="1:8" x14ac:dyDescent="0.25">
      <c r="A6" t="s">
        <v>6</v>
      </c>
      <c r="B6">
        <v>893</v>
      </c>
      <c r="C6" t="str">
        <f t="shared" si="0"/>
        <v>Brak</v>
      </c>
    </row>
    <row r="7" spans="1:8" x14ac:dyDescent="0.25">
      <c r="A7" t="s">
        <v>7</v>
      </c>
      <c r="B7">
        <v>4773</v>
      </c>
      <c r="C7" t="str">
        <f t="shared" si="0"/>
        <v>Turbomikser</v>
      </c>
    </row>
    <row r="8" spans="1:8" x14ac:dyDescent="0.25">
      <c r="A8" t="s">
        <v>8</v>
      </c>
      <c r="B8">
        <v>10032</v>
      </c>
      <c r="C8" t="str">
        <f t="shared" si="0"/>
        <v>Łóżko wodne z rybkami</v>
      </c>
    </row>
    <row r="9" spans="1:8" x14ac:dyDescent="0.25">
      <c r="A9" t="s">
        <v>9</v>
      </c>
      <c r="B9">
        <v>2832</v>
      </c>
      <c r="C9" t="str">
        <f t="shared" si="0"/>
        <v>Turbomikser</v>
      </c>
    </row>
    <row r="10" spans="1:8" x14ac:dyDescent="0.25">
      <c r="A10" t="s">
        <v>10</v>
      </c>
      <c r="B10">
        <v>8338</v>
      </c>
      <c r="C10" t="str">
        <f t="shared" si="0"/>
        <v>Przenośne Jacuzzi</v>
      </c>
    </row>
    <row r="11" spans="1:8" x14ac:dyDescent="0.25">
      <c r="A11" t="s">
        <v>11</v>
      </c>
      <c r="B11">
        <v>4031</v>
      </c>
      <c r="C11" t="str">
        <f t="shared" si="0"/>
        <v>Turbomikser</v>
      </c>
    </row>
    <row r="12" spans="1:8" x14ac:dyDescent="0.25">
      <c r="A12" t="s">
        <v>12</v>
      </c>
      <c r="B12">
        <v>10639</v>
      </c>
      <c r="C12" t="str">
        <f t="shared" si="0"/>
        <v>Łóżko wodne z rybkami</v>
      </c>
    </row>
    <row r="13" spans="1:8" x14ac:dyDescent="0.25">
      <c r="A13" t="s">
        <v>13</v>
      </c>
      <c r="B13">
        <v>5609</v>
      </c>
      <c r="C13" t="str">
        <f t="shared" si="0"/>
        <v>Przenośne Jacuzzi</v>
      </c>
    </row>
    <row r="14" spans="1:8" x14ac:dyDescent="0.25">
      <c r="A14" t="s">
        <v>14</v>
      </c>
      <c r="B14">
        <v>6093</v>
      </c>
      <c r="C14" t="str">
        <f t="shared" si="0"/>
        <v>Przenośne Jacuzzi</v>
      </c>
    </row>
    <row r="15" spans="1:8" x14ac:dyDescent="0.25">
      <c r="A15" t="s">
        <v>15</v>
      </c>
      <c r="B15">
        <v>3570</v>
      </c>
      <c r="C15" t="str">
        <f t="shared" si="0"/>
        <v>Turbomikser</v>
      </c>
    </row>
    <row r="16" spans="1:8" x14ac:dyDescent="0.25">
      <c r="A16" t="s">
        <v>16</v>
      </c>
      <c r="B16">
        <v>6644</v>
      </c>
      <c r="C16" t="str">
        <f t="shared" si="0"/>
        <v>Przenośne Jacuzzi</v>
      </c>
    </row>
    <row r="17" spans="1:8" x14ac:dyDescent="0.25">
      <c r="A17" t="s">
        <v>17</v>
      </c>
      <c r="B17">
        <v>2226</v>
      </c>
      <c r="C17" t="str">
        <f t="shared" si="0"/>
        <v>Turbomikser</v>
      </c>
    </row>
    <row r="18" spans="1:8" x14ac:dyDescent="0.25">
      <c r="A18" t="s">
        <v>18</v>
      </c>
      <c r="B18">
        <v>6825</v>
      </c>
      <c r="C18" t="str">
        <f t="shared" si="0"/>
        <v>Przenośne Jacuzzi</v>
      </c>
    </row>
    <row r="19" spans="1:8" x14ac:dyDescent="0.25">
      <c r="A19" t="s">
        <v>19</v>
      </c>
      <c r="B19">
        <v>1421</v>
      </c>
      <c r="C19" t="str">
        <f t="shared" si="0"/>
        <v>Turbomikser</v>
      </c>
    </row>
    <row r="20" spans="1:8" x14ac:dyDescent="0.25">
      <c r="A20" t="s">
        <v>20</v>
      </c>
      <c r="B20">
        <v>5521</v>
      </c>
      <c r="C20" t="str">
        <f t="shared" si="0"/>
        <v>Przenośne Jacuzzi</v>
      </c>
    </row>
    <row r="21" spans="1:8" x14ac:dyDescent="0.25">
      <c r="A21" t="s">
        <v>21</v>
      </c>
      <c r="B21">
        <v>2277</v>
      </c>
      <c r="C21" t="str">
        <f t="shared" si="0"/>
        <v>Turbomikser</v>
      </c>
    </row>
    <row r="22" spans="1:8" x14ac:dyDescent="0.25">
      <c r="A22" t="s">
        <v>22</v>
      </c>
      <c r="B22">
        <v>7168</v>
      </c>
      <c r="C22" t="str">
        <f t="shared" si="0"/>
        <v>Przenośne Jacuzzi</v>
      </c>
      <c r="F22" t="str">
        <f>HLOOKUP("Nagroda",A1:C25,22,FALSE)</f>
        <v>Przenośne Jacuzzi</v>
      </c>
      <c r="G22" t="str">
        <f>HLOOKUP("Nagroda",A1:C25,19,FALSE)</f>
        <v>Turbomikser</v>
      </c>
      <c r="H22" t="str">
        <f>HLOOKUP("Nagroda",A1:C25,25,FALSE)</f>
        <v>Łóżko wodne z rybkami</v>
      </c>
    </row>
    <row r="23" spans="1:8" x14ac:dyDescent="0.25">
      <c r="A23" t="s">
        <v>23</v>
      </c>
      <c r="B23">
        <v>5911</v>
      </c>
      <c r="C23" t="str">
        <f t="shared" si="0"/>
        <v>Przenośne Jacuzzi</v>
      </c>
    </row>
    <row r="24" spans="1:8" x14ac:dyDescent="0.25">
      <c r="A24" t="s">
        <v>24</v>
      </c>
      <c r="B24">
        <v>5696</v>
      </c>
      <c r="C24" t="str">
        <f t="shared" si="0"/>
        <v>Przenośne Jacuzzi</v>
      </c>
    </row>
    <row r="25" spans="1:8" x14ac:dyDescent="0.25">
      <c r="A25" t="s">
        <v>25</v>
      </c>
      <c r="B25">
        <v>10289</v>
      </c>
      <c r="C25" t="str">
        <f t="shared" si="0"/>
        <v>Łóżko wodne z rybkami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Komendera</dc:creator>
  <cp:lastModifiedBy>pawelek3113</cp:lastModifiedBy>
  <dcterms:created xsi:type="dcterms:W3CDTF">2015-06-05T18:19:34Z</dcterms:created>
  <dcterms:modified xsi:type="dcterms:W3CDTF">2024-05-09T15:22:57Z</dcterms:modified>
</cp:coreProperties>
</file>