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agoj\Desktop\programy\Rzad wiazania\"/>
    </mc:Choice>
  </mc:AlternateContent>
  <xr:revisionPtr revIDLastSave="0" documentId="13_ncr:1_{1B78F58D-E556-4CE8-945D-10877BFEB5B4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Arkusz1" sheetId="1" r:id="rId1"/>
    <sheet name="Fe" sheetId="2" r:id="rId2"/>
    <sheet name="Al" sheetId="3" r:id="rId3"/>
    <sheet name="Fe-O-P" sheetId="4" r:id="rId4"/>
    <sheet name="Al-O-P" sheetId="5" r:id="rId5"/>
    <sheet name="Fe-Fe" sheetId="6" r:id="rId6"/>
    <sheet name="Al-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6" i="4" l="1"/>
  <c r="O3" i="5"/>
  <c r="V3" i="4"/>
  <c r="AR131" i="4"/>
  <c r="AR124" i="4"/>
  <c r="R10" i="4"/>
  <c r="AF28" i="4"/>
  <c r="AF27" i="4"/>
  <c r="I10" i="5"/>
  <c r="V11" i="5"/>
  <c r="V10" i="5"/>
  <c r="V9" i="5"/>
  <c r="N6" i="5"/>
  <c r="N5" i="5"/>
  <c r="M6" i="5"/>
  <c r="L6" i="5"/>
  <c r="K6" i="5"/>
  <c r="J6" i="5"/>
  <c r="I6" i="5"/>
  <c r="M5" i="5"/>
  <c r="L5" i="5"/>
  <c r="K5" i="5"/>
  <c r="J5" i="5"/>
  <c r="I5" i="5"/>
  <c r="U6" i="4"/>
  <c r="T6" i="4"/>
  <c r="S6" i="4"/>
  <c r="R6" i="4"/>
  <c r="Q6" i="4"/>
  <c r="P6" i="4"/>
  <c r="P4" i="4"/>
  <c r="P3" i="4"/>
  <c r="J2" i="6" l="1"/>
  <c r="H2" i="6"/>
  <c r="I2" i="6"/>
  <c r="G2" i="6"/>
  <c r="L3" i="5"/>
  <c r="K3" i="5"/>
  <c r="N3" i="5"/>
  <c r="M3" i="5"/>
  <c r="J3" i="5"/>
  <c r="I3" i="5"/>
  <c r="H3" i="5"/>
  <c r="G3" i="5"/>
  <c r="F3" i="5"/>
  <c r="E3" i="5"/>
  <c r="D3" i="5"/>
  <c r="C3" i="5"/>
  <c r="H4" i="5"/>
  <c r="G4" i="5"/>
  <c r="H2" i="5"/>
  <c r="G2" i="5"/>
  <c r="F2" i="5"/>
  <c r="E2" i="5"/>
  <c r="D2" i="5"/>
  <c r="C2" i="5"/>
  <c r="F4" i="5"/>
  <c r="E4" i="5"/>
  <c r="D4" i="5"/>
  <c r="C4" i="5"/>
  <c r="Q9" i="2"/>
  <c r="Q10" i="2"/>
  <c r="Q13" i="3"/>
  <c r="Q14" i="3"/>
  <c r="L2" i="4"/>
  <c r="L3" i="4"/>
  <c r="L4" i="4"/>
  <c r="L5" i="4"/>
  <c r="M5" i="4"/>
  <c r="M4" i="4"/>
  <c r="M3" i="4"/>
  <c r="M2" i="4"/>
  <c r="J5" i="4" l="1"/>
  <c r="K5" i="4"/>
  <c r="N5" i="4"/>
  <c r="O5" i="4"/>
  <c r="O3" i="4"/>
  <c r="N3" i="4"/>
  <c r="O4" i="4"/>
  <c r="N4" i="4"/>
  <c r="O2" i="4"/>
  <c r="N2" i="4"/>
  <c r="K2" i="4"/>
  <c r="K3" i="4"/>
  <c r="K4" i="4"/>
  <c r="J4" i="4"/>
  <c r="J3" i="4"/>
  <c r="J2" i="4"/>
</calcChain>
</file>

<file path=xl/sharedStrings.xml><?xml version="1.0" encoding="utf-8"?>
<sst xmlns="http://schemas.openxmlformats.org/spreadsheetml/2006/main" count="138" uniqueCount="72">
  <si>
    <t>Maksymalny rzad wiazania P-O: 1.428</t>
  </si>
  <si>
    <t>Minimalny rzad wiazania P-O: -0.001</t>
  </si>
  <si>
    <t>Maksymalny rzad wiazania Fe-O: 0.513</t>
  </si>
  <si>
    <t>Minimalny rzad wiazania Fe-O: -0.005</t>
  </si>
  <si>
    <t>Maksymalny rzad wiazania Fe-Fe: 0.566</t>
  </si>
  <si>
    <t>Minimalny rzad wiazania Fe-Fe: 0.0</t>
  </si>
  <si>
    <t>Maksymalny rzad wiazania P-P: 0.019</t>
  </si>
  <si>
    <t>Minimalny rzad wiazania P-P: 0.0</t>
  </si>
  <si>
    <t>Maksymalny rzad wiazania Fe-P: 0.022</t>
  </si>
  <si>
    <t>Minimalny rzad wiazania Fe-P: 0.0</t>
  </si>
  <si>
    <t xml:space="preserve">Dla 30 Fe </t>
  </si>
  <si>
    <t>Maksymalny rzad wiazania P-O: 1.443</t>
  </si>
  <si>
    <t>Minimalny rzad wiazania P-O: 0.0</t>
  </si>
  <si>
    <t>Maksymalny rzad wiazania Al-O: 0.875</t>
  </si>
  <si>
    <t>Minimalny rzad wiazania Al-O: -0.002</t>
  </si>
  <si>
    <t>Maksymalny rzad wiazania Al-Al: 0.044</t>
  </si>
  <si>
    <t>Minimalny rzad wiazania Al-Al: 0.0</t>
  </si>
  <si>
    <t>Maksymalny rzad wiazania P-P: 0.017</t>
  </si>
  <si>
    <t>Maksymalny rzad wiazania Al-P: 0.027</t>
  </si>
  <si>
    <t>Minimalny rzad wiazania Al-P: 0.0</t>
  </si>
  <si>
    <t xml:space="preserve">Dla 30 Al </t>
  </si>
  <si>
    <t>histogram</t>
  </si>
  <si>
    <t>Fe-O,</t>
  </si>
  <si>
    <t>przedział,</t>
  </si>
  <si>
    <t>ilosć</t>
  </si>
  <si>
    <t>Fe-Fe,</t>
  </si>
  <si>
    <t xml:space="preserve">P-O </t>
  </si>
  <si>
    <t>P-O,</t>
  </si>
  <si>
    <t>Al-O,</t>
  </si>
  <si>
    <t>Al-Al,</t>
  </si>
  <si>
    <t xml:space="preserve">P=O średnia </t>
  </si>
  <si>
    <t>P-O-P</t>
  </si>
  <si>
    <t>P-O-Fe</t>
  </si>
  <si>
    <t>P-O-Fe2</t>
  </si>
  <si>
    <t xml:space="preserve">Max </t>
  </si>
  <si>
    <t xml:space="preserve">Min </t>
  </si>
  <si>
    <t>odchylenie P-O</t>
  </si>
  <si>
    <t>-</t>
  </si>
  <si>
    <t>odchylenie Fe-O</t>
  </si>
  <si>
    <t xml:space="preserve">odchylenie </t>
  </si>
  <si>
    <t>Srednia długość P-O</t>
  </si>
  <si>
    <t>Srednia długość Fe-O</t>
  </si>
  <si>
    <t>średnia rzad wiazania  P-O</t>
  </si>
  <si>
    <t xml:space="preserve">Średnia rzad wiazania Fe-O </t>
  </si>
  <si>
    <t>ptencjanych</t>
  </si>
  <si>
    <t>wiazań</t>
  </si>
  <si>
    <t>podwójnych:</t>
  </si>
  <si>
    <t>tleny połaczenia do P</t>
  </si>
  <si>
    <t>Q0:</t>
  </si>
  <si>
    <t>Q1:</t>
  </si>
  <si>
    <t>Q2:</t>
  </si>
  <si>
    <t>Q3:</t>
  </si>
  <si>
    <t>Q4:</t>
  </si>
  <si>
    <t xml:space="preserve">jednostki Q </t>
  </si>
  <si>
    <t>Jednostki</t>
  </si>
  <si>
    <t>Qi</t>
  </si>
  <si>
    <t>Tleny połaczenia do P</t>
  </si>
  <si>
    <t>P-O-Al</t>
  </si>
  <si>
    <t>Max Rz</t>
  </si>
  <si>
    <t>Min Rz</t>
  </si>
  <si>
    <t xml:space="preserve">Średnia rzad wiazania Al-O </t>
  </si>
  <si>
    <t>odchylenie Al-O</t>
  </si>
  <si>
    <t>Srednia długość Al-O</t>
  </si>
  <si>
    <t xml:space="preserve">Rz wiazania </t>
  </si>
  <si>
    <t>dlugosc</t>
  </si>
  <si>
    <t>Ponizej promienia ociecia 0.1</t>
  </si>
  <si>
    <t xml:space="preserve">Fe-O-Fe2 </t>
  </si>
  <si>
    <t>Al-O-Al</t>
  </si>
  <si>
    <t xml:space="preserve">ILOŚĆ </t>
  </si>
  <si>
    <t xml:space="preserve">w tym 2 P-O-Al2 </t>
  </si>
  <si>
    <t>ilość połączń (przy czym połaczenie rozumiane jest jako X-O np. w jednym Fe-O-Fe2 to sa trzy bo trzy Fe-O)</t>
  </si>
  <si>
    <t>Al-O-Al2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</si>
</sst>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P-O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Fe!$A$2:$A$31</c:f>
              <c:numCache>
                <c:formatCode>General</c:formatCode>
                <c:ptCount val="30"/>
                <c:pt idx="0">
                  <c:v>2.28166666666666E-2</c:v>
                </c:pt>
                <c:pt idx="1">
                  <c:v>7.0449999999999902E-2</c:v>
                </c:pt>
                <c:pt idx="2">
                  <c:v>0.118083333333333</c:v>
                </c:pt>
                <c:pt idx="3">
                  <c:v>0.16571666666666601</c:v>
                </c:pt>
                <c:pt idx="4">
                  <c:v>0.21334999999999901</c:v>
                </c:pt>
                <c:pt idx="5">
                  <c:v>0.26098333333333301</c:v>
                </c:pt>
                <c:pt idx="6">
                  <c:v>0.30861666666666598</c:v>
                </c:pt>
                <c:pt idx="7">
                  <c:v>0.35624999999999901</c:v>
                </c:pt>
                <c:pt idx="8">
                  <c:v>0.40388333333333298</c:v>
                </c:pt>
                <c:pt idx="9">
                  <c:v>0.45151666666666601</c:v>
                </c:pt>
                <c:pt idx="10">
                  <c:v>0.49914999999999898</c:v>
                </c:pt>
                <c:pt idx="11">
                  <c:v>0.54678333333333295</c:v>
                </c:pt>
                <c:pt idx="12">
                  <c:v>0.59441666666666604</c:v>
                </c:pt>
                <c:pt idx="13">
                  <c:v>0.64204999999999901</c:v>
                </c:pt>
                <c:pt idx="14">
                  <c:v>0.68968333333333298</c:v>
                </c:pt>
                <c:pt idx="15">
                  <c:v>0.73731666666666595</c:v>
                </c:pt>
                <c:pt idx="16">
                  <c:v>0.78494999999999904</c:v>
                </c:pt>
                <c:pt idx="17">
                  <c:v>0.83258333333333301</c:v>
                </c:pt>
                <c:pt idx="18">
                  <c:v>0.88021666666666598</c:v>
                </c:pt>
                <c:pt idx="19">
                  <c:v>0.92784999999999895</c:v>
                </c:pt>
                <c:pt idx="20">
                  <c:v>0.97548333333333204</c:v>
                </c:pt>
                <c:pt idx="21">
                  <c:v>1.02311666666666</c:v>
                </c:pt>
                <c:pt idx="22">
                  <c:v>1.0707499999999901</c:v>
                </c:pt>
                <c:pt idx="23">
                  <c:v>1.11838333333333</c:v>
                </c:pt>
                <c:pt idx="24">
                  <c:v>1.16601666666666</c:v>
                </c:pt>
                <c:pt idx="25">
                  <c:v>1.2136499999999999</c:v>
                </c:pt>
                <c:pt idx="26">
                  <c:v>1.26128333333333</c:v>
                </c:pt>
                <c:pt idx="27">
                  <c:v>1.3089166666666601</c:v>
                </c:pt>
                <c:pt idx="28">
                  <c:v>1.3565499999999999</c:v>
                </c:pt>
                <c:pt idx="29">
                  <c:v>1.40418333333333</c:v>
                </c:pt>
              </c:numCache>
            </c:numRef>
          </c:xVal>
          <c:yVal>
            <c:numRef>
              <c:f>Fe!$B$2:$B$31</c:f>
              <c:numCache>
                <c:formatCode>General</c:formatCode>
                <c:ptCount val="30"/>
                <c:pt idx="0">
                  <c:v>9456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8</c:v>
                </c:pt>
                <c:pt idx="13">
                  <c:v>13</c:v>
                </c:pt>
                <c:pt idx="14">
                  <c:v>25</c:v>
                </c:pt>
                <c:pt idx="15">
                  <c:v>28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16</c:v>
                </c:pt>
                <c:pt idx="21">
                  <c:v>33</c:v>
                </c:pt>
                <c:pt idx="22">
                  <c:v>23</c:v>
                </c:pt>
                <c:pt idx="23">
                  <c:v>11</c:v>
                </c:pt>
                <c:pt idx="24">
                  <c:v>5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B-49E1-A6D5-6E755F74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46888"/>
        <c:axId val="418643936"/>
      </c:scatterChart>
      <c:valAx>
        <c:axId val="41864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3936"/>
        <c:crosses val="autoZero"/>
        <c:crossBetween val="midCat"/>
      </c:valAx>
      <c:valAx>
        <c:axId val="41864393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Fe-O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Fe!$A$36:$A$65</c:f>
              <c:numCache>
                <c:formatCode>General</c:formatCode>
                <c:ptCount val="30"/>
                <c:pt idx="0">
                  <c:v>3.63333333333333E-3</c:v>
                </c:pt>
                <c:pt idx="1">
                  <c:v>2.0899999999999998E-2</c:v>
                </c:pt>
                <c:pt idx="2">
                  <c:v>3.8166666666666599E-2</c:v>
                </c:pt>
                <c:pt idx="3">
                  <c:v>5.54333333333333E-2</c:v>
                </c:pt>
                <c:pt idx="4">
                  <c:v>7.2700000000000001E-2</c:v>
                </c:pt>
                <c:pt idx="5">
                  <c:v>8.9966666666666598E-2</c:v>
                </c:pt>
                <c:pt idx="6">
                  <c:v>0.107233333333333</c:v>
                </c:pt>
                <c:pt idx="7">
                  <c:v>0.1245</c:v>
                </c:pt>
                <c:pt idx="8">
                  <c:v>0.14176666666666601</c:v>
                </c:pt>
                <c:pt idx="9">
                  <c:v>0.159033333333333</c:v>
                </c:pt>
                <c:pt idx="10">
                  <c:v>0.17629999999999901</c:v>
                </c:pt>
                <c:pt idx="11">
                  <c:v>0.193566666666666</c:v>
                </c:pt>
                <c:pt idx="12">
                  <c:v>0.21083333333333301</c:v>
                </c:pt>
                <c:pt idx="13">
                  <c:v>0.228099999999999</c:v>
                </c:pt>
                <c:pt idx="14">
                  <c:v>0.24536666666666601</c:v>
                </c:pt>
                <c:pt idx="15">
                  <c:v>0.262633333333333</c:v>
                </c:pt>
                <c:pt idx="16">
                  <c:v>0.27989999999999898</c:v>
                </c:pt>
                <c:pt idx="17">
                  <c:v>0.29716666666666602</c:v>
                </c:pt>
                <c:pt idx="18">
                  <c:v>0.31443333333333301</c:v>
                </c:pt>
                <c:pt idx="19">
                  <c:v>0.331699999999999</c:v>
                </c:pt>
                <c:pt idx="20">
                  <c:v>0.34896666666666598</c:v>
                </c:pt>
                <c:pt idx="21">
                  <c:v>0.36623333333333302</c:v>
                </c:pt>
                <c:pt idx="22">
                  <c:v>0.38349999999999901</c:v>
                </c:pt>
                <c:pt idx="23">
                  <c:v>0.40076666666666599</c:v>
                </c:pt>
                <c:pt idx="24">
                  <c:v>0.41803333333333298</c:v>
                </c:pt>
                <c:pt idx="25">
                  <c:v>0.43529999999999902</c:v>
                </c:pt>
                <c:pt idx="26">
                  <c:v>0.45256666666666601</c:v>
                </c:pt>
                <c:pt idx="27">
                  <c:v>0.46983333333333299</c:v>
                </c:pt>
                <c:pt idx="28">
                  <c:v>0.48709999999999898</c:v>
                </c:pt>
                <c:pt idx="29">
                  <c:v>0.50436666666666596</c:v>
                </c:pt>
              </c:numCache>
            </c:numRef>
          </c:xVal>
          <c:yVal>
            <c:numRef>
              <c:f>Fe!$B$36:$B$65</c:f>
              <c:numCache>
                <c:formatCode>General</c:formatCode>
                <c:ptCount val="30"/>
                <c:pt idx="0">
                  <c:v>3877</c:v>
                </c:pt>
                <c:pt idx="1">
                  <c:v>125</c:v>
                </c:pt>
                <c:pt idx="2">
                  <c:v>26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16</c:v>
                </c:pt>
                <c:pt idx="12">
                  <c:v>21</c:v>
                </c:pt>
                <c:pt idx="13">
                  <c:v>12</c:v>
                </c:pt>
                <c:pt idx="14">
                  <c:v>10</c:v>
                </c:pt>
                <c:pt idx="15">
                  <c:v>12</c:v>
                </c:pt>
                <c:pt idx="16">
                  <c:v>4</c:v>
                </c:pt>
                <c:pt idx="17">
                  <c:v>9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C-4D2D-A965-AE4C83BB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67656"/>
        <c:axId val="588468640"/>
      </c:scatterChart>
      <c:valAx>
        <c:axId val="58846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68640"/>
        <c:crosses val="autoZero"/>
        <c:crossBetween val="midCat"/>
      </c:valAx>
      <c:valAx>
        <c:axId val="58846864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6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Fe-Fe</a:t>
            </a:r>
            <a:endParaRPr lang="en-GB"/>
          </a:p>
        </c:rich>
      </c:tx>
      <c:layout>
        <c:manualLayout>
          <c:xMode val="edge"/>
          <c:yMode val="edge"/>
          <c:x val="0.377020778652668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Fe!$A$70:$A$99</c:f>
              <c:numCache>
                <c:formatCode>General</c:formatCode>
                <c:ptCount val="30"/>
                <c:pt idx="0">
                  <c:v>9.43333333333333E-3</c:v>
                </c:pt>
                <c:pt idx="1">
                  <c:v>2.8299999999999902E-2</c:v>
                </c:pt>
                <c:pt idx="2">
                  <c:v>4.71666666666666E-2</c:v>
                </c:pt>
                <c:pt idx="3">
                  <c:v>6.6033333333333305E-2</c:v>
                </c:pt>
                <c:pt idx="4">
                  <c:v>8.4900000000000003E-2</c:v>
                </c:pt>
                <c:pt idx="5">
                  <c:v>0.10376666666666599</c:v>
                </c:pt>
                <c:pt idx="6">
                  <c:v>0.122633333333333</c:v>
                </c:pt>
                <c:pt idx="7">
                  <c:v>0.14149999999999999</c:v>
                </c:pt>
                <c:pt idx="8">
                  <c:v>0.16036666666666599</c:v>
                </c:pt>
                <c:pt idx="9">
                  <c:v>0.17923333333333299</c:v>
                </c:pt>
                <c:pt idx="10">
                  <c:v>0.1981</c:v>
                </c:pt>
                <c:pt idx="11">
                  <c:v>0.216966666666666</c:v>
                </c:pt>
                <c:pt idx="12">
                  <c:v>0.23583333333333301</c:v>
                </c:pt>
                <c:pt idx="13">
                  <c:v>0.25469999999999998</c:v>
                </c:pt>
                <c:pt idx="14">
                  <c:v>0.27356666666666601</c:v>
                </c:pt>
                <c:pt idx="15">
                  <c:v>0.29243333333333299</c:v>
                </c:pt>
                <c:pt idx="16">
                  <c:v>0.31129999999999902</c:v>
                </c:pt>
                <c:pt idx="17">
                  <c:v>0.330166666666666</c:v>
                </c:pt>
                <c:pt idx="18">
                  <c:v>0.34903333333333297</c:v>
                </c:pt>
                <c:pt idx="19">
                  <c:v>0.36789999999999901</c:v>
                </c:pt>
                <c:pt idx="20">
                  <c:v>0.38676666666666598</c:v>
                </c:pt>
                <c:pt idx="21">
                  <c:v>0.40563333333333301</c:v>
                </c:pt>
                <c:pt idx="22">
                  <c:v>0.42449999999999899</c:v>
                </c:pt>
                <c:pt idx="23">
                  <c:v>0.44336666666666602</c:v>
                </c:pt>
                <c:pt idx="24">
                  <c:v>0.462233333333333</c:v>
                </c:pt>
                <c:pt idx="25">
                  <c:v>0.48109999999999897</c:v>
                </c:pt>
                <c:pt idx="26">
                  <c:v>0.499966666666666</c:v>
                </c:pt>
                <c:pt idx="27">
                  <c:v>0.51883333333333304</c:v>
                </c:pt>
                <c:pt idx="28">
                  <c:v>0.53769999999999896</c:v>
                </c:pt>
                <c:pt idx="29">
                  <c:v>0.55656666666666599</c:v>
                </c:pt>
              </c:numCache>
            </c:numRef>
          </c:xVal>
          <c:yVal>
            <c:numRef>
              <c:f>Fe!$B$70:$B$99</c:f>
              <c:numCache>
                <c:formatCode>General</c:formatCode>
                <c:ptCount val="30"/>
                <c:pt idx="0">
                  <c:v>398</c:v>
                </c:pt>
                <c:pt idx="1">
                  <c:v>44</c:v>
                </c:pt>
                <c:pt idx="2">
                  <c:v>20</c:v>
                </c:pt>
                <c:pt idx="3">
                  <c:v>26</c:v>
                </c:pt>
                <c:pt idx="4">
                  <c:v>8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4-47C1-B153-9EBDCBB8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36064"/>
        <c:axId val="418629504"/>
      </c:scatterChart>
      <c:valAx>
        <c:axId val="4186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29504"/>
        <c:crosses val="autoZero"/>
        <c:crossBetween val="midCat"/>
      </c:valAx>
      <c:valAx>
        <c:axId val="41862950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P-O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Al!$A$3:$A$32</c:f>
              <c:numCache>
                <c:formatCode>General</c:formatCode>
                <c:ptCount val="30"/>
                <c:pt idx="0">
                  <c:v>2.4049999999999998E-2</c:v>
                </c:pt>
                <c:pt idx="1">
                  <c:v>7.2150000000000006E-2</c:v>
                </c:pt>
                <c:pt idx="2">
                  <c:v>0.12025</c:v>
                </c:pt>
                <c:pt idx="3">
                  <c:v>0.16835</c:v>
                </c:pt>
                <c:pt idx="4">
                  <c:v>0.21645</c:v>
                </c:pt>
                <c:pt idx="5">
                  <c:v>0.26455000000000001</c:v>
                </c:pt>
                <c:pt idx="6">
                  <c:v>0.31264999999999998</c:v>
                </c:pt>
                <c:pt idx="7">
                  <c:v>0.36075000000000002</c:v>
                </c:pt>
                <c:pt idx="8">
                  <c:v>0.40884999999999999</c:v>
                </c:pt>
                <c:pt idx="9">
                  <c:v>0.45695000000000002</c:v>
                </c:pt>
                <c:pt idx="10">
                  <c:v>0.50505</c:v>
                </c:pt>
                <c:pt idx="11">
                  <c:v>0.55315000000000003</c:v>
                </c:pt>
                <c:pt idx="12">
                  <c:v>0.60124999999999995</c:v>
                </c:pt>
                <c:pt idx="13">
                  <c:v>0.64934999999999998</c:v>
                </c:pt>
                <c:pt idx="14">
                  <c:v>0.69745000000000001</c:v>
                </c:pt>
                <c:pt idx="15">
                  <c:v>0.74555000000000005</c:v>
                </c:pt>
                <c:pt idx="16">
                  <c:v>0.79364999999999997</c:v>
                </c:pt>
                <c:pt idx="17">
                  <c:v>0.84175</c:v>
                </c:pt>
                <c:pt idx="18">
                  <c:v>0.88985000000000003</c:v>
                </c:pt>
                <c:pt idx="19">
                  <c:v>0.93794999999999995</c:v>
                </c:pt>
                <c:pt idx="20">
                  <c:v>0.98604999999999998</c:v>
                </c:pt>
                <c:pt idx="21">
                  <c:v>1.0341499999999999</c:v>
                </c:pt>
                <c:pt idx="22">
                  <c:v>1.0822499999999999</c:v>
                </c:pt>
                <c:pt idx="23">
                  <c:v>1.13035</c:v>
                </c:pt>
                <c:pt idx="24">
                  <c:v>1.17845</c:v>
                </c:pt>
                <c:pt idx="25">
                  <c:v>1.22655</c:v>
                </c:pt>
                <c:pt idx="26">
                  <c:v>1.2746500000000001</c:v>
                </c:pt>
                <c:pt idx="27">
                  <c:v>1.3227500000000001</c:v>
                </c:pt>
                <c:pt idx="28">
                  <c:v>1.3708499999999999</c:v>
                </c:pt>
                <c:pt idx="29">
                  <c:v>1.4189499999999999</c:v>
                </c:pt>
              </c:numCache>
            </c:numRef>
          </c:xVal>
          <c:yVal>
            <c:numRef>
              <c:f>Al!$B$3:$B$32</c:f>
              <c:numCache>
                <c:formatCode>General</c:formatCode>
                <c:ptCount val="30"/>
                <c:pt idx="0">
                  <c:v>804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12</c:v>
                </c:pt>
                <c:pt idx="13">
                  <c:v>20</c:v>
                </c:pt>
                <c:pt idx="14">
                  <c:v>20</c:v>
                </c:pt>
                <c:pt idx="15">
                  <c:v>17</c:v>
                </c:pt>
                <c:pt idx="16">
                  <c:v>24</c:v>
                </c:pt>
                <c:pt idx="17">
                  <c:v>12</c:v>
                </c:pt>
                <c:pt idx="18">
                  <c:v>12</c:v>
                </c:pt>
                <c:pt idx="19">
                  <c:v>23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7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3-44C3-AAE7-B8C776EA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35080"/>
        <c:axId val="418627208"/>
      </c:scatterChart>
      <c:valAx>
        <c:axId val="41863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27208"/>
        <c:crosses val="autoZero"/>
        <c:crossBetween val="midCat"/>
      </c:valAx>
      <c:valAx>
        <c:axId val="41862720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Al!$A$37:$A$66</c:f>
              <c:numCache>
                <c:formatCode>General</c:formatCode>
                <c:ptCount val="30"/>
                <c:pt idx="0">
                  <c:v>1.2616666666666601E-2</c:v>
                </c:pt>
                <c:pt idx="1">
                  <c:v>4.1849999999999998E-2</c:v>
                </c:pt>
                <c:pt idx="2">
                  <c:v>7.1083333333333304E-2</c:v>
                </c:pt>
                <c:pt idx="3">
                  <c:v>0.100316666666666</c:v>
                </c:pt>
                <c:pt idx="4">
                  <c:v>0.12955</c:v>
                </c:pt>
                <c:pt idx="5">
                  <c:v>0.158783333333333</c:v>
                </c:pt>
                <c:pt idx="6">
                  <c:v>0.188016666666666</c:v>
                </c:pt>
                <c:pt idx="7">
                  <c:v>0.21725</c:v>
                </c:pt>
                <c:pt idx="8">
                  <c:v>0.246483333333333</c:v>
                </c:pt>
                <c:pt idx="9">
                  <c:v>0.275716666666666</c:v>
                </c:pt>
                <c:pt idx="10">
                  <c:v>0.30495</c:v>
                </c:pt>
                <c:pt idx="11">
                  <c:v>0.334183333333333</c:v>
                </c:pt>
                <c:pt idx="12">
                  <c:v>0.363416666666666</c:v>
                </c:pt>
                <c:pt idx="13">
                  <c:v>0.39265</c:v>
                </c:pt>
                <c:pt idx="14">
                  <c:v>0.421883333333333</c:v>
                </c:pt>
                <c:pt idx="15">
                  <c:v>0.451116666666666</c:v>
                </c:pt>
                <c:pt idx="16">
                  <c:v>0.48035</c:v>
                </c:pt>
                <c:pt idx="17">
                  <c:v>0.50958333333333306</c:v>
                </c:pt>
                <c:pt idx="18">
                  <c:v>0.53881666666666606</c:v>
                </c:pt>
                <c:pt idx="19">
                  <c:v>0.56804999999999894</c:v>
                </c:pt>
                <c:pt idx="20">
                  <c:v>0.59728333333333306</c:v>
                </c:pt>
                <c:pt idx="21">
                  <c:v>0.62651666666666594</c:v>
                </c:pt>
                <c:pt idx="22">
                  <c:v>0.65574999999999894</c:v>
                </c:pt>
                <c:pt idx="23">
                  <c:v>0.68498333333333306</c:v>
                </c:pt>
                <c:pt idx="24">
                  <c:v>0.71421666666666594</c:v>
                </c:pt>
                <c:pt idx="25">
                  <c:v>0.74344999999999895</c:v>
                </c:pt>
                <c:pt idx="26">
                  <c:v>0.77268333333333294</c:v>
                </c:pt>
                <c:pt idx="27">
                  <c:v>0.80191666666666594</c:v>
                </c:pt>
                <c:pt idx="28">
                  <c:v>0.83114999999999895</c:v>
                </c:pt>
                <c:pt idx="29">
                  <c:v>0.86038333333333294</c:v>
                </c:pt>
              </c:numCache>
            </c:numRef>
          </c:xVal>
          <c:yVal>
            <c:numRef>
              <c:f>Al!$B$37:$B$65</c:f>
              <c:numCache>
                <c:formatCode>General</c:formatCode>
                <c:ptCount val="29"/>
                <c:pt idx="0">
                  <c:v>4106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11</c:v>
                </c:pt>
                <c:pt idx="17">
                  <c:v>18</c:v>
                </c:pt>
                <c:pt idx="18">
                  <c:v>16</c:v>
                </c:pt>
                <c:pt idx="19">
                  <c:v>11</c:v>
                </c:pt>
                <c:pt idx="20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2-40CF-AEC5-AA798944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54680"/>
        <c:axId val="593655008"/>
      </c:scatterChart>
      <c:valAx>
        <c:axId val="59365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55008"/>
        <c:crosses val="autoZero"/>
        <c:crossBetween val="midCat"/>
      </c:valAx>
      <c:valAx>
        <c:axId val="5936550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5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Al!$A$71:$A$100</c:f>
              <c:numCache>
                <c:formatCode>General</c:formatCode>
                <c:ptCount val="30"/>
                <c:pt idx="0">
                  <c:v>7.3333333333333302E-4</c:v>
                </c:pt>
                <c:pt idx="1">
                  <c:v>2.2000000000000001E-3</c:v>
                </c:pt>
                <c:pt idx="2">
                  <c:v>3.6666666666666601E-3</c:v>
                </c:pt>
                <c:pt idx="3">
                  <c:v>5.13333333333333E-3</c:v>
                </c:pt>
                <c:pt idx="4">
                  <c:v>6.6E-3</c:v>
                </c:pt>
                <c:pt idx="5">
                  <c:v>8.0666666666666595E-3</c:v>
                </c:pt>
                <c:pt idx="6">
                  <c:v>9.5333333333333294E-3</c:v>
                </c:pt>
                <c:pt idx="7">
                  <c:v>1.0999999999999999E-2</c:v>
                </c:pt>
                <c:pt idx="8">
                  <c:v>1.24666666666666E-2</c:v>
                </c:pt>
                <c:pt idx="9">
                  <c:v>1.3933333333333299E-2</c:v>
                </c:pt>
                <c:pt idx="10">
                  <c:v>1.53999999999999E-2</c:v>
                </c:pt>
                <c:pt idx="11">
                  <c:v>1.6866666666666599E-2</c:v>
                </c:pt>
                <c:pt idx="12">
                  <c:v>1.8333333333333299E-2</c:v>
                </c:pt>
                <c:pt idx="13">
                  <c:v>1.9800000000000002E-2</c:v>
                </c:pt>
                <c:pt idx="14">
                  <c:v>2.12666666666666E-2</c:v>
                </c:pt>
                <c:pt idx="15">
                  <c:v>2.27333333333333E-2</c:v>
                </c:pt>
                <c:pt idx="16">
                  <c:v>2.4199999999999999E-2</c:v>
                </c:pt>
                <c:pt idx="17">
                  <c:v>2.5666666666666602E-2</c:v>
                </c:pt>
                <c:pt idx="18">
                  <c:v>2.7133333333333301E-2</c:v>
                </c:pt>
                <c:pt idx="19">
                  <c:v>2.86E-2</c:v>
                </c:pt>
                <c:pt idx="20">
                  <c:v>3.0066666666666599E-2</c:v>
                </c:pt>
                <c:pt idx="21">
                  <c:v>3.1533333333333302E-2</c:v>
                </c:pt>
                <c:pt idx="22">
                  <c:v>3.3000000000000002E-2</c:v>
                </c:pt>
                <c:pt idx="23">
                  <c:v>3.4466666666666597E-2</c:v>
                </c:pt>
                <c:pt idx="24">
                  <c:v>3.5933333333333303E-2</c:v>
                </c:pt>
                <c:pt idx="25">
                  <c:v>3.7400000000000003E-2</c:v>
                </c:pt>
                <c:pt idx="26">
                  <c:v>3.8866666666666598E-2</c:v>
                </c:pt>
                <c:pt idx="27">
                  <c:v>4.0333333333333297E-2</c:v>
                </c:pt>
                <c:pt idx="28">
                  <c:v>4.1799999999999997E-2</c:v>
                </c:pt>
                <c:pt idx="29">
                  <c:v>4.3266666666666599E-2</c:v>
                </c:pt>
              </c:numCache>
            </c:numRef>
          </c:xVal>
          <c:yVal>
            <c:numRef>
              <c:f>Al!$B$71:$B$100</c:f>
              <c:numCache>
                <c:formatCode>General</c:formatCode>
                <c:ptCount val="30"/>
                <c:pt idx="0">
                  <c:v>38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E-44C7-9557-0757D2D7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61496"/>
        <c:axId val="583062480"/>
      </c:scatterChart>
      <c:valAx>
        <c:axId val="58306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62480"/>
        <c:crosses val="autoZero"/>
        <c:crossBetween val="midCat"/>
      </c:valAx>
      <c:valAx>
        <c:axId val="5830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6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Fe-Fe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'Fe-Fe'!$C$2:$C$31</c:f>
              <c:numCache>
                <c:formatCode>General</c:formatCode>
                <c:ptCount val="30"/>
                <c:pt idx="0">
                  <c:v>2.68280176037148</c:v>
                </c:pt>
                <c:pt idx="1">
                  <c:v>2.68280176037148</c:v>
                </c:pt>
                <c:pt idx="2">
                  <c:v>2.75691600730008</c:v>
                </c:pt>
                <c:pt idx="3">
                  <c:v>2.75691600730008</c:v>
                </c:pt>
                <c:pt idx="4">
                  <c:v>2.9503965397331999</c:v>
                </c:pt>
                <c:pt idx="5">
                  <c:v>2.9503965397331999</c:v>
                </c:pt>
                <c:pt idx="6">
                  <c:v>3.03657483900676</c:v>
                </c:pt>
                <c:pt idx="7">
                  <c:v>3.03657483900676</c:v>
                </c:pt>
                <c:pt idx="8">
                  <c:v>3.0373339798692101</c:v>
                </c:pt>
                <c:pt idx="9">
                  <c:v>3.0373339798692101</c:v>
                </c:pt>
                <c:pt idx="10">
                  <c:v>3.3412680796077598</c:v>
                </c:pt>
                <c:pt idx="11">
                  <c:v>3.3412680796077598</c:v>
                </c:pt>
                <c:pt idx="12">
                  <c:v>3.38683563088401</c:v>
                </c:pt>
                <c:pt idx="13">
                  <c:v>3.38683563088401</c:v>
                </c:pt>
                <c:pt idx="14">
                  <c:v>3.9822204617089101</c:v>
                </c:pt>
                <c:pt idx="15">
                  <c:v>3.9822204617089101</c:v>
                </c:pt>
                <c:pt idx="16">
                  <c:v>4.5141316971261798</c:v>
                </c:pt>
                <c:pt idx="17">
                  <c:v>4.5141316971261798</c:v>
                </c:pt>
                <c:pt idx="18">
                  <c:v>5.0426150577647704</c:v>
                </c:pt>
                <c:pt idx="19">
                  <c:v>5.0426150577647704</c:v>
                </c:pt>
                <c:pt idx="20">
                  <c:v>5.3188829777342699</c:v>
                </c:pt>
                <c:pt idx="21">
                  <c:v>5.3188829777342699</c:v>
                </c:pt>
                <c:pt idx="22">
                  <c:v>5.4633659786960802</c:v>
                </c:pt>
                <c:pt idx="23">
                  <c:v>5.4633659786960802</c:v>
                </c:pt>
                <c:pt idx="24">
                  <c:v>5.5000901049633999</c:v>
                </c:pt>
                <c:pt idx="25">
                  <c:v>5.5000901049633999</c:v>
                </c:pt>
                <c:pt idx="26">
                  <c:v>5.5900014710828403</c:v>
                </c:pt>
                <c:pt idx="27">
                  <c:v>5.5900014710828403</c:v>
                </c:pt>
                <c:pt idx="28">
                  <c:v>5.6924412641339304</c:v>
                </c:pt>
                <c:pt idx="29">
                  <c:v>5.6924412641339304</c:v>
                </c:pt>
              </c:numCache>
            </c:numRef>
          </c:xVal>
          <c:yVal>
            <c:numRef>
              <c:f>'Fe-Fe'!$D$2:$D$31</c:f>
              <c:numCache>
                <c:formatCode>General</c:formatCode>
                <c:ptCount val="30"/>
                <c:pt idx="0">
                  <c:v>0.45100000000000001</c:v>
                </c:pt>
                <c:pt idx="1">
                  <c:v>0.45100000000000001</c:v>
                </c:pt>
                <c:pt idx="2">
                  <c:v>0.29099999999999998</c:v>
                </c:pt>
                <c:pt idx="3">
                  <c:v>0.29099999999999998</c:v>
                </c:pt>
                <c:pt idx="4">
                  <c:v>0.36399999999999999</c:v>
                </c:pt>
                <c:pt idx="5">
                  <c:v>0.36399999999999999</c:v>
                </c:pt>
                <c:pt idx="6">
                  <c:v>0.45100000000000001</c:v>
                </c:pt>
                <c:pt idx="7">
                  <c:v>0.45100000000000001</c:v>
                </c:pt>
                <c:pt idx="8">
                  <c:v>0.56599999999999995</c:v>
                </c:pt>
                <c:pt idx="9">
                  <c:v>0.56599999999999995</c:v>
                </c:pt>
                <c:pt idx="10">
                  <c:v>0.14899999999999999</c:v>
                </c:pt>
                <c:pt idx="11">
                  <c:v>0.14899999999999999</c:v>
                </c:pt>
                <c:pt idx="12">
                  <c:v>0.24399999999999999</c:v>
                </c:pt>
                <c:pt idx="13">
                  <c:v>0.24399999999999999</c:v>
                </c:pt>
                <c:pt idx="14">
                  <c:v>0.161</c:v>
                </c:pt>
                <c:pt idx="15">
                  <c:v>0.161</c:v>
                </c:pt>
                <c:pt idx="16">
                  <c:v>0.152</c:v>
                </c:pt>
                <c:pt idx="17">
                  <c:v>0.152</c:v>
                </c:pt>
                <c:pt idx="18">
                  <c:v>0.249</c:v>
                </c:pt>
                <c:pt idx="19">
                  <c:v>0.249</c:v>
                </c:pt>
                <c:pt idx="20">
                  <c:v>0.15</c:v>
                </c:pt>
                <c:pt idx="21">
                  <c:v>0.15</c:v>
                </c:pt>
                <c:pt idx="22">
                  <c:v>0.108</c:v>
                </c:pt>
                <c:pt idx="23">
                  <c:v>0.108</c:v>
                </c:pt>
                <c:pt idx="24">
                  <c:v>0.106</c:v>
                </c:pt>
                <c:pt idx="25">
                  <c:v>0.106</c:v>
                </c:pt>
                <c:pt idx="26">
                  <c:v>0.17699999999999999</c:v>
                </c:pt>
                <c:pt idx="27">
                  <c:v>0.17699999999999999</c:v>
                </c:pt>
                <c:pt idx="28">
                  <c:v>0.16</c:v>
                </c:pt>
                <c:pt idx="2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4-459B-AE1F-A50724D3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23456"/>
        <c:axId val="443424440"/>
      </c:scatterChart>
      <c:valAx>
        <c:axId val="443423456"/>
        <c:scaling>
          <c:orientation val="minMax"/>
          <c:min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  <a:r>
                  <a:rPr lang="pl-PL" baseline="0"/>
                  <a:t> 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4440"/>
        <c:crosses val="autoZero"/>
        <c:crossBetween val="midCat"/>
      </c:valAx>
      <c:valAx>
        <c:axId val="4434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Rzad</a:t>
                </a:r>
                <a:r>
                  <a:rPr lang="pl-PL" baseline="0"/>
                  <a:t> wiazania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147637</xdr:rowOff>
    </xdr:from>
    <xdr:to>
      <xdr:col>10</xdr:col>
      <xdr:colOff>590550</xdr:colOff>
      <xdr:row>17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62D94F-6517-46C2-A5DA-EB334A57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35</xdr:row>
      <xdr:rowOff>4762</xdr:rowOff>
    </xdr:from>
    <xdr:to>
      <xdr:col>11</xdr:col>
      <xdr:colOff>466725</xdr:colOff>
      <xdr:row>49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E1D8E1D-216B-448B-A776-7422245D4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72</xdr:row>
      <xdr:rowOff>157162</xdr:rowOff>
    </xdr:from>
    <xdr:to>
      <xdr:col>11</xdr:col>
      <xdr:colOff>581025</xdr:colOff>
      <xdr:row>87</xdr:row>
      <xdr:rowOff>42862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21128ED-7706-47B7-BF4E-7AFE3C5B5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61912</xdr:rowOff>
    </xdr:from>
    <xdr:to>
      <xdr:col>11</xdr:col>
      <xdr:colOff>47625</xdr:colOff>
      <xdr:row>18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CA6FAA-7ECF-4C86-879E-B9197A92B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37</xdr:row>
      <xdr:rowOff>109537</xdr:rowOff>
    </xdr:from>
    <xdr:to>
      <xdr:col>13</xdr:col>
      <xdr:colOff>257175</xdr:colOff>
      <xdr:row>51</xdr:row>
      <xdr:rowOff>185737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6756CD2-D72A-46E7-9B0B-64B21085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71</xdr:row>
      <xdr:rowOff>71437</xdr:rowOff>
    </xdr:from>
    <xdr:to>
      <xdr:col>12</xdr:col>
      <xdr:colOff>381000</xdr:colOff>
      <xdr:row>85</xdr:row>
      <xdr:rowOff>147637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5240C80-3A42-4B26-9CDE-12370FDD0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61912</xdr:rowOff>
    </xdr:from>
    <xdr:to>
      <xdr:col>13</xdr:col>
      <xdr:colOff>28575</xdr:colOff>
      <xdr:row>18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667BB5-A67A-4BBA-BD28-AB7FD816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sqref="A1:J19"/>
    </sheetView>
  </sheetViews>
  <sheetFormatPr defaultRowHeight="15" x14ac:dyDescent="0.25"/>
  <sheetData>
    <row r="1" spans="1:10" x14ac:dyDescent="0.25">
      <c r="A1" s="8" t="s">
        <v>10</v>
      </c>
      <c r="B1" s="8"/>
      <c r="C1" s="8"/>
      <c r="D1" s="8"/>
      <c r="G1" s="8" t="s">
        <v>20</v>
      </c>
      <c r="H1" s="8"/>
      <c r="I1" s="8"/>
      <c r="J1" s="8"/>
    </row>
    <row r="2" spans="1:10" x14ac:dyDescent="0.25">
      <c r="A2" t="s">
        <v>0</v>
      </c>
      <c r="G2" t="s">
        <v>11</v>
      </c>
    </row>
    <row r="3" spans="1:10" x14ac:dyDescent="0.25">
      <c r="A3" t="s">
        <v>1</v>
      </c>
      <c r="G3" t="s">
        <v>12</v>
      </c>
    </row>
    <row r="6" spans="1:10" x14ac:dyDescent="0.25">
      <c r="A6" t="s">
        <v>2</v>
      </c>
      <c r="G6" t="s">
        <v>13</v>
      </c>
    </row>
    <row r="7" spans="1:10" x14ac:dyDescent="0.25">
      <c r="A7" t="s">
        <v>3</v>
      </c>
      <c r="G7" t="s">
        <v>14</v>
      </c>
    </row>
    <row r="10" spans="1:10" x14ac:dyDescent="0.25">
      <c r="A10" t="s">
        <v>4</v>
      </c>
      <c r="G10" t="s">
        <v>15</v>
      </c>
    </row>
    <row r="11" spans="1:10" x14ac:dyDescent="0.25">
      <c r="A11" t="s">
        <v>5</v>
      </c>
      <c r="G11" t="s">
        <v>16</v>
      </c>
    </row>
    <row r="14" spans="1:10" x14ac:dyDescent="0.25">
      <c r="A14" t="s">
        <v>6</v>
      </c>
      <c r="G14" t="s">
        <v>17</v>
      </c>
    </row>
    <row r="15" spans="1:10" x14ac:dyDescent="0.25">
      <c r="A15" t="s">
        <v>7</v>
      </c>
      <c r="G15" t="s">
        <v>7</v>
      </c>
    </row>
    <row r="18" spans="1:7" x14ac:dyDescent="0.25">
      <c r="A18" t="s">
        <v>8</v>
      </c>
      <c r="G18" t="s">
        <v>18</v>
      </c>
    </row>
    <row r="19" spans="1:7" x14ac:dyDescent="0.25">
      <c r="A19" t="s">
        <v>9</v>
      </c>
      <c r="G19" t="s">
        <v>19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FE8-D310-4A0A-ACB7-AE0697762A59}">
  <dimension ref="A1:Q99"/>
  <sheetViews>
    <sheetView workbookViewId="0">
      <selection activeCell="N6" sqref="N6:O17"/>
    </sheetView>
  </sheetViews>
  <sheetFormatPr defaultRowHeight="15" x14ac:dyDescent="0.25"/>
  <sheetData>
    <row r="1" spans="1:17" x14ac:dyDescent="0.25">
      <c r="A1" t="s">
        <v>26</v>
      </c>
    </row>
    <row r="2" spans="1:17" x14ac:dyDescent="0.25">
      <c r="A2">
        <v>2.28166666666666E-2</v>
      </c>
      <c r="B2">
        <v>9456</v>
      </c>
    </row>
    <row r="3" spans="1:17" x14ac:dyDescent="0.25">
      <c r="A3">
        <v>7.0449999999999902E-2</v>
      </c>
      <c r="B3">
        <v>1</v>
      </c>
    </row>
    <row r="4" spans="1:17" x14ac:dyDescent="0.25">
      <c r="A4">
        <v>0.118083333333333</v>
      </c>
      <c r="B4">
        <v>0</v>
      </c>
    </row>
    <row r="5" spans="1:17" x14ac:dyDescent="0.25">
      <c r="A5">
        <v>0.16571666666666601</v>
      </c>
      <c r="B5">
        <v>0</v>
      </c>
    </row>
    <row r="6" spans="1:17" x14ac:dyDescent="0.25">
      <c r="A6">
        <v>0.21334999999999901</v>
      </c>
      <c r="B6">
        <v>0</v>
      </c>
      <c r="N6" t="s">
        <v>54</v>
      </c>
      <c r="O6" t="s">
        <v>55</v>
      </c>
    </row>
    <row r="7" spans="1:17" x14ac:dyDescent="0.25">
      <c r="A7">
        <v>0.26098333333333301</v>
      </c>
      <c r="B7">
        <v>0</v>
      </c>
    </row>
    <row r="8" spans="1:17" x14ac:dyDescent="0.25">
      <c r="A8">
        <v>0.30861666666666598</v>
      </c>
      <c r="B8">
        <v>0</v>
      </c>
      <c r="N8" t="s">
        <v>48</v>
      </c>
      <c r="O8">
        <v>0</v>
      </c>
    </row>
    <row r="9" spans="1:17" x14ac:dyDescent="0.25">
      <c r="A9">
        <v>0.35624999999999901</v>
      </c>
      <c r="B9">
        <v>1</v>
      </c>
      <c r="N9" t="s">
        <v>49</v>
      </c>
      <c r="O9">
        <v>32.142859999999999</v>
      </c>
      <c r="Q9">
        <f>SUM(O8:O9)</f>
        <v>32.142859999999999</v>
      </c>
    </row>
    <row r="10" spans="1:17" x14ac:dyDescent="0.25">
      <c r="A10">
        <v>0.40388333333333298</v>
      </c>
      <c r="B10">
        <v>1</v>
      </c>
      <c r="N10" t="s">
        <v>50</v>
      </c>
      <c r="O10">
        <v>50</v>
      </c>
      <c r="Q10">
        <f>SUM(O10:O12)</f>
        <v>67.857140000000001</v>
      </c>
    </row>
    <row r="11" spans="1:17" x14ac:dyDescent="0.25">
      <c r="A11">
        <v>0.45151666666666601</v>
      </c>
      <c r="B11">
        <v>0</v>
      </c>
      <c r="N11" t="s">
        <v>51</v>
      </c>
      <c r="O11">
        <v>14.28571</v>
      </c>
    </row>
    <row r="12" spans="1:17" x14ac:dyDescent="0.25">
      <c r="A12">
        <v>0.49914999999999898</v>
      </c>
      <c r="B12">
        <v>1</v>
      </c>
      <c r="N12" t="s">
        <v>52</v>
      </c>
      <c r="O12">
        <v>3.5714299999999999</v>
      </c>
    </row>
    <row r="13" spans="1:17" x14ac:dyDescent="0.25">
      <c r="A13">
        <v>0.54678333333333295</v>
      </c>
      <c r="B13">
        <v>6</v>
      </c>
    </row>
    <row r="14" spans="1:17" x14ac:dyDescent="0.25">
      <c r="A14">
        <v>0.59441666666666604</v>
      </c>
      <c r="B14">
        <v>8</v>
      </c>
      <c r="N14" t="s">
        <v>56</v>
      </c>
    </row>
    <row r="15" spans="1:17" x14ac:dyDescent="0.25">
      <c r="A15">
        <v>0.64204999999999901</v>
      </c>
      <c r="B15">
        <v>13</v>
      </c>
      <c r="N15" s="3">
        <v>0</v>
      </c>
      <c r="O15">
        <v>1.1560699999999999</v>
      </c>
    </row>
    <row r="16" spans="1:17" x14ac:dyDescent="0.25">
      <c r="A16">
        <v>0.68968333333333298</v>
      </c>
      <c r="B16">
        <v>25</v>
      </c>
      <c r="N16" s="3">
        <v>1</v>
      </c>
      <c r="O16">
        <v>68.208089999999999</v>
      </c>
    </row>
    <row r="17" spans="1:16" x14ac:dyDescent="0.25">
      <c r="A17">
        <v>0.73731666666666595</v>
      </c>
      <c r="B17">
        <v>28</v>
      </c>
      <c r="N17" s="3">
        <v>2</v>
      </c>
      <c r="O17">
        <v>30.635840000000002</v>
      </c>
    </row>
    <row r="18" spans="1:16" x14ac:dyDescent="0.25">
      <c r="A18">
        <v>0.78494999999999904</v>
      </c>
      <c r="B18">
        <v>10</v>
      </c>
      <c r="P18" s="1"/>
    </row>
    <row r="19" spans="1:16" x14ac:dyDescent="0.25">
      <c r="A19">
        <v>0.83258333333333301</v>
      </c>
      <c r="B19">
        <v>9</v>
      </c>
    </row>
    <row r="20" spans="1:16" x14ac:dyDescent="0.25">
      <c r="A20">
        <v>0.88021666666666598</v>
      </c>
      <c r="B20">
        <v>10</v>
      </c>
    </row>
    <row r="21" spans="1:16" x14ac:dyDescent="0.25">
      <c r="A21">
        <v>0.92784999999999895</v>
      </c>
      <c r="B21">
        <v>12</v>
      </c>
    </row>
    <row r="22" spans="1:16" x14ac:dyDescent="0.25">
      <c r="A22">
        <v>0.97548333333333204</v>
      </c>
      <c r="B22">
        <v>16</v>
      </c>
    </row>
    <row r="23" spans="1:16" x14ac:dyDescent="0.25">
      <c r="A23">
        <v>1.02311666666666</v>
      </c>
      <c r="B23">
        <v>33</v>
      </c>
    </row>
    <row r="24" spans="1:16" x14ac:dyDescent="0.25">
      <c r="A24">
        <v>1.0707499999999901</v>
      </c>
      <c r="B24">
        <v>23</v>
      </c>
    </row>
    <row r="25" spans="1:16" x14ac:dyDescent="0.25">
      <c r="A25">
        <v>1.11838333333333</v>
      </c>
      <c r="B25">
        <v>11</v>
      </c>
    </row>
    <row r="26" spans="1:16" x14ac:dyDescent="0.25">
      <c r="A26">
        <v>1.16601666666666</v>
      </c>
      <c r="B26">
        <v>5</v>
      </c>
    </row>
    <row r="27" spans="1:16" x14ac:dyDescent="0.25">
      <c r="A27">
        <v>1.2136499999999999</v>
      </c>
      <c r="B27">
        <v>0</v>
      </c>
    </row>
    <row r="28" spans="1:16" x14ac:dyDescent="0.25">
      <c r="A28">
        <v>1.26128333333333</v>
      </c>
      <c r="B28">
        <v>2</v>
      </c>
    </row>
    <row r="29" spans="1:16" x14ac:dyDescent="0.25">
      <c r="A29">
        <v>1.3089166666666601</v>
      </c>
      <c r="B29">
        <v>2</v>
      </c>
    </row>
    <row r="30" spans="1:16" x14ac:dyDescent="0.25">
      <c r="A30">
        <v>1.3565499999999999</v>
      </c>
      <c r="B30">
        <v>6</v>
      </c>
    </row>
    <row r="31" spans="1:16" x14ac:dyDescent="0.25">
      <c r="A31">
        <v>1.40418333333333</v>
      </c>
      <c r="B31">
        <v>2</v>
      </c>
    </row>
    <row r="34" spans="1:4" x14ac:dyDescent="0.25">
      <c r="A34" t="s">
        <v>21</v>
      </c>
      <c r="B34" t="s">
        <v>22</v>
      </c>
      <c r="C34" t="s">
        <v>23</v>
      </c>
      <c r="D34" t="s">
        <v>24</v>
      </c>
    </row>
    <row r="36" spans="1:4" x14ac:dyDescent="0.25">
      <c r="A36">
        <v>3.63333333333333E-3</v>
      </c>
      <c r="B36">
        <v>3877</v>
      </c>
    </row>
    <row r="37" spans="1:4" x14ac:dyDescent="0.25">
      <c r="A37">
        <v>2.0899999999999998E-2</v>
      </c>
      <c r="B37">
        <v>125</v>
      </c>
    </row>
    <row r="38" spans="1:4" x14ac:dyDescent="0.25">
      <c r="A38">
        <v>3.8166666666666599E-2</v>
      </c>
      <c r="B38">
        <v>26</v>
      </c>
    </row>
    <row r="39" spans="1:4" x14ac:dyDescent="0.25">
      <c r="A39">
        <v>5.54333333333333E-2</v>
      </c>
      <c r="B39">
        <v>3</v>
      </c>
    </row>
    <row r="40" spans="1:4" x14ac:dyDescent="0.25">
      <c r="A40">
        <v>7.2700000000000001E-2</v>
      </c>
      <c r="B40">
        <v>0</v>
      </c>
    </row>
    <row r="41" spans="1:4" x14ac:dyDescent="0.25">
      <c r="A41">
        <v>8.9966666666666598E-2</v>
      </c>
      <c r="B41">
        <v>0</v>
      </c>
    </row>
    <row r="42" spans="1:4" x14ac:dyDescent="0.25">
      <c r="A42">
        <v>0.107233333333333</v>
      </c>
      <c r="B42">
        <v>0</v>
      </c>
    </row>
    <row r="43" spans="1:4" x14ac:dyDescent="0.25">
      <c r="A43">
        <v>0.1245</v>
      </c>
      <c r="B43">
        <v>3</v>
      </c>
    </row>
    <row r="44" spans="1:4" x14ac:dyDescent="0.25">
      <c r="A44">
        <v>0.14176666666666601</v>
      </c>
      <c r="B44">
        <v>2</v>
      </c>
    </row>
    <row r="45" spans="1:4" x14ac:dyDescent="0.25">
      <c r="A45">
        <v>0.159033333333333</v>
      </c>
      <c r="B45">
        <v>8</v>
      </c>
    </row>
    <row r="46" spans="1:4" x14ac:dyDescent="0.25">
      <c r="A46">
        <v>0.17629999999999901</v>
      </c>
      <c r="B46">
        <v>8</v>
      </c>
    </row>
    <row r="47" spans="1:4" x14ac:dyDescent="0.25">
      <c r="A47">
        <v>0.193566666666666</v>
      </c>
      <c r="B47">
        <v>16</v>
      </c>
    </row>
    <row r="48" spans="1:4" x14ac:dyDescent="0.25">
      <c r="A48">
        <v>0.21083333333333301</v>
      </c>
      <c r="B48">
        <v>21</v>
      </c>
    </row>
    <row r="49" spans="1:2" x14ac:dyDescent="0.25">
      <c r="A49">
        <v>0.228099999999999</v>
      </c>
      <c r="B49">
        <v>12</v>
      </c>
    </row>
    <row r="50" spans="1:2" x14ac:dyDescent="0.25">
      <c r="A50">
        <v>0.24536666666666601</v>
      </c>
      <c r="B50">
        <v>10</v>
      </c>
    </row>
    <row r="51" spans="1:2" x14ac:dyDescent="0.25">
      <c r="A51">
        <v>0.262633333333333</v>
      </c>
      <c r="B51">
        <v>12</v>
      </c>
    </row>
    <row r="52" spans="1:2" x14ac:dyDescent="0.25">
      <c r="A52">
        <v>0.27989999999999898</v>
      </c>
      <c r="B52">
        <v>4</v>
      </c>
    </row>
    <row r="53" spans="1:2" x14ac:dyDescent="0.25">
      <c r="A53">
        <v>0.29716666666666602</v>
      </c>
      <c r="B53">
        <v>9</v>
      </c>
    </row>
    <row r="54" spans="1:2" x14ac:dyDescent="0.25">
      <c r="A54">
        <v>0.31443333333333301</v>
      </c>
      <c r="B54">
        <v>4</v>
      </c>
    </row>
    <row r="55" spans="1:2" x14ac:dyDescent="0.25">
      <c r="A55">
        <v>0.331699999999999</v>
      </c>
      <c r="B55">
        <v>0</v>
      </c>
    </row>
    <row r="56" spans="1:2" x14ac:dyDescent="0.25">
      <c r="A56">
        <v>0.34896666666666598</v>
      </c>
      <c r="B56">
        <v>2</v>
      </c>
    </row>
    <row r="57" spans="1:2" x14ac:dyDescent="0.25">
      <c r="A57">
        <v>0.36623333333333302</v>
      </c>
      <c r="B57">
        <v>2</v>
      </c>
    </row>
    <row r="58" spans="1:2" x14ac:dyDescent="0.25">
      <c r="A58">
        <v>0.38349999999999901</v>
      </c>
      <c r="B58">
        <v>3</v>
      </c>
    </row>
    <row r="59" spans="1:2" x14ac:dyDescent="0.25">
      <c r="A59">
        <v>0.40076666666666599</v>
      </c>
      <c r="B59">
        <v>0</v>
      </c>
    </row>
    <row r="60" spans="1:2" x14ac:dyDescent="0.25">
      <c r="A60">
        <v>0.41803333333333298</v>
      </c>
      <c r="B60">
        <v>2</v>
      </c>
    </row>
    <row r="61" spans="1:2" x14ac:dyDescent="0.25">
      <c r="A61">
        <v>0.43529999999999902</v>
      </c>
      <c r="B61">
        <v>1</v>
      </c>
    </row>
    <row r="62" spans="1:2" x14ac:dyDescent="0.25">
      <c r="A62">
        <v>0.45256666666666601</v>
      </c>
      <c r="B62">
        <v>0</v>
      </c>
    </row>
    <row r="63" spans="1:2" x14ac:dyDescent="0.25">
      <c r="A63">
        <v>0.46983333333333299</v>
      </c>
      <c r="B63">
        <v>0</v>
      </c>
    </row>
    <row r="64" spans="1:2" x14ac:dyDescent="0.25">
      <c r="A64">
        <v>0.48709999999999898</v>
      </c>
      <c r="B64">
        <v>0</v>
      </c>
    </row>
    <row r="65" spans="1:4" x14ac:dyDescent="0.25">
      <c r="A65">
        <v>0.50436666666666596</v>
      </c>
      <c r="B65">
        <v>1</v>
      </c>
    </row>
    <row r="68" spans="1:4" x14ac:dyDescent="0.25">
      <c r="A68" t="s">
        <v>21</v>
      </c>
      <c r="B68" t="s">
        <v>25</v>
      </c>
      <c r="C68" t="s">
        <v>23</v>
      </c>
      <c r="D68" t="s">
        <v>24</v>
      </c>
    </row>
    <row r="70" spans="1:4" x14ac:dyDescent="0.25">
      <c r="A70">
        <v>9.43333333333333E-3</v>
      </c>
      <c r="B70">
        <v>398</v>
      </c>
    </row>
    <row r="71" spans="1:4" x14ac:dyDescent="0.25">
      <c r="A71">
        <v>2.8299999999999902E-2</v>
      </c>
      <c r="B71">
        <v>44</v>
      </c>
    </row>
    <row r="72" spans="1:4" x14ac:dyDescent="0.25">
      <c r="A72">
        <v>4.71666666666666E-2</v>
      </c>
      <c r="B72">
        <v>20</v>
      </c>
    </row>
    <row r="73" spans="1:4" x14ac:dyDescent="0.25">
      <c r="A73">
        <v>6.6033333333333305E-2</v>
      </c>
      <c r="B73">
        <v>26</v>
      </c>
    </row>
    <row r="74" spans="1:4" x14ac:dyDescent="0.25">
      <c r="A74">
        <v>8.4900000000000003E-2</v>
      </c>
      <c r="B74">
        <v>8</v>
      </c>
    </row>
    <row r="75" spans="1:4" x14ac:dyDescent="0.25">
      <c r="A75">
        <v>0.10376666666666599</v>
      </c>
      <c r="B75">
        <v>6</v>
      </c>
    </row>
    <row r="76" spans="1:4" x14ac:dyDescent="0.25">
      <c r="A76">
        <v>0.122633333333333</v>
      </c>
      <c r="B76">
        <v>0</v>
      </c>
    </row>
    <row r="77" spans="1:4" x14ac:dyDescent="0.25">
      <c r="A77">
        <v>0.14149999999999999</v>
      </c>
      <c r="B77">
        <v>4</v>
      </c>
    </row>
    <row r="78" spans="1:4" x14ac:dyDescent="0.25">
      <c r="A78">
        <v>0.16036666666666599</v>
      </c>
      <c r="B78">
        <v>6</v>
      </c>
    </row>
    <row r="79" spans="1:4" x14ac:dyDescent="0.25">
      <c r="A79">
        <v>0.17923333333333299</v>
      </c>
      <c r="B79">
        <v>2</v>
      </c>
    </row>
    <row r="80" spans="1:4" x14ac:dyDescent="0.25">
      <c r="A80">
        <v>0.1981</v>
      </c>
      <c r="B80">
        <v>0</v>
      </c>
    </row>
    <row r="81" spans="1:2" x14ac:dyDescent="0.25">
      <c r="A81">
        <v>0.216966666666666</v>
      </c>
      <c r="B81">
        <v>0</v>
      </c>
    </row>
    <row r="82" spans="1:2" x14ac:dyDescent="0.25">
      <c r="A82">
        <v>0.23583333333333301</v>
      </c>
      <c r="B82">
        <v>2</v>
      </c>
    </row>
    <row r="83" spans="1:2" x14ac:dyDescent="0.25">
      <c r="A83">
        <v>0.25469999999999998</v>
      </c>
      <c r="B83">
        <v>2</v>
      </c>
    </row>
    <row r="84" spans="1:2" x14ac:dyDescent="0.25">
      <c r="A84">
        <v>0.27356666666666601</v>
      </c>
      <c r="B84">
        <v>0</v>
      </c>
    </row>
    <row r="85" spans="1:2" x14ac:dyDescent="0.25">
      <c r="A85">
        <v>0.29243333333333299</v>
      </c>
      <c r="B85">
        <v>2</v>
      </c>
    </row>
    <row r="86" spans="1:2" x14ac:dyDescent="0.25">
      <c r="A86">
        <v>0.31129999999999902</v>
      </c>
      <c r="B86">
        <v>0</v>
      </c>
    </row>
    <row r="87" spans="1:2" x14ac:dyDescent="0.25">
      <c r="A87">
        <v>0.330166666666666</v>
      </c>
      <c r="B87">
        <v>0</v>
      </c>
    </row>
    <row r="88" spans="1:2" x14ac:dyDescent="0.25">
      <c r="A88">
        <v>0.34903333333333297</v>
      </c>
      <c r="B88">
        <v>0</v>
      </c>
    </row>
    <row r="89" spans="1:2" x14ac:dyDescent="0.25">
      <c r="A89">
        <v>0.36789999999999901</v>
      </c>
      <c r="B89">
        <v>2</v>
      </c>
    </row>
    <row r="90" spans="1:2" x14ac:dyDescent="0.25">
      <c r="A90">
        <v>0.38676666666666598</v>
      </c>
      <c r="B90">
        <v>0</v>
      </c>
    </row>
    <row r="91" spans="1:2" x14ac:dyDescent="0.25">
      <c r="A91">
        <v>0.40563333333333301</v>
      </c>
      <c r="B91">
        <v>0</v>
      </c>
    </row>
    <row r="92" spans="1:2" x14ac:dyDescent="0.25">
      <c r="A92">
        <v>0.42449999999999899</v>
      </c>
      <c r="B92">
        <v>0</v>
      </c>
    </row>
    <row r="93" spans="1:2" x14ac:dyDescent="0.25">
      <c r="A93">
        <v>0.44336666666666602</v>
      </c>
      <c r="B93">
        <v>4</v>
      </c>
    </row>
    <row r="94" spans="1:2" x14ac:dyDescent="0.25">
      <c r="A94">
        <v>0.462233333333333</v>
      </c>
      <c r="B94">
        <v>0</v>
      </c>
    </row>
    <row r="95" spans="1:2" x14ac:dyDescent="0.25">
      <c r="A95">
        <v>0.48109999999999897</v>
      </c>
      <c r="B95">
        <v>0</v>
      </c>
    </row>
    <row r="96" spans="1:2" x14ac:dyDescent="0.25">
      <c r="A96">
        <v>0.499966666666666</v>
      </c>
      <c r="B96">
        <v>0</v>
      </c>
    </row>
    <row r="97" spans="1:2" x14ac:dyDescent="0.25">
      <c r="A97">
        <v>0.51883333333333304</v>
      </c>
      <c r="B97">
        <v>0</v>
      </c>
    </row>
    <row r="98" spans="1:2" x14ac:dyDescent="0.25">
      <c r="A98">
        <v>0.53769999999999896</v>
      </c>
      <c r="B98">
        <v>0</v>
      </c>
    </row>
    <row r="99" spans="1:2" x14ac:dyDescent="0.25">
      <c r="A99">
        <v>0.55656666666666599</v>
      </c>
      <c r="B99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93A0-7668-460D-8FB3-4387B0C4EE89}">
  <dimension ref="A1:Q100"/>
  <sheetViews>
    <sheetView tabSelected="1" topLeftCell="A36" workbookViewId="0">
      <selection activeCell="N1" sqref="N1:O4"/>
    </sheetView>
  </sheetViews>
  <sheetFormatPr defaultRowHeight="15" x14ac:dyDescent="0.25"/>
  <sheetData>
    <row r="1" spans="1:17" x14ac:dyDescent="0.25">
      <c r="A1" t="s">
        <v>21</v>
      </c>
      <c r="B1" t="s">
        <v>27</v>
      </c>
      <c r="C1" t="s">
        <v>23</v>
      </c>
      <c r="D1" t="s">
        <v>24</v>
      </c>
      <c r="N1" t="s">
        <v>47</v>
      </c>
    </row>
    <row r="2" spans="1:17" x14ac:dyDescent="0.25">
      <c r="N2" s="2">
        <v>0</v>
      </c>
      <c r="O2">
        <v>3.40909</v>
      </c>
    </row>
    <row r="3" spans="1:17" x14ac:dyDescent="0.25">
      <c r="A3">
        <v>2.4049999999999998E-2</v>
      </c>
      <c r="B3">
        <v>804</v>
      </c>
      <c r="N3" s="2">
        <v>1</v>
      </c>
      <c r="O3">
        <v>65.340909999999994</v>
      </c>
    </row>
    <row r="4" spans="1:17" x14ac:dyDescent="0.25">
      <c r="A4">
        <v>7.2150000000000006E-2</v>
      </c>
      <c r="B4">
        <v>0</v>
      </c>
      <c r="N4" s="2">
        <v>2</v>
      </c>
      <c r="O4">
        <v>31.25</v>
      </c>
    </row>
    <row r="5" spans="1:17" x14ac:dyDescent="0.25">
      <c r="A5">
        <v>0.12025</v>
      </c>
      <c r="B5">
        <v>0</v>
      </c>
      <c r="P5" s="1"/>
    </row>
    <row r="6" spans="1:17" x14ac:dyDescent="0.25">
      <c r="A6">
        <v>0.16835</v>
      </c>
      <c r="B6">
        <v>0</v>
      </c>
    </row>
    <row r="7" spans="1:17" x14ac:dyDescent="0.25">
      <c r="A7">
        <v>0.21645</v>
      </c>
      <c r="B7">
        <v>0</v>
      </c>
    </row>
    <row r="8" spans="1:17" x14ac:dyDescent="0.25">
      <c r="A8">
        <v>0.26455000000000001</v>
      </c>
      <c r="B8">
        <v>0</v>
      </c>
      <c r="N8" t="s">
        <v>24</v>
      </c>
      <c r="O8" t="s">
        <v>44</v>
      </c>
      <c r="P8" t="s">
        <v>45</v>
      </c>
      <c r="Q8" t="s">
        <v>46</v>
      </c>
    </row>
    <row r="9" spans="1:17" x14ac:dyDescent="0.25">
      <c r="A9">
        <v>0.31264999999999998</v>
      </c>
      <c r="B9">
        <v>0</v>
      </c>
      <c r="N9">
        <v>20</v>
      </c>
    </row>
    <row r="10" spans="1:17" x14ac:dyDescent="0.25">
      <c r="A10">
        <v>0.36075000000000002</v>
      </c>
      <c r="B10">
        <v>0</v>
      </c>
    </row>
    <row r="11" spans="1:17" x14ac:dyDescent="0.25">
      <c r="A11">
        <v>0.40884999999999999</v>
      </c>
      <c r="B11">
        <v>0</v>
      </c>
      <c r="N11" t="s">
        <v>53</v>
      </c>
    </row>
    <row r="12" spans="1:17" x14ac:dyDescent="0.25">
      <c r="A12">
        <v>0.45695000000000002</v>
      </c>
      <c r="B12">
        <v>0</v>
      </c>
      <c r="N12" t="s">
        <v>48</v>
      </c>
      <c r="O12">
        <v>3.5714299999999999</v>
      </c>
    </row>
    <row r="13" spans="1:17" x14ac:dyDescent="0.25">
      <c r="A13">
        <v>0.50505</v>
      </c>
      <c r="B13">
        <v>0</v>
      </c>
      <c r="N13" t="s">
        <v>49</v>
      </c>
      <c r="O13">
        <v>23.214289999999998</v>
      </c>
      <c r="Q13">
        <f>SUM(O12:O13)</f>
        <v>26.785719999999998</v>
      </c>
    </row>
    <row r="14" spans="1:17" x14ac:dyDescent="0.25">
      <c r="A14">
        <v>0.55315000000000003</v>
      </c>
      <c r="B14">
        <v>9</v>
      </c>
      <c r="N14" t="s">
        <v>50</v>
      </c>
      <c r="O14">
        <v>48.214289999999998</v>
      </c>
      <c r="Q14">
        <f>SUM(O14:O16)</f>
        <v>73.214289999999991</v>
      </c>
    </row>
    <row r="15" spans="1:17" x14ac:dyDescent="0.25">
      <c r="A15">
        <v>0.60124999999999995</v>
      </c>
      <c r="B15">
        <v>12</v>
      </c>
      <c r="N15" t="s">
        <v>51</v>
      </c>
      <c r="O15">
        <v>23.214289999999998</v>
      </c>
    </row>
    <row r="16" spans="1:17" x14ac:dyDescent="0.25">
      <c r="A16">
        <v>0.64934999999999998</v>
      </c>
      <c r="B16">
        <v>20</v>
      </c>
      <c r="N16" t="s">
        <v>52</v>
      </c>
      <c r="O16">
        <v>1.7857099999999999</v>
      </c>
    </row>
    <row r="17" spans="1:2" x14ac:dyDescent="0.25">
      <c r="A17">
        <v>0.69745000000000001</v>
      </c>
      <c r="B17">
        <v>20</v>
      </c>
    </row>
    <row r="18" spans="1:2" x14ac:dyDescent="0.25">
      <c r="A18">
        <v>0.74555000000000005</v>
      </c>
      <c r="B18">
        <v>17</v>
      </c>
    </row>
    <row r="19" spans="1:2" x14ac:dyDescent="0.25">
      <c r="A19">
        <v>0.79364999999999997</v>
      </c>
      <c r="B19">
        <v>24</v>
      </c>
    </row>
    <row r="20" spans="1:2" x14ac:dyDescent="0.25">
      <c r="A20">
        <v>0.84175</v>
      </c>
      <c r="B20">
        <v>12</v>
      </c>
    </row>
    <row r="21" spans="1:2" x14ac:dyDescent="0.25">
      <c r="A21">
        <v>0.88985000000000003</v>
      </c>
      <c r="B21">
        <v>12</v>
      </c>
    </row>
    <row r="22" spans="1:2" x14ac:dyDescent="0.25">
      <c r="A22">
        <v>0.93794999999999995</v>
      </c>
      <c r="B22">
        <v>23</v>
      </c>
    </row>
    <row r="23" spans="1:2" x14ac:dyDescent="0.25">
      <c r="A23">
        <v>0.98604999999999998</v>
      </c>
      <c r="B23">
        <v>18</v>
      </c>
    </row>
    <row r="24" spans="1:2" x14ac:dyDescent="0.25">
      <c r="A24">
        <v>1.0341499999999999</v>
      </c>
      <c r="B24">
        <v>15</v>
      </c>
    </row>
    <row r="25" spans="1:2" x14ac:dyDescent="0.25">
      <c r="A25">
        <v>1.0822499999999999</v>
      </c>
      <c r="B25">
        <v>11</v>
      </c>
    </row>
    <row r="26" spans="1:2" x14ac:dyDescent="0.25">
      <c r="A26">
        <v>1.13035</v>
      </c>
      <c r="B26">
        <v>8</v>
      </c>
    </row>
    <row r="27" spans="1:2" x14ac:dyDescent="0.25">
      <c r="A27">
        <v>1.17845</v>
      </c>
      <c r="B27">
        <v>4</v>
      </c>
    </row>
    <row r="28" spans="1:2" x14ac:dyDescent="0.25">
      <c r="A28">
        <v>1.22655</v>
      </c>
      <c r="B28">
        <v>3</v>
      </c>
    </row>
    <row r="29" spans="1:2" x14ac:dyDescent="0.25">
      <c r="A29">
        <v>1.2746500000000001</v>
      </c>
      <c r="B29">
        <v>2</v>
      </c>
    </row>
    <row r="30" spans="1:2" x14ac:dyDescent="0.25">
      <c r="A30">
        <v>1.3227500000000001</v>
      </c>
      <c r="B30">
        <v>7</v>
      </c>
    </row>
    <row r="31" spans="1:2" x14ac:dyDescent="0.25">
      <c r="A31">
        <v>1.3708499999999999</v>
      </c>
      <c r="B31">
        <v>7</v>
      </c>
    </row>
    <row r="32" spans="1:2" x14ac:dyDescent="0.25">
      <c r="A32">
        <v>1.4189499999999999</v>
      </c>
      <c r="B32">
        <v>1</v>
      </c>
    </row>
    <row r="35" spans="1:4" x14ac:dyDescent="0.25">
      <c r="A35" t="s">
        <v>21</v>
      </c>
      <c r="B35" t="s">
        <v>28</v>
      </c>
      <c r="C35" t="s">
        <v>23</v>
      </c>
      <c r="D35" t="s">
        <v>24</v>
      </c>
    </row>
    <row r="37" spans="1:4" x14ac:dyDescent="0.25">
      <c r="A37">
        <v>1.2616666666666601E-2</v>
      </c>
      <c r="B37">
        <v>4106</v>
      </c>
    </row>
    <row r="38" spans="1:4" x14ac:dyDescent="0.25">
      <c r="A38">
        <v>4.1849999999999998E-2</v>
      </c>
      <c r="B38">
        <v>5</v>
      </c>
    </row>
    <row r="39" spans="1:4" x14ac:dyDescent="0.25">
      <c r="A39">
        <v>7.1083333333333304E-2</v>
      </c>
      <c r="B39">
        <v>2</v>
      </c>
    </row>
    <row r="40" spans="1:4" x14ac:dyDescent="0.25">
      <c r="A40">
        <v>0.100316666666666</v>
      </c>
      <c r="B40">
        <v>0</v>
      </c>
    </row>
    <row r="41" spans="1:4" x14ac:dyDescent="0.25">
      <c r="A41">
        <v>0.12955</v>
      </c>
      <c r="B41">
        <v>1</v>
      </c>
    </row>
    <row r="42" spans="1:4" x14ac:dyDescent="0.25">
      <c r="A42">
        <v>0.158783333333333</v>
      </c>
      <c r="B42">
        <v>0</v>
      </c>
    </row>
    <row r="43" spans="1:4" x14ac:dyDescent="0.25">
      <c r="A43">
        <v>0.188016666666666</v>
      </c>
      <c r="B43">
        <v>0</v>
      </c>
    </row>
    <row r="44" spans="1:4" x14ac:dyDescent="0.25">
      <c r="A44">
        <v>0.21725</v>
      </c>
      <c r="B44">
        <v>0</v>
      </c>
    </row>
    <row r="45" spans="1:4" x14ac:dyDescent="0.25">
      <c r="A45">
        <v>0.246483333333333</v>
      </c>
      <c r="B45">
        <v>0</v>
      </c>
    </row>
    <row r="46" spans="1:4" x14ac:dyDescent="0.25">
      <c r="A46">
        <v>0.275716666666666</v>
      </c>
      <c r="B46">
        <v>0</v>
      </c>
    </row>
    <row r="47" spans="1:4" x14ac:dyDescent="0.25">
      <c r="A47">
        <v>0.30495</v>
      </c>
      <c r="B47">
        <v>1</v>
      </c>
    </row>
    <row r="48" spans="1:4" x14ac:dyDescent="0.25">
      <c r="A48">
        <v>0.334183333333333</v>
      </c>
      <c r="B48">
        <v>0</v>
      </c>
    </row>
    <row r="49" spans="1:2" x14ac:dyDescent="0.25">
      <c r="A49">
        <v>0.363416666666666</v>
      </c>
      <c r="B49">
        <v>3</v>
      </c>
    </row>
    <row r="50" spans="1:2" x14ac:dyDescent="0.25">
      <c r="A50">
        <v>0.39265</v>
      </c>
      <c r="B50">
        <v>8</v>
      </c>
    </row>
    <row r="51" spans="1:2" x14ac:dyDescent="0.25">
      <c r="A51">
        <v>0.421883333333333</v>
      </c>
      <c r="B51">
        <v>7</v>
      </c>
    </row>
    <row r="52" spans="1:2" x14ac:dyDescent="0.25">
      <c r="A52">
        <v>0.451116666666666</v>
      </c>
      <c r="B52">
        <v>9</v>
      </c>
    </row>
    <row r="53" spans="1:2" x14ac:dyDescent="0.25">
      <c r="A53">
        <v>0.48035</v>
      </c>
      <c r="B53">
        <v>11</v>
      </c>
    </row>
    <row r="54" spans="1:2" x14ac:dyDescent="0.25">
      <c r="A54">
        <v>0.50958333333333306</v>
      </c>
      <c r="B54">
        <v>18</v>
      </c>
    </row>
    <row r="55" spans="1:2" x14ac:dyDescent="0.25">
      <c r="A55">
        <v>0.53881666666666606</v>
      </c>
      <c r="B55">
        <v>16</v>
      </c>
    </row>
    <row r="56" spans="1:2" x14ac:dyDescent="0.25">
      <c r="A56">
        <v>0.56804999999999894</v>
      </c>
      <c r="B56">
        <v>11</v>
      </c>
    </row>
    <row r="57" spans="1:2" x14ac:dyDescent="0.25">
      <c r="A57">
        <v>0.59728333333333306</v>
      </c>
      <c r="B57">
        <v>7</v>
      </c>
    </row>
    <row r="58" spans="1:2" x14ac:dyDescent="0.25">
      <c r="A58">
        <v>0.62651666666666594</v>
      </c>
      <c r="B58">
        <v>3</v>
      </c>
    </row>
    <row r="59" spans="1:2" x14ac:dyDescent="0.25">
      <c r="A59">
        <v>0.65574999999999894</v>
      </c>
      <c r="B59">
        <v>1</v>
      </c>
    </row>
    <row r="60" spans="1:2" x14ac:dyDescent="0.25">
      <c r="A60">
        <v>0.68498333333333306</v>
      </c>
      <c r="B60">
        <v>5</v>
      </c>
    </row>
    <row r="61" spans="1:2" x14ac:dyDescent="0.25">
      <c r="A61">
        <v>0.71421666666666594</v>
      </c>
      <c r="B61">
        <v>2</v>
      </c>
    </row>
    <row r="62" spans="1:2" x14ac:dyDescent="0.25">
      <c r="A62">
        <v>0.74344999999999895</v>
      </c>
      <c r="B62">
        <v>0</v>
      </c>
    </row>
    <row r="63" spans="1:2" x14ac:dyDescent="0.25">
      <c r="A63">
        <v>0.77268333333333294</v>
      </c>
      <c r="B63">
        <v>2</v>
      </c>
    </row>
    <row r="64" spans="1:2" x14ac:dyDescent="0.25">
      <c r="A64">
        <v>0.80191666666666594</v>
      </c>
      <c r="B64">
        <v>2</v>
      </c>
    </row>
    <row r="65" spans="1:4" x14ac:dyDescent="0.25">
      <c r="A65">
        <v>0.83114999999999895</v>
      </c>
      <c r="B65">
        <v>1</v>
      </c>
    </row>
    <row r="66" spans="1:4" x14ac:dyDescent="0.25">
      <c r="A66">
        <v>0.86038333333333294</v>
      </c>
      <c r="B66">
        <v>2</v>
      </c>
    </row>
    <row r="69" spans="1:4" x14ac:dyDescent="0.25">
      <c r="A69" t="s">
        <v>21</v>
      </c>
      <c r="B69" t="s">
        <v>29</v>
      </c>
      <c r="C69" t="s">
        <v>23</v>
      </c>
      <c r="D69" t="s">
        <v>24</v>
      </c>
    </row>
    <row r="71" spans="1:4" x14ac:dyDescent="0.25">
      <c r="A71">
        <v>7.3333333333333302E-4</v>
      </c>
      <c r="B71">
        <v>38</v>
      </c>
    </row>
    <row r="72" spans="1:4" x14ac:dyDescent="0.25">
      <c r="A72">
        <v>2.2000000000000001E-3</v>
      </c>
      <c r="B72">
        <v>6</v>
      </c>
    </row>
    <row r="73" spans="1:4" x14ac:dyDescent="0.25">
      <c r="A73">
        <v>3.6666666666666601E-3</v>
      </c>
      <c r="B73">
        <v>2</v>
      </c>
    </row>
    <row r="74" spans="1:4" x14ac:dyDescent="0.25">
      <c r="A74">
        <v>5.13333333333333E-3</v>
      </c>
      <c r="B74">
        <v>0</v>
      </c>
    </row>
    <row r="75" spans="1:4" x14ac:dyDescent="0.25">
      <c r="A75">
        <v>6.6E-3</v>
      </c>
      <c r="B75">
        <v>0</v>
      </c>
    </row>
    <row r="76" spans="1:4" x14ac:dyDescent="0.25">
      <c r="A76">
        <v>8.0666666666666595E-3</v>
      </c>
      <c r="B76">
        <v>0</v>
      </c>
    </row>
    <row r="77" spans="1:4" x14ac:dyDescent="0.25">
      <c r="A77">
        <v>9.5333333333333294E-3</v>
      </c>
      <c r="B77">
        <v>0</v>
      </c>
    </row>
    <row r="78" spans="1:4" x14ac:dyDescent="0.25">
      <c r="A78">
        <v>1.0999999999999999E-2</v>
      </c>
      <c r="B78">
        <v>2</v>
      </c>
    </row>
    <row r="79" spans="1:4" x14ac:dyDescent="0.25">
      <c r="A79">
        <v>1.24666666666666E-2</v>
      </c>
      <c r="B79">
        <v>2</v>
      </c>
    </row>
    <row r="80" spans="1:4" x14ac:dyDescent="0.25">
      <c r="A80">
        <v>1.3933333333333299E-2</v>
      </c>
      <c r="B80">
        <v>0</v>
      </c>
    </row>
    <row r="81" spans="1:2" x14ac:dyDescent="0.25">
      <c r="A81">
        <v>1.53999999999999E-2</v>
      </c>
      <c r="B81">
        <v>0</v>
      </c>
    </row>
    <row r="82" spans="1:2" x14ac:dyDescent="0.25">
      <c r="A82">
        <v>1.6866666666666599E-2</v>
      </c>
      <c r="B82">
        <v>2</v>
      </c>
    </row>
    <row r="83" spans="1:2" x14ac:dyDescent="0.25">
      <c r="A83">
        <v>1.8333333333333299E-2</v>
      </c>
      <c r="B83">
        <v>0</v>
      </c>
    </row>
    <row r="84" spans="1:2" x14ac:dyDescent="0.25">
      <c r="A84">
        <v>1.9800000000000002E-2</v>
      </c>
      <c r="B84">
        <v>2</v>
      </c>
    </row>
    <row r="85" spans="1:2" x14ac:dyDescent="0.25">
      <c r="A85">
        <v>2.12666666666666E-2</v>
      </c>
      <c r="B85">
        <v>2</v>
      </c>
    </row>
    <row r="86" spans="1:2" x14ac:dyDescent="0.25">
      <c r="A86">
        <v>2.27333333333333E-2</v>
      </c>
      <c r="B86">
        <v>0</v>
      </c>
    </row>
    <row r="87" spans="1:2" x14ac:dyDescent="0.25">
      <c r="A87">
        <v>2.4199999999999999E-2</v>
      </c>
      <c r="B87">
        <v>0</v>
      </c>
    </row>
    <row r="88" spans="1:2" x14ac:dyDescent="0.25">
      <c r="A88">
        <v>2.5666666666666602E-2</v>
      </c>
      <c r="B88">
        <v>0</v>
      </c>
    </row>
    <row r="89" spans="1:2" x14ac:dyDescent="0.25">
      <c r="A89">
        <v>2.7133333333333301E-2</v>
      </c>
      <c r="B89">
        <v>2</v>
      </c>
    </row>
    <row r="90" spans="1:2" x14ac:dyDescent="0.25">
      <c r="A90">
        <v>2.86E-2</v>
      </c>
      <c r="B90">
        <v>0</v>
      </c>
    </row>
    <row r="91" spans="1:2" x14ac:dyDescent="0.25">
      <c r="A91">
        <v>3.0066666666666599E-2</v>
      </c>
      <c r="B91">
        <v>0</v>
      </c>
    </row>
    <row r="92" spans="1:2" x14ac:dyDescent="0.25">
      <c r="A92">
        <v>3.1533333333333302E-2</v>
      </c>
      <c r="B92">
        <v>0</v>
      </c>
    </row>
    <row r="93" spans="1:2" x14ac:dyDescent="0.25">
      <c r="A93">
        <v>3.3000000000000002E-2</v>
      </c>
      <c r="B93">
        <v>0</v>
      </c>
    </row>
    <row r="94" spans="1:2" x14ac:dyDescent="0.25">
      <c r="A94">
        <v>3.4466666666666597E-2</v>
      </c>
      <c r="B94">
        <v>0</v>
      </c>
    </row>
    <row r="95" spans="1:2" x14ac:dyDescent="0.25">
      <c r="A95">
        <v>3.5933333333333303E-2</v>
      </c>
      <c r="B95">
        <v>0</v>
      </c>
    </row>
    <row r="96" spans="1:2" x14ac:dyDescent="0.25">
      <c r="A96">
        <v>3.7400000000000003E-2</v>
      </c>
      <c r="B96">
        <v>0</v>
      </c>
    </row>
    <row r="97" spans="1:2" x14ac:dyDescent="0.25">
      <c r="A97">
        <v>3.8866666666666598E-2</v>
      </c>
      <c r="B97">
        <v>0</v>
      </c>
    </row>
    <row r="98" spans="1:2" x14ac:dyDescent="0.25">
      <c r="A98">
        <v>4.0333333333333297E-2</v>
      </c>
      <c r="B98">
        <v>4</v>
      </c>
    </row>
    <row r="99" spans="1:2" x14ac:dyDescent="0.25">
      <c r="A99">
        <v>4.1799999999999997E-2</v>
      </c>
      <c r="B99">
        <v>0</v>
      </c>
    </row>
    <row r="100" spans="1:2" x14ac:dyDescent="0.25">
      <c r="A100">
        <v>4.3266666666666599E-2</v>
      </c>
      <c r="B100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80DC-5B38-43A4-8D59-713869996E43}">
  <dimension ref="A1:AR230"/>
  <sheetViews>
    <sheetView topLeftCell="O1" workbookViewId="0">
      <selection activeCell="V1" sqref="V1"/>
    </sheetView>
  </sheetViews>
  <sheetFormatPr defaultRowHeight="15" x14ac:dyDescent="0.25"/>
  <cols>
    <col min="9" max="9" width="15.5703125" customWidth="1"/>
    <col min="10" max="10" width="27" customWidth="1"/>
    <col min="11" max="12" width="20" customWidth="1"/>
    <col min="13" max="13" width="17" customWidth="1"/>
    <col min="16" max="16" width="20.28515625" customWidth="1"/>
    <col min="17" max="19" width="16.28515625" customWidth="1"/>
    <col min="20" max="20" width="23.85546875" customWidth="1"/>
    <col min="21" max="21" width="9.85546875" bestFit="1" customWidth="1"/>
    <col min="32" max="32" width="11.42578125" bestFit="1" customWidth="1"/>
  </cols>
  <sheetData>
    <row r="1" spans="1:44" x14ac:dyDescent="0.25">
      <c r="A1">
        <v>82</v>
      </c>
      <c r="B1">
        <v>1</v>
      </c>
      <c r="C1">
        <v>1</v>
      </c>
      <c r="D1">
        <v>1</v>
      </c>
      <c r="E1">
        <v>0</v>
      </c>
      <c r="F1">
        <v>1.2789999999999999</v>
      </c>
      <c r="G1">
        <v>0</v>
      </c>
      <c r="I1" s="4"/>
      <c r="J1" s="4" t="s">
        <v>42</v>
      </c>
      <c r="K1" s="4" t="s">
        <v>36</v>
      </c>
      <c r="L1" s="4" t="s">
        <v>40</v>
      </c>
      <c r="M1" s="4" t="s">
        <v>39</v>
      </c>
      <c r="N1" s="4" t="s">
        <v>34</v>
      </c>
      <c r="O1" s="4" t="s">
        <v>35</v>
      </c>
      <c r="P1" s="4" t="s">
        <v>43</v>
      </c>
      <c r="Q1" s="4" t="s">
        <v>38</v>
      </c>
      <c r="R1" s="4" t="s">
        <v>34</v>
      </c>
      <c r="S1" s="4" t="s">
        <v>35</v>
      </c>
      <c r="T1" s="4" t="s">
        <v>41</v>
      </c>
      <c r="U1" s="4" t="s">
        <v>39</v>
      </c>
      <c r="V1" s="5" t="s">
        <v>70</v>
      </c>
    </row>
    <row r="2" spans="1:44" x14ac:dyDescent="0.25">
      <c r="A2">
        <v>87</v>
      </c>
      <c r="B2">
        <v>1</v>
      </c>
      <c r="C2">
        <v>1</v>
      </c>
      <c r="D2">
        <v>0</v>
      </c>
      <c r="E2">
        <v>0</v>
      </c>
      <c r="F2">
        <v>1.365</v>
      </c>
      <c r="G2">
        <v>0</v>
      </c>
      <c r="I2" s="4" t="s">
        <v>30</v>
      </c>
      <c r="J2" s="4">
        <f>AVERAGE(F1:F12)</f>
        <v>1.3425</v>
      </c>
      <c r="K2" s="4">
        <f>_xlfn.STDEV.S(F1:F12)</f>
        <v>4.560801364991586E-2</v>
      </c>
      <c r="L2" s="4">
        <f>AVERAGE(N113:N124)</f>
        <v>1.4619696270480509</v>
      </c>
      <c r="M2" s="4">
        <f>_xlfn.STDEV.S(N113:N124)</f>
        <v>7.9087779155796126E-3</v>
      </c>
      <c r="N2" s="4">
        <f>MAX(F1:F12)</f>
        <v>1.4279999999999999</v>
      </c>
      <c r="O2" s="4">
        <f>MIN(F1:F12)</f>
        <v>1.2789999999999999</v>
      </c>
      <c r="P2" s="4" t="s">
        <v>37</v>
      </c>
      <c r="Q2" s="4" t="s">
        <v>37</v>
      </c>
      <c r="R2" s="4" t="s">
        <v>37</v>
      </c>
      <c r="S2" s="4" t="s">
        <v>37</v>
      </c>
      <c r="T2" s="4" t="s">
        <v>37</v>
      </c>
      <c r="U2" s="4" t="s">
        <v>37</v>
      </c>
      <c r="V2">
        <v>12</v>
      </c>
    </row>
    <row r="3" spans="1:44" x14ac:dyDescent="0.25">
      <c r="A3">
        <v>97</v>
      </c>
      <c r="B3">
        <v>1</v>
      </c>
      <c r="C3">
        <v>1</v>
      </c>
      <c r="D3">
        <v>0</v>
      </c>
      <c r="E3">
        <v>0</v>
      </c>
      <c r="F3">
        <v>1.353</v>
      </c>
      <c r="G3">
        <v>0</v>
      </c>
      <c r="I3" s="4" t="s">
        <v>32</v>
      </c>
      <c r="J3" s="4">
        <f>AVERAGE(F73:F171)</f>
        <v>1.0274444444444448</v>
      </c>
      <c r="K3" s="4">
        <f>_xlfn.STDEV.S(F73:F171)</f>
        <v>7.2455225050980357E-2</v>
      </c>
      <c r="L3" s="4">
        <f>AVERAGE(N132:N230)</f>
        <v>1.5212616007234097</v>
      </c>
      <c r="M3" s="4">
        <f>_xlfn.STDEV.S(N132:N230)</f>
        <v>2.192334643150684E-2</v>
      </c>
      <c r="N3" s="4">
        <f>MAX(F73:F171)</f>
        <v>1.1759999999999999</v>
      </c>
      <c r="O3" s="4">
        <f>MIN(F73:F171)</f>
        <v>0.84699999999999998</v>
      </c>
      <c r="P3" s="4">
        <f>AVERAGE(Z27:Z126)</f>
        <v>0.23832000000000012</v>
      </c>
      <c r="Q3" s="4">
        <v>5.3923792091574135E-2</v>
      </c>
      <c r="R3" s="4">
        <v>0.41199999999999998</v>
      </c>
      <c r="S3" s="4">
        <v>0.12</v>
      </c>
      <c r="T3" s="4">
        <v>1.9129285310526507</v>
      </c>
      <c r="U3" s="4">
        <v>6.6388810647584659E-2</v>
      </c>
      <c r="V3" s="5">
        <f>99*2</f>
        <v>198</v>
      </c>
    </row>
    <row r="4" spans="1:44" x14ac:dyDescent="0.25">
      <c r="A4">
        <v>105</v>
      </c>
      <c r="B4">
        <v>1</v>
      </c>
      <c r="C4">
        <v>1</v>
      </c>
      <c r="D4">
        <v>0</v>
      </c>
      <c r="E4">
        <v>0</v>
      </c>
      <c r="F4">
        <v>1.3919999999999999</v>
      </c>
      <c r="G4">
        <v>0</v>
      </c>
      <c r="I4" s="4" t="s">
        <v>33</v>
      </c>
      <c r="J4" s="4">
        <f>AVERAGE(F66:F72)</f>
        <v>0.89614285714285713</v>
      </c>
      <c r="K4" s="4">
        <f>_xlfn.STDEV.S(F66:F72)</f>
        <v>8.8210786512437689E-2</v>
      </c>
      <c r="L4" s="4">
        <f>AVERAGE(N125:N131)</f>
        <v>1.5890240536769045</v>
      </c>
      <c r="M4" s="4">
        <f>_xlfn.STDEV.S(N125:N131)</f>
        <v>3.8592985746154988E-2</v>
      </c>
      <c r="N4" s="4">
        <f>MAX(F66:F72)</f>
        <v>1.026</v>
      </c>
      <c r="O4" s="4">
        <f>MIN(F66:F72)</f>
        <v>0.74299999999999999</v>
      </c>
      <c r="P4" s="4">
        <f>AVERAGE(Z13:Z26)</f>
        <v>0.17542857142857143</v>
      </c>
      <c r="Q4" s="4">
        <v>3.9692499360641266E-2</v>
      </c>
      <c r="R4" s="4">
        <v>0.253</v>
      </c>
      <c r="S4" s="4">
        <v>0.126</v>
      </c>
      <c r="T4" s="4">
        <v>2.0732918141479231</v>
      </c>
      <c r="U4" s="4">
        <v>0.12919122659712193</v>
      </c>
      <c r="V4" s="5">
        <v>21</v>
      </c>
    </row>
    <row r="5" spans="1:44" x14ac:dyDescent="0.25">
      <c r="A5">
        <v>114</v>
      </c>
      <c r="B5">
        <v>1</v>
      </c>
      <c r="C5">
        <v>1</v>
      </c>
      <c r="D5">
        <v>0</v>
      </c>
      <c r="E5">
        <v>0</v>
      </c>
      <c r="F5">
        <v>1.3660000000000001</v>
      </c>
      <c r="G5">
        <v>0</v>
      </c>
      <c r="I5" s="4" t="s">
        <v>31</v>
      </c>
      <c r="J5" s="4">
        <f>AVERAGE(F13:G65)</f>
        <v>0.70766037735849008</v>
      </c>
      <c r="K5" s="4">
        <f>_xlfn.STDEV.S(F13:G65)</f>
        <v>0.10229377738301434</v>
      </c>
      <c r="L5" s="4">
        <f>AVERAGE(N7:N112)</f>
        <v>1.6287037197958005</v>
      </c>
      <c r="M5" s="4">
        <f>_xlfn.STDEV.S(N7:N112)</f>
        <v>5.9749959936535681E-2</v>
      </c>
      <c r="N5" s="4">
        <f>MAX(F13:G65)</f>
        <v>1.05</v>
      </c>
      <c r="O5" s="4">
        <f>MIN(F13:G65)</f>
        <v>0.377</v>
      </c>
      <c r="P5" s="4"/>
      <c r="Q5" s="4"/>
      <c r="R5" s="4"/>
      <c r="S5" s="4"/>
      <c r="T5" s="4"/>
      <c r="U5" s="4"/>
      <c r="V5" s="5">
        <v>106</v>
      </c>
    </row>
    <row r="6" spans="1:44" x14ac:dyDescent="0.25">
      <c r="A6">
        <v>126</v>
      </c>
      <c r="B6">
        <v>1</v>
      </c>
      <c r="C6">
        <v>1</v>
      </c>
      <c r="D6">
        <v>0</v>
      </c>
      <c r="E6">
        <v>0</v>
      </c>
      <c r="F6">
        <v>1.4279999999999999</v>
      </c>
      <c r="G6">
        <v>0</v>
      </c>
      <c r="I6" s="6" t="s">
        <v>66</v>
      </c>
      <c r="J6" s="4" t="s">
        <v>37</v>
      </c>
      <c r="K6" s="4" t="s">
        <v>37</v>
      </c>
      <c r="L6" s="4" t="s">
        <v>37</v>
      </c>
      <c r="M6" s="4" t="s">
        <v>37</v>
      </c>
      <c r="N6" s="4" t="s">
        <v>37</v>
      </c>
      <c r="O6" s="4" t="s">
        <v>37</v>
      </c>
      <c r="P6" s="4">
        <f>AVERAGE(Z7:Z12)</f>
        <v>0.39666666666666672</v>
      </c>
      <c r="Q6" s="4">
        <f>_xlfn.STDEV.S(Z7:Z12)</f>
        <v>8.8219423409284445E-2</v>
      </c>
      <c r="R6" s="4">
        <f>MAX(Z7:Z12)</f>
        <v>0.51300000000000001</v>
      </c>
      <c r="S6" s="4">
        <f>MIN(Z7:Z12)</f>
        <v>0.24199999999999999</v>
      </c>
      <c r="T6" s="4">
        <f>AVERAGE(Y7:Y12)</f>
        <v>1.76564306760488</v>
      </c>
      <c r="U6" s="4">
        <f>_xlfn.STDEV.S(Y7:Y12)</f>
        <v>6.4054832925025063E-2</v>
      </c>
      <c r="V6" s="7">
        <v>6</v>
      </c>
      <c r="AI6">
        <v>1</v>
      </c>
      <c r="AJ6">
        <v>168</v>
      </c>
      <c r="AK6">
        <v>1.65980177260898</v>
      </c>
      <c r="AL6">
        <v>0.64100000000000001</v>
      </c>
      <c r="AM6">
        <v>2</v>
      </c>
      <c r="AN6">
        <v>0</v>
      </c>
      <c r="AO6">
        <v>0</v>
      </c>
      <c r="AP6">
        <v>0</v>
      </c>
      <c r="AR6">
        <f>COUNT(AM6:AM111)</f>
        <v>106</v>
      </c>
    </row>
    <row r="7" spans="1:44" x14ac:dyDescent="0.25">
      <c r="A7">
        <v>129</v>
      </c>
      <c r="B7">
        <v>1</v>
      </c>
      <c r="C7">
        <v>1</v>
      </c>
      <c r="D7">
        <v>0</v>
      </c>
      <c r="E7">
        <v>0</v>
      </c>
      <c r="F7">
        <v>1.343</v>
      </c>
      <c r="G7">
        <v>0</v>
      </c>
      <c r="I7">
        <v>81</v>
      </c>
      <c r="J7">
        <v>2</v>
      </c>
      <c r="L7">
        <v>1</v>
      </c>
      <c r="M7">
        <v>168</v>
      </c>
      <c r="N7">
        <v>1.65980177260898</v>
      </c>
      <c r="O7">
        <v>0.64100000000000001</v>
      </c>
      <c r="P7">
        <v>2</v>
      </c>
      <c r="Q7">
        <v>0</v>
      </c>
      <c r="T7">
        <v>0</v>
      </c>
      <c r="U7">
        <v>0</v>
      </c>
      <c r="W7">
        <v>57</v>
      </c>
      <c r="X7">
        <v>250</v>
      </c>
      <c r="Y7">
        <v>1.8898207534836</v>
      </c>
      <c r="Z7">
        <v>0.24199999999999999</v>
      </c>
      <c r="AA7">
        <v>0</v>
      </c>
      <c r="AB7">
        <v>0</v>
      </c>
      <c r="AC7">
        <v>3</v>
      </c>
      <c r="AD7">
        <v>0</v>
      </c>
      <c r="AI7">
        <v>1</v>
      </c>
      <c r="AJ7">
        <v>186</v>
      </c>
      <c r="AK7">
        <v>1.5914698625552299</v>
      </c>
      <c r="AL7">
        <v>0.76100000000000001</v>
      </c>
      <c r="AM7">
        <v>2</v>
      </c>
      <c r="AN7">
        <v>0</v>
      </c>
      <c r="AO7">
        <v>0</v>
      </c>
      <c r="AP7">
        <v>0</v>
      </c>
    </row>
    <row r="8" spans="1:44" x14ac:dyDescent="0.25">
      <c r="A8">
        <v>160</v>
      </c>
      <c r="B8">
        <v>1</v>
      </c>
      <c r="C8">
        <v>1</v>
      </c>
      <c r="D8">
        <v>0</v>
      </c>
      <c r="E8">
        <v>0</v>
      </c>
      <c r="F8">
        <v>1.335</v>
      </c>
      <c r="G8">
        <v>0</v>
      </c>
      <c r="I8">
        <v>84</v>
      </c>
      <c r="J8">
        <v>2</v>
      </c>
      <c r="L8">
        <v>1</v>
      </c>
      <c r="M8">
        <v>186</v>
      </c>
      <c r="N8">
        <v>1.5914698625552299</v>
      </c>
      <c r="O8">
        <v>0.76100000000000001</v>
      </c>
      <c r="P8">
        <v>2</v>
      </c>
      <c r="Q8">
        <v>0</v>
      </c>
      <c r="T8">
        <v>0</v>
      </c>
      <c r="U8">
        <v>0</v>
      </c>
      <c r="W8">
        <v>58</v>
      </c>
      <c r="X8">
        <v>185</v>
      </c>
      <c r="Y8">
        <v>1.7447833851277601</v>
      </c>
      <c r="Z8">
        <v>0.39100000000000001</v>
      </c>
      <c r="AA8">
        <v>0</v>
      </c>
      <c r="AB8">
        <v>0</v>
      </c>
      <c r="AC8">
        <v>3</v>
      </c>
      <c r="AD8">
        <v>0</v>
      </c>
      <c r="AI8">
        <v>2</v>
      </c>
      <c r="AJ8">
        <v>88</v>
      </c>
      <c r="AK8">
        <v>1.89282303072616</v>
      </c>
      <c r="AL8">
        <v>0.377</v>
      </c>
      <c r="AM8">
        <v>2</v>
      </c>
      <c r="AN8">
        <v>0</v>
      </c>
      <c r="AO8">
        <v>0</v>
      </c>
      <c r="AP8">
        <v>0</v>
      </c>
    </row>
    <row r="9" spans="1:44" x14ac:dyDescent="0.25">
      <c r="A9">
        <v>200</v>
      </c>
      <c r="B9">
        <v>1</v>
      </c>
      <c r="C9">
        <v>1</v>
      </c>
      <c r="D9">
        <v>0</v>
      </c>
      <c r="E9">
        <v>0</v>
      </c>
      <c r="F9">
        <v>1.2889999999999999</v>
      </c>
      <c r="G9">
        <v>0</v>
      </c>
      <c r="I9">
        <v>85</v>
      </c>
      <c r="J9">
        <v>2</v>
      </c>
      <c r="L9">
        <v>2</v>
      </c>
      <c r="M9">
        <v>88</v>
      </c>
      <c r="N9">
        <v>1.89282303072616</v>
      </c>
      <c r="O9">
        <v>0.377</v>
      </c>
      <c r="P9">
        <v>2</v>
      </c>
      <c r="Q9">
        <v>0</v>
      </c>
      <c r="T9">
        <v>0</v>
      </c>
      <c r="U9">
        <v>0</v>
      </c>
      <c r="W9">
        <v>61</v>
      </c>
      <c r="X9">
        <v>185</v>
      </c>
      <c r="Y9">
        <v>1.7470168349627599</v>
      </c>
      <c r="Z9">
        <v>0.39</v>
      </c>
      <c r="AA9">
        <v>0</v>
      </c>
      <c r="AB9">
        <v>0</v>
      </c>
      <c r="AC9">
        <v>3</v>
      </c>
      <c r="AD9">
        <v>0</v>
      </c>
      <c r="AI9">
        <v>3</v>
      </c>
      <c r="AJ9">
        <v>225</v>
      </c>
      <c r="AK9">
        <v>1.7366723297250899</v>
      </c>
      <c r="AL9">
        <v>0.56599999999999995</v>
      </c>
      <c r="AM9">
        <v>2</v>
      </c>
      <c r="AN9">
        <v>0</v>
      </c>
      <c r="AO9">
        <v>0</v>
      </c>
      <c r="AP9">
        <v>0</v>
      </c>
    </row>
    <row r="10" spans="1:44" x14ac:dyDescent="0.25">
      <c r="A10">
        <v>222</v>
      </c>
      <c r="B10">
        <v>1</v>
      </c>
      <c r="C10">
        <v>1</v>
      </c>
      <c r="D10">
        <v>0</v>
      </c>
      <c r="E10">
        <v>0</v>
      </c>
      <c r="F10">
        <v>1.2809999999999999</v>
      </c>
      <c r="G10">
        <v>0</v>
      </c>
      <c r="I10">
        <v>88</v>
      </c>
      <c r="J10">
        <v>2</v>
      </c>
      <c r="L10">
        <v>3</v>
      </c>
      <c r="M10">
        <v>225</v>
      </c>
      <c r="N10">
        <v>1.7366723297250899</v>
      </c>
      <c r="O10">
        <v>0.56599999999999995</v>
      </c>
      <c r="P10">
        <v>2</v>
      </c>
      <c r="Q10">
        <v>0</v>
      </c>
      <c r="R10">
        <f>COUNT(B13:B65)</f>
        <v>53</v>
      </c>
      <c r="T10">
        <v>0</v>
      </c>
      <c r="U10">
        <v>0</v>
      </c>
      <c r="W10">
        <v>78</v>
      </c>
      <c r="X10">
        <v>185</v>
      </c>
      <c r="Y10">
        <v>1.73838771691134</v>
      </c>
      <c r="Z10">
        <v>0.42899999999999999</v>
      </c>
      <c r="AA10">
        <v>0</v>
      </c>
      <c r="AB10">
        <v>0</v>
      </c>
      <c r="AC10">
        <v>3</v>
      </c>
      <c r="AD10">
        <v>0</v>
      </c>
      <c r="AI10">
        <v>4</v>
      </c>
      <c r="AJ10">
        <v>124</v>
      </c>
      <c r="AK10">
        <v>1.6320723599853699</v>
      </c>
      <c r="AL10">
        <v>0.63</v>
      </c>
      <c r="AM10">
        <v>2</v>
      </c>
      <c r="AN10">
        <v>0</v>
      </c>
      <c r="AO10">
        <v>0</v>
      </c>
      <c r="AP10">
        <v>0</v>
      </c>
    </row>
    <row r="11" spans="1:44" x14ac:dyDescent="0.25">
      <c r="A11">
        <v>224</v>
      </c>
      <c r="B11">
        <v>1</v>
      </c>
      <c r="C11">
        <v>1</v>
      </c>
      <c r="D11">
        <v>0</v>
      </c>
      <c r="E11">
        <v>0</v>
      </c>
      <c r="F11">
        <v>1.3149999999999999</v>
      </c>
      <c r="G11">
        <v>0</v>
      </c>
      <c r="I11">
        <v>89</v>
      </c>
      <c r="J11">
        <v>2</v>
      </c>
      <c r="L11">
        <v>4</v>
      </c>
      <c r="M11">
        <v>124</v>
      </c>
      <c r="N11">
        <v>1.6320723599853699</v>
      </c>
      <c r="O11">
        <v>0.63</v>
      </c>
      <c r="P11">
        <v>2</v>
      </c>
      <c r="Q11">
        <v>0</v>
      </c>
      <c r="T11">
        <v>0</v>
      </c>
      <c r="U11">
        <v>0</v>
      </c>
      <c r="W11">
        <v>79</v>
      </c>
      <c r="X11">
        <v>250</v>
      </c>
      <c r="Y11">
        <v>1.70593597066739</v>
      </c>
      <c r="Z11">
        <v>0.51300000000000001</v>
      </c>
      <c r="AA11">
        <v>0</v>
      </c>
      <c r="AB11">
        <v>0</v>
      </c>
      <c r="AC11">
        <v>3</v>
      </c>
      <c r="AD11">
        <v>0</v>
      </c>
      <c r="AI11">
        <v>4</v>
      </c>
      <c r="AJ11">
        <v>246</v>
      </c>
      <c r="AK11">
        <v>1.5805250637239401</v>
      </c>
      <c r="AL11">
        <v>0.753</v>
      </c>
      <c r="AM11">
        <v>2</v>
      </c>
      <c r="AN11">
        <v>0</v>
      </c>
      <c r="AO11">
        <v>0</v>
      </c>
      <c r="AP11">
        <v>0</v>
      </c>
    </row>
    <row r="12" spans="1:44" x14ac:dyDescent="0.25">
      <c r="A12">
        <v>253</v>
      </c>
      <c r="B12">
        <v>1</v>
      </c>
      <c r="C12">
        <v>1</v>
      </c>
      <c r="D12">
        <v>0</v>
      </c>
      <c r="E12">
        <v>0</v>
      </c>
      <c r="F12">
        <v>1.3640000000000001</v>
      </c>
      <c r="G12">
        <v>0</v>
      </c>
      <c r="I12">
        <v>91</v>
      </c>
      <c r="J12">
        <v>2</v>
      </c>
      <c r="L12">
        <v>4</v>
      </c>
      <c r="M12">
        <v>246</v>
      </c>
      <c r="N12">
        <v>1.5805250637239401</v>
      </c>
      <c r="O12">
        <v>0.753</v>
      </c>
      <c r="P12">
        <v>2</v>
      </c>
      <c r="Q12">
        <v>0</v>
      </c>
      <c r="T12">
        <v>0</v>
      </c>
      <c r="U12">
        <v>0</v>
      </c>
      <c r="W12">
        <v>80</v>
      </c>
      <c r="X12">
        <v>250</v>
      </c>
      <c r="Y12">
        <v>1.7679137444764299</v>
      </c>
      <c r="Z12">
        <v>0.41499999999999998</v>
      </c>
      <c r="AA12">
        <v>0</v>
      </c>
      <c r="AB12">
        <v>0</v>
      </c>
      <c r="AC12">
        <v>3</v>
      </c>
      <c r="AD12">
        <v>0</v>
      </c>
      <c r="AI12">
        <v>5</v>
      </c>
      <c r="AJ12">
        <v>231</v>
      </c>
      <c r="AK12">
        <v>1.6356871600620999</v>
      </c>
      <c r="AL12">
        <v>0.73299999999999998</v>
      </c>
      <c r="AM12">
        <v>2</v>
      </c>
      <c r="AN12">
        <v>0</v>
      </c>
      <c r="AO12">
        <v>0</v>
      </c>
      <c r="AP12">
        <v>0</v>
      </c>
    </row>
    <row r="13" spans="1:44" x14ac:dyDescent="0.25">
      <c r="A13">
        <v>81</v>
      </c>
      <c r="B13">
        <v>2</v>
      </c>
      <c r="C13">
        <v>0</v>
      </c>
      <c r="D13">
        <v>0</v>
      </c>
      <c r="E13">
        <v>0</v>
      </c>
      <c r="F13">
        <v>0.65</v>
      </c>
      <c r="G13">
        <v>0.75700000000000001</v>
      </c>
      <c r="I13">
        <v>92</v>
      </c>
      <c r="J13">
        <v>2</v>
      </c>
      <c r="L13">
        <v>5</v>
      </c>
      <c r="M13">
        <v>231</v>
      </c>
      <c r="N13">
        <v>1.6356871600620999</v>
      </c>
      <c r="O13">
        <v>0.73299999999999998</v>
      </c>
      <c r="P13">
        <v>2</v>
      </c>
      <c r="Q13">
        <v>0</v>
      </c>
      <c r="T13">
        <v>0</v>
      </c>
      <c r="U13">
        <v>0</v>
      </c>
      <c r="W13">
        <v>57</v>
      </c>
      <c r="X13">
        <v>247</v>
      </c>
      <c r="Y13">
        <v>1.98391783159539</v>
      </c>
      <c r="Z13">
        <v>0.21199999999999999</v>
      </c>
      <c r="AA13">
        <v>1</v>
      </c>
      <c r="AB13">
        <v>0</v>
      </c>
      <c r="AC13">
        <v>2</v>
      </c>
      <c r="AD13">
        <v>0</v>
      </c>
      <c r="AI13">
        <v>5</v>
      </c>
      <c r="AJ13">
        <v>246</v>
      </c>
      <c r="AK13">
        <v>1.6088963896923301</v>
      </c>
      <c r="AL13">
        <v>0.69799999999999995</v>
      </c>
      <c r="AM13">
        <v>2</v>
      </c>
      <c r="AN13">
        <v>0</v>
      </c>
      <c r="AO13">
        <v>0</v>
      </c>
      <c r="AP13">
        <v>0</v>
      </c>
    </row>
    <row r="14" spans="1:44" x14ac:dyDescent="0.25">
      <c r="A14">
        <v>84</v>
      </c>
      <c r="B14">
        <v>2</v>
      </c>
      <c r="C14">
        <v>0</v>
      </c>
      <c r="D14">
        <v>0</v>
      </c>
      <c r="E14">
        <v>0</v>
      </c>
      <c r="F14">
        <v>0.78300000000000003</v>
      </c>
      <c r="G14">
        <v>0.625</v>
      </c>
      <c r="I14">
        <v>96</v>
      </c>
      <c r="J14">
        <v>2</v>
      </c>
      <c r="L14">
        <v>5</v>
      </c>
      <c r="M14">
        <v>246</v>
      </c>
      <c r="N14">
        <v>1.6088963896923301</v>
      </c>
      <c r="O14">
        <v>0.69799999999999995</v>
      </c>
      <c r="P14">
        <v>2</v>
      </c>
      <c r="Q14">
        <v>0</v>
      </c>
      <c r="T14">
        <v>0</v>
      </c>
      <c r="U14">
        <v>0</v>
      </c>
      <c r="W14">
        <v>58</v>
      </c>
      <c r="X14">
        <v>216</v>
      </c>
      <c r="Y14">
        <v>2.0852584654568398</v>
      </c>
      <c r="Z14">
        <v>0.17100000000000001</v>
      </c>
      <c r="AA14">
        <v>1</v>
      </c>
      <c r="AB14">
        <v>0</v>
      </c>
      <c r="AC14">
        <v>2</v>
      </c>
      <c r="AD14">
        <v>0</v>
      </c>
      <c r="AI14">
        <v>6</v>
      </c>
      <c r="AJ14">
        <v>226</v>
      </c>
      <c r="AK14">
        <v>1.64189094812795</v>
      </c>
      <c r="AL14">
        <v>0.68700000000000006</v>
      </c>
      <c r="AM14">
        <v>2</v>
      </c>
      <c r="AN14">
        <v>0</v>
      </c>
      <c r="AO14">
        <v>0</v>
      </c>
      <c r="AP14">
        <v>0</v>
      </c>
    </row>
    <row r="15" spans="1:44" x14ac:dyDescent="0.25">
      <c r="A15">
        <v>85</v>
      </c>
      <c r="B15">
        <v>2</v>
      </c>
      <c r="C15">
        <v>0</v>
      </c>
      <c r="D15">
        <v>0</v>
      </c>
      <c r="E15">
        <v>0</v>
      </c>
      <c r="F15">
        <v>0.86499999999999999</v>
      </c>
      <c r="G15">
        <v>0.56599999999999995</v>
      </c>
      <c r="I15">
        <v>100</v>
      </c>
      <c r="J15">
        <v>2</v>
      </c>
      <c r="L15">
        <v>6</v>
      </c>
      <c r="M15">
        <v>226</v>
      </c>
      <c r="N15">
        <v>1.64189094812795</v>
      </c>
      <c r="O15">
        <v>0.68700000000000006</v>
      </c>
      <c r="P15">
        <v>2</v>
      </c>
      <c r="Q15">
        <v>0</v>
      </c>
      <c r="T15">
        <v>0</v>
      </c>
      <c r="U15">
        <v>0</v>
      </c>
      <c r="W15">
        <v>66</v>
      </c>
      <c r="X15">
        <v>108</v>
      </c>
      <c r="Y15">
        <v>1.90532198399085</v>
      </c>
      <c r="Z15">
        <v>0.23499999999999999</v>
      </c>
      <c r="AA15">
        <v>1</v>
      </c>
      <c r="AB15">
        <v>0</v>
      </c>
      <c r="AC15">
        <v>2</v>
      </c>
      <c r="AD15">
        <v>0</v>
      </c>
      <c r="AI15">
        <v>7</v>
      </c>
      <c r="AJ15">
        <v>182</v>
      </c>
      <c r="AK15">
        <v>1.55604567993798</v>
      </c>
      <c r="AL15">
        <v>0.85299999999999998</v>
      </c>
      <c r="AM15">
        <v>2</v>
      </c>
      <c r="AN15">
        <v>0</v>
      </c>
      <c r="AO15">
        <v>0</v>
      </c>
      <c r="AP15">
        <v>0</v>
      </c>
    </row>
    <row r="16" spans="1:44" x14ac:dyDescent="0.25">
      <c r="A16">
        <v>88</v>
      </c>
      <c r="B16">
        <v>2</v>
      </c>
      <c r="C16">
        <v>0</v>
      </c>
      <c r="D16">
        <v>0</v>
      </c>
      <c r="E16">
        <v>0</v>
      </c>
      <c r="F16">
        <v>0.377</v>
      </c>
      <c r="G16">
        <v>1.05</v>
      </c>
      <c r="I16">
        <v>102</v>
      </c>
      <c r="J16">
        <v>2</v>
      </c>
      <c r="L16">
        <v>7</v>
      </c>
      <c r="M16">
        <v>182</v>
      </c>
      <c r="N16">
        <v>1.55604567993798</v>
      </c>
      <c r="O16">
        <v>0.85299999999999998</v>
      </c>
      <c r="P16">
        <v>2</v>
      </c>
      <c r="Q16">
        <v>0</v>
      </c>
      <c r="T16">
        <v>0</v>
      </c>
      <c r="U16">
        <v>0</v>
      </c>
      <c r="W16">
        <v>72</v>
      </c>
      <c r="X16">
        <v>83</v>
      </c>
      <c r="Y16">
        <v>2.0192732046877402</v>
      </c>
      <c r="Z16">
        <v>0.157</v>
      </c>
      <c r="AA16">
        <v>1</v>
      </c>
      <c r="AB16">
        <v>0</v>
      </c>
      <c r="AC16">
        <v>2</v>
      </c>
      <c r="AD16">
        <v>0</v>
      </c>
      <c r="AI16">
        <v>7</v>
      </c>
      <c r="AJ16">
        <v>203</v>
      </c>
      <c r="AK16">
        <v>1.5470466695602301</v>
      </c>
      <c r="AL16">
        <v>0.9</v>
      </c>
      <c r="AM16">
        <v>2</v>
      </c>
      <c r="AN16">
        <v>0</v>
      </c>
      <c r="AO16">
        <v>0</v>
      </c>
      <c r="AP16">
        <v>0</v>
      </c>
    </row>
    <row r="17" spans="1:42" x14ac:dyDescent="0.25">
      <c r="A17">
        <v>89</v>
      </c>
      <c r="B17">
        <v>2</v>
      </c>
      <c r="C17">
        <v>0</v>
      </c>
      <c r="D17">
        <v>0</v>
      </c>
      <c r="E17">
        <v>0</v>
      </c>
      <c r="F17">
        <v>0.71799999999999997</v>
      </c>
      <c r="G17">
        <v>0.64700000000000002</v>
      </c>
      <c r="I17">
        <v>112</v>
      </c>
      <c r="J17">
        <v>2</v>
      </c>
      <c r="L17">
        <v>7</v>
      </c>
      <c r="M17">
        <v>203</v>
      </c>
      <c r="N17">
        <v>1.5470466695602301</v>
      </c>
      <c r="O17">
        <v>0.9</v>
      </c>
      <c r="P17">
        <v>2</v>
      </c>
      <c r="Q17">
        <v>0</v>
      </c>
      <c r="T17">
        <v>0</v>
      </c>
      <c r="U17">
        <v>0</v>
      </c>
      <c r="W17">
        <v>72</v>
      </c>
      <c r="X17">
        <v>206</v>
      </c>
      <c r="Y17">
        <v>2.2059444766054002</v>
      </c>
      <c r="Z17">
        <v>0.127</v>
      </c>
      <c r="AA17">
        <v>1</v>
      </c>
      <c r="AB17">
        <v>0</v>
      </c>
      <c r="AC17">
        <v>2</v>
      </c>
      <c r="AD17">
        <v>0</v>
      </c>
      <c r="AI17">
        <v>7</v>
      </c>
      <c r="AJ17">
        <v>85</v>
      </c>
      <c r="AK17">
        <v>1.55665041764219</v>
      </c>
      <c r="AL17">
        <v>0.86499999999999999</v>
      </c>
      <c r="AM17">
        <v>2</v>
      </c>
      <c r="AN17">
        <v>0</v>
      </c>
      <c r="AO17">
        <v>0</v>
      </c>
      <c r="AP17">
        <v>0</v>
      </c>
    </row>
    <row r="18" spans="1:42" x14ac:dyDescent="0.25">
      <c r="A18">
        <v>91</v>
      </c>
      <c r="B18">
        <v>2</v>
      </c>
      <c r="C18">
        <v>0</v>
      </c>
      <c r="D18">
        <v>0</v>
      </c>
      <c r="E18">
        <v>0</v>
      </c>
      <c r="F18">
        <v>0.72099999999999997</v>
      </c>
      <c r="G18">
        <v>0.67900000000000005</v>
      </c>
      <c r="I18">
        <v>118</v>
      </c>
      <c r="J18">
        <v>2</v>
      </c>
      <c r="L18">
        <v>7</v>
      </c>
      <c r="M18">
        <v>85</v>
      </c>
      <c r="N18">
        <v>1.55665041764219</v>
      </c>
      <c r="O18">
        <v>0.86499999999999999</v>
      </c>
      <c r="P18">
        <v>2</v>
      </c>
      <c r="Q18">
        <v>0</v>
      </c>
      <c r="T18">
        <v>0</v>
      </c>
      <c r="U18">
        <v>0</v>
      </c>
      <c r="W18">
        <v>75</v>
      </c>
      <c r="X18">
        <v>101</v>
      </c>
      <c r="Y18">
        <v>1.9759681403842499</v>
      </c>
      <c r="Z18">
        <v>0.159</v>
      </c>
      <c r="AA18">
        <v>1</v>
      </c>
      <c r="AB18">
        <v>0</v>
      </c>
      <c r="AC18">
        <v>2</v>
      </c>
      <c r="AD18">
        <v>0</v>
      </c>
      <c r="AI18">
        <v>7</v>
      </c>
      <c r="AJ18">
        <v>152</v>
      </c>
      <c r="AK18">
        <v>1.5437483315279501</v>
      </c>
      <c r="AL18">
        <v>0.85699999999999998</v>
      </c>
      <c r="AM18">
        <v>2</v>
      </c>
      <c r="AN18">
        <v>0</v>
      </c>
      <c r="AO18">
        <v>0</v>
      </c>
      <c r="AP18">
        <v>0</v>
      </c>
    </row>
    <row r="19" spans="1:42" x14ac:dyDescent="0.25">
      <c r="A19">
        <v>92</v>
      </c>
      <c r="B19">
        <v>2</v>
      </c>
      <c r="C19">
        <v>0</v>
      </c>
      <c r="D19">
        <v>0</v>
      </c>
      <c r="E19">
        <v>0</v>
      </c>
      <c r="F19">
        <v>0.68600000000000005</v>
      </c>
      <c r="G19">
        <v>0.74</v>
      </c>
      <c r="I19">
        <v>119</v>
      </c>
      <c r="J19">
        <v>2</v>
      </c>
      <c r="L19">
        <v>7</v>
      </c>
      <c r="M19">
        <v>152</v>
      </c>
      <c r="N19">
        <v>1.5437483315279501</v>
      </c>
      <c r="O19">
        <v>0.85699999999999998</v>
      </c>
      <c r="P19">
        <v>2</v>
      </c>
      <c r="Q19">
        <v>0</v>
      </c>
      <c r="T19">
        <v>0</v>
      </c>
      <c r="U19">
        <v>0</v>
      </c>
      <c r="W19">
        <v>75</v>
      </c>
      <c r="X19">
        <v>154</v>
      </c>
      <c r="Y19">
        <v>2.2948247082602902</v>
      </c>
      <c r="Z19">
        <v>0.126</v>
      </c>
      <c r="AA19">
        <v>1</v>
      </c>
      <c r="AB19">
        <v>0</v>
      </c>
      <c r="AC19">
        <v>2</v>
      </c>
      <c r="AD19">
        <v>0</v>
      </c>
      <c r="AI19">
        <v>8</v>
      </c>
      <c r="AJ19">
        <v>182</v>
      </c>
      <c r="AK19">
        <v>1.6658505410086</v>
      </c>
      <c r="AL19">
        <v>0.61399999999999999</v>
      </c>
      <c r="AM19">
        <v>2</v>
      </c>
      <c r="AN19">
        <v>0</v>
      </c>
      <c r="AO19">
        <v>0</v>
      </c>
      <c r="AP19">
        <v>0</v>
      </c>
    </row>
    <row r="20" spans="1:42" x14ac:dyDescent="0.25">
      <c r="A20">
        <v>96</v>
      </c>
      <c r="B20">
        <v>2</v>
      </c>
      <c r="C20">
        <v>0</v>
      </c>
      <c r="D20">
        <v>0</v>
      </c>
      <c r="E20">
        <v>0</v>
      </c>
      <c r="F20">
        <v>0.67900000000000005</v>
      </c>
      <c r="G20">
        <v>0.74399999999999999</v>
      </c>
      <c r="I20">
        <v>120</v>
      </c>
      <c r="J20">
        <v>2</v>
      </c>
      <c r="L20">
        <v>8</v>
      </c>
      <c r="M20">
        <v>182</v>
      </c>
      <c r="N20">
        <v>1.6658505410086</v>
      </c>
      <c r="O20">
        <v>0.61399999999999999</v>
      </c>
      <c r="P20">
        <v>2</v>
      </c>
      <c r="Q20">
        <v>0</v>
      </c>
      <c r="T20">
        <v>0</v>
      </c>
      <c r="U20">
        <v>0</v>
      </c>
      <c r="W20">
        <v>76</v>
      </c>
      <c r="X20">
        <v>101</v>
      </c>
      <c r="Y20">
        <v>1.9987314052671299</v>
      </c>
      <c r="Z20">
        <v>0.20499999999999999</v>
      </c>
      <c r="AA20">
        <v>1</v>
      </c>
      <c r="AB20">
        <v>0</v>
      </c>
      <c r="AC20">
        <v>2</v>
      </c>
      <c r="AD20">
        <v>0</v>
      </c>
      <c r="AI20">
        <v>8</v>
      </c>
      <c r="AJ20">
        <v>235</v>
      </c>
      <c r="AK20">
        <v>1.6237183176530301</v>
      </c>
      <c r="AL20">
        <v>0.73299999999999998</v>
      </c>
      <c r="AM20">
        <v>2</v>
      </c>
      <c r="AN20">
        <v>0</v>
      </c>
      <c r="AO20">
        <v>0</v>
      </c>
      <c r="AP20">
        <v>0</v>
      </c>
    </row>
    <row r="21" spans="1:42" x14ac:dyDescent="0.25">
      <c r="A21">
        <v>100</v>
      </c>
      <c r="B21">
        <v>2</v>
      </c>
      <c r="C21">
        <v>0</v>
      </c>
      <c r="D21">
        <v>0</v>
      </c>
      <c r="E21">
        <v>0</v>
      </c>
      <c r="F21">
        <v>0.73599999999999999</v>
      </c>
      <c r="G21">
        <v>0.67800000000000005</v>
      </c>
      <c r="I21">
        <v>121</v>
      </c>
      <c r="J21">
        <v>2</v>
      </c>
      <c r="L21">
        <v>8</v>
      </c>
      <c r="M21">
        <v>235</v>
      </c>
      <c r="N21">
        <v>1.6237183176530301</v>
      </c>
      <c r="O21">
        <v>0.73299999999999998</v>
      </c>
      <c r="P21">
        <v>2</v>
      </c>
      <c r="Q21">
        <v>0</v>
      </c>
      <c r="T21">
        <v>0</v>
      </c>
      <c r="U21">
        <v>0</v>
      </c>
      <c r="W21">
        <v>76</v>
      </c>
      <c r="X21">
        <v>108</v>
      </c>
      <c r="Y21">
        <v>1.91180774418594</v>
      </c>
      <c r="Z21">
        <v>0.253</v>
      </c>
      <c r="AA21">
        <v>1</v>
      </c>
      <c r="AB21">
        <v>0</v>
      </c>
      <c r="AC21">
        <v>2</v>
      </c>
      <c r="AD21">
        <v>0</v>
      </c>
      <c r="AI21">
        <v>9</v>
      </c>
      <c r="AJ21">
        <v>131</v>
      </c>
      <c r="AK21">
        <v>1.69633045477167</v>
      </c>
      <c r="AL21">
        <v>0.59799999999999998</v>
      </c>
      <c r="AM21">
        <v>2</v>
      </c>
      <c r="AN21">
        <v>0</v>
      </c>
      <c r="AO21">
        <v>0</v>
      </c>
      <c r="AP21">
        <v>0</v>
      </c>
    </row>
    <row r="22" spans="1:42" x14ac:dyDescent="0.25">
      <c r="A22">
        <v>102</v>
      </c>
      <c r="B22">
        <v>2</v>
      </c>
      <c r="C22">
        <v>0</v>
      </c>
      <c r="D22">
        <v>0</v>
      </c>
      <c r="E22">
        <v>0</v>
      </c>
      <c r="F22">
        <v>0.67500000000000004</v>
      </c>
      <c r="G22">
        <v>0.71899999999999997</v>
      </c>
      <c r="I22">
        <v>124</v>
      </c>
      <c r="J22">
        <v>2</v>
      </c>
      <c r="L22">
        <v>9</v>
      </c>
      <c r="M22">
        <v>131</v>
      </c>
      <c r="N22">
        <v>1.69633045477167</v>
      </c>
      <c r="O22">
        <v>0.59799999999999998</v>
      </c>
      <c r="P22">
        <v>2</v>
      </c>
      <c r="Q22">
        <v>0</v>
      </c>
      <c r="T22">
        <v>0</v>
      </c>
      <c r="U22">
        <v>0</v>
      </c>
      <c r="W22">
        <v>76</v>
      </c>
      <c r="X22">
        <v>154</v>
      </c>
      <c r="Y22">
        <v>2.0936771489904298</v>
      </c>
      <c r="Z22">
        <v>0.189</v>
      </c>
      <c r="AA22">
        <v>1</v>
      </c>
      <c r="AB22">
        <v>0</v>
      </c>
      <c r="AC22">
        <v>2</v>
      </c>
      <c r="AD22">
        <v>0</v>
      </c>
      <c r="AI22">
        <v>10</v>
      </c>
      <c r="AJ22">
        <v>119</v>
      </c>
      <c r="AK22">
        <v>1.61839292026416</v>
      </c>
      <c r="AL22">
        <v>0.71599999999999997</v>
      </c>
      <c r="AM22">
        <v>2</v>
      </c>
      <c r="AN22">
        <v>0</v>
      </c>
      <c r="AO22">
        <v>0</v>
      </c>
      <c r="AP22">
        <v>0</v>
      </c>
    </row>
    <row r="23" spans="1:42" x14ac:dyDescent="0.25">
      <c r="A23">
        <v>112</v>
      </c>
      <c r="B23">
        <v>2</v>
      </c>
      <c r="C23">
        <v>0</v>
      </c>
      <c r="D23">
        <v>0</v>
      </c>
      <c r="E23">
        <v>0</v>
      </c>
      <c r="F23">
        <v>0.75800000000000001</v>
      </c>
      <c r="G23">
        <v>0.66700000000000004</v>
      </c>
      <c r="I23">
        <v>128</v>
      </c>
      <c r="J23">
        <v>2</v>
      </c>
      <c r="L23">
        <v>10</v>
      </c>
      <c r="M23">
        <v>119</v>
      </c>
      <c r="N23">
        <v>1.61839292026416</v>
      </c>
      <c r="O23">
        <v>0.71599999999999997</v>
      </c>
      <c r="P23">
        <v>2</v>
      </c>
      <c r="Q23">
        <v>0</v>
      </c>
      <c r="T23">
        <v>0</v>
      </c>
      <c r="U23">
        <v>0</v>
      </c>
      <c r="W23">
        <v>78</v>
      </c>
      <c r="X23">
        <v>216</v>
      </c>
      <c r="Y23">
        <v>2.2877753163605798</v>
      </c>
      <c r="Z23">
        <v>0.13800000000000001</v>
      </c>
      <c r="AA23">
        <v>1</v>
      </c>
      <c r="AB23">
        <v>0</v>
      </c>
      <c r="AC23">
        <v>2</v>
      </c>
      <c r="AD23">
        <v>0</v>
      </c>
      <c r="AI23">
        <v>10</v>
      </c>
      <c r="AJ23">
        <v>168</v>
      </c>
      <c r="AK23">
        <v>1.58831320714938</v>
      </c>
      <c r="AL23">
        <v>0.79400000000000004</v>
      </c>
      <c r="AM23">
        <v>2</v>
      </c>
      <c r="AN23">
        <v>0</v>
      </c>
      <c r="AO23">
        <v>0</v>
      </c>
      <c r="AP23">
        <v>0</v>
      </c>
    </row>
    <row r="24" spans="1:42" x14ac:dyDescent="0.25">
      <c r="A24">
        <v>118</v>
      </c>
      <c r="B24">
        <v>2</v>
      </c>
      <c r="C24">
        <v>0</v>
      </c>
      <c r="D24">
        <v>0</v>
      </c>
      <c r="E24">
        <v>0</v>
      </c>
      <c r="F24">
        <v>0.69699999999999995</v>
      </c>
      <c r="G24">
        <v>0.71899999999999997</v>
      </c>
      <c r="I24">
        <v>131</v>
      </c>
      <c r="J24">
        <v>2</v>
      </c>
      <c r="L24">
        <v>10</v>
      </c>
      <c r="M24">
        <v>168</v>
      </c>
      <c r="N24">
        <v>1.58831320714938</v>
      </c>
      <c r="O24">
        <v>0.79400000000000004</v>
      </c>
      <c r="P24">
        <v>2</v>
      </c>
      <c r="Q24">
        <v>0</v>
      </c>
      <c r="T24">
        <v>0</v>
      </c>
      <c r="U24">
        <v>0</v>
      </c>
      <c r="W24">
        <v>79</v>
      </c>
      <c r="X24">
        <v>247</v>
      </c>
      <c r="Y24">
        <v>1.9927212161572601</v>
      </c>
      <c r="Z24">
        <v>0.185</v>
      </c>
      <c r="AA24">
        <v>1</v>
      </c>
      <c r="AB24">
        <v>0</v>
      </c>
      <c r="AC24">
        <v>2</v>
      </c>
      <c r="AD24">
        <v>0</v>
      </c>
      <c r="AI24">
        <v>10</v>
      </c>
      <c r="AJ24">
        <v>165</v>
      </c>
      <c r="AK24">
        <v>1.56368989793969</v>
      </c>
      <c r="AL24">
        <v>0.83499999999999996</v>
      </c>
      <c r="AM24">
        <v>2</v>
      </c>
      <c r="AN24">
        <v>0</v>
      </c>
      <c r="AO24">
        <v>0</v>
      </c>
      <c r="AP24">
        <v>0</v>
      </c>
    </row>
    <row r="25" spans="1:42" x14ac:dyDescent="0.25">
      <c r="A25">
        <v>119</v>
      </c>
      <c r="B25">
        <v>2</v>
      </c>
      <c r="C25">
        <v>0</v>
      </c>
      <c r="D25">
        <v>0</v>
      </c>
      <c r="E25">
        <v>0</v>
      </c>
      <c r="F25">
        <v>0.71599999999999997</v>
      </c>
      <c r="G25">
        <v>0.70799999999999996</v>
      </c>
      <c r="I25">
        <v>135</v>
      </c>
      <c r="J25">
        <v>2</v>
      </c>
      <c r="L25">
        <v>10</v>
      </c>
      <c r="M25">
        <v>165</v>
      </c>
      <c r="N25">
        <v>1.56368989793969</v>
      </c>
      <c r="O25">
        <v>0.83499999999999996</v>
      </c>
      <c r="P25">
        <v>2</v>
      </c>
      <c r="Q25">
        <v>0</v>
      </c>
      <c r="T25">
        <v>0</v>
      </c>
      <c r="U25">
        <v>0</v>
      </c>
      <c r="W25">
        <v>80</v>
      </c>
      <c r="X25">
        <v>83</v>
      </c>
      <c r="Y25">
        <v>2.0672515069945301</v>
      </c>
      <c r="Z25">
        <v>0.161</v>
      </c>
      <c r="AA25">
        <v>1</v>
      </c>
      <c r="AB25">
        <v>0</v>
      </c>
      <c r="AC25">
        <v>2</v>
      </c>
      <c r="AD25">
        <v>0</v>
      </c>
      <c r="AI25">
        <v>11</v>
      </c>
      <c r="AJ25">
        <v>84</v>
      </c>
      <c r="AK25">
        <v>1.60565561794369</v>
      </c>
      <c r="AL25">
        <v>0.78300000000000003</v>
      </c>
      <c r="AM25">
        <v>2</v>
      </c>
      <c r="AN25">
        <v>0</v>
      </c>
      <c r="AO25">
        <v>0</v>
      </c>
      <c r="AP25">
        <v>0</v>
      </c>
    </row>
    <row r="26" spans="1:42" x14ac:dyDescent="0.25">
      <c r="A26">
        <v>120</v>
      </c>
      <c r="B26">
        <v>2</v>
      </c>
      <c r="C26">
        <v>0</v>
      </c>
      <c r="D26">
        <v>0</v>
      </c>
      <c r="E26">
        <v>0</v>
      </c>
      <c r="F26">
        <v>0.69</v>
      </c>
      <c r="G26">
        <v>0.72499999999999998</v>
      </c>
      <c r="I26">
        <v>136</v>
      </c>
      <c r="J26">
        <v>2</v>
      </c>
      <c r="L26">
        <v>11</v>
      </c>
      <c r="M26">
        <v>84</v>
      </c>
      <c r="N26">
        <v>1.60565561794369</v>
      </c>
      <c r="O26">
        <v>0.78300000000000003</v>
      </c>
      <c r="P26">
        <v>2</v>
      </c>
      <c r="Q26">
        <v>0</v>
      </c>
      <c r="T26">
        <v>0</v>
      </c>
      <c r="U26">
        <v>0</v>
      </c>
      <c r="W26">
        <v>80</v>
      </c>
      <c r="X26">
        <v>206</v>
      </c>
      <c r="Y26">
        <v>2.2036122491342902</v>
      </c>
      <c r="Z26">
        <v>0.13800000000000001</v>
      </c>
      <c r="AA26">
        <v>1</v>
      </c>
      <c r="AB26">
        <v>0</v>
      </c>
      <c r="AC26">
        <v>2</v>
      </c>
      <c r="AD26">
        <v>0</v>
      </c>
      <c r="AI26">
        <v>11</v>
      </c>
      <c r="AJ26">
        <v>178</v>
      </c>
      <c r="AK26">
        <v>1.63776696148509</v>
      </c>
      <c r="AL26">
        <v>0.68300000000000005</v>
      </c>
      <c r="AM26">
        <v>2</v>
      </c>
      <c r="AN26">
        <v>0</v>
      </c>
      <c r="AO26">
        <v>0</v>
      </c>
      <c r="AP26">
        <v>0</v>
      </c>
    </row>
    <row r="27" spans="1:42" x14ac:dyDescent="0.25">
      <c r="A27">
        <v>121</v>
      </c>
      <c r="B27">
        <v>2</v>
      </c>
      <c r="C27">
        <v>0</v>
      </c>
      <c r="D27">
        <v>0</v>
      </c>
      <c r="E27">
        <v>0</v>
      </c>
      <c r="F27">
        <v>0.69299999999999995</v>
      </c>
      <c r="G27">
        <v>0.71199999999999997</v>
      </c>
      <c r="I27">
        <v>137</v>
      </c>
      <c r="J27">
        <v>2</v>
      </c>
      <c r="L27">
        <v>11</v>
      </c>
      <c r="M27">
        <v>178</v>
      </c>
      <c r="N27">
        <v>1.63776696148509</v>
      </c>
      <c r="O27">
        <v>0.68300000000000005</v>
      </c>
      <c r="P27">
        <v>2</v>
      </c>
      <c r="Q27">
        <v>0</v>
      </c>
      <c r="T27">
        <v>0</v>
      </c>
      <c r="U27">
        <v>0</v>
      </c>
      <c r="W27">
        <v>57</v>
      </c>
      <c r="X27">
        <v>86</v>
      </c>
      <c r="Y27">
        <v>2.0006159056514501</v>
      </c>
      <c r="Z27">
        <v>0.21</v>
      </c>
      <c r="AA27">
        <v>1</v>
      </c>
      <c r="AB27">
        <v>0</v>
      </c>
      <c r="AC27">
        <v>1</v>
      </c>
      <c r="AD27">
        <v>0</v>
      </c>
      <c r="AF27">
        <f>COUNT(AC27:AC126)</f>
        <v>100</v>
      </c>
      <c r="AI27">
        <v>12</v>
      </c>
      <c r="AJ27">
        <v>221</v>
      </c>
      <c r="AK27">
        <v>1.66483978704667</v>
      </c>
      <c r="AL27">
        <v>0.60399999999999998</v>
      </c>
      <c r="AM27">
        <v>2</v>
      </c>
      <c r="AN27">
        <v>0</v>
      </c>
      <c r="AO27">
        <v>0</v>
      </c>
      <c r="AP27">
        <v>0</v>
      </c>
    </row>
    <row r="28" spans="1:42" x14ac:dyDescent="0.25">
      <c r="A28">
        <v>124</v>
      </c>
      <c r="B28">
        <v>2</v>
      </c>
      <c r="C28">
        <v>0</v>
      </c>
      <c r="D28">
        <v>0</v>
      </c>
      <c r="E28">
        <v>0</v>
      </c>
      <c r="F28">
        <v>0.63</v>
      </c>
      <c r="G28">
        <v>0.80900000000000005</v>
      </c>
      <c r="I28">
        <v>145</v>
      </c>
      <c r="J28">
        <v>2</v>
      </c>
      <c r="L28">
        <v>12</v>
      </c>
      <c r="M28">
        <v>221</v>
      </c>
      <c r="N28">
        <v>1.66483978704667</v>
      </c>
      <c r="O28">
        <v>0.60399999999999998</v>
      </c>
      <c r="P28">
        <v>2</v>
      </c>
      <c r="Q28">
        <v>0</v>
      </c>
      <c r="T28">
        <v>0</v>
      </c>
      <c r="U28">
        <v>0</v>
      </c>
      <c r="W28">
        <v>57</v>
      </c>
      <c r="X28">
        <v>107</v>
      </c>
      <c r="Y28">
        <v>1.97332578259853</v>
      </c>
      <c r="Z28">
        <v>0.19800000000000001</v>
      </c>
      <c r="AA28">
        <v>1</v>
      </c>
      <c r="AB28">
        <v>0</v>
      </c>
      <c r="AC28">
        <v>1</v>
      </c>
      <c r="AD28">
        <v>0</v>
      </c>
      <c r="AF28">
        <f>COUNT(AC13:AC26)</f>
        <v>14</v>
      </c>
      <c r="AI28">
        <v>13</v>
      </c>
      <c r="AJ28">
        <v>112</v>
      </c>
      <c r="AK28">
        <v>1.5777265639396201</v>
      </c>
      <c r="AL28">
        <v>0.75800000000000001</v>
      </c>
      <c r="AM28">
        <v>2</v>
      </c>
      <c r="AN28">
        <v>0</v>
      </c>
      <c r="AO28">
        <v>0</v>
      </c>
      <c r="AP28">
        <v>0</v>
      </c>
    </row>
    <row r="29" spans="1:42" x14ac:dyDescent="0.25">
      <c r="A29">
        <v>128</v>
      </c>
      <c r="B29">
        <v>2</v>
      </c>
      <c r="C29">
        <v>0</v>
      </c>
      <c r="D29">
        <v>0</v>
      </c>
      <c r="E29">
        <v>0</v>
      </c>
      <c r="F29">
        <v>0.623</v>
      </c>
      <c r="G29">
        <v>0.79300000000000004</v>
      </c>
      <c r="I29">
        <v>146</v>
      </c>
      <c r="J29">
        <v>2</v>
      </c>
      <c r="L29">
        <v>13</v>
      </c>
      <c r="M29">
        <v>112</v>
      </c>
      <c r="N29">
        <v>1.5777265639396201</v>
      </c>
      <c r="O29">
        <v>0.75800000000000001</v>
      </c>
      <c r="P29">
        <v>2</v>
      </c>
      <c r="Q29">
        <v>0</v>
      </c>
      <c r="T29">
        <v>0</v>
      </c>
      <c r="U29">
        <v>0</v>
      </c>
      <c r="W29">
        <v>57</v>
      </c>
      <c r="X29">
        <v>110</v>
      </c>
      <c r="Y29">
        <v>1.89921069174478</v>
      </c>
      <c r="Z29">
        <v>0.218</v>
      </c>
      <c r="AA29">
        <v>1</v>
      </c>
      <c r="AB29">
        <v>0</v>
      </c>
      <c r="AC29">
        <v>1</v>
      </c>
      <c r="AD29">
        <v>0</v>
      </c>
      <c r="AI29">
        <v>13</v>
      </c>
      <c r="AJ29">
        <v>136</v>
      </c>
      <c r="AK29">
        <v>1.55890199812317</v>
      </c>
      <c r="AL29">
        <v>0.86</v>
      </c>
      <c r="AM29">
        <v>2</v>
      </c>
      <c r="AN29">
        <v>0</v>
      </c>
      <c r="AO29">
        <v>0</v>
      </c>
      <c r="AP29">
        <v>0</v>
      </c>
    </row>
    <row r="30" spans="1:42" x14ac:dyDescent="0.25">
      <c r="A30">
        <v>131</v>
      </c>
      <c r="B30">
        <v>2</v>
      </c>
      <c r="C30">
        <v>0</v>
      </c>
      <c r="D30">
        <v>0</v>
      </c>
      <c r="E30">
        <v>0</v>
      </c>
      <c r="F30">
        <v>0.59799999999999998</v>
      </c>
      <c r="G30">
        <v>0.82599999999999996</v>
      </c>
      <c r="I30">
        <v>152</v>
      </c>
      <c r="J30">
        <v>2</v>
      </c>
      <c r="L30">
        <v>13</v>
      </c>
      <c r="M30">
        <v>136</v>
      </c>
      <c r="N30">
        <v>1.55890199812317</v>
      </c>
      <c r="O30">
        <v>0.86</v>
      </c>
      <c r="P30">
        <v>2</v>
      </c>
      <c r="Q30">
        <v>0</v>
      </c>
      <c r="T30">
        <v>0</v>
      </c>
      <c r="U30">
        <v>0</v>
      </c>
      <c r="W30">
        <v>58</v>
      </c>
      <c r="X30">
        <v>115</v>
      </c>
      <c r="Y30">
        <v>1.92153798174662</v>
      </c>
      <c r="Z30">
        <v>0.214</v>
      </c>
      <c r="AA30">
        <v>1</v>
      </c>
      <c r="AB30">
        <v>0</v>
      </c>
      <c r="AC30">
        <v>1</v>
      </c>
      <c r="AD30">
        <v>0</v>
      </c>
      <c r="AI30">
        <v>13</v>
      </c>
      <c r="AJ30">
        <v>184</v>
      </c>
      <c r="AK30">
        <v>1.6015661527765499</v>
      </c>
      <c r="AL30">
        <v>0.72699999999999998</v>
      </c>
      <c r="AM30">
        <v>2</v>
      </c>
      <c r="AN30">
        <v>0</v>
      </c>
      <c r="AO30">
        <v>0</v>
      </c>
      <c r="AP30">
        <v>0</v>
      </c>
    </row>
    <row r="31" spans="1:42" x14ac:dyDescent="0.25">
      <c r="A31">
        <v>135</v>
      </c>
      <c r="B31">
        <v>2</v>
      </c>
      <c r="C31">
        <v>0</v>
      </c>
      <c r="D31">
        <v>0</v>
      </c>
      <c r="E31">
        <v>0</v>
      </c>
      <c r="F31">
        <v>0.38900000000000001</v>
      </c>
      <c r="G31">
        <v>0.96799999999999997</v>
      </c>
      <c r="I31">
        <v>157</v>
      </c>
      <c r="J31">
        <v>2</v>
      </c>
      <c r="L31">
        <v>13</v>
      </c>
      <c r="M31">
        <v>184</v>
      </c>
      <c r="N31">
        <v>1.6015661527765499</v>
      </c>
      <c r="O31">
        <v>0.72699999999999998</v>
      </c>
      <c r="P31">
        <v>2</v>
      </c>
      <c r="Q31">
        <v>0</v>
      </c>
      <c r="T31">
        <v>0</v>
      </c>
      <c r="U31">
        <v>0</v>
      </c>
      <c r="W31">
        <v>58</v>
      </c>
      <c r="X31">
        <v>234</v>
      </c>
      <c r="Y31">
        <v>1.9352268549995</v>
      </c>
      <c r="Z31">
        <v>0.20699999999999999</v>
      </c>
      <c r="AA31">
        <v>1</v>
      </c>
      <c r="AB31">
        <v>0</v>
      </c>
      <c r="AC31">
        <v>1</v>
      </c>
      <c r="AD31">
        <v>0</v>
      </c>
      <c r="AI31">
        <v>14</v>
      </c>
      <c r="AJ31">
        <v>124</v>
      </c>
      <c r="AK31">
        <v>1.54637076759283</v>
      </c>
      <c r="AL31">
        <v>0.80900000000000005</v>
      </c>
      <c r="AM31">
        <v>2</v>
      </c>
      <c r="AN31">
        <v>0</v>
      </c>
      <c r="AO31">
        <v>0</v>
      </c>
      <c r="AP31">
        <v>0</v>
      </c>
    </row>
    <row r="32" spans="1:42" x14ac:dyDescent="0.25">
      <c r="A32">
        <v>136</v>
      </c>
      <c r="B32">
        <v>2</v>
      </c>
      <c r="C32">
        <v>0</v>
      </c>
      <c r="D32">
        <v>0</v>
      </c>
      <c r="E32">
        <v>0</v>
      </c>
      <c r="F32">
        <v>0.86</v>
      </c>
      <c r="G32">
        <v>0.55100000000000005</v>
      </c>
      <c r="I32">
        <v>161</v>
      </c>
      <c r="J32">
        <v>2</v>
      </c>
      <c r="L32">
        <v>14</v>
      </c>
      <c r="M32">
        <v>124</v>
      </c>
      <c r="N32">
        <v>1.54637076759283</v>
      </c>
      <c r="O32">
        <v>0.80900000000000005</v>
      </c>
      <c r="P32">
        <v>2</v>
      </c>
      <c r="Q32">
        <v>0</v>
      </c>
      <c r="T32">
        <v>0</v>
      </c>
      <c r="U32">
        <v>0</v>
      </c>
      <c r="W32">
        <v>58</v>
      </c>
      <c r="X32">
        <v>242</v>
      </c>
      <c r="Y32">
        <v>1.90311164953585</v>
      </c>
      <c r="Z32">
        <v>0.182</v>
      </c>
      <c r="AA32">
        <v>1</v>
      </c>
      <c r="AB32">
        <v>0</v>
      </c>
      <c r="AC32">
        <v>1</v>
      </c>
      <c r="AD32">
        <v>0</v>
      </c>
      <c r="AI32">
        <v>14</v>
      </c>
      <c r="AJ32">
        <v>162</v>
      </c>
      <c r="AK32">
        <v>1.5740368481876801</v>
      </c>
      <c r="AL32">
        <v>0.80400000000000005</v>
      </c>
      <c r="AM32">
        <v>2</v>
      </c>
      <c r="AN32">
        <v>0</v>
      </c>
      <c r="AO32">
        <v>0</v>
      </c>
      <c r="AP32">
        <v>0</v>
      </c>
    </row>
    <row r="33" spans="1:42" x14ac:dyDescent="0.25">
      <c r="A33">
        <v>137</v>
      </c>
      <c r="B33">
        <v>2</v>
      </c>
      <c r="C33">
        <v>0</v>
      </c>
      <c r="D33">
        <v>0</v>
      </c>
      <c r="E33">
        <v>0</v>
      </c>
      <c r="F33">
        <v>0.67900000000000005</v>
      </c>
      <c r="G33">
        <v>0.72499999999999998</v>
      </c>
      <c r="I33">
        <v>162</v>
      </c>
      <c r="J33">
        <v>2</v>
      </c>
      <c r="L33">
        <v>14</v>
      </c>
      <c r="M33">
        <v>162</v>
      </c>
      <c r="N33">
        <v>1.5740368481876801</v>
      </c>
      <c r="O33">
        <v>0.80400000000000005</v>
      </c>
      <c r="P33">
        <v>2</v>
      </c>
      <c r="Q33">
        <v>0</v>
      </c>
      <c r="T33">
        <v>0</v>
      </c>
      <c r="U33">
        <v>0</v>
      </c>
      <c r="W33">
        <v>59</v>
      </c>
      <c r="X33">
        <v>133</v>
      </c>
      <c r="Y33">
        <v>1.8707803800087499</v>
      </c>
      <c r="Z33">
        <v>0.38800000000000001</v>
      </c>
      <c r="AA33">
        <v>1</v>
      </c>
      <c r="AB33">
        <v>0</v>
      </c>
      <c r="AC33">
        <v>1</v>
      </c>
      <c r="AD33">
        <v>0</v>
      </c>
      <c r="AI33">
        <v>14</v>
      </c>
      <c r="AJ33">
        <v>184</v>
      </c>
      <c r="AK33">
        <v>1.59871124611652</v>
      </c>
      <c r="AL33">
        <v>0.73199999999999998</v>
      </c>
      <c r="AM33">
        <v>2</v>
      </c>
      <c r="AN33">
        <v>0</v>
      </c>
      <c r="AO33">
        <v>0</v>
      </c>
      <c r="AP33">
        <v>0</v>
      </c>
    </row>
    <row r="34" spans="1:42" x14ac:dyDescent="0.25">
      <c r="A34">
        <v>145</v>
      </c>
      <c r="B34">
        <v>2</v>
      </c>
      <c r="C34">
        <v>0</v>
      </c>
      <c r="D34">
        <v>0</v>
      </c>
      <c r="E34">
        <v>0</v>
      </c>
      <c r="F34">
        <v>0.77</v>
      </c>
      <c r="G34">
        <v>0.63</v>
      </c>
      <c r="I34">
        <v>164</v>
      </c>
      <c r="J34">
        <v>2</v>
      </c>
      <c r="L34">
        <v>14</v>
      </c>
      <c r="M34">
        <v>184</v>
      </c>
      <c r="N34">
        <v>1.59871124611652</v>
      </c>
      <c r="O34">
        <v>0.73199999999999998</v>
      </c>
      <c r="P34">
        <v>2</v>
      </c>
      <c r="Q34">
        <v>0</v>
      </c>
      <c r="T34">
        <v>0</v>
      </c>
      <c r="U34">
        <v>0</v>
      </c>
      <c r="W34">
        <v>59</v>
      </c>
      <c r="X34">
        <v>169</v>
      </c>
      <c r="Y34">
        <v>1.9185499526343499</v>
      </c>
      <c r="Z34">
        <v>0.19</v>
      </c>
      <c r="AA34">
        <v>1</v>
      </c>
      <c r="AB34">
        <v>0</v>
      </c>
      <c r="AC34">
        <v>1</v>
      </c>
      <c r="AD34">
        <v>0</v>
      </c>
      <c r="AI34">
        <v>15</v>
      </c>
      <c r="AJ34">
        <v>121</v>
      </c>
      <c r="AK34">
        <v>1.65381469783237</v>
      </c>
      <c r="AL34">
        <v>0.69299999999999995</v>
      </c>
      <c r="AM34">
        <v>2</v>
      </c>
      <c r="AN34">
        <v>0</v>
      </c>
      <c r="AO34">
        <v>0</v>
      </c>
      <c r="AP34">
        <v>0</v>
      </c>
    </row>
    <row r="35" spans="1:42" x14ac:dyDescent="0.25">
      <c r="A35">
        <v>146</v>
      </c>
      <c r="B35">
        <v>2</v>
      </c>
      <c r="C35">
        <v>0</v>
      </c>
      <c r="D35">
        <v>0</v>
      </c>
      <c r="E35">
        <v>0</v>
      </c>
      <c r="F35">
        <v>0.67500000000000004</v>
      </c>
      <c r="G35">
        <v>0.72599999999999998</v>
      </c>
      <c r="I35">
        <v>165</v>
      </c>
      <c r="J35">
        <v>2</v>
      </c>
      <c r="L35">
        <v>15</v>
      </c>
      <c r="M35">
        <v>121</v>
      </c>
      <c r="N35">
        <v>1.65381469783237</v>
      </c>
      <c r="O35">
        <v>0.69299999999999995</v>
      </c>
      <c r="P35">
        <v>2</v>
      </c>
      <c r="Q35">
        <v>0</v>
      </c>
      <c r="T35">
        <v>0</v>
      </c>
      <c r="U35">
        <v>0</v>
      </c>
      <c r="W35">
        <v>59</v>
      </c>
      <c r="X35">
        <v>228</v>
      </c>
      <c r="Y35">
        <v>1.8339865812410401</v>
      </c>
      <c r="Z35">
        <v>0.26900000000000002</v>
      </c>
      <c r="AA35">
        <v>1</v>
      </c>
      <c r="AB35">
        <v>0</v>
      </c>
      <c r="AC35">
        <v>1</v>
      </c>
      <c r="AD35">
        <v>0</v>
      </c>
      <c r="AI35">
        <v>16</v>
      </c>
      <c r="AJ35">
        <v>92</v>
      </c>
      <c r="AK35">
        <v>1.6237220290152501</v>
      </c>
      <c r="AL35">
        <v>0.68600000000000005</v>
      </c>
      <c r="AM35">
        <v>2</v>
      </c>
      <c r="AN35">
        <v>0</v>
      </c>
      <c r="AO35">
        <v>0</v>
      </c>
      <c r="AP35">
        <v>0</v>
      </c>
    </row>
    <row r="36" spans="1:42" x14ac:dyDescent="0.25">
      <c r="A36">
        <v>152</v>
      </c>
      <c r="B36">
        <v>2</v>
      </c>
      <c r="C36">
        <v>0</v>
      </c>
      <c r="D36">
        <v>0</v>
      </c>
      <c r="E36">
        <v>0</v>
      </c>
      <c r="F36">
        <v>0.85699999999999998</v>
      </c>
      <c r="G36">
        <v>0.60899999999999999</v>
      </c>
      <c r="I36">
        <v>168</v>
      </c>
      <c r="J36">
        <v>2</v>
      </c>
      <c r="L36">
        <v>16</v>
      </c>
      <c r="M36">
        <v>92</v>
      </c>
      <c r="N36">
        <v>1.6237220290152501</v>
      </c>
      <c r="O36">
        <v>0.68600000000000005</v>
      </c>
      <c r="P36">
        <v>2</v>
      </c>
      <c r="Q36">
        <v>0</v>
      </c>
      <c r="T36">
        <v>0</v>
      </c>
      <c r="U36">
        <v>0</v>
      </c>
      <c r="W36">
        <v>59</v>
      </c>
      <c r="X36">
        <v>232</v>
      </c>
      <c r="Y36">
        <v>1.92369348602797</v>
      </c>
      <c r="Z36">
        <v>0.20399999999999999</v>
      </c>
      <c r="AA36">
        <v>1</v>
      </c>
      <c r="AB36">
        <v>0</v>
      </c>
      <c r="AC36">
        <v>1</v>
      </c>
      <c r="AD36">
        <v>0</v>
      </c>
      <c r="AI36">
        <v>16</v>
      </c>
      <c r="AJ36">
        <v>221</v>
      </c>
      <c r="AK36">
        <v>1.5772526034455701</v>
      </c>
      <c r="AL36">
        <v>0.80600000000000005</v>
      </c>
      <c r="AM36">
        <v>2</v>
      </c>
      <c r="AN36">
        <v>0</v>
      </c>
      <c r="AO36">
        <v>0</v>
      </c>
      <c r="AP36">
        <v>0</v>
      </c>
    </row>
    <row r="37" spans="1:42" x14ac:dyDescent="0.25">
      <c r="A37">
        <v>157</v>
      </c>
      <c r="B37">
        <v>2</v>
      </c>
      <c r="C37">
        <v>0</v>
      </c>
      <c r="D37">
        <v>0</v>
      </c>
      <c r="E37">
        <v>0</v>
      </c>
      <c r="F37">
        <v>0.55800000000000005</v>
      </c>
      <c r="G37">
        <v>0.871</v>
      </c>
      <c r="I37">
        <v>170</v>
      </c>
      <c r="J37">
        <v>2</v>
      </c>
      <c r="L37">
        <v>16</v>
      </c>
      <c r="M37">
        <v>221</v>
      </c>
      <c r="N37">
        <v>1.5772526034455701</v>
      </c>
      <c r="O37">
        <v>0.80600000000000005</v>
      </c>
      <c r="P37">
        <v>2</v>
      </c>
      <c r="Q37">
        <v>0</v>
      </c>
      <c r="T37">
        <v>0</v>
      </c>
      <c r="U37">
        <v>0</v>
      </c>
      <c r="W37">
        <v>59</v>
      </c>
      <c r="X37">
        <v>245</v>
      </c>
      <c r="Y37">
        <v>2.0008203573686698</v>
      </c>
      <c r="Z37">
        <v>0.26600000000000001</v>
      </c>
      <c r="AA37">
        <v>1</v>
      </c>
      <c r="AB37">
        <v>0</v>
      </c>
      <c r="AC37">
        <v>1</v>
      </c>
      <c r="AD37">
        <v>0</v>
      </c>
      <c r="AI37">
        <v>17</v>
      </c>
      <c r="AJ37">
        <v>161</v>
      </c>
      <c r="AK37">
        <v>1.6099146171594301</v>
      </c>
      <c r="AL37">
        <v>0.72299999999999998</v>
      </c>
      <c r="AM37">
        <v>2</v>
      </c>
      <c r="AN37">
        <v>0</v>
      </c>
      <c r="AO37">
        <v>0</v>
      </c>
      <c r="AP37">
        <v>0</v>
      </c>
    </row>
    <row r="38" spans="1:42" x14ac:dyDescent="0.25">
      <c r="A38">
        <v>161</v>
      </c>
      <c r="B38">
        <v>2</v>
      </c>
      <c r="C38">
        <v>0</v>
      </c>
      <c r="D38">
        <v>0</v>
      </c>
      <c r="E38">
        <v>0</v>
      </c>
      <c r="F38">
        <v>0.72299999999999998</v>
      </c>
      <c r="G38">
        <v>0.68400000000000005</v>
      </c>
      <c r="I38">
        <v>172</v>
      </c>
      <c r="J38">
        <v>2</v>
      </c>
      <c r="L38">
        <v>17</v>
      </c>
      <c r="M38">
        <v>161</v>
      </c>
      <c r="N38">
        <v>1.6099146171594301</v>
      </c>
      <c r="O38">
        <v>0.72299999999999998</v>
      </c>
      <c r="P38">
        <v>2</v>
      </c>
      <c r="Q38">
        <v>0</v>
      </c>
      <c r="T38">
        <v>0</v>
      </c>
      <c r="U38">
        <v>0</v>
      </c>
      <c r="W38">
        <v>60</v>
      </c>
      <c r="X38">
        <v>109</v>
      </c>
      <c r="Y38">
        <v>1.96190715888788</v>
      </c>
      <c r="Z38">
        <v>0.186</v>
      </c>
      <c r="AA38">
        <v>1</v>
      </c>
      <c r="AB38">
        <v>0</v>
      </c>
      <c r="AC38">
        <v>1</v>
      </c>
      <c r="AD38">
        <v>0</v>
      </c>
      <c r="AI38">
        <v>17</v>
      </c>
      <c r="AJ38">
        <v>186</v>
      </c>
      <c r="AK38">
        <v>1.6493961374902699</v>
      </c>
      <c r="AL38">
        <v>0.66</v>
      </c>
      <c r="AM38">
        <v>2</v>
      </c>
      <c r="AN38">
        <v>0</v>
      </c>
      <c r="AO38">
        <v>0</v>
      </c>
      <c r="AP38">
        <v>0</v>
      </c>
    </row>
    <row r="39" spans="1:42" x14ac:dyDescent="0.25">
      <c r="A39">
        <v>162</v>
      </c>
      <c r="B39">
        <v>2</v>
      </c>
      <c r="C39">
        <v>0</v>
      </c>
      <c r="D39">
        <v>0</v>
      </c>
      <c r="E39">
        <v>0</v>
      </c>
      <c r="F39">
        <v>0.80400000000000005</v>
      </c>
      <c r="G39">
        <v>0.60199999999999998</v>
      </c>
      <c r="I39">
        <v>178</v>
      </c>
      <c r="J39">
        <v>2</v>
      </c>
      <c r="L39">
        <v>17</v>
      </c>
      <c r="M39">
        <v>186</v>
      </c>
      <c r="N39">
        <v>1.6493961374902699</v>
      </c>
      <c r="O39">
        <v>0.66</v>
      </c>
      <c r="P39">
        <v>2</v>
      </c>
      <c r="Q39">
        <v>0</v>
      </c>
      <c r="T39">
        <v>0</v>
      </c>
      <c r="U39">
        <v>0</v>
      </c>
      <c r="W39">
        <v>60</v>
      </c>
      <c r="X39">
        <v>125</v>
      </c>
      <c r="Y39">
        <v>1.9790509470711599</v>
      </c>
      <c r="Z39">
        <v>0.16300000000000001</v>
      </c>
      <c r="AA39">
        <v>1</v>
      </c>
      <c r="AB39">
        <v>0</v>
      </c>
      <c r="AC39">
        <v>1</v>
      </c>
      <c r="AD39">
        <v>0</v>
      </c>
      <c r="AI39">
        <v>18</v>
      </c>
      <c r="AJ39">
        <v>194</v>
      </c>
      <c r="AK39">
        <v>1.65226020292891</v>
      </c>
      <c r="AL39">
        <v>0.65</v>
      </c>
      <c r="AM39">
        <v>2</v>
      </c>
      <c r="AN39">
        <v>0</v>
      </c>
      <c r="AO39">
        <v>0</v>
      </c>
      <c r="AP39">
        <v>0</v>
      </c>
    </row>
    <row r="40" spans="1:42" x14ac:dyDescent="0.25">
      <c r="A40">
        <v>164</v>
      </c>
      <c r="B40">
        <v>2</v>
      </c>
      <c r="C40">
        <v>0</v>
      </c>
      <c r="D40">
        <v>0</v>
      </c>
      <c r="E40">
        <v>0</v>
      </c>
      <c r="F40">
        <v>0.51500000000000001</v>
      </c>
      <c r="G40">
        <v>0.91500000000000004</v>
      </c>
      <c r="I40">
        <v>179</v>
      </c>
      <c r="J40">
        <v>2</v>
      </c>
      <c r="L40">
        <v>18</v>
      </c>
      <c r="M40">
        <v>194</v>
      </c>
      <c r="N40">
        <v>1.65226020292891</v>
      </c>
      <c r="O40">
        <v>0.65</v>
      </c>
      <c r="P40">
        <v>2</v>
      </c>
      <c r="Q40">
        <v>0</v>
      </c>
      <c r="T40">
        <v>0</v>
      </c>
      <c r="U40">
        <v>0</v>
      </c>
      <c r="W40">
        <v>60</v>
      </c>
      <c r="X40">
        <v>167</v>
      </c>
      <c r="Y40">
        <v>1.8505548860695</v>
      </c>
      <c r="Z40">
        <v>0.3</v>
      </c>
      <c r="AA40">
        <v>1</v>
      </c>
      <c r="AB40">
        <v>0</v>
      </c>
      <c r="AC40">
        <v>1</v>
      </c>
      <c r="AD40">
        <v>0</v>
      </c>
      <c r="AI40">
        <v>18</v>
      </c>
      <c r="AJ40">
        <v>235</v>
      </c>
      <c r="AK40">
        <v>1.6402423561470501</v>
      </c>
      <c r="AL40">
        <v>0.69599999999999995</v>
      </c>
      <c r="AM40">
        <v>2</v>
      </c>
      <c r="AN40">
        <v>0</v>
      </c>
      <c r="AO40">
        <v>0</v>
      </c>
      <c r="AP40">
        <v>0</v>
      </c>
    </row>
    <row r="41" spans="1:42" x14ac:dyDescent="0.25">
      <c r="A41">
        <v>165</v>
      </c>
      <c r="B41">
        <v>2</v>
      </c>
      <c r="C41">
        <v>0</v>
      </c>
      <c r="D41">
        <v>0</v>
      </c>
      <c r="E41">
        <v>0</v>
      </c>
      <c r="F41">
        <v>0.83499999999999996</v>
      </c>
      <c r="G41">
        <v>0.58499999999999996</v>
      </c>
      <c r="I41">
        <v>180</v>
      </c>
      <c r="J41">
        <v>2</v>
      </c>
      <c r="L41">
        <v>18</v>
      </c>
      <c r="M41">
        <v>235</v>
      </c>
      <c r="N41">
        <v>1.6402423561470501</v>
      </c>
      <c r="O41">
        <v>0.69599999999999995</v>
      </c>
      <c r="P41">
        <v>2</v>
      </c>
      <c r="Q41">
        <v>0</v>
      </c>
      <c r="T41">
        <v>0</v>
      </c>
      <c r="U41">
        <v>0</v>
      </c>
      <c r="W41">
        <v>60</v>
      </c>
      <c r="X41">
        <v>197</v>
      </c>
      <c r="Y41">
        <v>1.88047939151717</v>
      </c>
      <c r="Z41">
        <v>0.28899999999999998</v>
      </c>
      <c r="AA41">
        <v>1</v>
      </c>
      <c r="AB41">
        <v>0</v>
      </c>
      <c r="AC41">
        <v>1</v>
      </c>
      <c r="AD41">
        <v>0</v>
      </c>
      <c r="AI41">
        <v>18</v>
      </c>
      <c r="AJ41">
        <v>170</v>
      </c>
      <c r="AK41">
        <v>1.5791235706053099</v>
      </c>
      <c r="AL41">
        <v>0.77500000000000002</v>
      </c>
      <c r="AM41">
        <v>2</v>
      </c>
      <c r="AN41">
        <v>0</v>
      </c>
      <c r="AO41">
        <v>0</v>
      </c>
      <c r="AP41">
        <v>0</v>
      </c>
    </row>
    <row r="42" spans="1:42" x14ac:dyDescent="0.25">
      <c r="A42">
        <v>168</v>
      </c>
      <c r="B42">
        <v>2</v>
      </c>
      <c r="C42">
        <v>0</v>
      </c>
      <c r="D42">
        <v>0</v>
      </c>
      <c r="E42">
        <v>0</v>
      </c>
      <c r="F42">
        <v>0.64100000000000001</v>
      </c>
      <c r="G42">
        <v>0.79400000000000004</v>
      </c>
      <c r="I42">
        <v>181</v>
      </c>
      <c r="J42">
        <v>2</v>
      </c>
      <c r="L42">
        <v>18</v>
      </c>
      <c r="M42">
        <v>170</v>
      </c>
      <c r="N42">
        <v>1.5791235706053099</v>
      </c>
      <c r="O42">
        <v>0.77500000000000002</v>
      </c>
      <c r="P42">
        <v>2</v>
      </c>
      <c r="Q42">
        <v>0</v>
      </c>
      <c r="T42">
        <v>0</v>
      </c>
      <c r="U42">
        <v>0</v>
      </c>
      <c r="W42">
        <v>61</v>
      </c>
      <c r="X42">
        <v>193</v>
      </c>
      <c r="Y42">
        <v>1.9322493717998701</v>
      </c>
      <c r="Z42">
        <v>0.20399999999999999</v>
      </c>
      <c r="AA42">
        <v>1</v>
      </c>
      <c r="AB42">
        <v>0</v>
      </c>
      <c r="AC42">
        <v>1</v>
      </c>
      <c r="AD42">
        <v>0</v>
      </c>
      <c r="AI42">
        <v>19</v>
      </c>
      <c r="AJ42">
        <v>136</v>
      </c>
      <c r="AK42">
        <v>1.7216009770115599</v>
      </c>
      <c r="AL42">
        <v>0.55100000000000005</v>
      </c>
      <c r="AM42">
        <v>2</v>
      </c>
      <c r="AN42">
        <v>0</v>
      </c>
      <c r="AO42">
        <v>0</v>
      </c>
      <c r="AP42">
        <v>0</v>
      </c>
    </row>
    <row r="43" spans="1:42" x14ac:dyDescent="0.25">
      <c r="A43">
        <v>170</v>
      </c>
      <c r="B43">
        <v>2</v>
      </c>
      <c r="C43">
        <v>0</v>
      </c>
      <c r="D43">
        <v>0</v>
      </c>
      <c r="E43">
        <v>0</v>
      </c>
      <c r="F43">
        <v>0.77500000000000002</v>
      </c>
      <c r="G43">
        <v>0.68400000000000005</v>
      </c>
      <c r="I43">
        <v>182</v>
      </c>
      <c r="J43">
        <v>2</v>
      </c>
      <c r="L43">
        <v>19</v>
      </c>
      <c r="M43">
        <v>136</v>
      </c>
      <c r="N43">
        <v>1.7216009770115599</v>
      </c>
      <c r="O43">
        <v>0.55100000000000005</v>
      </c>
      <c r="P43">
        <v>2</v>
      </c>
      <c r="Q43">
        <v>0</v>
      </c>
      <c r="T43">
        <v>0</v>
      </c>
      <c r="U43">
        <v>0</v>
      </c>
      <c r="W43">
        <v>61</v>
      </c>
      <c r="X43">
        <v>196</v>
      </c>
      <c r="Y43">
        <v>1.88209972491194</v>
      </c>
      <c r="Z43">
        <v>0.23799999999999999</v>
      </c>
      <c r="AA43">
        <v>1</v>
      </c>
      <c r="AB43">
        <v>0</v>
      </c>
      <c r="AC43">
        <v>1</v>
      </c>
      <c r="AD43">
        <v>0</v>
      </c>
      <c r="AI43">
        <v>20</v>
      </c>
      <c r="AJ43">
        <v>100</v>
      </c>
      <c r="AK43">
        <v>1.6201481074409401</v>
      </c>
      <c r="AL43">
        <v>0.73599999999999999</v>
      </c>
      <c r="AM43">
        <v>2</v>
      </c>
      <c r="AN43">
        <v>0</v>
      </c>
      <c r="AO43">
        <v>0</v>
      </c>
      <c r="AP43">
        <v>0</v>
      </c>
    </row>
    <row r="44" spans="1:42" x14ac:dyDescent="0.25">
      <c r="A44">
        <v>172</v>
      </c>
      <c r="B44">
        <v>2</v>
      </c>
      <c r="C44">
        <v>0</v>
      </c>
      <c r="D44">
        <v>0</v>
      </c>
      <c r="E44">
        <v>0</v>
      </c>
      <c r="F44">
        <v>0.65200000000000002</v>
      </c>
      <c r="G44">
        <v>0.751</v>
      </c>
      <c r="I44">
        <v>184</v>
      </c>
      <c r="J44">
        <v>2</v>
      </c>
      <c r="L44">
        <v>20</v>
      </c>
      <c r="M44">
        <v>100</v>
      </c>
      <c r="N44">
        <v>1.6201481074409401</v>
      </c>
      <c r="O44">
        <v>0.73599999999999999</v>
      </c>
      <c r="P44">
        <v>2</v>
      </c>
      <c r="Q44">
        <v>0</v>
      </c>
      <c r="T44">
        <v>0</v>
      </c>
      <c r="U44">
        <v>0</v>
      </c>
      <c r="W44">
        <v>61</v>
      </c>
      <c r="X44">
        <v>233</v>
      </c>
      <c r="Y44">
        <v>1.8680813443953801</v>
      </c>
      <c r="Z44">
        <v>0.23599999999999999</v>
      </c>
      <c r="AA44">
        <v>1</v>
      </c>
      <c r="AB44">
        <v>0</v>
      </c>
      <c r="AC44">
        <v>1</v>
      </c>
      <c r="AD44">
        <v>0</v>
      </c>
      <c r="AI44">
        <v>20</v>
      </c>
      <c r="AJ44">
        <v>238</v>
      </c>
      <c r="AK44">
        <v>1.60591136065439</v>
      </c>
      <c r="AL44">
        <v>0.70199999999999996</v>
      </c>
      <c r="AM44">
        <v>2</v>
      </c>
      <c r="AN44">
        <v>0</v>
      </c>
      <c r="AO44">
        <v>0</v>
      </c>
      <c r="AP44">
        <v>0</v>
      </c>
    </row>
    <row r="45" spans="1:42" x14ac:dyDescent="0.25">
      <c r="A45">
        <v>178</v>
      </c>
      <c r="B45">
        <v>2</v>
      </c>
      <c r="C45">
        <v>0</v>
      </c>
      <c r="D45">
        <v>0</v>
      </c>
      <c r="E45">
        <v>0</v>
      </c>
      <c r="F45">
        <v>0.68300000000000005</v>
      </c>
      <c r="G45">
        <v>0.72899999999999998</v>
      </c>
      <c r="I45">
        <v>186</v>
      </c>
      <c r="J45">
        <v>2</v>
      </c>
      <c r="L45">
        <v>20</v>
      </c>
      <c r="M45">
        <v>238</v>
      </c>
      <c r="N45">
        <v>1.60591136065439</v>
      </c>
      <c r="O45">
        <v>0.70199999999999996</v>
      </c>
      <c r="P45">
        <v>2</v>
      </c>
      <c r="Q45">
        <v>0</v>
      </c>
      <c r="T45">
        <v>0</v>
      </c>
      <c r="U45">
        <v>0</v>
      </c>
      <c r="W45">
        <v>62</v>
      </c>
      <c r="X45">
        <v>211</v>
      </c>
      <c r="Y45">
        <v>1.87850091821452</v>
      </c>
      <c r="Z45">
        <v>0.25700000000000001</v>
      </c>
      <c r="AA45">
        <v>1</v>
      </c>
      <c r="AB45">
        <v>0</v>
      </c>
      <c r="AC45">
        <v>1</v>
      </c>
      <c r="AD45">
        <v>0</v>
      </c>
      <c r="AI45">
        <v>21</v>
      </c>
      <c r="AJ45">
        <v>181</v>
      </c>
      <c r="AK45">
        <v>1.73301683117951</v>
      </c>
      <c r="AL45">
        <v>0.55000000000000004</v>
      </c>
      <c r="AM45">
        <v>2</v>
      </c>
      <c r="AN45">
        <v>0</v>
      </c>
      <c r="AO45">
        <v>0</v>
      </c>
      <c r="AP45">
        <v>0</v>
      </c>
    </row>
    <row r="46" spans="1:42" x14ac:dyDescent="0.25">
      <c r="A46">
        <v>179</v>
      </c>
      <c r="B46">
        <v>2</v>
      </c>
      <c r="C46">
        <v>0</v>
      </c>
      <c r="D46">
        <v>0</v>
      </c>
      <c r="E46">
        <v>0</v>
      </c>
      <c r="F46">
        <v>0.747</v>
      </c>
      <c r="G46">
        <v>0.64100000000000001</v>
      </c>
      <c r="I46">
        <v>194</v>
      </c>
      <c r="J46">
        <v>2</v>
      </c>
      <c r="L46">
        <v>21</v>
      </c>
      <c r="M46">
        <v>181</v>
      </c>
      <c r="N46">
        <v>1.73301683117951</v>
      </c>
      <c r="O46">
        <v>0.55000000000000004</v>
      </c>
      <c r="P46">
        <v>2</v>
      </c>
      <c r="Q46">
        <v>0</v>
      </c>
      <c r="T46">
        <v>0</v>
      </c>
      <c r="U46">
        <v>0</v>
      </c>
      <c r="W46">
        <v>62</v>
      </c>
      <c r="X46">
        <v>217</v>
      </c>
      <c r="Y46">
        <v>1.8682731113772699</v>
      </c>
      <c r="Z46">
        <v>0.31900000000000001</v>
      </c>
      <c r="AA46">
        <v>1</v>
      </c>
      <c r="AB46">
        <v>0</v>
      </c>
      <c r="AC46">
        <v>1</v>
      </c>
      <c r="AD46">
        <v>0</v>
      </c>
      <c r="AI46">
        <v>22</v>
      </c>
      <c r="AJ46">
        <v>102</v>
      </c>
      <c r="AK46">
        <v>1.6386071237687001</v>
      </c>
      <c r="AL46">
        <v>0.67500000000000004</v>
      </c>
      <c r="AM46">
        <v>2</v>
      </c>
      <c r="AN46">
        <v>0</v>
      </c>
      <c r="AO46">
        <v>0</v>
      </c>
      <c r="AP46">
        <v>0</v>
      </c>
    </row>
    <row r="47" spans="1:42" x14ac:dyDescent="0.25">
      <c r="A47">
        <v>180</v>
      </c>
      <c r="B47">
        <v>2</v>
      </c>
      <c r="C47">
        <v>0</v>
      </c>
      <c r="D47">
        <v>0</v>
      </c>
      <c r="E47">
        <v>0</v>
      </c>
      <c r="F47">
        <v>0.75800000000000001</v>
      </c>
      <c r="G47">
        <v>0.68300000000000005</v>
      </c>
      <c r="I47">
        <v>199</v>
      </c>
      <c r="J47">
        <v>2</v>
      </c>
      <c r="L47">
        <v>22</v>
      </c>
      <c r="M47">
        <v>102</v>
      </c>
      <c r="N47">
        <v>1.6386071237687001</v>
      </c>
      <c r="O47">
        <v>0.67500000000000004</v>
      </c>
      <c r="P47">
        <v>2</v>
      </c>
      <c r="Q47">
        <v>0</v>
      </c>
      <c r="T47">
        <v>0</v>
      </c>
      <c r="U47">
        <v>0</v>
      </c>
      <c r="W47">
        <v>62</v>
      </c>
      <c r="X47">
        <v>219</v>
      </c>
      <c r="Y47">
        <v>1.98804312649946</v>
      </c>
      <c r="Z47">
        <v>0.158</v>
      </c>
      <c r="AA47">
        <v>1</v>
      </c>
      <c r="AB47">
        <v>0</v>
      </c>
      <c r="AC47">
        <v>1</v>
      </c>
      <c r="AD47">
        <v>0</v>
      </c>
      <c r="AI47">
        <v>22</v>
      </c>
      <c r="AJ47">
        <v>118</v>
      </c>
      <c r="AK47">
        <v>1.6159606423430699</v>
      </c>
      <c r="AL47">
        <v>0.69699999999999995</v>
      </c>
      <c r="AM47">
        <v>2</v>
      </c>
      <c r="AN47">
        <v>0</v>
      </c>
      <c r="AO47">
        <v>0</v>
      </c>
      <c r="AP47">
        <v>0</v>
      </c>
    </row>
    <row r="48" spans="1:42" x14ac:dyDescent="0.25">
      <c r="A48">
        <v>181</v>
      </c>
      <c r="B48">
        <v>2</v>
      </c>
      <c r="C48">
        <v>0</v>
      </c>
      <c r="D48">
        <v>0</v>
      </c>
      <c r="E48">
        <v>0</v>
      </c>
      <c r="F48">
        <v>0.55000000000000004</v>
      </c>
      <c r="G48">
        <v>0.81799999999999995</v>
      </c>
      <c r="I48">
        <v>203</v>
      </c>
      <c r="J48">
        <v>2</v>
      </c>
      <c r="L48">
        <v>22</v>
      </c>
      <c r="M48">
        <v>118</v>
      </c>
      <c r="N48">
        <v>1.6159606423430699</v>
      </c>
      <c r="O48">
        <v>0.69699999999999995</v>
      </c>
      <c r="P48">
        <v>2</v>
      </c>
      <c r="Q48">
        <v>0</v>
      </c>
      <c r="T48">
        <v>0</v>
      </c>
      <c r="U48">
        <v>0</v>
      </c>
      <c r="W48">
        <v>62</v>
      </c>
      <c r="X48">
        <v>151</v>
      </c>
      <c r="Y48">
        <v>1.8961431549145999</v>
      </c>
      <c r="Z48">
        <v>0.23699999999999999</v>
      </c>
      <c r="AA48">
        <v>1</v>
      </c>
      <c r="AB48">
        <v>0</v>
      </c>
      <c r="AC48">
        <v>1</v>
      </c>
      <c r="AD48">
        <v>0</v>
      </c>
      <c r="AI48">
        <v>22</v>
      </c>
      <c r="AJ48">
        <v>199</v>
      </c>
      <c r="AK48">
        <v>1.5858534816563901</v>
      </c>
      <c r="AL48">
        <v>0.78800000000000003</v>
      </c>
      <c r="AM48">
        <v>2</v>
      </c>
      <c r="AN48">
        <v>0</v>
      </c>
      <c r="AO48">
        <v>0</v>
      </c>
      <c r="AP48">
        <v>0</v>
      </c>
    </row>
    <row r="49" spans="1:42" x14ac:dyDescent="0.25">
      <c r="A49">
        <v>182</v>
      </c>
      <c r="B49">
        <v>2</v>
      </c>
      <c r="C49">
        <v>0</v>
      </c>
      <c r="D49">
        <v>0</v>
      </c>
      <c r="E49">
        <v>0</v>
      </c>
      <c r="F49">
        <v>0.85299999999999998</v>
      </c>
      <c r="G49">
        <v>0.61399999999999999</v>
      </c>
      <c r="I49">
        <v>213</v>
      </c>
      <c r="J49">
        <v>2</v>
      </c>
      <c r="L49">
        <v>22</v>
      </c>
      <c r="M49">
        <v>199</v>
      </c>
      <c r="N49">
        <v>1.5858534816563901</v>
      </c>
      <c r="O49">
        <v>0.78800000000000003</v>
      </c>
      <c r="P49">
        <v>2</v>
      </c>
      <c r="Q49">
        <v>0</v>
      </c>
      <c r="T49">
        <v>0</v>
      </c>
      <c r="U49">
        <v>0</v>
      </c>
      <c r="W49">
        <v>62</v>
      </c>
      <c r="X49">
        <v>159</v>
      </c>
      <c r="Y49">
        <v>1.9577987418830001</v>
      </c>
      <c r="Z49">
        <v>0.20699999999999999</v>
      </c>
      <c r="AA49">
        <v>1</v>
      </c>
      <c r="AB49">
        <v>0</v>
      </c>
      <c r="AC49">
        <v>1</v>
      </c>
      <c r="AD49">
        <v>0</v>
      </c>
      <c r="AI49">
        <v>23</v>
      </c>
      <c r="AJ49">
        <v>161</v>
      </c>
      <c r="AK49">
        <v>1.6305229550089</v>
      </c>
      <c r="AL49">
        <v>0.68400000000000005</v>
      </c>
      <c r="AM49">
        <v>2</v>
      </c>
      <c r="AN49">
        <v>0</v>
      </c>
      <c r="AO49">
        <v>0</v>
      </c>
      <c r="AP49">
        <v>0</v>
      </c>
    </row>
    <row r="50" spans="1:42" x14ac:dyDescent="0.25">
      <c r="A50">
        <v>184</v>
      </c>
      <c r="B50">
        <v>2</v>
      </c>
      <c r="C50">
        <v>0</v>
      </c>
      <c r="D50">
        <v>0</v>
      </c>
      <c r="E50">
        <v>0</v>
      </c>
      <c r="F50">
        <v>0.72699999999999998</v>
      </c>
      <c r="G50">
        <v>0.73199999999999998</v>
      </c>
      <c r="I50">
        <v>214</v>
      </c>
      <c r="J50">
        <v>2</v>
      </c>
      <c r="L50">
        <v>23</v>
      </c>
      <c r="M50">
        <v>161</v>
      </c>
      <c r="N50">
        <v>1.6305229550089</v>
      </c>
      <c r="O50">
        <v>0.68400000000000005</v>
      </c>
      <c r="P50">
        <v>2</v>
      </c>
      <c r="Q50">
        <v>0</v>
      </c>
      <c r="T50">
        <v>0</v>
      </c>
      <c r="U50">
        <v>0</v>
      </c>
      <c r="W50">
        <v>63</v>
      </c>
      <c r="X50">
        <v>106</v>
      </c>
      <c r="Y50">
        <v>1.93302872642234</v>
      </c>
      <c r="Z50">
        <v>0.22500000000000001</v>
      </c>
      <c r="AA50">
        <v>1</v>
      </c>
      <c r="AB50">
        <v>0</v>
      </c>
      <c r="AC50">
        <v>1</v>
      </c>
      <c r="AD50">
        <v>0</v>
      </c>
      <c r="AI50">
        <v>24</v>
      </c>
      <c r="AJ50">
        <v>146</v>
      </c>
      <c r="AK50">
        <v>1.6344690016961601</v>
      </c>
      <c r="AL50">
        <v>0.67500000000000004</v>
      </c>
      <c r="AM50">
        <v>2</v>
      </c>
      <c r="AN50">
        <v>0</v>
      </c>
      <c r="AO50">
        <v>0</v>
      </c>
      <c r="AP50">
        <v>0</v>
      </c>
    </row>
    <row r="51" spans="1:42" x14ac:dyDescent="0.25">
      <c r="A51">
        <v>186</v>
      </c>
      <c r="B51">
        <v>2</v>
      </c>
      <c r="C51">
        <v>0</v>
      </c>
      <c r="D51">
        <v>0</v>
      </c>
      <c r="E51">
        <v>0</v>
      </c>
      <c r="F51">
        <v>0.76100000000000001</v>
      </c>
      <c r="G51">
        <v>0.66</v>
      </c>
      <c r="I51">
        <v>221</v>
      </c>
      <c r="J51">
        <v>2</v>
      </c>
      <c r="L51">
        <v>24</v>
      </c>
      <c r="M51">
        <v>146</v>
      </c>
      <c r="N51">
        <v>1.6344690016961601</v>
      </c>
      <c r="O51">
        <v>0.67500000000000004</v>
      </c>
      <c r="P51">
        <v>2</v>
      </c>
      <c r="Q51">
        <v>0</v>
      </c>
      <c r="T51">
        <v>0</v>
      </c>
      <c r="U51">
        <v>0</v>
      </c>
      <c r="W51">
        <v>63</v>
      </c>
      <c r="X51">
        <v>117</v>
      </c>
      <c r="Y51">
        <v>1.9229043250881299</v>
      </c>
      <c r="Z51">
        <v>0.19700000000000001</v>
      </c>
      <c r="AA51">
        <v>1</v>
      </c>
      <c r="AB51">
        <v>0</v>
      </c>
      <c r="AC51">
        <v>1</v>
      </c>
      <c r="AD51">
        <v>0</v>
      </c>
      <c r="AI51">
        <v>24</v>
      </c>
      <c r="AJ51">
        <v>180</v>
      </c>
      <c r="AK51">
        <v>1.5974121998723101</v>
      </c>
      <c r="AL51">
        <v>0.75800000000000001</v>
      </c>
      <c r="AM51">
        <v>2</v>
      </c>
      <c r="AN51">
        <v>0</v>
      </c>
      <c r="AO51">
        <v>0</v>
      </c>
      <c r="AP51">
        <v>0</v>
      </c>
    </row>
    <row r="52" spans="1:42" x14ac:dyDescent="0.25">
      <c r="A52">
        <v>194</v>
      </c>
      <c r="B52">
        <v>2</v>
      </c>
      <c r="C52">
        <v>0</v>
      </c>
      <c r="D52">
        <v>0</v>
      </c>
      <c r="E52">
        <v>0</v>
      </c>
      <c r="F52">
        <v>0.65</v>
      </c>
      <c r="G52">
        <v>0.79100000000000004</v>
      </c>
      <c r="I52">
        <v>223</v>
      </c>
      <c r="J52">
        <v>2</v>
      </c>
      <c r="L52">
        <v>24</v>
      </c>
      <c r="M52">
        <v>180</v>
      </c>
      <c r="N52">
        <v>1.5974121998723101</v>
      </c>
      <c r="O52">
        <v>0.75800000000000001</v>
      </c>
      <c r="P52">
        <v>2</v>
      </c>
      <c r="Q52">
        <v>0</v>
      </c>
      <c r="T52">
        <v>0</v>
      </c>
      <c r="U52">
        <v>0</v>
      </c>
      <c r="W52">
        <v>63</v>
      </c>
      <c r="X52">
        <v>130</v>
      </c>
      <c r="Y52">
        <v>1.9418545682953301</v>
      </c>
      <c r="Z52">
        <v>0.19600000000000001</v>
      </c>
      <c r="AA52">
        <v>1</v>
      </c>
      <c r="AB52">
        <v>0</v>
      </c>
      <c r="AC52">
        <v>1</v>
      </c>
      <c r="AD52">
        <v>0</v>
      </c>
      <c r="AI52">
        <v>25</v>
      </c>
      <c r="AJ52">
        <v>112</v>
      </c>
      <c r="AK52">
        <v>1.6244074568413001</v>
      </c>
      <c r="AL52">
        <v>0.66700000000000004</v>
      </c>
      <c r="AM52">
        <v>2</v>
      </c>
      <c r="AN52">
        <v>0</v>
      </c>
      <c r="AO52">
        <v>0</v>
      </c>
      <c r="AP52">
        <v>0</v>
      </c>
    </row>
    <row r="53" spans="1:42" x14ac:dyDescent="0.25">
      <c r="A53">
        <v>199</v>
      </c>
      <c r="B53">
        <v>2</v>
      </c>
      <c r="C53">
        <v>0</v>
      </c>
      <c r="D53">
        <v>0</v>
      </c>
      <c r="E53">
        <v>0</v>
      </c>
      <c r="F53">
        <v>0.78800000000000003</v>
      </c>
      <c r="G53">
        <v>0.59399999999999997</v>
      </c>
      <c r="I53">
        <v>225</v>
      </c>
      <c r="J53">
        <v>2</v>
      </c>
      <c r="L53">
        <v>25</v>
      </c>
      <c r="M53">
        <v>112</v>
      </c>
      <c r="N53">
        <v>1.6244074568413001</v>
      </c>
      <c r="O53">
        <v>0.66700000000000004</v>
      </c>
      <c r="P53">
        <v>2</v>
      </c>
      <c r="Q53">
        <v>0</v>
      </c>
      <c r="T53">
        <v>0</v>
      </c>
      <c r="U53">
        <v>0</v>
      </c>
      <c r="W53">
        <v>63</v>
      </c>
      <c r="X53">
        <v>142</v>
      </c>
      <c r="Y53">
        <v>1.9181147136431</v>
      </c>
      <c r="Z53">
        <v>0.26900000000000002</v>
      </c>
      <c r="AA53">
        <v>1</v>
      </c>
      <c r="AB53">
        <v>0</v>
      </c>
      <c r="AC53">
        <v>1</v>
      </c>
      <c r="AD53">
        <v>0</v>
      </c>
      <c r="AI53">
        <v>25</v>
      </c>
      <c r="AJ53">
        <v>131</v>
      </c>
      <c r="AK53">
        <v>1.5783199743048699</v>
      </c>
      <c r="AL53">
        <v>0.82599999999999996</v>
      </c>
      <c r="AM53">
        <v>2</v>
      </c>
      <c r="AN53">
        <v>0</v>
      </c>
      <c r="AO53">
        <v>0</v>
      </c>
      <c r="AP53">
        <v>0</v>
      </c>
    </row>
    <row r="54" spans="1:42" x14ac:dyDescent="0.25">
      <c r="A54">
        <v>203</v>
      </c>
      <c r="B54">
        <v>2</v>
      </c>
      <c r="C54">
        <v>0</v>
      </c>
      <c r="D54">
        <v>0</v>
      </c>
      <c r="E54">
        <v>0</v>
      </c>
      <c r="F54">
        <v>0.9</v>
      </c>
      <c r="G54">
        <v>0.55400000000000005</v>
      </c>
      <c r="I54">
        <v>226</v>
      </c>
      <c r="J54">
        <v>2</v>
      </c>
      <c r="L54">
        <v>25</v>
      </c>
      <c r="M54">
        <v>131</v>
      </c>
      <c r="N54">
        <v>1.5783199743048699</v>
      </c>
      <c r="O54">
        <v>0.82599999999999996</v>
      </c>
      <c r="P54">
        <v>2</v>
      </c>
      <c r="Q54">
        <v>0</v>
      </c>
      <c r="T54">
        <v>0</v>
      </c>
      <c r="U54">
        <v>0</v>
      </c>
      <c r="W54">
        <v>63</v>
      </c>
      <c r="X54">
        <v>82</v>
      </c>
      <c r="Y54">
        <v>2.2732715374151602</v>
      </c>
      <c r="Z54">
        <v>0.12</v>
      </c>
      <c r="AA54">
        <v>1</v>
      </c>
      <c r="AB54">
        <v>1</v>
      </c>
      <c r="AC54">
        <v>1</v>
      </c>
      <c r="AD54">
        <v>0</v>
      </c>
      <c r="AI54">
        <v>26</v>
      </c>
      <c r="AJ54">
        <v>121</v>
      </c>
      <c r="AK54">
        <v>1.6399183969575499</v>
      </c>
      <c r="AL54">
        <v>0.71199999999999997</v>
      </c>
      <c r="AM54">
        <v>2</v>
      </c>
      <c r="AN54">
        <v>0</v>
      </c>
      <c r="AO54">
        <v>0</v>
      </c>
      <c r="AP54">
        <v>0</v>
      </c>
    </row>
    <row r="55" spans="1:42" x14ac:dyDescent="0.25">
      <c r="A55">
        <v>213</v>
      </c>
      <c r="B55">
        <v>2</v>
      </c>
      <c r="C55">
        <v>0</v>
      </c>
      <c r="D55">
        <v>0</v>
      </c>
      <c r="E55">
        <v>0</v>
      </c>
      <c r="F55">
        <v>0.65600000000000003</v>
      </c>
      <c r="G55">
        <v>0.751</v>
      </c>
      <c r="I55">
        <v>231</v>
      </c>
      <c r="J55">
        <v>2</v>
      </c>
      <c r="L55">
        <v>26</v>
      </c>
      <c r="M55">
        <v>121</v>
      </c>
      <c r="N55">
        <v>1.6399183969575499</v>
      </c>
      <c r="O55">
        <v>0.71199999999999997</v>
      </c>
      <c r="P55">
        <v>2</v>
      </c>
      <c r="Q55">
        <v>0</v>
      </c>
      <c r="T55">
        <v>0</v>
      </c>
      <c r="U55">
        <v>0</v>
      </c>
      <c r="W55">
        <v>63</v>
      </c>
      <c r="X55">
        <v>237</v>
      </c>
      <c r="Y55">
        <v>1.89372659791079</v>
      </c>
      <c r="Z55">
        <v>0.22800000000000001</v>
      </c>
      <c r="AA55">
        <v>1</v>
      </c>
      <c r="AB55">
        <v>0</v>
      </c>
      <c r="AC55">
        <v>1</v>
      </c>
      <c r="AD55">
        <v>0</v>
      </c>
      <c r="AI55">
        <v>26</v>
      </c>
      <c r="AJ55">
        <v>145</v>
      </c>
      <c r="AK55">
        <v>1.60125018852768</v>
      </c>
      <c r="AL55">
        <v>0.77</v>
      </c>
      <c r="AM55">
        <v>2</v>
      </c>
      <c r="AN55">
        <v>0</v>
      </c>
      <c r="AO55">
        <v>0</v>
      </c>
      <c r="AP55">
        <v>0</v>
      </c>
    </row>
    <row r="56" spans="1:42" x14ac:dyDescent="0.25">
      <c r="A56">
        <v>214</v>
      </c>
      <c r="B56">
        <v>2</v>
      </c>
      <c r="C56">
        <v>0</v>
      </c>
      <c r="D56">
        <v>0</v>
      </c>
      <c r="E56">
        <v>0</v>
      </c>
      <c r="F56">
        <v>0.59499999999999997</v>
      </c>
      <c r="G56">
        <v>0.79100000000000004</v>
      </c>
      <c r="I56">
        <v>235</v>
      </c>
      <c r="J56">
        <v>2</v>
      </c>
      <c r="L56">
        <v>26</v>
      </c>
      <c r="M56">
        <v>145</v>
      </c>
      <c r="N56">
        <v>1.60125018852768</v>
      </c>
      <c r="O56">
        <v>0.77</v>
      </c>
      <c r="P56">
        <v>2</v>
      </c>
      <c r="Q56">
        <v>0</v>
      </c>
      <c r="T56">
        <v>0</v>
      </c>
      <c r="U56">
        <v>0</v>
      </c>
      <c r="W56">
        <v>64</v>
      </c>
      <c r="X56">
        <v>132</v>
      </c>
      <c r="Y56">
        <v>1.96200364960268</v>
      </c>
      <c r="Z56">
        <v>0.184</v>
      </c>
      <c r="AA56">
        <v>1</v>
      </c>
      <c r="AB56">
        <v>0</v>
      </c>
      <c r="AC56">
        <v>1</v>
      </c>
      <c r="AD56">
        <v>0</v>
      </c>
      <c r="AI56">
        <v>27</v>
      </c>
      <c r="AJ56">
        <v>213</v>
      </c>
      <c r="AK56">
        <v>1.65029613972918</v>
      </c>
      <c r="AL56">
        <v>0.65600000000000003</v>
      </c>
      <c r="AM56">
        <v>2</v>
      </c>
      <c r="AN56">
        <v>0</v>
      </c>
      <c r="AO56">
        <v>0</v>
      </c>
      <c r="AP56">
        <v>0</v>
      </c>
    </row>
    <row r="57" spans="1:42" x14ac:dyDescent="0.25">
      <c r="A57">
        <v>221</v>
      </c>
      <c r="B57">
        <v>2</v>
      </c>
      <c r="C57">
        <v>0</v>
      </c>
      <c r="D57">
        <v>0</v>
      </c>
      <c r="E57">
        <v>0</v>
      </c>
      <c r="F57">
        <v>0.60399999999999998</v>
      </c>
      <c r="G57">
        <v>0.80600000000000005</v>
      </c>
      <c r="I57">
        <v>238</v>
      </c>
      <c r="J57">
        <v>2</v>
      </c>
      <c r="L57">
        <v>27</v>
      </c>
      <c r="M57">
        <v>213</v>
      </c>
      <c r="N57">
        <v>1.65029613972918</v>
      </c>
      <c r="O57">
        <v>0.65600000000000003</v>
      </c>
      <c r="P57">
        <v>2</v>
      </c>
      <c r="Q57">
        <v>0</v>
      </c>
      <c r="T57">
        <v>0</v>
      </c>
      <c r="U57">
        <v>0</v>
      </c>
      <c r="W57">
        <v>64</v>
      </c>
      <c r="X57">
        <v>153</v>
      </c>
      <c r="Y57">
        <v>1.8043169314827601</v>
      </c>
      <c r="Z57">
        <v>0.30499999999999999</v>
      </c>
      <c r="AA57">
        <v>1</v>
      </c>
      <c r="AB57">
        <v>0</v>
      </c>
      <c r="AC57">
        <v>1</v>
      </c>
      <c r="AD57">
        <v>0</v>
      </c>
      <c r="AI57">
        <v>28</v>
      </c>
      <c r="AJ57">
        <v>157</v>
      </c>
      <c r="AK57">
        <v>1.7098650717567501</v>
      </c>
      <c r="AL57">
        <v>0.55800000000000005</v>
      </c>
      <c r="AM57">
        <v>2</v>
      </c>
      <c r="AN57">
        <v>0</v>
      </c>
      <c r="AO57">
        <v>0</v>
      </c>
      <c r="AP57">
        <v>0</v>
      </c>
    </row>
    <row r="58" spans="1:42" x14ac:dyDescent="0.25">
      <c r="A58">
        <v>223</v>
      </c>
      <c r="B58">
        <v>2</v>
      </c>
      <c r="C58">
        <v>0</v>
      </c>
      <c r="D58">
        <v>0</v>
      </c>
      <c r="E58">
        <v>0</v>
      </c>
      <c r="F58">
        <v>0.68500000000000005</v>
      </c>
      <c r="G58">
        <v>0.74299999999999999</v>
      </c>
      <c r="I58">
        <v>246</v>
      </c>
      <c r="J58">
        <v>2</v>
      </c>
      <c r="L58">
        <v>28</v>
      </c>
      <c r="M58">
        <v>157</v>
      </c>
      <c r="N58">
        <v>1.7098650717567501</v>
      </c>
      <c r="O58">
        <v>0.55800000000000005</v>
      </c>
      <c r="P58">
        <v>2</v>
      </c>
      <c r="Q58">
        <v>0</v>
      </c>
      <c r="T58">
        <v>0</v>
      </c>
      <c r="U58">
        <v>0</v>
      </c>
      <c r="W58">
        <v>64</v>
      </c>
      <c r="X58">
        <v>198</v>
      </c>
      <c r="Y58">
        <v>1.9342803791935399</v>
      </c>
      <c r="Z58">
        <v>0.24</v>
      </c>
      <c r="AA58">
        <v>1</v>
      </c>
      <c r="AB58">
        <v>0</v>
      </c>
      <c r="AC58">
        <v>1</v>
      </c>
      <c r="AD58">
        <v>0</v>
      </c>
      <c r="AI58">
        <v>29</v>
      </c>
      <c r="AJ58">
        <v>120</v>
      </c>
      <c r="AK58">
        <v>1.6324407531985401</v>
      </c>
      <c r="AL58">
        <v>0.69</v>
      </c>
      <c r="AM58">
        <v>2</v>
      </c>
      <c r="AN58">
        <v>0</v>
      </c>
      <c r="AO58">
        <v>0</v>
      </c>
      <c r="AP58">
        <v>0</v>
      </c>
    </row>
    <row r="59" spans="1:42" x14ac:dyDescent="0.25">
      <c r="A59">
        <v>225</v>
      </c>
      <c r="B59">
        <v>2</v>
      </c>
      <c r="C59">
        <v>0</v>
      </c>
      <c r="D59">
        <v>0</v>
      </c>
      <c r="E59">
        <v>0</v>
      </c>
      <c r="F59">
        <v>0.56599999999999995</v>
      </c>
      <c r="G59">
        <v>0.85599999999999998</v>
      </c>
      <c r="I59">
        <v>248</v>
      </c>
      <c r="J59">
        <v>2</v>
      </c>
      <c r="L59">
        <v>29</v>
      </c>
      <c r="M59">
        <v>120</v>
      </c>
      <c r="N59">
        <v>1.6324407531985401</v>
      </c>
      <c r="O59">
        <v>0.69</v>
      </c>
      <c r="P59">
        <v>2</v>
      </c>
      <c r="Q59">
        <v>0</v>
      </c>
      <c r="T59">
        <v>0</v>
      </c>
      <c r="U59">
        <v>0</v>
      </c>
      <c r="W59">
        <v>64</v>
      </c>
      <c r="X59">
        <v>176</v>
      </c>
      <c r="Y59">
        <v>1.94195457802647</v>
      </c>
      <c r="Z59">
        <v>0.24099999999999999</v>
      </c>
      <c r="AA59">
        <v>1</v>
      </c>
      <c r="AB59">
        <v>0</v>
      </c>
      <c r="AC59">
        <v>1</v>
      </c>
      <c r="AD59">
        <v>0</v>
      </c>
      <c r="AI59">
        <v>29</v>
      </c>
      <c r="AJ59">
        <v>137</v>
      </c>
      <c r="AK59">
        <v>1.6406068196475201</v>
      </c>
      <c r="AL59">
        <v>0.67900000000000005</v>
      </c>
      <c r="AM59">
        <v>2</v>
      </c>
      <c r="AN59">
        <v>0</v>
      </c>
      <c r="AO59">
        <v>0</v>
      </c>
      <c r="AP59">
        <v>0</v>
      </c>
    </row>
    <row r="60" spans="1:42" x14ac:dyDescent="0.25">
      <c r="A60">
        <v>226</v>
      </c>
      <c r="B60">
        <v>2</v>
      </c>
      <c r="C60">
        <v>0</v>
      </c>
      <c r="D60">
        <v>0</v>
      </c>
      <c r="E60">
        <v>0</v>
      </c>
      <c r="F60">
        <v>0.68700000000000006</v>
      </c>
      <c r="G60">
        <v>0.69199999999999995</v>
      </c>
      <c r="I60">
        <v>185</v>
      </c>
      <c r="J60">
        <v>0</v>
      </c>
      <c r="L60">
        <v>29</v>
      </c>
      <c r="M60">
        <v>137</v>
      </c>
      <c r="N60">
        <v>1.6406068196475201</v>
      </c>
      <c r="O60">
        <v>0.67900000000000005</v>
      </c>
      <c r="P60">
        <v>2</v>
      </c>
      <c r="Q60">
        <v>0</v>
      </c>
      <c r="T60">
        <v>0</v>
      </c>
      <c r="U60">
        <v>0</v>
      </c>
      <c r="W60">
        <v>64</v>
      </c>
      <c r="X60">
        <v>192</v>
      </c>
      <c r="Y60">
        <v>1.9415612484073901</v>
      </c>
      <c r="Z60">
        <v>0.16</v>
      </c>
      <c r="AA60">
        <v>1</v>
      </c>
      <c r="AB60">
        <v>0</v>
      </c>
      <c r="AC60">
        <v>1</v>
      </c>
      <c r="AD60">
        <v>0</v>
      </c>
      <c r="AI60">
        <v>30</v>
      </c>
      <c r="AJ60">
        <v>214</v>
      </c>
      <c r="AK60">
        <v>1.71040927580833</v>
      </c>
      <c r="AL60">
        <v>0.59499999999999997</v>
      </c>
      <c r="AM60">
        <v>2</v>
      </c>
      <c r="AN60">
        <v>0</v>
      </c>
      <c r="AO60">
        <v>0</v>
      </c>
      <c r="AP60">
        <v>0</v>
      </c>
    </row>
    <row r="61" spans="1:42" x14ac:dyDescent="0.25">
      <c r="A61">
        <v>231</v>
      </c>
      <c r="B61">
        <v>2</v>
      </c>
      <c r="C61">
        <v>0</v>
      </c>
      <c r="D61">
        <v>0</v>
      </c>
      <c r="E61">
        <v>0</v>
      </c>
      <c r="F61">
        <v>0.73299999999999998</v>
      </c>
      <c r="G61">
        <v>0.67400000000000004</v>
      </c>
      <c r="I61">
        <v>250</v>
      </c>
      <c r="J61">
        <v>0</v>
      </c>
      <c r="L61">
        <v>30</v>
      </c>
      <c r="M61">
        <v>214</v>
      </c>
      <c r="N61">
        <v>1.71040927580833</v>
      </c>
      <c r="O61">
        <v>0.59499999999999997</v>
      </c>
      <c r="P61">
        <v>2</v>
      </c>
      <c r="Q61">
        <v>0</v>
      </c>
      <c r="T61">
        <v>0</v>
      </c>
      <c r="U61">
        <v>0</v>
      </c>
      <c r="W61">
        <v>65</v>
      </c>
      <c r="X61">
        <v>156</v>
      </c>
      <c r="Y61">
        <v>1.88273641843905</v>
      </c>
      <c r="Z61">
        <v>0.216</v>
      </c>
      <c r="AA61">
        <v>1</v>
      </c>
      <c r="AB61">
        <v>0</v>
      </c>
      <c r="AC61">
        <v>1</v>
      </c>
      <c r="AD61">
        <v>0</v>
      </c>
      <c r="AI61">
        <v>31</v>
      </c>
      <c r="AJ61">
        <v>226</v>
      </c>
      <c r="AK61">
        <v>1.6352584019558301</v>
      </c>
      <c r="AL61">
        <v>0.69199999999999995</v>
      </c>
      <c r="AM61">
        <v>2</v>
      </c>
      <c r="AN61">
        <v>0</v>
      </c>
      <c r="AO61">
        <v>0</v>
      </c>
      <c r="AP61">
        <v>0</v>
      </c>
    </row>
    <row r="62" spans="1:42" x14ac:dyDescent="0.25">
      <c r="A62">
        <v>235</v>
      </c>
      <c r="B62">
        <v>2</v>
      </c>
      <c r="C62">
        <v>0</v>
      </c>
      <c r="D62">
        <v>0</v>
      </c>
      <c r="E62">
        <v>0</v>
      </c>
      <c r="F62">
        <v>0.73299999999999998</v>
      </c>
      <c r="G62">
        <v>0.69599999999999995</v>
      </c>
      <c r="I62">
        <v>83</v>
      </c>
      <c r="J62">
        <v>1</v>
      </c>
      <c r="L62">
        <v>31</v>
      </c>
      <c r="M62">
        <v>226</v>
      </c>
      <c r="N62">
        <v>1.6352584019558301</v>
      </c>
      <c r="O62">
        <v>0.69199999999999995</v>
      </c>
      <c r="P62">
        <v>2</v>
      </c>
      <c r="Q62">
        <v>0</v>
      </c>
      <c r="T62">
        <v>0</v>
      </c>
      <c r="U62">
        <v>0</v>
      </c>
      <c r="W62">
        <v>65</v>
      </c>
      <c r="X62">
        <v>252</v>
      </c>
      <c r="Y62">
        <v>1.9453496707854601</v>
      </c>
      <c r="Z62">
        <v>0.20399999999999999</v>
      </c>
      <c r="AA62">
        <v>1</v>
      </c>
      <c r="AB62">
        <v>0</v>
      </c>
      <c r="AC62">
        <v>1</v>
      </c>
      <c r="AD62">
        <v>0</v>
      </c>
      <c r="AI62">
        <v>31</v>
      </c>
      <c r="AJ62">
        <v>145</v>
      </c>
      <c r="AK62">
        <v>1.68468584443629</v>
      </c>
      <c r="AL62">
        <v>0.63</v>
      </c>
      <c r="AM62">
        <v>2</v>
      </c>
      <c r="AN62">
        <v>0</v>
      </c>
      <c r="AO62">
        <v>0</v>
      </c>
      <c r="AP62">
        <v>0</v>
      </c>
    </row>
    <row r="63" spans="1:42" x14ac:dyDescent="0.25">
      <c r="A63">
        <v>238</v>
      </c>
      <c r="B63">
        <v>2</v>
      </c>
      <c r="C63">
        <v>0</v>
      </c>
      <c r="D63">
        <v>0</v>
      </c>
      <c r="E63">
        <v>0</v>
      </c>
      <c r="F63">
        <v>0.70199999999999996</v>
      </c>
      <c r="G63">
        <v>0.65700000000000003</v>
      </c>
      <c r="I63">
        <v>101</v>
      </c>
      <c r="J63">
        <v>1</v>
      </c>
      <c r="L63">
        <v>31</v>
      </c>
      <c r="M63">
        <v>145</v>
      </c>
      <c r="N63">
        <v>1.68468584443629</v>
      </c>
      <c r="O63">
        <v>0.63</v>
      </c>
      <c r="P63">
        <v>2</v>
      </c>
      <c r="Q63">
        <v>0</v>
      </c>
      <c r="T63">
        <v>0</v>
      </c>
      <c r="U63">
        <v>0</v>
      </c>
      <c r="W63">
        <v>65</v>
      </c>
      <c r="X63">
        <v>122</v>
      </c>
      <c r="Y63">
        <v>1.94152607781841</v>
      </c>
      <c r="Z63">
        <v>0.189</v>
      </c>
      <c r="AA63">
        <v>1</v>
      </c>
      <c r="AB63">
        <v>0</v>
      </c>
      <c r="AC63">
        <v>1</v>
      </c>
      <c r="AD63">
        <v>0</v>
      </c>
      <c r="AI63">
        <v>32</v>
      </c>
      <c r="AJ63">
        <v>84</v>
      </c>
      <c r="AK63">
        <v>1.6901495527232899</v>
      </c>
      <c r="AL63">
        <v>0.625</v>
      </c>
      <c r="AM63">
        <v>2</v>
      </c>
      <c r="AN63">
        <v>0</v>
      </c>
      <c r="AO63">
        <v>0</v>
      </c>
      <c r="AP63">
        <v>0</v>
      </c>
    </row>
    <row r="64" spans="1:42" x14ac:dyDescent="0.25">
      <c r="A64">
        <v>246</v>
      </c>
      <c r="B64">
        <v>2</v>
      </c>
      <c r="C64">
        <v>0</v>
      </c>
      <c r="D64">
        <v>0</v>
      </c>
      <c r="E64">
        <v>0</v>
      </c>
      <c r="F64">
        <v>0.753</v>
      </c>
      <c r="G64">
        <v>0.69799999999999995</v>
      </c>
      <c r="I64">
        <v>108</v>
      </c>
      <c r="J64">
        <v>1</v>
      </c>
      <c r="L64">
        <v>32</v>
      </c>
      <c r="M64">
        <v>84</v>
      </c>
      <c r="N64">
        <v>1.6901495527232899</v>
      </c>
      <c r="O64">
        <v>0.625</v>
      </c>
      <c r="P64">
        <v>2</v>
      </c>
      <c r="Q64">
        <v>0</v>
      </c>
      <c r="T64">
        <v>0</v>
      </c>
      <c r="U64">
        <v>0</v>
      </c>
      <c r="W64">
        <v>65</v>
      </c>
      <c r="X64">
        <v>143</v>
      </c>
      <c r="Y64">
        <v>1.9141095175992799</v>
      </c>
      <c r="Z64">
        <v>0.29099999999999998</v>
      </c>
      <c r="AA64">
        <v>1</v>
      </c>
      <c r="AB64">
        <v>0</v>
      </c>
      <c r="AC64">
        <v>1</v>
      </c>
      <c r="AD64">
        <v>0</v>
      </c>
      <c r="AI64">
        <v>33</v>
      </c>
      <c r="AJ64">
        <v>172</v>
      </c>
      <c r="AK64">
        <v>1.65259736755842</v>
      </c>
      <c r="AL64">
        <v>0.65200000000000002</v>
      </c>
      <c r="AM64">
        <v>2</v>
      </c>
      <c r="AN64">
        <v>0</v>
      </c>
      <c r="AO64">
        <v>0</v>
      </c>
      <c r="AP64">
        <v>0</v>
      </c>
    </row>
    <row r="65" spans="1:42" x14ac:dyDescent="0.25">
      <c r="A65">
        <v>248</v>
      </c>
      <c r="B65">
        <v>2</v>
      </c>
      <c r="C65">
        <v>0</v>
      </c>
      <c r="D65">
        <v>0</v>
      </c>
      <c r="E65">
        <v>0</v>
      </c>
      <c r="F65">
        <v>0.69</v>
      </c>
      <c r="G65">
        <v>0.72399999999999998</v>
      </c>
      <c r="I65">
        <v>154</v>
      </c>
      <c r="J65">
        <v>1</v>
      </c>
      <c r="L65">
        <v>33</v>
      </c>
      <c r="M65">
        <v>172</v>
      </c>
      <c r="N65">
        <v>1.65259736755842</v>
      </c>
      <c r="O65">
        <v>0.65200000000000002</v>
      </c>
      <c r="P65">
        <v>2</v>
      </c>
      <c r="Q65">
        <v>0</v>
      </c>
      <c r="T65">
        <v>0</v>
      </c>
      <c r="U65">
        <v>0</v>
      </c>
      <c r="W65">
        <v>65</v>
      </c>
      <c r="X65">
        <v>251</v>
      </c>
      <c r="Y65">
        <v>1.87289822814271</v>
      </c>
      <c r="Z65">
        <v>0.24099999999999999</v>
      </c>
      <c r="AA65">
        <v>1</v>
      </c>
      <c r="AB65">
        <v>0</v>
      </c>
      <c r="AC65">
        <v>1</v>
      </c>
      <c r="AD65">
        <v>0</v>
      </c>
      <c r="AI65">
        <v>33</v>
      </c>
      <c r="AJ65">
        <v>164</v>
      </c>
      <c r="AK65">
        <v>1.75337691095634</v>
      </c>
      <c r="AL65">
        <v>0.51500000000000001</v>
      </c>
      <c r="AM65">
        <v>2</v>
      </c>
      <c r="AN65">
        <v>0</v>
      </c>
      <c r="AO65">
        <v>0</v>
      </c>
      <c r="AP65">
        <v>0</v>
      </c>
    </row>
    <row r="66" spans="1:42" x14ac:dyDescent="0.25">
      <c r="A66">
        <v>247</v>
      </c>
      <c r="B66">
        <v>1</v>
      </c>
      <c r="C66">
        <v>0</v>
      </c>
      <c r="D66">
        <v>2</v>
      </c>
      <c r="E66">
        <v>0</v>
      </c>
      <c r="F66">
        <v>0.89300000000000002</v>
      </c>
      <c r="G66">
        <v>0</v>
      </c>
      <c r="I66">
        <v>206</v>
      </c>
      <c r="J66">
        <v>1</v>
      </c>
      <c r="L66">
        <v>33</v>
      </c>
      <c r="M66">
        <v>164</v>
      </c>
      <c r="N66">
        <v>1.75337691095634</v>
      </c>
      <c r="O66">
        <v>0.51500000000000001</v>
      </c>
      <c r="P66">
        <v>2</v>
      </c>
      <c r="Q66">
        <v>0</v>
      </c>
      <c r="T66">
        <v>0</v>
      </c>
      <c r="U66">
        <v>0</v>
      </c>
      <c r="W66">
        <v>66</v>
      </c>
      <c r="X66">
        <v>183</v>
      </c>
      <c r="Y66">
        <v>1.88812968888963</v>
      </c>
      <c r="Z66">
        <v>0.218</v>
      </c>
      <c r="AA66">
        <v>1</v>
      </c>
      <c r="AB66">
        <v>0</v>
      </c>
      <c r="AC66">
        <v>1</v>
      </c>
      <c r="AD66">
        <v>0</v>
      </c>
      <c r="AI66">
        <v>34</v>
      </c>
      <c r="AJ66">
        <v>81</v>
      </c>
      <c r="AK66">
        <v>1.6570844479587199</v>
      </c>
      <c r="AL66">
        <v>0.65</v>
      </c>
      <c r="AM66">
        <v>2</v>
      </c>
      <c r="AN66">
        <v>0</v>
      </c>
      <c r="AO66">
        <v>0</v>
      </c>
      <c r="AP66">
        <v>0</v>
      </c>
    </row>
    <row r="67" spans="1:42" x14ac:dyDescent="0.25">
      <c r="A67">
        <v>216</v>
      </c>
      <c r="B67">
        <v>1</v>
      </c>
      <c r="C67">
        <v>0</v>
      </c>
      <c r="D67">
        <v>2</v>
      </c>
      <c r="E67">
        <v>0</v>
      </c>
      <c r="F67">
        <v>0.91</v>
      </c>
      <c r="G67">
        <v>0</v>
      </c>
      <c r="I67">
        <v>216</v>
      </c>
      <c r="J67">
        <v>1</v>
      </c>
      <c r="L67">
        <v>34</v>
      </c>
      <c r="M67">
        <v>81</v>
      </c>
      <c r="N67">
        <v>1.6570844479587199</v>
      </c>
      <c r="O67">
        <v>0.65</v>
      </c>
      <c r="P67">
        <v>2</v>
      </c>
      <c r="Q67">
        <v>0</v>
      </c>
      <c r="T67">
        <v>0</v>
      </c>
      <c r="U67">
        <v>0</v>
      </c>
      <c r="W67">
        <v>66</v>
      </c>
      <c r="X67">
        <v>202</v>
      </c>
      <c r="Y67">
        <v>1.9417401996085999</v>
      </c>
      <c r="Z67">
        <v>0.26</v>
      </c>
      <c r="AA67">
        <v>1</v>
      </c>
      <c r="AB67">
        <v>0</v>
      </c>
      <c r="AC67">
        <v>1</v>
      </c>
      <c r="AD67">
        <v>0</v>
      </c>
      <c r="AI67">
        <v>34</v>
      </c>
      <c r="AJ67">
        <v>135</v>
      </c>
      <c r="AK67">
        <v>1.89978527121791</v>
      </c>
      <c r="AL67">
        <v>0.38900000000000001</v>
      </c>
      <c r="AM67">
        <v>2</v>
      </c>
      <c r="AN67">
        <v>0</v>
      </c>
      <c r="AO67">
        <v>0</v>
      </c>
      <c r="AP67">
        <v>0</v>
      </c>
    </row>
    <row r="68" spans="1:42" x14ac:dyDescent="0.25">
      <c r="A68">
        <v>206</v>
      </c>
      <c r="B68">
        <v>1</v>
      </c>
      <c r="C68">
        <v>0</v>
      </c>
      <c r="D68">
        <v>2</v>
      </c>
      <c r="E68">
        <v>0</v>
      </c>
      <c r="F68">
        <v>1.026</v>
      </c>
      <c r="G68">
        <v>0</v>
      </c>
      <c r="I68">
        <v>247</v>
      </c>
      <c r="J68">
        <v>1</v>
      </c>
      <c r="L68">
        <v>34</v>
      </c>
      <c r="M68">
        <v>135</v>
      </c>
      <c r="N68">
        <v>1.89978527121791</v>
      </c>
      <c r="O68">
        <v>0.38900000000000001</v>
      </c>
      <c r="P68">
        <v>2</v>
      </c>
      <c r="Q68">
        <v>0</v>
      </c>
      <c r="T68">
        <v>0</v>
      </c>
      <c r="U68">
        <v>0</v>
      </c>
      <c r="W68">
        <v>66</v>
      </c>
      <c r="X68">
        <v>229</v>
      </c>
      <c r="Y68">
        <v>1.9931517846115201</v>
      </c>
      <c r="Z68">
        <v>0.17499999999999999</v>
      </c>
      <c r="AA68">
        <v>1</v>
      </c>
      <c r="AB68">
        <v>0</v>
      </c>
      <c r="AC68">
        <v>1</v>
      </c>
      <c r="AD68">
        <v>0</v>
      </c>
      <c r="AI68">
        <v>35</v>
      </c>
      <c r="AJ68">
        <v>238</v>
      </c>
      <c r="AK68">
        <v>1.62352854884586</v>
      </c>
      <c r="AL68">
        <v>0.65700000000000003</v>
      </c>
      <c r="AM68">
        <v>2</v>
      </c>
      <c r="AN68">
        <v>0</v>
      </c>
      <c r="AO68">
        <v>0</v>
      </c>
      <c r="AP68">
        <v>0</v>
      </c>
    </row>
    <row r="69" spans="1:42" x14ac:dyDescent="0.25">
      <c r="A69">
        <v>154</v>
      </c>
      <c r="B69">
        <v>1</v>
      </c>
      <c r="C69">
        <v>0</v>
      </c>
      <c r="D69">
        <v>2</v>
      </c>
      <c r="E69">
        <v>0</v>
      </c>
      <c r="F69">
        <v>0.95199999999999996</v>
      </c>
      <c r="G69">
        <v>0</v>
      </c>
      <c r="I69">
        <v>82</v>
      </c>
      <c r="J69">
        <v>1</v>
      </c>
      <c r="L69">
        <v>35</v>
      </c>
      <c r="M69">
        <v>238</v>
      </c>
      <c r="N69">
        <v>1.62352854884586</v>
      </c>
      <c r="O69">
        <v>0.65700000000000003</v>
      </c>
      <c r="P69">
        <v>2</v>
      </c>
      <c r="Q69">
        <v>0</v>
      </c>
      <c r="T69">
        <v>0</v>
      </c>
      <c r="U69">
        <v>0</v>
      </c>
      <c r="W69">
        <v>66</v>
      </c>
      <c r="X69">
        <v>127</v>
      </c>
      <c r="Y69">
        <v>1.8982355860128</v>
      </c>
      <c r="Z69">
        <v>0.26</v>
      </c>
      <c r="AA69">
        <v>1</v>
      </c>
      <c r="AB69">
        <v>0</v>
      </c>
      <c r="AC69">
        <v>1</v>
      </c>
      <c r="AD69">
        <v>0</v>
      </c>
      <c r="AI69">
        <v>36</v>
      </c>
      <c r="AJ69">
        <v>152</v>
      </c>
      <c r="AK69">
        <v>1.6574527356105799</v>
      </c>
      <c r="AL69">
        <v>0.60899999999999999</v>
      </c>
      <c r="AM69">
        <v>2</v>
      </c>
      <c r="AN69">
        <v>0</v>
      </c>
      <c r="AO69">
        <v>0</v>
      </c>
      <c r="AP69">
        <v>0</v>
      </c>
    </row>
    <row r="70" spans="1:42" x14ac:dyDescent="0.25">
      <c r="A70">
        <v>108</v>
      </c>
      <c r="B70">
        <v>1</v>
      </c>
      <c r="C70">
        <v>0</v>
      </c>
      <c r="D70">
        <v>2</v>
      </c>
      <c r="E70">
        <v>0</v>
      </c>
      <c r="F70">
        <v>0.74299999999999999</v>
      </c>
      <c r="G70">
        <v>0</v>
      </c>
      <c r="I70">
        <v>86</v>
      </c>
      <c r="J70">
        <v>1</v>
      </c>
      <c r="L70">
        <v>36</v>
      </c>
      <c r="M70">
        <v>152</v>
      </c>
      <c r="N70">
        <v>1.6574527356105799</v>
      </c>
      <c r="O70">
        <v>0.60899999999999999</v>
      </c>
      <c r="P70">
        <v>2</v>
      </c>
      <c r="Q70">
        <v>0</v>
      </c>
      <c r="T70">
        <v>0</v>
      </c>
      <c r="U70">
        <v>0</v>
      </c>
      <c r="W70">
        <v>67</v>
      </c>
      <c r="X70">
        <v>150</v>
      </c>
      <c r="Y70">
        <v>1.9105869283283901</v>
      </c>
      <c r="Z70">
        <v>0.20100000000000001</v>
      </c>
      <c r="AA70">
        <v>1</v>
      </c>
      <c r="AB70">
        <v>0</v>
      </c>
      <c r="AC70">
        <v>1</v>
      </c>
      <c r="AD70">
        <v>0</v>
      </c>
      <c r="AI70">
        <v>36</v>
      </c>
      <c r="AJ70">
        <v>162</v>
      </c>
      <c r="AK70">
        <v>1.6827113922542201</v>
      </c>
      <c r="AL70">
        <v>0.60199999999999998</v>
      </c>
      <c r="AM70">
        <v>2</v>
      </c>
      <c r="AN70">
        <v>0</v>
      </c>
      <c r="AO70">
        <v>0</v>
      </c>
      <c r="AP70">
        <v>0</v>
      </c>
    </row>
    <row r="71" spans="1:42" x14ac:dyDescent="0.25">
      <c r="A71">
        <v>101</v>
      </c>
      <c r="B71">
        <v>1</v>
      </c>
      <c r="C71">
        <v>0</v>
      </c>
      <c r="D71">
        <v>2</v>
      </c>
      <c r="E71">
        <v>0</v>
      </c>
      <c r="F71">
        <v>0.84199999999999997</v>
      </c>
      <c r="G71">
        <v>0</v>
      </c>
      <c r="I71">
        <v>90</v>
      </c>
      <c r="J71">
        <v>1</v>
      </c>
      <c r="L71">
        <v>36</v>
      </c>
      <c r="M71">
        <v>162</v>
      </c>
      <c r="N71">
        <v>1.6827113922542201</v>
      </c>
      <c r="O71">
        <v>0.60199999999999998</v>
      </c>
      <c r="P71">
        <v>2</v>
      </c>
      <c r="Q71">
        <v>0</v>
      </c>
      <c r="T71">
        <v>0</v>
      </c>
      <c r="U71">
        <v>0</v>
      </c>
      <c r="W71">
        <v>67</v>
      </c>
      <c r="X71">
        <v>188</v>
      </c>
      <c r="Y71">
        <v>1.9102053843074001</v>
      </c>
      <c r="Z71">
        <v>0.24399999999999999</v>
      </c>
      <c r="AA71">
        <v>1</v>
      </c>
      <c r="AB71">
        <v>0</v>
      </c>
      <c r="AC71">
        <v>1</v>
      </c>
      <c r="AD71">
        <v>0</v>
      </c>
      <c r="AI71">
        <v>37</v>
      </c>
      <c r="AJ71">
        <v>179</v>
      </c>
      <c r="AK71">
        <v>1.6050596084106901</v>
      </c>
      <c r="AL71">
        <v>0.747</v>
      </c>
      <c r="AM71">
        <v>2</v>
      </c>
      <c r="AN71">
        <v>0</v>
      </c>
      <c r="AO71">
        <v>0</v>
      </c>
      <c r="AP71">
        <v>0</v>
      </c>
    </row>
    <row r="72" spans="1:42" x14ac:dyDescent="0.25">
      <c r="A72">
        <v>83</v>
      </c>
      <c r="B72">
        <v>1</v>
      </c>
      <c r="C72">
        <v>0</v>
      </c>
      <c r="D72">
        <v>2</v>
      </c>
      <c r="E72">
        <v>0</v>
      </c>
      <c r="F72">
        <v>0.90700000000000003</v>
      </c>
      <c r="G72">
        <v>0</v>
      </c>
      <c r="I72">
        <v>93</v>
      </c>
      <c r="J72">
        <v>1</v>
      </c>
      <c r="L72">
        <v>37</v>
      </c>
      <c r="M72">
        <v>179</v>
      </c>
      <c r="N72">
        <v>1.6050596084106901</v>
      </c>
      <c r="O72">
        <v>0.747</v>
      </c>
      <c r="P72">
        <v>2</v>
      </c>
      <c r="Q72">
        <v>0</v>
      </c>
      <c r="T72">
        <v>0</v>
      </c>
      <c r="U72">
        <v>0</v>
      </c>
      <c r="W72">
        <v>67</v>
      </c>
      <c r="X72">
        <v>204</v>
      </c>
      <c r="Y72">
        <v>1.80852317387538</v>
      </c>
      <c r="Z72">
        <v>0.34899999999999998</v>
      </c>
      <c r="AA72">
        <v>1</v>
      </c>
      <c r="AB72">
        <v>0</v>
      </c>
      <c r="AC72">
        <v>1</v>
      </c>
      <c r="AD72">
        <v>0</v>
      </c>
      <c r="AI72">
        <v>38</v>
      </c>
      <c r="AJ72">
        <v>92</v>
      </c>
      <c r="AK72">
        <v>1.59045961660579</v>
      </c>
      <c r="AL72">
        <v>0.74</v>
      </c>
      <c r="AM72">
        <v>2</v>
      </c>
      <c r="AN72">
        <v>0</v>
      </c>
      <c r="AO72">
        <v>0</v>
      </c>
      <c r="AP72">
        <v>0</v>
      </c>
    </row>
    <row r="73" spans="1:42" x14ac:dyDescent="0.25">
      <c r="A73">
        <v>252</v>
      </c>
      <c r="B73">
        <v>1</v>
      </c>
      <c r="C73">
        <v>0</v>
      </c>
      <c r="D73">
        <v>1</v>
      </c>
      <c r="E73">
        <v>0</v>
      </c>
      <c r="F73">
        <v>1.0860000000000001</v>
      </c>
      <c r="G73">
        <v>0</v>
      </c>
      <c r="I73">
        <v>94</v>
      </c>
      <c r="J73">
        <v>1</v>
      </c>
      <c r="L73">
        <v>38</v>
      </c>
      <c r="M73">
        <v>92</v>
      </c>
      <c r="N73">
        <v>1.59045961660579</v>
      </c>
      <c r="O73">
        <v>0.74</v>
      </c>
      <c r="P73">
        <v>2</v>
      </c>
      <c r="Q73">
        <v>0</v>
      </c>
      <c r="T73">
        <v>0</v>
      </c>
      <c r="U73">
        <v>0</v>
      </c>
      <c r="W73">
        <v>67</v>
      </c>
      <c r="X73">
        <v>205</v>
      </c>
      <c r="Y73">
        <v>1.85258062580745</v>
      </c>
      <c r="Z73">
        <v>0.28499999999999998</v>
      </c>
      <c r="AA73">
        <v>1</v>
      </c>
      <c r="AB73">
        <v>0</v>
      </c>
      <c r="AC73">
        <v>1</v>
      </c>
      <c r="AD73">
        <v>0</v>
      </c>
      <c r="AI73">
        <v>38</v>
      </c>
      <c r="AJ73">
        <v>119</v>
      </c>
      <c r="AK73">
        <v>1.62607297104858</v>
      </c>
      <c r="AL73">
        <v>0.70799999999999996</v>
      </c>
      <c r="AM73">
        <v>2</v>
      </c>
      <c r="AN73">
        <v>0</v>
      </c>
      <c r="AO73">
        <v>0</v>
      </c>
      <c r="AP73">
        <v>0</v>
      </c>
    </row>
    <row r="74" spans="1:42" x14ac:dyDescent="0.25">
      <c r="A74">
        <v>251</v>
      </c>
      <c r="B74">
        <v>1</v>
      </c>
      <c r="C74">
        <v>0</v>
      </c>
      <c r="D74">
        <v>1</v>
      </c>
      <c r="E74">
        <v>0</v>
      </c>
      <c r="F74">
        <v>1.044</v>
      </c>
      <c r="G74">
        <v>0</v>
      </c>
      <c r="I74">
        <v>95</v>
      </c>
      <c r="J74">
        <v>1</v>
      </c>
      <c r="L74">
        <v>38</v>
      </c>
      <c r="M74">
        <v>119</v>
      </c>
      <c r="N74">
        <v>1.62607297104858</v>
      </c>
      <c r="O74">
        <v>0.70799999999999996</v>
      </c>
      <c r="P74">
        <v>2</v>
      </c>
      <c r="Q74">
        <v>0</v>
      </c>
      <c r="T74">
        <v>0</v>
      </c>
      <c r="U74">
        <v>0</v>
      </c>
      <c r="W74">
        <v>68</v>
      </c>
      <c r="X74">
        <v>99</v>
      </c>
      <c r="Y74">
        <v>1.7868157889115801</v>
      </c>
      <c r="Z74">
        <v>0.30399999999999999</v>
      </c>
      <c r="AA74">
        <v>1</v>
      </c>
      <c r="AB74">
        <v>0</v>
      </c>
      <c r="AC74">
        <v>1</v>
      </c>
      <c r="AD74">
        <v>0</v>
      </c>
      <c r="AI74">
        <v>38</v>
      </c>
      <c r="AJ74">
        <v>181</v>
      </c>
      <c r="AK74">
        <v>1.5792398153159299</v>
      </c>
      <c r="AL74">
        <v>0.81799999999999995</v>
      </c>
      <c r="AM74">
        <v>2</v>
      </c>
      <c r="AN74">
        <v>0</v>
      </c>
      <c r="AO74">
        <v>0</v>
      </c>
      <c r="AP74">
        <v>0</v>
      </c>
    </row>
    <row r="75" spans="1:42" x14ac:dyDescent="0.25">
      <c r="A75">
        <v>249</v>
      </c>
      <c r="B75">
        <v>1</v>
      </c>
      <c r="C75">
        <v>0</v>
      </c>
      <c r="D75">
        <v>1</v>
      </c>
      <c r="E75">
        <v>0</v>
      </c>
      <c r="F75">
        <v>1.1759999999999999</v>
      </c>
      <c r="G75">
        <v>0</v>
      </c>
      <c r="I75">
        <v>98</v>
      </c>
      <c r="J75">
        <v>1</v>
      </c>
      <c r="L75">
        <v>38</v>
      </c>
      <c r="M75">
        <v>181</v>
      </c>
      <c r="N75">
        <v>1.5792398153159299</v>
      </c>
      <c r="O75">
        <v>0.81799999999999995</v>
      </c>
      <c r="P75">
        <v>2</v>
      </c>
      <c r="Q75">
        <v>0</v>
      </c>
      <c r="T75">
        <v>0</v>
      </c>
      <c r="U75">
        <v>0</v>
      </c>
      <c r="W75">
        <v>68</v>
      </c>
      <c r="X75">
        <v>111</v>
      </c>
      <c r="Y75">
        <v>1.8376185817072099</v>
      </c>
      <c r="Z75">
        <v>0.29299999999999998</v>
      </c>
      <c r="AA75">
        <v>1</v>
      </c>
      <c r="AB75">
        <v>0</v>
      </c>
      <c r="AC75">
        <v>1</v>
      </c>
      <c r="AD75">
        <v>0</v>
      </c>
      <c r="AI75">
        <v>39</v>
      </c>
      <c r="AJ75">
        <v>89</v>
      </c>
      <c r="AK75">
        <v>1.60943396489504</v>
      </c>
      <c r="AL75">
        <v>0.71799999999999997</v>
      </c>
      <c r="AM75">
        <v>2</v>
      </c>
      <c r="AN75">
        <v>0</v>
      </c>
      <c r="AO75">
        <v>0</v>
      </c>
      <c r="AP75">
        <v>0</v>
      </c>
    </row>
    <row r="76" spans="1:42" x14ac:dyDescent="0.25">
      <c r="A76">
        <v>245</v>
      </c>
      <c r="B76">
        <v>1</v>
      </c>
      <c r="C76">
        <v>0</v>
      </c>
      <c r="D76">
        <v>1</v>
      </c>
      <c r="E76">
        <v>0</v>
      </c>
      <c r="F76">
        <v>1.038</v>
      </c>
      <c r="G76">
        <v>0</v>
      </c>
      <c r="I76">
        <v>99</v>
      </c>
      <c r="J76">
        <v>1</v>
      </c>
      <c r="L76">
        <v>39</v>
      </c>
      <c r="M76">
        <v>89</v>
      </c>
      <c r="N76">
        <v>1.60943396489504</v>
      </c>
      <c r="O76">
        <v>0.71799999999999997</v>
      </c>
      <c r="P76">
        <v>2</v>
      </c>
      <c r="Q76">
        <v>0</v>
      </c>
      <c r="T76">
        <v>0</v>
      </c>
      <c r="U76">
        <v>0</v>
      </c>
      <c r="W76">
        <v>68</v>
      </c>
      <c r="X76">
        <v>138</v>
      </c>
      <c r="Y76">
        <v>1.9326272865547101</v>
      </c>
      <c r="Z76">
        <v>0.217</v>
      </c>
      <c r="AA76">
        <v>1</v>
      </c>
      <c r="AB76">
        <v>0</v>
      </c>
      <c r="AC76">
        <v>1</v>
      </c>
      <c r="AD76">
        <v>0</v>
      </c>
      <c r="AI76">
        <v>39</v>
      </c>
      <c r="AJ76">
        <v>100</v>
      </c>
      <c r="AK76">
        <v>1.65187114063601</v>
      </c>
      <c r="AL76">
        <v>0.67800000000000005</v>
      </c>
      <c r="AM76">
        <v>2</v>
      </c>
      <c r="AN76">
        <v>0</v>
      </c>
      <c r="AO76">
        <v>0</v>
      </c>
      <c r="AP76">
        <v>0</v>
      </c>
    </row>
    <row r="77" spans="1:42" x14ac:dyDescent="0.25">
      <c r="A77">
        <v>244</v>
      </c>
      <c r="B77">
        <v>1</v>
      </c>
      <c r="C77">
        <v>0</v>
      </c>
      <c r="D77">
        <v>1</v>
      </c>
      <c r="E77">
        <v>0</v>
      </c>
      <c r="F77">
        <v>0.97699999999999998</v>
      </c>
      <c r="G77">
        <v>0</v>
      </c>
      <c r="I77">
        <v>103</v>
      </c>
      <c r="J77">
        <v>1</v>
      </c>
      <c r="L77">
        <v>39</v>
      </c>
      <c r="M77">
        <v>100</v>
      </c>
      <c r="N77">
        <v>1.65187114063601</v>
      </c>
      <c r="O77">
        <v>0.67800000000000005</v>
      </c>
      <c r="P77">
        <v>2</v>
      </c>
      <c r="Q77">
        <v>0</v>
      </c>
      <c r="T77">
        <v>0</v>
      </c>
      <c r="U77">
        <v>0</v>
      </c>
      <c r="W77">
        <v>68</v>
      </c>
      <c r="X77">
        <v>141</v>
      </c>
      <c r="Y77">
        <v>1.7854400701842299</v>
      </c>
      <c r="Z77">
        <v>0.36799999999999999</v>
      </c>
      <c r="AA77">
        <v>1</v>
      </c>
      <c r="AB77">
        <v>0</v>
      </c>
      <c r="AC77">
        <v>1</v>
      </c>
      <c r="AD77">
        <v>0</v>
      </c>
      <c r="AI77">
        <v>40</v>
      </c>
      <c r="AJ77">
        <v>165</v>
      </c>
      <c r="AK77">
        <v>1.6810149990118199</v>
      </c>
      <c r="AL77">
        <v>0.58499999999999996</v>
      </c>
      <c r="AM77">
        <v>2</v>
      </c>
      <c r="AN77">
        <v>0</v>
      </c>
      <c r="AO77">
        <v>0</v>
      </c>
      <c r="AP77">
        <v>0</v>
      </c>
    </row>
    <row r="78" spans="1:42" x14ac:dyDescent="0.25">
      <c r="A78">
        <v>243</v>
      </c>
      <c r="B78">
        <v>1</v>
      </c>
      <c r="C78">
        <v>0</v>
      </c>
      <c r="D78">
        <v>1</v>
      </c>
      <c r="E78">
        <v>0</v>
      </c>
      <c r="F78">
        <v>1.0469999999999999</v>
      </c>
      <c r="G78">
        <v>0</v>
      </c>
      <c r="I78">
        <v>104</v>
      </c>
      <c r="J78">
        <v>1</v>
      </c>
      <c r="L78">
        <v>40</v>
      </c>
      <c r="M78">
        <v>165</v>
      </c>
      <c r="N78">
        <v>1.6810149990118199</v>
      </c>
      <c r="O78">
        <v>0.58499999999999996</v>
      </c>
      <c r="P78">
        <v>2</v>
      </c>
      <c r="Q78">
        <v>0</v>
      </c>
      <c r="T78">
        <v>0</v>
      </c>
      <c r="U78">
        <v>0</v>
      </c>
      <c r="W78">
        <v>68</v>
      </c>
      <c r="X78">
        <v>189</v>
      </c>
      <c r="Y78">
        <v>2.01284518044123</v>
      </c>
      <c r="Z78">
        <v>0.19400000000000001</v>
      </c>
      <c r="AA78">
        <v>1</v>
      </c>
      <c r="AB78">
        <v>0</v>
      </c>
      <c r="AC78">
        <v>1</v>
      </c>
      <c r="AD78">
        <v>0</v>
      </c>
      <c r="AI78">
        <v>41</v>
      </c>
      <c r="AJ78">
        <v>172</v>
      </c>
      <c r="AK78">
        <v>1.60345860233877</v>
      </c>
      <c r="AL78">
        <v>0.751</v>
      </c>
      <c r="AM78">
        <v>2</v>
      </c>
      <c r="AN78">
        <v>0</v>
      </c>
      <c r="AO78">
        <v>0</v>
      </c>
      <c r="AP78">
        <v>0</v>
      </c>
    </row>
    <row r="79" spans="1:42" x14ac:dyDescent="0.25">
      <c r="A79">
        <v>242</v>
      </c>
      <c r="B79">
        <v>1</v>
      </c>
      <c r="C79">
        <v>0</v>
      </c>
      <c r="D79">
        <v>1</v>
      </c>
      <c r="E79">
        <v>0</v>
      </c>
      <c r="F79">
        <v>1.097</v>
      </c>
      <c r="G79">
        <v>0</v>
      </c>
      <c r="I79">
        <v>106</v>
      </c>
      <c r="J79">
        <v>1</v>
      </c>
      <c r="L79">
        <v>41</v>
      </c>
      <c r="M79">
        <v>172</v>
      </c>
      <c r="N79">
        <v>1.60345860233877</v>
      </c>
      <c r="O79">
        <v>0.751</v>
      </c>
      <c r="P79">
        <v>2</v>
      </c>
      <c r="Q79">
        <v>0</v>
      </c>
      <c r="T79">
        <v>0</v>
      </c>
      <c r="U79">
        <v>0</v>
      </c>
      <c r="W79">
        <v>69</v>
      </c>
      <c r="X79">
        <v>95</v>
      </c>
      <c r="Y79">
        <v>1.8554951239277899</v>
      </c>
      <c r="Z79">
        <v>0.30299999999999999</v>
      </c>
      <c r="AA79">
        <v>1</v>
      </c>
      <c r="AB79">
        <v>0</v>
      </c>
      <c r="AC79">
        <v>1</v>
      </c>
      <c r="AD79">
        <v>0</v>
      </c>
      <c r="AI79">
        <v>41</v>
      </c>
      <c r="AJ79">
        <v>96</v>
      </c>
      <c r="AK79">
        <v>1.6208595441234701</v>
      </c>
      <c r="AL79">
        <v>0.67900000000000005</v>
      </c>
      <c r="AM79">
        <v>2</v>
      </c>
      <c r="AN79">
        <v>0</v>
      </c>
      <c r="AO79">
        <v>0</v>
      </c>
      <c r="AP79">
        <v>0</v>
      </c>
    </row>
    <row r="80" spans="1:42" x14ac:dyDescent="0.25">
      <c r="A80">
        <v>241</v>
      </c>
      <c r="B80">
        <v>1</v>
      </c>
      <c r="C80">
        <v>0</v>
      </c>
      <c r="D80">
        <v>1</v>
      </c>
      <c r="E80">
        <v>0</v>
      </c>
      <c r="F80">
        <v>1.0109999999999999</v>
      </c>
      <c r="G80">
        <v>0</v>
      </c>
      <c r="I80">
        <v>107</v>
      </c>
      <c r="J80">
        <v>1</v>
      </c>
      <c r="L80">
        <v>41</v>
      </c>
      <c r="M80">
        <v>96</v>
      </c>
      <c r="N80">
        <v>1.6208595441234701</v>
      </c>
      <c r="O80">
        <v>0.67900000000000005</v>
      </c>
      <c r="P80">
        <v>2</v>
      </c>
      <c r="Q80">
        <v>0</v>
      </c>
      <c r="T80">
        <v>0</v>
      </c>
      <c r="U80">
        <v>0</v>
      </c>
      <c r="W80">
        <v>69</v>
      </c>
      <c r="X80">
        <v>123</v>
      </c>
      <c r="Y80">
        <v>1.7708860707309499</v>
      </c>
      <c r="Z80">
        <v>0.35899999999999999</v>
      </c>
      <c r="AA80">
        <v>1</v>
      </c>
      <c r="AB80">
        <v>0</v>
      </c>
      <c r="AC80">
        <v>1</v>
      </c>
      <c r="AD80">
        <v>0</v>
      </c>
      <c r="AI80">
        <v>42</v>
      </c>
      <c r="AJ80">
        <v>128</v>
      </c>
      <c r="AK80">
        <v>1.65833657477535</v>
      </c>
      <c r="AL80">
        <v>0.623</v>
      </c>
      <c r="AM80">
        <v>2</v>
      </c>
      <c r="AN80">
        <v>0</v>
      </c>
      <c r="AO80">
        <v>0</v>
      </c>
      <c r="AP80">
        <v>0</v>
      </c>
    </row>
    <row r="81" spans="1:42" x14ac:dyDescent="0.25">
      <c r="A81">
        <v>240</v>
      </c>
      <c r="B81">
        <v>1</v>
      </c>
      <c r="C81">
        <v>0</v>
      </c>
      <c r="D81">
        <v>1</v>
      </c>
      <c r="E81">
        <v>0</v>
      </c>
      <c r="F81">
        <v>1.137</v>
      </c>
      <c r="G81">
        <v>0</v>
      </c>
      <c r="I81">
        <v>109</v>
      </c>
      <c r="J81">
        <v>1</v>
      </c>
      <c r="L81">
        <v>42</v>
      </c>
      <c r="M81">
        <v>128</v>
      </c>
      <c r="N81">
        <v>1.65833657477535</v>
      </c>
      <c r="O81">
        <v>0.623</v>
      </c>
      <c r="P81">
        <v>2</v>
      </c>
      <c r="Q81">
        <v>0</v>
      </c>
      <c r="T81">
        <v>0</v>
      </c>
      <c r="U81">
        <v>0</v>
      </c>
      <c r="W81">
        <v>69</v>
      </c>
      <c r="X81">
        <v>163</v>
      </c>
      <c r="Y81">
        <v>1.84303693539748</v>
      </c>
      <c r="Z81">
        <v>0.308</v>
      </c>
      <c r="AA81">
        <v>1</v>
      </c>
      <c r="AB81">
        <v>0</v>
      </c>
      <c r="AC81">
        <v>1</v>
      </c>
      <c r="AD81">
        <v>0</v>
      </c>
      <c r="AI81">
        <v>42</v>
      </c>
      <c r="AJ81">
        <v>214</v>
      </c>
      <c r="AK81">
        <v>1.5968189643942701</v>
      </c>
      <c r="AL81">
        <v>0.79100000000000004</v>
      </c>
      <c r="AM81">
        <v>2</v>
      </c>
      <c r="AN81">
        <v>0</v>
      </c>
      <c r="AO81">
        <v>0</v>
      </c>
      <c r="AP81">
        <v>0</v>
      </c>
    </row>
    <row r="82" spans="1:42" x14ac:dyDescent="0.25">
      <c r="A82">
        <v>239</v>
      </c>
      <c r="B82">
        <v>1</v>
      </c>
      <c r="C82">
        <v>0</v>
      </c>
      <c r="D82">
        <v>1</v>
      </c>
      <c r="E82">
        <v>0</v>
      </c>
      <c r="F82">
        <v>0.92100000000000004</v>
      </c>
      <c r="G82">
        <v>0</v>
      </c>
      <c r="I82">
        <v>110</v>
      </c>
      <c r="J82">
        <v>1</v>
      </c>
      <c r="L82">
        <v>42</v>
      </c>
      <c r="M82">
        <v>214</v>
      </c>
      <c r="N82">
        <v>1.5968189643942701</v>
      </c>
      <c r="O82">
        <v>0.79100000000000004</v>
      </c>
      <c r="P82">
        <v>2</v>
      </c>
      <c r="Q82">
        <v>0</v>
      </c>
      <c r="T82">
        <v>0</v>
      </c>
      <c r="U82">
        <v>0</v>
      </c>
      <c r="W82">
        <v>69</v>
      </c>
      <c r="X82">
        <v>207</v>
      </c>
      <c r="Y82">
        <v>1.95385268792894</v>
      </c>
      <c r="Z82">
        <v>0.17</v>
      </c>
      <c r="AA82">
        <v>1</v>
      </c>
      <c r="AB82">
        <v>0</v>
      </c>
      <c r="AC82">
        <v>1</v>
      </c>
      <c r="AD82">
        <v>0</v>
      </c>
      <c r="AI82">
        <v>43</v>
      </c>
      <c r="AJ82">
        <v>91</v>
      </c>
      <c r="AK82">
        <v>1.5982963345297501</v>
      </c>
      <c r="AL82">
        <v>0.72099999999999997</v>
      </c>
      <c r="AM82">
        <v>2</v>
      </c>
      <c r="AN82">
        <v>0</v>
      </c>
      <c r="AO82">
        <v>0</v>
      </c>
      <c r="AP82">
        <v>0</v>
      </c>
    </row>
    <row r="83" spans="1:42" x14ac:dyDescent="0.25">
      <c r="A83">
        <v>237</v>
      </c>
      <c r="B83">
        <v>1</v>
      </c>
      <c r="C83">
        <v>0</v>
      </c>
      <c r="D83">
        <v>1</v>
      </c>
      <c r="E83">
        <v>0</v>
      </c>
      <c r="F83">
        <v>0.98899999999999999</v>
      </c>
      <c r="G83">
        <v>0</v>
      </c>
      <c r="I83">
        <v>111</v>
      </c>
      <c r="J83">
        <v>1</v>
      </c>
      <c r="L83">
        <v>43</v>
      </c>
      <c r="M83">
        <v>91</v>
      </c>
      <c r="N83">
        <v>1.5982963345297501</v>
      </c>
      <c r="O83">
        <v>0.72099999999999997</v>
      </c>
      <c r="P83">
        <v>2</v>
      </c>
      <c r="Q83">
        <v>0</v>
      </c>
      <c r="T83">
        <v>0</v>
      </c>
      <c r="U83">
        <v>0</v>
      </c>
      <c r="W83">
        <v>69</v>
      </c>
      <c r="X83">
        <v>236</v>
      </c>
      <c r="Y83">
        <v>1.9165605961135901</v>
      </c>
      <c r="Z83">
        <v>0.23</v>
      </c>
      <c r="AA83">
        <v>1</v>
      </c>
      <c r="AB83">
        <v>0</v>
      </c>
      <c r="AC83">
        <v>1</v>
      </c>
      <c r="AD83">
        <v>0</v>
      </c>
      <c r="AI83">
        <v>43</v>
      </c>
      <c r="AJ83">
        <v>179</v>
      </c>
      <c r="AK83">
        <v>1.6596384707373599</v>
      </c>
      <c r="AL83">
        <v>0.64100000000000001</v>
      </c>
      <c r="AM83">
        <v>2</v>
      </c>
      <c r="AN83">
        <v>0</v>
      </c>
      <c r="AO83">
        <v>0</v>
      </c>
      <c r="AP83">
        <v>0</v>
      </c>
    </row>
    <row r="84" spans="1:42" x14ac:dyDescent="0.25">
      <c r="A84">
        <v>236</v>
      </c>
      <c r="B84">
        <v>1</v>
      </c>
      <c r="C84">
        <v>0</v>
      </c>
      <c r="D84">
        <v>1</v>
      </c>
      <c r="E84">
        <v>0</v>
      </c>
      <c r="F84">
        <v>1.002</v>
      </c>
      <c r="G84">
        <v>0</v>
      </c>
      <c r="I84">
        <v>113</v>
      </c>
      <c r="J84">
        <v>1</v>
      </c>
      <c r="L84">
        <v>43</v>
      </c>
      <c r="M84">
        <v>179</v>
      </c>
      <c r="N84">
        <v>1.6596384707373599</v>
      </c>
      <c r="O84">
        <v>0.64100000000000001</v>
      </c>
      <c r="P84">
        <v>2</v>
      </c>
      <c r="Q84">
        <v>0</v>
      </c>
      <c r="T84">
        <v>0</v>
      </c>
      <c r="U84">
        <v>0</v>
      </c>
      <c r="W84">
        <v>70</v>
      </c>
      <c r="X84">
        <v>94</v>
      </c>
      <c r="Y84">
        <v>1.80095275897068</v>
      </c>
      <c r="Z84">
        <v>0.41199999999999998</v>
      </c>
      <c r="AA84">
        <v>1</v>
      </c>
      <c r="AB84">
        <v>0</v>
      </c>
      <c r="AC84">
        <v>1</v>
      </c>
      <c r="AD84">
        <v>0</v>
      </c>
      <c r="AI84">
        <v>44</v>
      </c>
      <c r="AJ84">
        <v>120</v>
      </c>
      <c r="AK84">
        <v>1.62273794931703</v>
      </c>
      <c r="AL84">
        <v>0.72499999999999998</v>
      </c>
      <c r="AM84">
        <v>2</v>
      </c>
      <c r="AN84">
        <v>0</v>
      </c>
      <c r="AO84">
        <v>0</v>
      </c>
      <c r="AP84">
        <v>0</v>
      </c>
    </row>
    <row r="85" spans="1:42" x14ac:dyDescent="0.25">
      <c r="A85">
        <v>234</v>
      </c>
      <c r="B85">
        <v>1</v>
      </c>
      <c r="C85">
        <v>0</v>
      </c>
      <c r="D85">
        <v>1</v>
      </c>
      <c r="E85">
        <v>0</v>
      </c>
      <c r="F85">
        <v>1.0449999999999999</v>
      </c>
      <c r="G85">
        <v>0</v>
      </c>
      <c r="I85">
        <v>115</v>
      </c>
      <c r="J85">
        <v>1</v>
      </c>
      <c r="L85">
        <v>44</v>
      </c>
      <c r="M85">
        <v>120</v>
      </c>
      <c r="N85">
        <v>1.62273794931703</v>
      </c>
      <c r="O85">
        <v>0.72499999999999998</v>
      </c>
      <c r="P85">
        <v>2</v>
      </c>
      <c r="Q85">
        <v>0</v>
      </c>
      <c r="T85">
        <v>0</v>
      </c>
      <c r="U85">
        <v>0</v>
      </c>
      <c r="W85">
        <v>70</v>
      </c>
      <c r="X85">
        <v>174</v>
      </c>
      <c r="Y85">
        <v>1.93317950416933</v>
      </c>
      <c r="Z85">
        <v>0.19700000000000001</v>
      </c>
      <c r="AA85">
        <v>1</v>
      </c>
      <c r="AB85">
        <v>0</v>
      </c>
      <c r="AC85">
        <v>1</v>
      </c>
      <c r="AD85">
        <v>0</v>
      </c>
      <c r="AI85">
        <v>44</v>
      </c>
      <c r="AJ85">
        <v>135</v>
      </c>
      <c r="AK85">
        <v>1.5360704846605799</v>
      </c>
      <c r="AL85">
        <v>0.96799999999999997</v>
      </c>
      <c r="AM85">
        <v>2</v>
      </c>
      <c r="AN85">
        <v>0</v>
      </c>
      <c r="AO85">
        <v>0</v>
      </c>
      <c r="AP85">
        <v>0</v>
      </c>
    </row>
    <row r="86" spans="1:42" x14ac:dyDescent="0.25">
      <c r="A86">
        <v>233</v>
      </c>
      <c r="B86">
        <v>1</v>
      </c>
      <c r="C86">
        <v>0</v>
      </c>
      <c r="D86">
        <v>1</v>
      </c>
      <c r="E86">
        <v>0</v>
      </c>
      <c r="F86">
        <v>0.99099999999999999</v>
      </c>
      <c r="G86">
        <v>0</v>
      </c>
      <c r="I86">
        <v>116</v>
      </c>
      <c r="J86">
        <v>1</v>
      </c>
      <c r="L86">
        <v>44</v>
      </c>
      <c r="M86">
        <v>135</v>
      </c>
      <c r="N86">
        <v>1.5360704846605799</v>
      </c>
      <c r="O86">
        <v>0.96799999999999997</v>
      </c>
      <c r="P86">
        <v>2</v>
      </c>
      <c r="Q86">
        <v>0</v>
      </c>
      <c r="T86">
        <v>0</v>
      </c>
      <c r="U86">
        <v>0</v>
      </c>
      <c r="W86">
        <v>70</v>
      </c>
      <c r="X86">
        <v>218</v>
      </c>
      <c r="Y86">
        <v>1.87188871460646</v>
      </c>
      <c r="Z86">
        <v>0.23699999999999999</v>
      </c>
      <c r="AA86">
        <v>1</v>
      </c>
      <c r="AB86">
        <v>0</v>
      </c>
      <c r="AC86">
        <v>1</v>
      </c>
      <c r="AD86">
        <v>0</v>
      </c>
      <c r="AI86">
        <v>44</v>
      </c>
      <c r="AJ86">
        <v>170</v>
      </c>
      <c r="AK86">
        <v>1.6226068175666699</v>
      </c>
      <c r="AL86">
        <v>0.68400000000000005</v>
      </c>
      <c r="AM86">
        <v>2</v>
      </c>
      <c r="AN86">
        <v>0</v>
      </c>
      <c r="AO86">
        <v>0</v>
      </c>
      <c r="AP86">
        <v>0</v>
      </c>
    </row>
    <row r="87" spans="1:42" x14ac:dyDescent="0.25">
      <c r="A87">
        <v>232</v>
      </c>
      <c r="B87">
        <v>1</v>
      </c>
      <c r="C87">
        <v>0</v>
      </c>
      <c r="D87">
        <v>1</v>
      </c>
      <c r="E87">
        <v>0</v>
      </c>
      <c r="F87">
        <v>1.083</v>
      </c>
      <c r="G87">
        <v>0</v>
      </c>
      <c r="I87">
        <v>117</v>
      </c>
      <c r="J87">
        <v>1</v>
      </c>
      <c r="L87">
        <v>44</v>
      </c>
      <c r="M87">
        <v>170</v>
      </c>
      <c r="N87">
        <v>1.6226068175666699</v>
      </c>
      <c r="O87">
        <v>0.68400000000000005</v>
      </c>
      <c r="P87">
        <v>2</v>
      </c>
      <c r="Q87">
        <v>0</v>
      </c>
      <c r="T87">
        <v>0</v>
      </c>
      <c r="U87">
        <v>0</v>
      </c>
      <c r="W87">
        <v>70</v>
      </c>
      <c r="X87">
        <v>249</v>
      </c>
      <c r="Y87">
        <v>1.99643430570254</v>
      </c>
      <c r="Z87">
        <v>0.154</v>
      </c>
      <c r="AA87">
        <v>1</v>
      </c>
      <c r="AB87">
        <v>0</v>
      </c>
      <c r="AC87">
        <v>1</v>
      </c>
      <c r="AD87">
        <v>0</v>
      </c>
      <c r="AI87">
        <v>45</v>
      </c>
      <c r="AJ87">
        <v>89</v>
      </c>
      <c r="AK87">
        <v>1.6470229469848801</v>
      </c>
      <c r="AL87">
        <v>0.64700000000000002</v>
      </c>
      <c r="AM87">
        <v>2</v>
      </c>
      <c r="AN87">
        <v>0</v>
      </c>
      <c r="AO87">
        <v>0</v>
      </c>
      <c r="AP87">
        <v>0</v>
      </c>
    </row>
    <row r="88" spans="1:42" x14ac:dyDescent="0.25">
      <c r="A88">
        <v>230</v>
      </c>
      <c r="B88">
        <v>1</v>
      </c>
      <c r="C88">
        <v>0</v>
      </c>
      <c r="D88">
        <v>1</v>
      </c>
      <c r="E88">
        <v>0</v>
      </c>
      <c r="F88">
        <v>1.0129999999999999</v>
      </c>
      <c r="G88">
        <v>0</v>
      </c>
      <c r="I88">
        <v>122</v>
      </c>
      <c r="J88">
        <v>1</v>
      </c>
      <c r="L88">
        <v>45</v>
      </c>
      <c r="M88">
        <v>89</v>
      </c>
      <c r="N88">
        <v>1.6470229469848801</v>
      </c>
      <c r="O88">
        <v>0.64700000000000002</v>
      </c>
      <c r="P88">
        <v>2</v>
      </c>
      <c r="Q88">
        <v>0</v>
      </c>
      <c r="T88">
        <v>0</v>
      </c>
      <c r="U88">
        <v>0</v>
      </c>
      <c r="W88">
        <v>70</v>
      </c>
      <c r="X88">
        <v>208</v>
      </c>
      <c r="Y88">
        <v>1.7850900269308101</v>
      </c>
      <c r="Z88">
        <v>0.30099999999999999</v>
      </c>
      <c r="AA88">
        <v>1</v>
      </c>
      <c r="AB88">
        <v>0</v>
      </c>
      <c r="AC88">
        <v>1</v>
      </c>
      <c r="AD88">
        <v>0</v>
      </c>
      <c r="AI88">
        <v>45</v>
      </c>
      <c r="AJ88">
        <v>203</v>
      </c>
      <c r="AK88">
        <v>1.71605269121816</v>
      </c>
      <c r="AL88">
        <v>0.55400000000000005</v>
      </c>
      <c r="AM88">
        <v>2</v>
      </c>
      <c r="AN88">
        <v>0</v>
      </c>
      <c r="AO88">
        <v>0</v>
      </c>
      <c r="AP88">
        <v>0</v>
      </c>
    </row>
    <row r="89" spans="1:42" x14ac:dyDescent="0.25">
      <c r="A89">
        <v>229</v>
      </c>
      <c r="B89">
        <v>1</v>
      </c>
      <c r="C89">
        <v>0</v>
      </c>
      <c r="D89">
        <v>1</v>
      </c>
      <c r="E89">
        <v>0</v>
      </c>
      <c r="F89">
        <v>1.137</v>
      </c>
      <c r="G89">
        <v>0</v>
      </c>
      <c r="I89">
        <v>123</v>
      </c>
      <c r="J89">
        <v>1</v>
      </c>
      <c r="L89">
        <v>45</v>
      </c>
      <c r="M89">
        <v>203</v>
      </c>
      <c r="N89">
        <v>1.71605269121816</v>
      </c>
      <c r="O89">
        <v>0.55400000000000005</v>
      </c>
      <c r="P89">
        <v>2</v>
      </c>
      <c r="Q89">
        <v>0</v>
      </c>
      <c r="T89">
        <v>0</v>
      </c>
      <c r="U89">
        <v>0</v>
      </c>
      <c r="W89">
        <v>71</v>
      </c>
      <c r="X89">
        <v>104</v>
      </c>
      <c r="Y89">
        <v>1.87547606055504</v>
      </c>
      <c r="Z89">
        <v>0.27300000000000002</v>
      </c>
      <c r="AA89">
        <v>1</v>
      </c>
      <c r="AB89">
        <v>0</v>
      </c>
      <c r="AC89">
        <v>1</v>
      </c>
      <c r="AD89">
        <v>0</v>
      </c>
      <c r="AI89">
        <v>46</v>
      </c>
      <c r="AJ89">
        <v>128</v>
      </c>
      <c r="AK89">
        <v>1.5760371764538801</v>
      </c>
      <c r="AL89">
        <v>0.79300000000000004</v>
      </c>
      <c r="AM89">
        <v>2</v>
      </c>
      <c r="AN89">
        <v>0</v>
      </c>
      <c r="AO89">
        <v>0</v>
      </c>
      <c r="AP89">
        <v>0</v>
      </c>
    </row>
    <row r="90" spans="1:42" x14ac:dyDescent="0.25">
      <c r="A90">
        <v>228</v>
      </c>
      <c r="B90">
        <v>1</v>
      </c>
      <c r="C90">
        <v>0</v>
      </c>
      <c r="D90">
        <v>1</v>
      </c>
      <c r="E90">
        <v>0</v>
      </c>
      <c r="F90">
        <v>0.97299999999999998</v>
      </c>
      <c r="G90">
        <v>0</v>
      </c>
      <c r="I90">
        <v>125</v>
      </c>
      <c r="J90">
        <v>1</v>
      </c>
      <c r="L90">
        <v>46</v>
      </c>
      <c r="M90">
        <v>128</v>
      </c>
      <c r="N90">
        <v>1.5760371764538801</v>
      </c>
      <c r="O90">
        <v>0.79300000000000004</v>
      </c>
      <c r="P90">
        <v>2</v>
      </c>
      <c r="Q90">
        <v>0</v>
      </c>
      <c r="T90">
        <v>0</v>
      </c>
      <c r="U90">
        <v>0</v>
      </c>
      <c r="W90">
        <v>71</v>
      </c>
      <c r="X90">
        <v>149</v>
      </c>
      <c r="Y90">
        <v>1.96817743816704</v>
      </c>
      <c r="Z90">
        <v>0.16600000000000001</v>
      </c>
      <c r="AA90">
        <v>1</v>
      </c>
      <c r="AB90">
        <v>0</v>
      </c>
      <c r="AC90">
        <v>1</v>
      </c>
      <c r="AD90">
        <v>0</v>
      </c>
      <c r="AI90">
        <v>46</v>
      </c>
      <c r="AJ90">
        <v>157</v>
      </c>
      <c r="AK90">
        <v>1.55343705864855</v>
      </c>
      <c r="AL90">
        <v>0.871</v>
      </c>
      <c r="AM90">
        <v>2</v>
      </c>
      <c r="AN90">
        <v>0</v>
      </c>
      <c r="AO90">
        <v>0</v>
      </c>
      <c r="AP90">
        <v>0</v>
      </c>
    </row>
    <row r="91" spans="1:42" x14ac:dyDescent="0.25">
      <c r="A91">
        <v>227</v>
      </c>
      <c r="B91">
        <v>1</v>
      </c>
      <c r="C91">
        <v>0</v>
      </c>
      <c r="D91">
        <v>1</v>
      </c>
      <c r="E91">
        <v>0</v>
      </c>
      <c r="F91">
        <v>1.06</v>
      </c>
      <c r="G91">
        <v>0</v>
      </c>
      <c r="I91">
        <v>127</v>
      </c>
      <c r="J91">
        <v>1</v>
      </c>
      <c r="L91">
        <v>46</v>
      </c>
      <c r="M91">
        <v>157</v>
      </c>
      <c r="N91">
        <v>1.55343705864855</v>
      </c>
      <c r="O91">
        <v>0.871</v>
      </c>
      <c r="P91">
        <v>2</v>
      </c>
      <c r="Q91">
        <v>0</v>
      </c>
      <c r="T91">
        <v>0</v>
      </c>
      <c r="U91">
        <v>0</v>
      </c>
      <c r="W91">
        <v>71</v>
      </c>
      <c r="X91">
        <v>209</v>
      </c>
      <c r="Y91">
        <v>1.9325436816347801</v>
      </c>
      <c r="Z91">
        <v>0.216</v>
      </c>
      <c r="AA91">
        <v>1</v>
      </c>
      <c r="AB91">
        <v>0</v>
      </c>
      <c r="AC91">
        <v>1</v>
      </c>
      <c r="AD91">
        <v>0</v>
      </c>
      <c r="AI91">
        <v>46</v>
      </c>
      <c r="AJ91">
        <v>223</v>
      </c>
      <c r="AK91">
        <v>1.6314725117093101</v>
      </c>
      <c r="AL91">
        <v>0.68500000000000005</v>
      </c>
      <c r="AM91">
        <v>2</v>
      </c>
      <c r="AN91">
        <v>0</v>
      </c>
      <c r="AO91">
        <v>0</v>
      </c>
      <c r="AP91">
        <v>0</v>
      </c>
    </row>
    <row r="92" spans="1:42" x14ac:dyDescent="0.25">
      <c r="A92">
        <v>220</v>
      </c>
      <c r="B92">
        <v>1</v>
      </c>
      <c r="C92">
        <v>0</v>
      </c>
      <c r="D92">
        <v>1</v>
      </c>
      <c r="E92">
        <v>0</v>
      </c>
      <c r="F92">
        <v>1.044</v>
      </c>
      <c r="G92">
        <v>0</v>
      </c>
      <c r="I92">
        <v>130</v>
      </c>
      <c r="J92">
        <v>1</v>
      </c>
      <c r="L92">
        <v>46</v>
      </c>
      <c r="M92">
        <v>223</v>
      </c>
      <c r="N92">
        <v>1.6314725117093101</v>
      </c>
      <c r="O92">
        <v>0.68500000000000005</v>
      </c>
      <c r="P92">
        <v>2</v>
      </c>
      <c r="Q92">
        <v>0</v>
      </c>
      <c r="T92">
        <v>0</v>
      </c>
      <c r="U92">
        <v>0</v>
      </c>
      <c r="W92">
        <v>71</v>
      </c>
      <c r="X92">
        <v>215</v>
      </c>
      <c r="Y92">
        <v>1.86078684842126</v>
      </c>
      <c r="Z92">
        <v>0.23400000000000001</v>
      </c>
      <c r="AA92">
        <v>1</v>
      </c>
      <c r="AB92">
        <v>0</v>
      </c>
      <c r="AC92">
        <v>1</v>
      </c>
      <c r="AD92">
        <v>0</v>
      </c>
      <c r="AI92">
        <v>47</v>
      </c>
      <c r="AJ92">
        <v>178</v>
      </c>
      <c r="AK92">
        <v>1.6074447037650601</v>
      </c>
      <c r="AL92">
        <v>0.72899999999999998</v>
      </c>
      <c r="AM92">
        <v>2</v>
      </c>
      <c r="AN92">
        <v>0</v>
      </c>
      <c r="AO92">
        <v>0</v>
      </c>
      <c r="AP92">
        <v>0</v>
      </c>
    </row>
    <row r="93" spans="1:42" x14ac:dyDescent="0.25">
      <c r="A93">
        <v>219</v>
      </c>
      <c r="B93">
        <v>1</v>
      </c>
      <c r="C93">
        <v>0</v>
      </c>
      <c r="D93">
        <v>1</v>
      </c>
      <c r="E93">
        <v>0</v>
      </c>
      <c r="F93">
        <v>1.173</v>
      </c>
      <c r="G93">
        <v>0</v>
      </c>
      <c r="I93">
        <v>132</v>
      </c>
      <c r="J93">
        <v>1</v>
      </c>
      <c r="L93">
        <v>47</v>
      </c>
      <c r="M93">
        <v>178</v>
      </c>
      <c r="N93">
        <v>1.6074447037650601</v>
      </c>
      <c r="O93">
        <v>0.72899999999999998</v>
      </c>
      <c r="P93">
        <v>2</v>
      </c>
      <c r="Q93">
        <v>0</v>
      </c>
      <c r="T93">
        <v>0</v>
      </c>
      <c r="U93">
        <v>0</v>
      </c>
      <c r="W93">
        <v>71</v>
      </c>
      <c r="X93">
        <v>230</v>
      </c>
      <c r="Y93">
        <v>1.9124335676992601</v>
      </c>
      <c r="Z93">
        <v>0.25</v>
      </c>
      <c r="AA93">
        <v>1</v>
      </c>
      <c r="AB93">
        <v>0</v>
      </c>
      <c r="AC93">
        <v>1</v>
      </c>
      <c r="AD93">
        <v>0</v>
      </c>
      <c r="AI93">
        <v>47</v>
      </c>
      <c r="AJ93">
        <v>137</v>
      </c>
      <c r="AK93">
        <v>1.6123745090419399</v>
      </c>
      <c r="AL93">
        <v>0.72499999999999998</v>
      </c>
      <c r="AM93">
        <v>2</v>
      </c>
      <c r="AN93">
        <v>0</v>
      </c>
      <c r="AO93">
        <v>0</v>
      </c>
      <c r="AP93">
        <v>0</v>
      </c>
    </row>
    <row r="94" spans="1:42" x14ac:dyDescent="0.25">
      <c r="A94">
        <v>218</v>
      </c>
      <c r="B94">
        <v>1</v>
      </c>
      <c r="C94">
        <v>0</v>
      </c>
      <c r="D94">
        <v>1</v>
      </c>
      <c r="E94">
        <v>0</v>
      </c>
      <c r="F94">
        <v>1.04</v>
      </c>
      <c r="G94">
        <v>0</v>
      </c>
      <c r="I94">
        <v>133</v>
      </c>
      <c r="J94">
        <v>1</v>
      </c>
      <c r="L94">
        <v>47</v>
      </c>
      <c r="M94">
        <v>137</v>
      </c>
      <c r="N94">
        <v>1.6123745090419399</v>
      </c>
      <c r="O94">
        <v>0.72499999999999998</v>
      </c>
      <c r="P94">
        <v>2</v>
      </c>
      <c r="Q94">
        <v>0</v>
      </c>
      <c r="T94">
        <v>0</v>
      </c>
      <c r="U94">
        <v>0</v>
      </c>
      <c r="W94">
        <v>72</v>
      </c>
      <c r="X94">
        <v>190</v>
      </c>
      <c r="Y94">
        <v>1.9187509618774801</v>
      </c>
      <c r="Z94">
        <v>0.22800000000000001</v>
      </c>
      <c r="AA94">
        <v>1</v>
      </c>
      <c r="AB94">
        <v>0</v>
      </c>
      <c r="AC94">
        <v>1</v>
      </c>
      <c r="AD94">
        <v>0</v>
      </c>
      <c r="AI94">
        <v>48</v>
      </c>
      <c r="AJ94">
        <v>85</v>
      </c>
      <c r="AK94">
        <v>1.6964281326314199</v>
      </c>
      <c r="AL94">
        <v>0.56599999999999995</v>
      </c>
      <c r="AM94">
        <v>2</v>
      </c>
      <c r="AN94">
        <v>0</v>
      </c>
      <c r="AO94">
        <v>0</v>
      </c>
      <c r="AP94">
        <v>0</v>
      </c>
    </row>
    <row r="95" spans="1:42" x14ac:dyDescent="0.25">
      <c r="A95">
        <v>217</v>
      </c>
      <c r="B95">
        <v>1</v>
      </c>
      <c r="C95">
        <v>0</v>
      </c>
      <c r="D95">
        <v>1</v>
      </c>
      <c r="E95">
        <v>0</v>
      </c>
      <c r="F95">
        <v>0.95899999999999996</v>
      </c>
      <c r="G95">
        <v>0</v>
      </c>
      <c r="I95">
        <v>134</v>
      </c>
      <c r="J95">
        <v>1</v>
      </c>
      <c r="L95">
        <v>48</v>
      </c>
      <c r="M95">
        <v>85</v>
      </c>
      <c r="N95">
        <v>1.6964281326314199</v>
      </c>
      <c r="O95">
        <v>0.56599999999999995</v>
      </c>
      <c r="P95">
        <v>2</v>
      </c>
      <c r="Q95">
        <v>0</v>
      </c>
      <c r="T95">
        <v>0</v>
      </c>
      <c r="U95">
        <v>0</v>
      </c>
      <c r="W95">
        <v>72</v>
      </c>
      <c r="X95">
        <v>210</v>
      </c>
      <c r="Y95">
        <v>1.9068832961758699</v>
      </c>
      <c r="Z95">
        <v>0.20699999999999999</v>
      </c>
      <c r="AA95">
        <v>1</v>
      </c>
      <c r="AB95">
        <v>0</v>
      </c>
      <c r="AC95">
        <v>1</v>
      </c>
      <c r="AD95">
        <v>0</v>
      </c>
      <c r="AI95">
        <v>49</v>
      </c>
      <c r="AJ95">
        <v>248</v>
      </c>
      <c r="AK95">
        <v>1.6545943267899099</v>
      </c>
      <c r="AL95">
        <v>0.69</v>
      </c>
      <c r="AM95">
        <v>2</v>
      </c>
      <c r="AN95">
        <v>0</v>
      </c>
      <c r="AO95">
        <v>0</v>
      </c>
      <c r="AP95">
        <v>0</v>
      </c>
    </row>
    <row r="96" spans="1:42" x14ac:dyDescent="0.25">
      <c r="A96">
        <v>215</v>
      </c>
      <c r="B96">
        <v>1</v>
      </c>
      <c r="C96">
        <v>0</v>
      </c>
      <c r="D96">
        <v>1</v>
      </c>
      <c r="E96">
        <v>0</v>
      </c>
      <c r="F96">
        <v>1.05</v>
      </c>
      <c r="G96">
        <v>0</v>
      </c>
      <c r="I96">
        <v>138</v>
      </c>
      <c r="J96">
        <v>1</v>
      </c>
      <c r="L96">
        <v>49</v>
      </c>
      <c r="M96">
        <v>248</v>
      </c>
      <c r="N96">
        <v>1.6545943267899099</v>
      </c>
      <c r="O96">
        <v>0.69</v>
      </c>
      <c r="P96">
        <v>2</v>
      </c>
      <c r="Q96">
        <v>0</v>
      </c>
      <c r="T96">
        <v>0</v>
      </c>
      <c r="U96">
        <v>0</v>
      </c>
      <c r="W96">
        <v>72</v>
      </c>
      <c r="X96">
        <v>220</v>
      </c>
      <c r="Y96">
        <v>1.92724535406264</v>
      </c>
      <c r="Z96">
        <v>0.19700000000000001</v>
      </c>
      <c r="AA96">
        <v>1</v>
      </c>
      <c r="AB96">
        <v>0</v>
      </c>
      <c r="AC96">
        <v>1</v>
      </c>
      <c r="AD96">
        <v>0</v>
      </c>
      <c r="AI96">
        <v>49</v>
      </c>
      <c r="AJ96">
        <v>231</v>
      </c>
      <c r="AK96">
        <v>1.67233492212687</v>
      </c>
      <c r="AL96">
        <v>0.67400000000000004</v>
      </c>
      <c r="AM96">
        <v>2</v>
      </c>
      <c r="AN96">
        <v>0</v>
      </c>
      <c r="AO96">
        <v>0</v>
      </c>
      <c r="AP96">
        <v>0</v>
      </c>
    </row>
    <row r="97" spans="1:42" x14ac:dyDescent="0.25">
      <c r="A97">
        <v>212</v>
      </c>
      <c r="B97">
        <v>1</v>
      </c>
      <c r="C97">
        <v>0</v>
      </c>
      <c r="D97">
        <v>1</v>
      </c>
      <c r="E97">
        <v>0</v>
      </c>
      <c r="F97">
        <v>0.95199999999999996</v>
      </c>
      <c r="G97">
        <v>0</v>
      </c>
      <c r="I97">
        <v>139</v>
      </c>
      <c r="J97">
        <v>1</v>
      </c>
      <c r="L97">
        <v>49</v>
      </c>
      <c r="M97">
        <v>231</v>
      </c>
      <c r="N97">
        <v>1.67233492212687</v>
      </c>
      <c r="O97">
        <v>0.67400000000000004</v>
      </c>
      <c r="P97">
        <v>2</v>
      </c>
      <c r="Q97">
        <v>0</v>
      </c>
      <c r="T97">
        <v>0</v>
      </c>
      <c r="U97">
        <v>0</v>
      </c>
      <c r="W97">
        <v>72</v>
      </c>
      <c r="X97">
        <v>243</v>
      </c>
      <c r="Y97">
        <v>1.88298035381839</v>
      </c>
      <c r="Z97">
        <v>0.22700000000000001</v>
      </c>
      <c r="AA97">
        <v>1</v>
      </c>
      <c r="AB97">
        <v>0</v>
      </c>
      <c r="AC97">
        <v>1</v>
      </c>
      <c r="AD97">
        <v>0</v>
      </c>
      <c r="AI97">
        <v>50</v>
      </c>
      <c r="AJ97">
        <v>96</v>
      </c>
      <c r="AK97">
        <v>1.5885497017464101</v>
      </c>
      <c r="AL97">
        <v>0.74399999999999999</v>
      </c>
      <c r="AM97">
        <v>2</v>
      </c>
      <c r="AN97">
        <v>0</v>
      </c>
      <c r="AO97">
        <v>0</v>
      </c>
      <c r="AP97">
        <v>0</v>
      </c>
    </row>
    <row r="98" spans="1:42" x14ac:dyDescent="0.25">
      <c r="A98">
        <v>211</v>
      </c>
      <c r="B98">
        <v>1</v>
      </c>
      <c r="C98">
        <v>0</v>
      </c>
      <c r="D98">
        <v>1</v>
      </c>
      <c r="E98">
        <v>0</v>
      </c>
      <c r="F98">
        <v>0.98399999999999999</v>
      </c>
      <c r="G98">
        <v>0</v>
      </c>
      <c r="I98">
        <v>140</v>
      </c>
      <c r="J98">
        <v>1</v>
      </c>
      <c r="L98">
        <v>50</v>
      </c>
      <c r="M98">
        <v>96</v>
      </c>
      <c r="N98">
        <v>1.5885497017464101</v>
      </c>
      <c r="O98">
        <v>0.74399999999999999</v>
      </c>
      <c r="P98">
        <v>2</v>
      </c>
      <c r="Q98">
        <v>0</v>
      </c>
      <c r="T98">
        <v>0</v>
      </c>
      <c r="U98">
        <v>0</v>
      </c>
      <c r="W98">
        <v>73</v>
      </c>
      <c r="X98">
        <v>140</v>
      </c>
      <c r="Y98">
        <v>1.9609611304033201</v>
      </c>
      <c r="Z98">
        <v>0.21199999999999999</v>
      </c>
      <c r="AA98">
        <v>1</v>
      </c>
      <c r="AB98">
        <v>0</v>
      </c>
      <c r="AC98">
        <v>1</v>
      </c>
      <c r="AD98">
        <v>0</v>
      </c>
      <c r="AI98">
        <v>50</v>
      </c>
      <c r="AJ98">
        <v>118</v>
      </c>
      <c r="AK98">
        <v>1.6057945426703899</v>
      </c>
      <c r="AL98">
        <v>0.71899999999999997</v>
      </c>
      <c r="AM98">
        <v>2</v>
      </c>
      <c r="AN98">
        <v>0</v>
      </c>
      <c r="AO98">
        <v>0</v>
      </c>
      <c r="AP98">
        <v>0</v>
      </c>
    </row>
    <row r="99" spans="1:42" x14ac:dyDescent="0.25">
      <c r="A99">
        <v>210</v>
      </c>
      <c r="B99">
        <v>1</v>
      </c>
      <c r="C99">
        <v>0</v>
      </c>
      <c r="D99">
        <v>1</v>
      </c>
      <c r="E99">
        <v>0</v>
      </c>
      <c r="F99">
        <v>1.075</v>
      </c>
      <c r="G99">
        <v>0</v>
      </c>
      <c r="I99">
        <v>141</v>
      </c>
      <c r="J99">
        <v>1</v>
      </c>
      <c r="L99">
        <v>50</v>
      </c>
      <c r="M99">
        <v>118</v>
      </c>
      <c r="N99">
        <v>1.6057945426703899</v>
      </c>
      <c r="O99">
        <v>0.71899999999999997</v>
      </c>
      <c r="P99">
        <v>2</v>
      </c>
      <c r="Q99">
        <v>0</v>
      </c>
      <c r="T99">
        <v>0</v>
      </c>
      <c r="U99">
        <v>0</v>
      </c>
      <c r="W99">
        <v>73</v>
      </c>
      <c r="X99">
        <v>155</v>
      </c>
      <c r="Y99">
        <v>1.9249913880584</v>
      </c>
      <c r="Z99">
        <v>0.23400000000000001</v>
      </c>
      <c r="AA99">
        <v>1</v>
      </c>
      <c r="AB99">
        <v>0</v>
      </c>
      <c r="AC99">
        <v>1</v>
      </c>
      <c r="AD99">
        <v>0</v>
      </c>
      <c r="AI99">
        <v>51</v>
      </c>
      <c r="AJ99">
        <v>88</v>
      </c>
      <c r="AK99">
        <v>1.5084912638416701</v>
      </c>
      <c r="AL99">
        <v>1.05</v>
      </c>
      <c r="AM99">
        <v>2</v>
      </c>
      <c r="AN99">
        <v>0</v>
      </c>
      <c r="AO99">
        <v>0</v>
      </c>
      <c r="AP99">
        <v>0</v>
      </c>
    </row>
    <row r="100" spans="1:42" x14ac:dyDescent="0.25">
      <c r="A100">
        <v>209</v>
      </c>
      <c r="B100">
        <v>1</v>
      </c>
      <c r="C100">
        <v>0</v>
      </c>
      <c r="D100">
        <v>1</v>
      </c>
      <c r="E100">
        <v>0</v>
      </c>
      <c r="F100">
        <v>1.04</v>
      </c>
      <c r="G100">
        <v>0</v>
      </c>
      <c r="I100">
        <v>142</v>
      </c>
      <c r="J100">
        <v>1</v>
      </c>
      <c r="L100">
        <v>51</v>
      </c>
      <c r="M100">
        <v>88</v>
      </c>
      <c r="N100">
        <v>1.5084912638416701</v>
      </c>
      <c r="O100">
        <v>1.05</v>
      </c>
      <c r="P100">
        <v>2</v>
      </c>
      <c r="Q100">
        <v>0</v>
      </c>
      <c r="T100">
        <v>0</v>
      </c>
      <c r="U100">
        <v>0</v>
      </c>
      <c r="W100">
        <v>73</v>
      </c>
      <c r="X100">
        <v>171</v>
      </c>
      <c r="Y100">
        <v>1.93402347393351</v>
      </c>
      <c r="Z100">
        <v>0.26</v>
      </c>
      <c r="AA100">
        <v>1</v>
      </c>
      <c r="AB100">
        <v>0</v>
      </c>
      <c r="AC100">
        <v>1</v>
      </c>
      <c r="AD100">
        <v>0</v>
      </c>
      <c r="AI100">
        <v>51</v>
      </c>
      <c r="AJ100">
        <v>164</v>
      </c>
      <c r="AK100">
        <v>1.5445326685678999</v>
      </c>
      <c r="AL100">
        <v>0.91500000000000004</v>
      </c>
      <c r="AM100">
        <v>2</v>
      </c>
      <c r="AN100">
        <v>0</v>
      </c>
      <c r="AO100">
        <v>0</v>
      </c>
      <c r="AP100">
        <v>0</v>
      </c>
    </row>
    <row r="101" spans="1:42" x14ac:dyDescent="0.25">
      <c r="A101">
        <v>208</v>
      </c>
      <c r="B101">
        <v>1</v>
      </c>
      <c r="C101">
        <v>0</v>
      </c>
      <c r="D101">
        <v>1</v>
      </c>
      <c r="E101">
        <v>0</v>
      </c>
      <c r="F101">
        <v>0.89700000000000002</v>
      </c>
      <c r="G101">
        <v>0</v>
      </c>
      <c r="I101">
        <v>143</v>
      </c>
      <c r="J101">
        <v>1</v>
      </c>
      <c r="L101">
        <v>51</v>
      </c>
      <c r="M101">
        <v>164</v>
      </c>
      <c r="N101">
        <v>1.5445326685678999</v>
      </c>
      <c r="O101">
        <v>0.91500000000000004</v>
      </c>
      <c r="P101">
        <v>2</v>
      </c>
      <c r="Q101">
        <v>0</v>
      </c>
      <c r="T101">
        <v>0</v>
      </c>
      <c r="U101">
        <v>0</v>
      </c>
      <c r="W101">
        <v>73</v>
      </c>
      <c r="X101">
        <v>212</v>
      </c>
      <c r="Y101">
        <v>1.8199383970410701</v>
      </c>
      <c r="Z101">
        <v>0.25700000000000001</v>
      </c>
      <c r="AA101">
        <v>1</v>
      </c>
      <c r="AB101">
        <v>0</v>
      </c>
      <c r="AC101">
        <v>1</v>
      </c>
      <c r="AD101">
        <v>0</v>
      </c>
      <c r="AI101">
        <v>51</v>
      </c>
      <c r="AJ101">
        <v>194</v>
      </c>
      <c r="AK101">
        <v>1.5856487497413201</v>
      </c>
      <c r="AL101">
        <v>0.79100000000000004</v>
      </c>
      <c r="AM101">
        <v>2</v>
      </c>
      <c r="AN101">
        <v>0</v>
      </c>
      <c r="AO101">
        <v>0</v>
      </c>
      <c r="AP101">
        <v>0</v>
      </c>
    </row>
    <row r="102" spans="1:42" x14ac:dyDescent="0.25">
      <c r="A102">
        <v>207</v>
      </c>
      <c r="B102">
        <v>1</v>
      </c>
      <c r="C102">
        <v>0</v>
      </c>
      <c r="D102">
        <v>1</v>
      </c>
      <c r="E102">
        <v>0</v>
      </c>
      <c r="F102">
        <v>1.113</v>
      </c>
      <c r="G102">
        <v>0</v>
      </c>
      <c r="I102">
        <v>144</v>
      </c>
      <c r="J102">
        <v>1</v>
      </c>
      <c r="L102">
        <v>51</v>
      </c>
      <c r="M102">
        <v>194</v>
      </c>
      <c r="N102">
        <v>1.5856487497413201</v>
      </c>
      <c r="O102">
        <v>0.79100000000000004</v>
      </c>
      <c r="P102">
        <v>2</v>
      </c>
      <c r="Q102">
        <v>0</v>
      </c>
      <c r="T102">
        <v>0</v>
      </c>
      <c r="U102">
        <v>0</v>
      </c>
      <c r="W102">
        <v>73</v>
      </c>
      <c r="X102">
        <v>240</v>
      </c>
      <c r="Y102">
        <v>1.8520789439549901</v>
      </c>
      <c r="Z102">
        <v>0.187</v>
      </c>
      <c r="AA102">
        <v>1</v>
      </c>
      <c r="AB102">
        <v>0</v>
      </c>
      <c r="AC102">
        <v>1</v>
      </c>
      <c r="AD102">
        <v>0</v>
      </c>
      <c r="AI102">
        <v>51</v>
      </c>
      <c r="AJ102">
        <v>223</v>
      </c>
      <c r="AK102">
        <v>1.60503819778596</v>
      </c>
      <c r="AL102">
        <v>0.74299999999999999</v>
      </c>
      <c r="AM102">
        <v>2</v>
      </c>
      <c r="AN102">
        <v>0</v>
      </c>
      <c r="AO102">
        <v>0</v>
      </c>
      <c r="AP102">
        <v>0</v>
      </c>
    </row>
    <row r="103" spans="1:42" x14ac:dyDescent="0.25">
      <c r="A103">
        <v>205</v>
      </c>
      <c r="B103">
        <v>1</v>
      </c>
      <c r="C103">
        <v>0</v>
      </c>
      <c r="D103">
        <v>1</v>
      </c>
      <c r="E103">
        <v>0</v>
      </c>
      <c r="F103">
        <v>0.91500000000000004</v>
      </c>
      <c r="G103">
        <v>0</v>
      </c>
      <c r="I103">
        <v>147</v>
      </c>
      <c r="J103">
        <v>1</v>
      </c>
      <c r="L103">
        <v>51</v>
      </c>
      <c r="M103">
        <v>223</v>
      </c>
      <c r="N103">
        <v>1.60503819778596</v>
      </c>
      <c r="O103">
        <v>0.74299999999999999</v>
      </c>
      <c r="P103">
        <v>2</v>
      </c>
      <c r="Q103">
        <v>0</v>
      </c>
      <c r="T103">
        <v>0</v>
      </c>
      <c r="U103">
        <v>0</v>
      </c>
      <c r="W103">
        <v>74</v>
      </c>
      <c r="X103">
        <v>147</v>
      </c>
      <c r="Y103">
        <v>1.9389939577583499</v>
      </c>
      <c r="Z103">
        <v>0.20100000000000001</v>
      </c>
      <c r="AA103">
        <v>1</v>
      </c>
      <c r="AB103">
        <v>0</v>
      </c>
      <c r="AC103">
        <v>1</v>
      </c>
      <c r="AD103">
        <v>0</v>
      </c>
      <c r="AI103">
        <v>52</v>
      </c>
      <c r="AJ103">
        <v>213</v>
      </c>
      <c r="AK103">
        <v>1.6035552043396</v>
      </c>
      <c r="AL103">
        <v>0.751</v>
      </c>
      <c r="AM103">
        <v>2</v>
      </c>
      <c r="AN103">
        <v>0</v>
      </c>
      <c r="AO103">
        <v>0</v>
      </c>
      <c r="AP103">
        <v>0</v>
      </c>
    </row>
    <row r="104" spans="1:42" x14ac:dyDescent="0.25">
      <c r="A104">
        <v>204</v>
      </c>
      <c r="B104">
        <v>1</v>
      </c>
      <c r="C104">
        <v>0</v>
      </c>
      <c r="D104">
        <v>1</v>
      </c>
      <c r="E104">
        <v>0</v>
      </c>
      <c r="F104">
        <v>0.92100000000000004</v>
      </c>
      <c r="G104">
        <v>0</v>
      </c>
      <c r="I104">
        <v>148</v>
      </c>
      <c r="J104">
        <v>1</v>
      </c>
      <c r="L104">
        <v>52</v>
      </c>
      <c r="M104">
        <v>213</v>
      </c>
      <c r="N104">
        <v>1.6035552043396</v>
      </c>
      <c r="O104">
        <v>0.751</v>
      </c>
      <c r="P104">
        <v>2</v>
      </c>
      <c r="Q104">
        <v>0</v>
      </c>
      <c r="T104">
        <v>0</v>
      </c>
      <c r="U104">
        <v>0</v>
      </c>
      <c r="W104">
        <v>74</v>
      </c>
      <c r="X104">
        <v>158</v>
      </c>
      <c r="Y104">
        <v>1.9505210318758299</v>
      </c>
      <c r="Z104">
        <v>0.17399999999999999</v>
      </c>
      <c r="AA104">
        <v>1</v>
      </c>
      <c r="AB104">
        <v>0</v>
      </c>
      <c r="AC104">
        <v>1</v>
      </c>
      <c r="AD104">
        <v>0</v>
      </c>
      <c r="AI104">
        <v>52</v>
      </c>
      <c r="AJ104">
        <v>248</v>
      </c>
      <c r="AK104">
        <v>1.63626608707126</v>
      </c>
      <c r="AL104">
        <v>0.72399999999999998</v>
      </c>
      <c r="AM104">
        <v>2</v>
      </c>
      <c r="AN104">
        <v>0</v>
      </c>
      <c r="AO104">
        <v>0</v>
      </c>
      <c r="AP104">
        <v>0</v>
      </c>
    </row>
    <row r="105" spans="1:42" x14ac:dyDescent="0.25">
      <c r="A105">
        <v>202</v>
      </c>
      <c r="B105">
        <v>1</v>
      </c>
      <c r="C105">
        <v>0</v>
      </c>
      <c r="D105">
        <v>1</v>
      </c>
      <c r="E105">
        <v>0</v>
      </c>
      <c r="F105">
        <v>1.0529999999999999</v>
      </c>
      <c r="G105">
        <v>0</v>
      </c>
      <c r="I105">
        <v>149</v>
      </c>
      <c r="J105">
        <v>1</v>
      </c>
      <c r="L105">
        <v>52</v>
      </c>
      <c r="M105">
        <v>248</v>
      </c>
      <c r="N105">
        <v>1.63626608707126</v>
      </c>
      <c r="O105">
        <v>0.72399999999999998</v>
      </c>
      <c r="P105">
        <v>2</v>
      </c>
      <c r="Q105">
        <v>0</v>
      </c>
      <c r="T105">
        <v>0</v>
      </c>
      <c r="U105">
        <v>0</v>
      </c>
      <c r="W105">
        <v>74</v>
      </c>
      <c r="X105">
        <v>166</v>
      </c>
      <c r="Y105">
        <v>1.8890112105426999</v>
      </c>
      <c r="Z105">
        <v>0.311</v>
      </c>
      <c r="AA105">
        <v>1</v>
      </c>
      <c r="AB105">
        <v>0</v>
      </c>
      <c r="AC105">
        <v>1</v>
      </c>
      <c r="AD105">
        <v>0</v>
      </c>
      <c r="AI105">
        <v>53</v>
      </c>
      <c r="AJ105">
        <v>102</v>
      </c>
      <c r="AK105">
        <v>1.61337192211476</v>
      </c>
      <c r="AL105">
        <v>0.71899999999999997</v>
      </c>
      <c r="AM105">
        <v>2</v>
      </c>
      <c r="AN105">
        <v>0</v>
      </c>
      <c r="AO105">
        <v>0</v>
      </c>
      <c r="AP105">
        <v>0</v>
      </c>
    </row>
    <row r="106" spans="1:42" x14ac:dyDescent="0.25">
      <c r="A106">
        <v>201</v>
      </c>
      <c r="B106">
        <v>1</v>
      </c>
      <c r="C106">
        <v>0</v>
      </c>
      <c r="D106">
        <v>1</v>
      </c>
      <c r="E106">
        <v>0</v>
      </c>
      <c r="F106">
        <v>0.875</v>
      </c>
      <c r="G106">
        <v>0</v>
      </c>
      <c r="I106">
        <v>150</v>
      </c>
      <c r="J106">
        <v>1</v>
      </c>
      <c r="L106">
        <v>53</v>
      </c>
      <c r="M106">
        <v>102</v>
      </c>
      <c r="N106">
        <v>1.61337192211476</v>
      </c>
      <c r="O106">
        <v>0.71899999999999997</v>
      </c>
      <c r="P106">
        <v>2</v>
      </c>
      <c r="Q106">
        <v>0</v>
      </c>
      <c r="T106">
        <v>0</v>
      </c>
      <c r="U106">
        <v>0</v>
      </c>
      <c r="W106">
        <v>74</v>
      </c>
      <c r="X106">
        <v>144</v>
      </c>
      <c r="Y106">
        <v>1.9808740209245701</v>
      </c>
      <c r="Z106">
        <v>0.27400000000000002</v>
      </c>
      <c r="AA106">
        <v>1</v>
      </c>
      <c r="AB106">
        <v>0</v>
      </c>
      <c r="AC106">
        <v>1</v>
      </c>
      <c r="AD106">
        <v>0</v>
      </c>
      <c r="AI106">
        <v>53</v>
      </c>
      <c r="AJ106">
        <v>146</v>
      </c>
      <c r="AK106">
        <v>1.6099993199100999</v>
      </c>
      <c r="AL106">
        <v>0.72599999999999998</v>
      </c>
      <c r="AM106">
        <v>2</v>
      </c>
      <c r="AN106">
        <v>0</v>
      </c>
      <c r="AO106">
        <v>0</v>
      </c>
      <c r="AP106">
        <v>0</v>
      </c>
    </row>
    <row r="107" spans="1:42" x14ac:dyDescent="0.25">
      <c r="A107">
        <v>198</v>
      </c>
      <c r="B107">
        <v>1</v>
      </c>
      <c r="C107">
        <v>0</v>
      </c>
      <c r="D107">
        <v>1</v>
      </c>
      <c r="E107">
        <v>0</v>
      </c>
      <c r="F107">
        <v>1.0780000000000001</v>
      </c>
      <c r="G107">
        <v>0</v>
      </c>
      <c r="I107">
        <v>151</v>
      </c>
      <c r="J107">
        <v>1</v>
      </c>
      <c r="L107">
        <v>53</v>
      </c>
      <c r="M107">
        <v>146</v>
      </c>
      <c r="N107">
        <v>1.6099993199100999</v>
      </c>
      <c r="O107">
        <v>0.72599999999999998</v>
      </c>
      <c r="P107">
        <v>2</v>
      </c>
      <c r="Q107">
        <v>0</v>
      </c>
      <c r="T107">
        <v>0</v>
      </c>
      <c r="U107">
        <v>0</v>
      </c>
      <c r="W107">
        <v>74</v>
      </c>
      <c r="X107">
        <v>175</v>
      </c>
      <c r="Y107">
        <v>1.89455395836303</v>
      </c>
      <c r="Z107">
        <v>0.20100000000000001</v>
      </c>
      <c r="AA107">
        <v>1</v>
      </c>
      <c r="AB107">
        <v>0</v>
      </c>
      <c r="AC107">
        <v>1</v>
      </c>
      <c r="AD107">
        <v>0</v>
      </c>
      <c r="AI107">
        <v>54</v>
      </c>
      <c r="AJ107">
        <v>91</v>
      </c>
      <c r="AK107">
        <v>1.6171769892313499</v>
      </c>
      <c r="AL107">
        <v>0.67900000000000005</v>
      </c>
      <c r="AM107">
        <v>2</v>
      </c>
      <c r="AN107">
        <v>0</v>
      </c>
      <c r="AO107">
        <v>0</v>
      </c>
      <c r="AP107">
        <v>0</v>
      </c>
    </row>
    <row r="108" spans="1:42" x14ac:dyDescent="0.25">
      <c r="A108">
        <v>197</v>
      </c>
      <c r="B108">
        <v>1</v>
      </c>
      <c r="C108">
        <v>0</v>
      </c>
      <c r="D108">
        <v>1</v>
      </c>
      <c r="E108">
        <v>0</v>
      </c>
      <c r="F108">
        <v>0.95599999999999996</v>
      </c>
      <c r="G108">
        <v>0</v>
      </c>
      <c r="I108">
        <v>153</v>
      </c>
      <c r="J108">
        <v>1</v>
      </c>
      <c r="L108">
        <v>54</v>
      </c>
      <c r="M108">
        <v>91</v>
      </c>
      <c r="N108">
        <v>1.6171769892313499</v>
      </c>
      <c r="O108">
        <v>0.67900000000000005</v>
      </c>
      <c r="P108">
        <v>2</v>
      </c>
      <c r="Q108">
        <v>0</v>
      </c>
      <c r="T108">
        <v>0</v>
      </c>
      <c r="U108">
        <v>0</v>
      </c>
      <c r="W108">
        <v>74</v>
      </c>
      <c r="X108">
        <v>227</v>
      </c>
      <c r="Y108">
        <v>1.92162410727887</v>
      </c>
      <c r="Z108">
        <v>0.214</v>
      </c>
      <c r="AA108">
        <v>1</v>
      </c>
      <c r="AB108">
        <v>0</v>
      </c>
      <c r="AC108">
        <v>1</v>
      </c>
      <c r="AD108">
        <v>0</v>
      </c>
      <c r="AI108">
        <v>54</v>
      </c>
      <c r="AJ108">
        <v>199</v>
      </c>
      <c r="AK108">
        <v>1.69463227182271</v>
      </c>
      <c r="AL108">
        <v>0.59399999999999997</v>
      </c>
      <c r="AM108">
        <v>2</v>
      </c>
      <c r="AN108">
        <v>0</v>
      </c>
      <c r="AO108">
        <v>0</v>
      </c>
      <c r="AP108">
        <v>0</v>
      </c>
    </row>
    <row r="109" spans="1:42" x14ac:dyDescent="0.25">
      <c r="A109">
        <v>196</v>
      </c>
      <c r="B109">
        <v>1</v>
      </c>
      <c r="C109">
        <v>0</v>
      </c>
      <c r="D109">
        <v>1</v>
      </c>
      <c r="E109">
        <v>0</v>
      </c>
      <c r="F109">
        <v>1.03</v>
      </c>
      <c r="G109">
        <v>0</v>
      </c>
      <c r="I109">
        <v>155</v>
      </c>
      <c r="J109">
        <v>1</v>
      </c>
      <c r="L109">
        <v>54</v>
      </c>
      <c r="M109">
        <v>199</v>
      </c>
      <c r="N109">
        <v>1.69463227182271</v>
      </c>
      <c r="O109">
        <v>0.59399999999999997</v>
      </c>
      <c r="P109">
        <v>2</v>
      </c>
      <c r="Q109">
        <v>0</v>
      </c>
      <c r="T109">
        <v>0</v>
      </c>
      <c r="U109">
        <v>0</v>
      </c>
      <c r="W109">
        <v>75</v>
      </c>
      <c r="X109">
        <v>113</v>
      </c>
      <c r="Y109">
        <v>1.9556111321613601</v>
      </c>
      <c r="Z109">
        <v>0.20300000000000001</v>
      </c>
      <c r="AA109">
        <v>1</v>
      </c>
      <c r="AB109">
        <v>0</v>
      </c>
      <c r="AC109">
        <v>1</v>
      </c>
      <c r="AD109">
        <v>0</v>
      </c>
      <c r="AI109">
        <v>55</v>
      </c>
      <c r="AJ109">
        <v>225</v>
      </c>
      <c r="AK109">
        <v>1.5666004728024301</v>
      </c>
      <c r="AL109">
        <v>0.85599999999999998</v>
      </c>
      <c r="AM109">
        <v>2</v>
      </c>
      <c r="AN109">
        <v>0</v>
      </c>
      <c r="AO109">
        <v>0</v>
      </c>
      <c r="AP109">
        <v>0</v>
      </c>
    </row>
    <row r="110" spans="1:42" x14ac:dyDescent="0.25">
      <c r="A110">
        <v>195</v>
      </c>
      <c r="B110">
        <v>1</v>
      </c>
      <c r="C110">
        <v>0</v>
      </c>
      <c r="D110">
        <v>1</v>
      </c>
      <c r="E110">
        <v>0</v>
      </c>
      <c r="F110">
        <v>1.0389999999999999</v>
      </c>
      <c r="G110">
        <v>0</v>
      </c>
      <c r="I110">
        <v>156</v>
      </c>
      <c r="J110">
        <v>1</v>
      </c>
      <c r="L110">
        <v>55</v>
      </c>
      <c r="M110">
        <v>225</v>
      </c>
      <c r="N110">
        <v>1.5666004728024301</v>
      </c>
      <c r="O110">
        <v>0.85599999999999998</v>
      </c>
      <c r="P110">
        <v>2</v>
      </c>
      <c r="Q110">
        <v>0</v>
      </c>
      <c r="T110">
        <v>0</v>
      </c>
      <c r="U110">
        <v>0</v>
      </c>
      <c r="W110">
        <v>75</v>
      </c>
      <c r="X110">
        <v>173</v>
      </c>
      <c r="Y110">
        <v>1.8781475818887201</v>
      </c>
      <c r="Z110">
        <v>0.23499999999999999</v>
      </c>
      <c r="AA110">
        <v>1</v>
      </c>
      <c r="AB110">
        <v>0</v>
      </c>
      <c r="AC110">
        <v>1</v>
      </c>
      <c r="AD110">
        <v>0</v>
      </c>
      <c r="AI110">
        <v>56</v>
      </c>
      <c r="AJ110">
        <v>81</v>
      </c>
      <c r="AK110">
        <v>1.5993252502330899</v>
      </c>
      <c r="AL110">
        <v>0.75700000000000001</v>
      </c>
      <c r="AM110">
        <v>2</v>
      </c>
      <c r="AN110">
        <v>0</v>
      </c>
      <c r="AO110">
        <v>0</v>
      </c>
      <c r="AP110">
        <v>0</v>
      </c>
    </row>
    <row r="111" spans="1:42" x14ac:dyDescent="0.25">
      <c r="A111">
        <v>193</v>
      </c>
      <c r="B111">
        <v>1</v>
      </c>
      <c r="C111">
        <v>0</v>
      </c>
      <c r="D111">
        <v>1</v>
      </c>
      <c r="E111">
        <v>0</v>
      </c>
      <c r="F111">
        <v>1.08</v>
      </c>
      <c r="G111">
        <v>0</v>
      </c>
      <c r="I111">
        <v>158</v>
      </c>
      <c r="J111">
        <v>1</v>
      </c>
      <c r="L111">
        <v>56</v>
      </c>
      <c r="M111">
        <v>81</v>
      </c>
      <c r="N111">
        <v>1.5993252502330899</v>
      </c>
      <c r="O111">
        <v>0.75700000000000001</v>
      </c>
      <c r="P111">
        <v>2</v>
      </c>
      <c r="Q111">
        <v>0</v>
      </c>
      <c r="T111">
        <v>0</v>
      </c>
      <c r="U111">
        <v>0</v>
      </c>
      <c r="W111">
        <v>75</v>
      </c>
      <c r="X111">
        <v>191</v>
      </c>
      <c r="Y111">
        <v>1.8840501418150499</v>
      </c>
      <c r="Z111">
        <v>0.25800000000000001</v>
      </c>
      <c r="AA111">
        <v>1</v>
      </c>
      <c r="AB111">
        <v>0</v>
      </c>
      <c r="AC111">
        <v>1</v>
      </c>
      <c r="AD111">
        <v>0</v>
      </c>
      <c r="AI111">
        <v>56</v>
      </c>
      <c r="AJ111">
        <v>180</v>
      </c>
      <c r="AK111">
        <v>1.63586207531971</v>
      </c>
      <c r="AL111">
        <v>0.68300000000000005</v>
      </c>
      <c r="AM111">
        <v>2</v>
      </c>
      <c r="AN111">
        <v>0</v>
      </c>
      <c r="AO111">
        <v>0</v>
      </c>
      <c r="AP111">
        <v>0</v>
      </c>
    </row>
    <row r="112" spans="1:42" x14ac:dyDescent="0.25">
      <c r="A112">
        <v>192</v>
      </c>
      <c r="B112">
        <v>1</v>
      </c>
      <c r="C112">
        <v>0</v>
      </c>
      <c r="D112">
        <v>1</v>
      </c>
      <c r="E112">
        <v>0</v>
      </c>
      <c r="F112">
        <v>1.1319999999999999</v>
      </c>
      <c r="G112">
        <v>0</v>
      </c>
      <c r="I112">
        <v>159</v>
      </c>
      <c r="J112">
        <v>1</v>
      </c>
      <c r="L112">
        <v>56</v>
      </c>
      <c r="M112">
        <v>180</v>
      </c>
      <c r="N112">
        <v>1.63586207531971</v>
      </c>
      <c r="O112">
        <v>0.68300000000000005</v>
      </c>
      <c r="P112">
        <v>2</v>
      </c>
      <c r="Q112">
        <v>0</v>
      </c>
      <c r="T112">
        <v>0</v>
      </c>
      <c r="U112">
        <v>0</v>
      </c>
      <c r="W112">
        <v>76</v>
      </c>
      <c r="X112">
        <v>98</v>
      </c>
      <c r="Y112">
        <v>1.98500843558387</v>
      </c>
      <c r="Z112">
        <v>0.18099999999999999</v>
      </c>
      <c r="AA112">
        <v>1</v>
      </c>
      <c r="AB112">
        <v>0</v>
      </c>
      <c r="AC112">
        <v>1</v>
      </c>
      <c r="AD112">
        <v>0</v>
      </c>
      <c r="AI112">
        <v>2</v>
      </c>
      <c r="AJ112">
        <v>160</v>
      </c>
      <c r="AK112">
        <v>1.4688706672485701</v>
      </c>
      <c r="AL112">
        <v>1.335</v>
      </c>
      <c r="AM112">
        <v>1</v>
      </c>
      <c r="AN112">
        <v>1</v>
      </c>
      <c r="AO112">
        <v>0</v>
      </c>
      <c r="AP112">
        <v>0</v>
      </c>
    </row>
    <row r="113" spans="1:44" x14ac:dyDescent="0.25">
      <c r="A113">
        <v>191</v>
      </c>
      <c r="B113">
        <v>1</v>
      </c>
      <c r="C113">
        <v>0</v>
      </c>
      <c r="D113">
        <v>1</v>
      </c>
      <c r="E113">
        <v>0</v>
      </c>
      <c r="F113">
        <v>1.0449999999999999</v>
      </c>
      <c r="G113">
        <v>0</v>
      </c>
      <c r="I113">
        <v>163</v>
      </c>
      <c r="J113">
        <v>1</v>
      </c>
      <c r="L113">
        <v>2</v>
      </c>
      <c r="M113">
        <v>160</v>
      </c>
      <c r="N113">
        <v>1.4688706672485701</v>
      </c>
      <c r="O113">
        <v>1.335</v>
      </c>
      <c r="P113">
        <v>1</v>
      </c>
      <c r="Q113">
        <v>1</v>
      </c>
      <c r="T113">
        <v>0</v>
      </c>
      <c r="U113">
        <v>0</v>
      </c>
      <c r="W113">
        <v>76</v>
      </c>
      <c r="X113">
        <v>148</v>
      </c>
      <c r="Y113">
        <v>1.9571519655402301</v>
      </c>
      <c r="Z113">
        <v>0.21199999999999999</v>
      </c>
      <c r="AA113">
        <v>1</v>
      </c>
      <c r="AB113">
        <v>0</v>
      </c>
      <c r="AC113">
        <v>1</v>
      </c>
      <c r="AD113">
        <v>0</v>
      </c>
      <c r="AI113">
        <v>18</v>
      </c>
      <c r="AJ113">
        <v>126</v>
      </c>
      <c r="AK113">
        <v>1.4488341962888001</v>
      </c>
      <c r="AL113">
        <v>1.4279999999999999</v>
      </c>
      <c r="AM113">
        <v>1</v>
      </c>
      <c r="AN113">
        <v>1</v>
      </c>
      <c r="AO113">
        <v>0</v>
      </c>
      <c r="AP113">
        <v>0</v>
      </c>
    </row>
    <row r="114" spans="1:44" x14ac:dyDescent="0.25">
      <c r="A114">
        <v>190</v>
      </c>
      <c r="B114">
        <v>1</v>
      </c>
      <c r="C114">
        <v>0</v>
      </c>
      <c r="D114">
        <v>1</v>
      </c>
      <c r="E114">
        <v>0</v>
      </c>
      <c r="F114">
        <v>1.006</v>
      </c>
      <c r="G114">
        <v>0</v>
      </c>
      <c r="I114">
        <v>166</v>
      </c>
      <c r="J114">
        <v>1</v>
      </c>
      <c r="L114">
        <v>18</v>
      </c>
      <c r="M114">
        <v>126</v>
      </c>
      <c r="N114">
        <v>1.4488341962888001</v>
      </c>
      <c r="O114">
        <v>1.4279999999999999</v>
      </c>
      <c r="P114">
        <v>1</v>
      </c>
      <c r="Q114">
        <v>1</v>
      </c>
      <c r="T114">
        <v>0</v>
      </c>
      <c r="U114">
        <v>0</v>
      </c>
      <c r="W114">
        <v>76</v>
      </c>
      <c r="X114">
        <v>177</v>
      </c>
      <c r="Y114">
        <v>1.8881088319388499</v>
      </c>
      <c r="Z114">
        <v>0.26800000000000002</v>
      </c>
      <c r="AA114">
        <v>1</v>
      </c>
      <c r="AB114">
        <v>0</v>
      </c>
      <c r="AC114">
        <v>1</v>
      </c>
      <c r="AD114">
        <v>0</v>
      </c>
      <c r="AI114">
        <v>22</v>
      </c>
      <c r="AJ114">
        <v>105</v>
      </c>
      <c r="AK114">
        <v>1.45397784581231</v>
      </c>
      <c r="AL114">
        <v>1.3919999999999999</v>
      </c>
      <c r="AM114">
        <v>1</v>
      </c>
      <c r="AN114">
        <v>1</v>
      </c>
      <c r="AO114">
        <v>0</v>
      </c>
      <c r="AP114">
        <v>0</v>
      </c>
    </row>
    <row r="115" spans="1:44" x14ac:dyDescent="0.25">
      <c r="A115">
        <v>189</v>
      </c>
      <c r="B115">
        <v>1</v>
      </c>
      <c r="C115">
        <v>0</v>
      </c>
      <c r="D115">
        <v>1</v>
      </c>
      <c r="E115">
        <v>0</v>
      </c>
      <c r="F115">
        <v>1.075</v>
      </c>
      <c r="G115">
        <v>0</v>
      </c>
      <c r="I115">
        <v>167</v>
      </c>
      <c r="J115">
        <v>1</v>
      </c>
      <c r="L115">
        <v>22</v>
      </c>
      <c r="M115">
        <v>105</v>
      </c>
      <c r="N115">
        <v>1.45397784581231</v>
      </c>
      <c r="O115">
        <v>1.3919999999999999</v>
      </c>
      <c r="P115">
        <v>1</v>
      </c>
      <c r="Q115">
        <v>1</v>
      </c>
      <c r="T115">
        <v>0</v>
      </c>
      <c r="U115">
        <v>0</v>
      </c>
      <c r="W115">
        <v>77</v>
      </c>
      <c r="X115">
        <v>201</v>
      </c>
      <c r="Y115">
        <v>1.81121896914952</v>
      </c>
      <c r="Z115">
        <v>0.34699999999999998</v>
      </c>
      <c r="AA115">
        <v>1</v>
      </c>
      <c r="AB115">
        <v>0</v>
      </c>
      <c r="AC115">
        <v>1</v>
      </c>
      <c r="AD115">
        <v>0</v>
      </c>
      <c r="AI115">
        <v>31</v>
      </c>
      <c r="AJ115">
        <v>97</v>
      </c>
      <c r="AK115">
        <v>1.4641742390585699</v>
      </c>
      <c r="AL115">
        <v>1.353</v>
      </c>
      <c r="AM115">
        <v>1</v>
      </c>
      <c r="AN115">
        <v>1</v>
      </c>
      <c r="AO115">
        <v>0</v>
      </c>
      <c r="AP115">
        <v>0</v>
      </c>
    </row>
    <row r="116" spans="1:44" x14ac:dyDescent="0.25">
      <c r="A116">
        <v>188</v>
      </c>
      <c r="B116">
        <v>1</v>
      </c>
      <c r="C116">
        <v>0</v>
      </c>
      <c r="D116">
        <v>1</v>
      </c>
      <c r="E116">
        <v>0</v>
      </c>
      <c r="F116">
        <v>1.0369999999999999</v>
      </c>
      <c r="G116">
        <v>0</v>
      </c>
      <c r="I116">
        <v>169</v>
      </c>
      <c r="J116">
        <v>1</v>
      </c>
      <c r="L116">
        <v>31</v>
      </c>
      <c r="M116">
        <v>97</v>
      </c>
      <c r="N116">
        <v>1.4641742390585699</v>
      </c>
      <c r="O116">
        <v>1.353</v>
      </c>
      <c r="P116">
        <v>1</v>
      </c>
      <c r="Q116">
        <v>1</v>
      </c>
      <c r="T116">
        <v>0</v>
      </c>
      <c r="U116">
        <v>0</v>
      </c>
      <c r="W116">
        <v>77</v>
      </c>
      <c r="X116">
        <v>93</v>
      </c>
      <c r="Y116">
        <v>1.85612842608659</v>
      </c>
      <c r="Z116">
        <v>0.31900000000000001</v>
      </c>
      <c r="AA116">
        <v>1</v>
      </c>
      <c r="AB116">
        <v>0</v>
      </c>
      <c r="AC116">
        <v>1</v>
      </c>
      <c r="AD116">
        <v>0</v>
      </c>
      <c r="AI116">
        <v>33</v>
      </c>
      <c r="AJ116">
        <v>253</v>
      </c>
      <c r="AK116">
        <v>1.46118771531292</v>
      </c>
      <c r="AL116">
        <v>1.3640000000000001</v>
      </c>
      <c r="AM116">
        <v>1</v>
      </c>
      <c r="AN116">
        <v>1</v>
      </c>
      <c r="AO116">
        <v>0</v>
      </c>
      <c r="AP116">
        <v>0</v>
      </c>
    </row>
    <row r="117" spans="1:44" x14ac:dyDescent="0.25">
      <c r="A117">
        <v>187</v>
      </c>
      <c r="B117">
        <v>1</v>
      </c>
      <c r="C117">
        <v>0</v>
      </c>
      <c r="D117">
        <v>1</v>
      </c>
      <c r="E117">
        <v>0</v>
      </c>
      <c r="F117">
        <v>1.014</v>
      </c>
      <c r="G117">
        <v>0</v>
      </c>
      <c r="I117">
        <v>171</v>
      </c>
      <c r="J117">
        <v>1</v>
      </c>
      <c r="L117">
        <v>33</v>
      </c>
      <c r="M117">
        <v>253</v>
      </c>
      <c r="N117">
        <v>1.46118771531292</v>
      </c>
      <c r="O117">
        <v>1.3640000000000001</v>
      </c>
      <c r="P117">
        <v>1</v>
      </c>
      <c r="Q117">
        <v>1</v>
      </c>
      <c r="T117">
        <v>0</v>
      </c>
      <c r="U117">
        <v>0</v>
      </c>
      <c r="W117">
        <v>77</v>
      </c>
      <c r="X117">
        <v>134</v>
      </c>
      <c r="Y117">
        <v>2.0726446294385399</v>
      </c>
      <c r="Z117">
        <v>0.2</v>
      </c>
      <c r="AA117">
        <v>1</v>
      </c>
      <c r="AB117">
        <v>0</v>
      </c>
      <c r="AC117">
        <v>1</v>
      </c>
      <c r="AD117">
        <v>0</v>
      </c>
      <c r="AI117">
        <v>34</v>
      </c>
      <c r="AJ117">
        <v>200</v>
      </c>
      <c r="AK117">
        <v>1.47378942213789</v>
      </c>
      <c r="AL117">
        <v>1.2889999999999999</v>
      </c>
      <c r="AM117">
        <v>1</v>
      </c>
      <c r="AN117">
        <v>1</v>
      </c>
      <c r="AO117">
        <v>0</v>
      </c>
      <c r="AP117">
        <v>0</v>
      </c>
    </row>
    <row r="118" spans="1:44" x14ac:dyDescent="0.25">
      <c r="A118">
        <v>183</v>
      </c>
      <c r="B118">
        <v>1</v>
      </c>
      <c r="C118">
        <v>0</v>
      </c>
      <c r="D118">
        <v>1</v>
      </c>
      <c r="E118">
        <v>0</v>
      </c>
      <c r="F118">
        <v>1.0189999999999999</v>
      </c>
      <c r="G118">
        <v>0</v>
      </c>
      <c r="I118">
        <v>173</v>
      </c>
      <c r="J118">
        <v>1</v>
      </c>
      <c r="L118">
        <v>34</v>
      </c>
      <c r="M118">
        <v>200</v>
      </c>
      <c r="N118">
        <v>1.47378942213789</v>
      </c>
      <c r="O118">
        <v>1.2889999999999999</v>
      </c>
      <c r="P118">
        <v>1</v>
      </c>
      <c r="Q118">
        <v>1</v>
      </c>
      <c r="T118">
        <v>0</v>
      </c>
      <c r="U118">
        <v>0</v>
      </c>
      <c r="W118">
        <v>77</v>
      </c>
      <c r="X118">
        <v>187</v>
      </c>
      <c r="Y118">
        <v>1.9072676350414099</v>
      </c>
      <c r="Z118">
        <v>0.27100000000000002</v>
      </c>
      <c r="AA118">
        <v>1</v>
      </c>
      <c r="AB118">
        <v>0</v>
      </c>
      <c r="AC118">
        <v>1</v>
      </c>
      <c r="AD118">
        <v>0</v>
      </c>
      <c r="AI118">
        <v>34</v>
      </c>
      <c r="AJ118">
        <v>222</v>
      </c>
      <c r="AK118">
        <v>1.46815093170762</v>
      </c>
      <c r="AL118">
        <v>1.2809999999999999</v>
      </c>
      <c r="AM118">
        <v>1</v>
      </c>
      <c r="AN118">
        <v>1</v>
      </c>
      <c r="AO118">
        <v>0</v>
      </c>
      <c r="AP118">
        <v>0</v>
      </c>
    </row>
    <row r="119" spans="1:44" x14ac:dyDescent="0.25">
      <c r="A119">
        <v>177</v>
      </c>
      <c r="B119">
        <v>1</v>
      </c>
      <c r="C119">
        <v>0</v>
      </c>
      <c r="D119">
        <v>1</v>
      </c>
      <c r="E119">
        <v>0</v>
      </c>
      <c r="F119">
        <v>1.002</v>
      </c>
      <c r="G119">
        <v>0</v>
      </c>
      <c r="I119">
        <v>174</v>
      </c>
      <c r="J119">
        <v>1</v>
      </c>
      <c r="L119">
        <v>34</v>
      </c>
      <c r="M119">
        <v>222</v>
      </c>
      <c r="N119">
        <v>1.46815093170762</v>
      </c>
      <c r="O119">
        <v>1.2809999999999999</v>
      </c>
      <c r="P119">
        <v>1</v>
      </c>
      <c r="Q119">
        <v>1</v>
      </c>
      <c r="T119">
        <v>0</v>
      </c>
      <c r="U119">
        <v>0</v>
      </c>
      <c r="W119">
        <v>77</v>
      </c>
      <c r="X119">
        <v>195</v>
      </c>
      <c r="Y119">
        <v>1.9011363421881999</v>
      </c>
      <c r="Z119">
        <v>0.23400000000000001</v>
      </c>
      <c r="AA119">
        <v>1</v>
      </c>
      <c r="AB119">
        <v>0</v>
      </c>
      <c r="AC119">
        <v>1</v>
      </c>
      <c r="AD119">
        <v>0</v>
      </c>
      <c r="AI119">
        <v>36</v>
      </c>
      <c r="AJ119">
        <v>114</v>
      </c>
      <c r="AK119">
        <v>1.45501776683024</v>
      </c>
      <c r="AL119">
        <v>1.3660000000000001</v>
      </c>
      <c r="AM119">
        <v>1</v>
      </c>
      <c r="AN119">
        <v>1</v>
      </c>
      <c r="AO119">
        <v>0</v>
      </c>
      <c r="AP119">
        <v>0</v>
      </c>
    </row>
    <row r="120" spans="1:44" x14ac:dyDescent="0.25">
      <c r="A120">
        <v>176</v>
      </c>
      <c r="B120">
        <v>1</v>
      </c>
      <c r="C120">
        <v>0</v>
      </c>
      <c r="D120">
        <v>1</v>
      </c>
      <c r="E120">
        <v>0</v>
      </c>
      <c r="F120">
        <v>1.048</v>
      </c>
      <c r="G120">
        <v>0</v>
      </c>
      <c r="I120">
        <v>175</v>
      </c>
      <c r="J120">
        <v>1</v>
      </c>
      <c r="L120">
        <v>36</v>
      </c>
      <c r="M120">
        <v>114</v>
      </c>
      <c r="N120">
        <v>1.45501776683024</v>
      </c>
      <c r="O120">
        <v>1.3660000000000001</v>
      </c>
      <c r="P120">
        <v>1</v>
      </c>
      <c r="Q120">
        <v>1</v>
      </c>
      <c r="T120">
        <v>0</v>
      </c>
      <c r="U120">
        <v>0</v>
      </c>
      <c r="W120">
        <v>78</v>
      </c>
      <c r="X120">
        <v>103</v>
      </c>
      <c r="Y120">
        <v>1.90398593323891</v>
      </c>
      <c r="Z120">
        <v>0.27100000000000002</v>
      </c>
      <c r="AA120">
        <v>1</v>
      </c>
      <c r="AB120">
        <v>0</v>
      </c>
      <c r="AC120">
        <v>1</v>
      </c>
      <c r="AD120">
        <v>0</v>
      </c>
      <c r="AI120">
        <v>38</v>
      </c>
      <c r="AJ120">
        <v>82</v>
      </c>
      <c r="AK120">
        <v>1.4735562551931001</v>
      </c>
      <c r="AL120">
        <v>1.2789999999999999</v>
      </c>
      <c r="AM120">
        <v>1</v>
      </c>
      <c r="AN120">
        <v>1</v>
      </c>
      <c r="AO120">
        <v>1</v>
      </c>
      <c r="AP120">
        <v>0</v>
      </c>
    </row>
    <row r="121" spans="1:44" x14ac:dyDescent="0.25">
      <c r="A121">
        <v>175</v>
      </c>
      <c r="B121">
        <v>1</v>
      </c>
      <c r="C121">
        <v>0</v>
      </c>
      <c r="D121">
        <v>1</v>
      </c>
      <c r="E121">
        <v>0</v>
      </c>
      <c r="F121">
        <v>1.1180000000000001</v>
      </c>
      <c r="G121">
        <v>0</v>
      </c>
      <c r="I121">
        <v>176</v>
      </c>
      <c r="J121">
        <v>1</v>
      </c>
      <c r="L121">
        <v>38</v>
      </c>
      <c r="M121">
        <v>82</v>
      </c>
      <c r="N121">
        <v>1.4735562551931001</v>
      </c>
      <c r="O121">
        <v>1.2789999999999999</v>
      </c>
      <c r="P121">
        <v>1</v>
      </c>
      <c r="Q121">
        <v>1</v>
      </c>
      <c r="T121">
        <v>1</v>
      </c>
      <c r="U121">
        <v>0</v>
      </c>
      <c r="W121">
        <v>78</v>
      </c>
      <c r="X121">
        <v>116</v>
      </c>
      <c r="Y121">
        <v>1.98444297351972</v>
      </c>
      <c r="Z121">
        <v>0.21199999999999999</v>
      </c>
      <c r="AA121">
        <v>1</v>
      </c>
      <c r="AB121">
        <v>0</v>
      </c>
      <c r="AC121">
        <v>1</v>
      </c>
      <c r="AD121">
        <v>0</v>
      </c>
      <c r="AI121">
        <v>43</v>
      </c>
      <c r="AJ121">
        <v>87</v>
      </c>
      <c r="AK121">
        <v>1.45945219525823</v>
      </c>
      <c r="AL121">
        <v>1.365</v>
      </c>
      <c r="AM121">
        <v>1</v>
      </c>
      <c r="AN121">
        <v>1</v>
      </c>
      <c r="AO121">
        <v>0</v>
      </c>
      <c r="AP121">
        <v>0</v>
      </c>
    </row>
    <row r="122" spans="1:44" x14ac:dyDescent="0.25">
      <c r="A122">
        <v>174</v>
      </c>
      <c r="B122">
        <v>1</v>
      </c>
      <c r="C122">
        <v>0</v>
      </c>
      <c r="D122">
        <v>1</v>
      </c>
      <c r="E122">
        <v>0</v>
      </c>
      <c r="F122">
        <v>1.0780000000000001</v>
      </c>
      <c r="G122">
        <v>0</v>
      </c>
      <c r="I122">
        <v>177</v>
      </c>
      <c r="J122">
        <v>1</v>
      </c>
      <c r="L122">
        <v>43</v>
      </c>
      <c r="M122">
        <v>87</v>
      </c>
      <c r="N122">
        <v>1.45945219525823</v>
      </c>
      <c r="O122">
        <v>1.365</v>
      </c>
      <c r="P122">
        <v>1</v>
      </c>
      <c r="Q122">
        <v>1</v>
      </c>
      <c r="T122">
        <v>0</v>
      </c>
      <c r="U122">
        <v>0</v>
      </c>
      <c r="W122">
        <v>78</v>
      </c>
      <c r="X122">
        <v>139</v>
      </c>
      <c r="Y122">
        <v>1.95589872784779</v>
      </c>
      <c r="Z122">
        <v>0.217</v>
      </c>
      <c r="AA122">
        <v>1</v>
      </c>
      <c r="AB122">
        <v>0</v>
      </c>
      <c r="AC122">
        <v>1</v>
      </c>
      <c r="AD122">
        <v>0</v>
      </c>
      <c r="AI122">
        <v>45</v>
      </c>
      <c r="AJ122">
        <v>129</v>
      </c>
      <c r="AK122">
        <v>1.4598847342307999</v>
      </c>
      <c r="AL122">
        <v>1.343</v>
      </c>
      <c r="AM122">
        <v>1</v>
      </c>
      <c r="AN122">
        <v>1</v>
      </c>
      <c r="AO122">
        <v>0</v>
      </c>
      <c r="AP122">
        <v>0</v>
      </c>
    </row>
    <row r="123" spans="1:44" x14ac:dyDescent="0.25">
      <c r="A123">
        <v>173</v>
      </c>
      <c r="B123">
        <v>1</v>
      </c>
      <c r="C123">
        <v>0</v>
      </c>
      <c r="D123">
        <v>1</v>
      </c>
      <c r="E123">
        <v>0</v>
      </c>
      <c r="F123">
        <v>1.0189999999999999</v>
      </c>
      <c r="G123">
        <v>0</v>
      </c>
      <c r="I123">
        <v>183</v>
      </c>
      <c r="J123">
        <v>1</v>
      </c>
      <c r="L123">
        <v>45</v>
      </c>
      <c r="M123">
        <v>129</v>
      </c>
      <c r="N123">
        <v>1.4598847342307999</v>
      </c>
      <c r="O123">
        <v>1.343</v>
      </c>
      <c r="P123">
        <v>1</v>
      </c>
      <c r="Q123">
        <v>1</v>
      </c>
      <c r="T123">
        <v>0</v>
      </c>
      <c r="U123">
        <v>0</v>
      </c>
      <c r="W123">
        <v>79</v>
      </c>
      <c r="X123">
        <v>239</v>
      </c>
      <c r="Y123">
        <v>1.8937064792419001</v>
      </c>
      <c r="Z123">
        <v>0.28299999999999997</v>
      </c>
      <c r="AA123">
        <v>1</v>
      </c>
      <c r="AB123">
        <v>0</v>
      </c>
      <c r="AC123">
        <v>1</v>
      </c>
      <c r="AD123">
        <v>0</v>
      </c>
      <c r="AI123">
        <v>54</v>
      </c>
      <c r="AJ123">
        <v>224</v>
      </c>
      <c r="AK123">
        <v>1.45673955549756</v>
      </c>
      <c r="AL123">
        <v>1.3149999999999999</v>
      </c>
      <c r="AM123">
        <v>1</v>
      </c>
      <c r="AN123">
        <v>1</v>
      </c>
      <c r="AO123">
        <v>0</v>
      </c>
      <c r="AP123">
        <v>0</v>
      </c>
    </row>
    <row r="124" spans="1:44" x14ac:dyDescent="0.25">
      <c r="A124">
        <v>171</v>
      </c>
      <c r="B124">
        <v>1</v>
      </c>
      <c r="C124">
        <v>0</v>
      </c>
      <c r="D124">
        <v>1</v>
      </c>
      <c r="E124">
        <v>0</v>
      </c>
      <c r="F124">
        <v>1.075</v>
      </c>
      <c r="G124">
        <v>0</v>
      </c>
      <c r="I124">
        <v>187</v>
      </c>
      <c r="J124">
        <v>1</v>
      </c>
      <c r="L124">
        <v>54</v>
      </c>
      <c r="M124">
        <v>224</v>
      </c>
      <c r="N124">
        <v>1.45673955549756</v>
      </c>
      <c r="O124">
        <v>1.3149999999999999</v>
      </c>
      <c r="P124">
        <v>1</v>
      </c>
      <c r="Q124">
        <v>1</v>
      </c>
      <c r="T124">
        <v>0</v>
      </c>
      <c r="U124">
        <v>0</v>
      </c>
      <c r="W124">
        <v>79</v>
      </c>
      <c r="X124">
        <v>241</v>
      </c>
      <c r="Y124">
        <v>1.9443209316666199</v>
      </c>
      <c r="Z124">
        <v>0.19700000000000001</v>
      </c>
      <c r="AA124">
        <v>1</v>
      </c>
      <c r="AB124">
        <v>0</v>
      </c>
      <c r="AC124">
        <v>1</v>
      </c>
      <c r="AD124">
        <v>0</v>
      </c>
      <c r="AI124">
        <v>15</v>
      </c>
      <c r="AJ124">
        <v>154</v>
      </c>
      <c r="AK124">
        <v>1.5670298087778201</v>
      </c>
      <c r="AL124">
        <v>0.95199999999999996</v>
      </c>
      <c r="AM124">
        <v>1</v>
      </c>
      <c r="AN124">
        <v>0</v>
      </c>
      <c r="AO124">
        <v>2</v>
      </c>
      <c r="AP124">
        <v>0</v>
      </c>
      <c r="AR124">
        <f>COUNT(AO124:AO130)</f>
        <v>7</v>
      </c>
    </row>
    <row r="125" spans="1:44" x14ac:dyDescent="0.25">
      <c r="A125">
        <v>169</v>
      </c>
      <c r="B125">
        <v>1</v>
      </c>
      <c r="C125">
        <v>0</v>
      </c>
      <c r="D125">
        <v>1</v>
      </c>
      <c r="E125">
        <v>0</v>
      </c>
      <c r="F125">
        <v>1.1539999999999999</v>
      </c>
      <c r="G125">
        <v>0</v>
      </c>
      <c r="I125">
        <v>188</v>
      </c>
      <c r="J125">
        <v>1</v>
      </c>
      <c r="L125">
        <v>15</v>
      </c>
      <c r="M125">
        <v>154</v>
      </c>
      <c r="N125">
        <v>1.5670298087778201</v>
      </c>
      <c r="O125">
        <v>0.95199999999999996</v>
      </c>
      <c r="P125">
        <v>1</v>
      </c>
      <c r="Q125">
        <v>0</v>
      </c>
      <c r="T125">
        <v>2</v>
      </c>
      <c r="U125">
        <v>0</v>
      </c>
      <c r="W125">
        <v>80</v>
      </c>
      <c r="X125">
        <v>90</v>
      </c>
      <c r="Y125">
        <v>1.9155934492293401</v>
      </c>
      <c r="Z125">
        <v>0.28899999999999998</v>
      </c>
      <c r="AA125">
        <v>1</v>
      </c>
      <c r="AB125">
        <v>0</v>
      </c>
      <c r="AC125">
        <v>1</v>
      </c>
      <c r="AD125">
        <v>0</v>
      </c>
      <c r="AI125">
        <v>16</v>
      </c>
      <c r="AJ125">
        <v>247</v>
      </c>
      <c r="AK125">
        <v>1.5796924792831</v>
      </c>
      <c r="AL125">
        <v>0.89300000000000002</v>
      </c>
      <c r="AM125">
        <v>1</v>
      </c>
      <c r="AN125">
        <v>0</v>
      </c>
      <c r="AO125">
        <v>2</v>
      </c>
      <c r="AP125">
        <v>0</v>
      </c>
    </row>
    <row r="126" spans="1:44" x14ac:dyDescent="0.25">
      <c r="A126">
        <v>167</v>
      </c>
      <c r="B126">
        <v>1</v>
      </c>
      <c r="C126">
        <v>0</v>
      </c>
      <c r="D126">
        <v>1</v>
      </c>
      <c r="E126">
        <v>0</v>
      </c>
      <c r="F126">
        <v>0.94699999999999995</v>
      </c>
      <c r="G126">
        <v>0</v>
      </c>
      <c r="I126">
        <v>189</v>
      </c>
      <c r="J126">
        <v>1</v>
      </c>
      <c r="L126">
        <v>16</v>
      </c>
      <c r="M126">
        <v>247</v>
      </c>
      <c r="N126">
        <v>1.5796924792831</v>
      </c>
      <c r="O126">
        <v>0.89300000000000002</v>
      </c>
      <c r="P126">
        <v>1</v>
      </c>
      <c r="Q126">
        <v>0</v>
      </c>
      <c r="T126">
        <v>2</v>
      </c>
      <c r="U126">
        <v>0</v>
      </c>
      <c r="W126">
        <v>80</v>
      </c>
      <c r="X126">
        <v>244</v>
      </c>
      <c r="Y126">
        <v>1.9120256640514699</v>
      </c>
      <c r="Z126">
        <v>0.22700000000000001</v>
      </c>
      <c r="AA126">
        <v>1</v>
      </c>
      <c r="AB126">
        <v>0</v>
      </c>
      <c r="AC126">
        <v>1</v>
      </c>
      <c r="AD126">
        <v>0</v>
      </c>
      <c r="AI126">
        <v>25</v>
      </c>
      <c r="AJ126">
        <v>83</v>
      </c>
      <c r="AK126">
        <v>1.5844310847885801</v>
      </c>
      <c r="AL126">
        <v>0.90700000000000003</v>
      </c>
      <c r="AM126">
        <v>1</v>
      </c>
      <c r="AN126">
        <v>0</v>
      </c>
      <c r="AO126">
        <v>2</v>
      </c>
      <c r="AP126">
        <v>0</v>
      </c>
    </row>
    <row r="127" spans="1:44" x14ac:dyDescent="0.25">
      <c r="A127">
        <v>166</v>
      </c>
      <c r="B127">
        <v>1</v>
      </c>
      <c r="C127">
        <v>0</v>
      </c>
      <c r="D127">
        <v>1</v>
      </c>
      <c r="E127">
        <v>0</v>
      </c>
      <c r="F127">
        <v>0.91600000000000004</v>
      </c>
      <c r="G127">
        <v>0</v>
      </c>
      <c r="I127">
        <v>190</v>
      </c>
      <c r="J127">
        <v>1</v>
      </c>
      <c r="L127">
        <v>25</v>
      </c>
      <c r="M127">
        <v>83</v>
      </c>
      <c r="N127">
        <v>1.5844310847885801</v>
      </c>
      <c r="O127">
        <v>0.90700000000000003</v>
      </c>
      <c r="P127">
        <v>1</v>
      </c>
      <c r="Q127">
        <v>0</v>
      </c>
      <c r="T127">
        <v>2</v>
      </c>
      <c r="U127">
        <v>0</v>
      </c>
      <c r="AI127">
        <v>31</v>
      </c>
      <c r="AJ127">
        <v>216</v>
      </c>
      <c r="AK127">
        <v>1.56744369701671</v>
      </c>
      <c r="AL127">
        <v>0.91</v>
      </c>
      <c r="AM127">
        <v>1</v>
      </c>
      <c r="AN127">
        <v>0</v>
      </c>
      <c r="AO127">
        <v>2</v>
      </c>
      <c r="AP127">
        <v>0</v>
      </c>
    </row>
    <row r="128" spans="1:44" x14ac:dyDescent="0.25">
      <c r="A128">
        <v>163</v>
      </c>
      <c r="B128">
        <v>1</v>
      </c>
      <c r="C128">
        <v>0</v>
      </c>
      <c r="D128">
        <v>1</v>
      </c>
      <c r="E128">
        <v>0</v>
      </c>
      <c r="F128">
        <v>0.93300000000000005</v>
      </c>
      <c r="G128">
        <v>0</v>
      </c>
      <c r="I128">
        <v>191</v>
      </c>
      <c r="J128">
        <v>1</v>
      </c>
      <c r="L128">
        <v>31</v>
      </c>
      <c r="M128">
        <v>216</v>
      </c>
      <c r="N128">
        <v>1.56744369701671</v>
      </c>
      <c r="O128">
        <v>0.91</v>
      </c>
      <c r="P128">
        <v>1</v>
      </c>
      <c r="Q128">
        <v>0</v>
      </c>
      <c r="T128">
        <v>2</v>
      </c>
      <c r="U128">
        <v>0</v>
      </c>
      <c r="AI128">
        <v>42</v>
      </c>
      <c r="AJ128">
        <v>206</v>
      </c>
      <c r="AK128">
        <v>1.5475424564276099</v>
      </c>
      <c r="AL128">
        <v>1.026</v>
      </c>
      <c r="AM128">
        <v>1</v>
      </c>
      <c r="AN128">
        <v>0</v>
      </c>
      <c r="AO128">
        <v>2</v>
      </c>
      <c r="AP128">
        <v>0</v>
      </c>
    </row>
    <row r="129" spans="1:44" x14ac:dyDescent="0.25">
      <c r="A129">
        <v>159</v>
      </c>
      <c r="B129">
        <v>1</v>
      </c>
      <c r="C129">
        <v>0</v>
      </c>
      <c r="D129">
        <v>1</v>
      </c>
      <c r="E129">
        <v>0</v>
      </c>
      <c r="F129">
        <v>1.0429999999999999</v>
      </c>
      <c r="G129">
        <v>0</v>
      </c>
      <c r="I129">
        <v>192</v>
      </c>
      <c r="J129">
        <v>1</v>
      </c>
      <c r="L129">
        <v>42</v>
      </c>
      <c r="M129">
        <v>206</v>
      </c>
      <c r="N129">
        <v>1.5475424564276099</v>
      </c>
      <c r="O129">
        <v>1.026</v>
      </c>
      <c r="P129">
        <v>1</v>
      </c>
      <c r="Q129">
        <v>0</v>
      </c>
      <c r="T129">
        <v>2</v>
      </c>
      <c r="U129">
        <v>0</v>
      </c>
      <c r="AI129">
        <v>55</v>
      </c>
      <c r="AJ129">
        <v>101</v>
      </c>
      <c r="AK129">
        <v>1.61341898206912</v>
      </c>
      <c r="AL129">
        <v>0.84199999999999997</v>
      </c>
      <c r="AM129">
        <v>1</v>
      </c>
      <c r="AN129">
        <v>0</v>
      </c>
      <c r="AO129">
        <v>2</v>
      </c>
      <c r="AP129">
        <v>0</v>
      </c>
    </row>
    <row r="130" spans="1:44" x14ac:dyDescent="0.25">
      <c r="A130">
        <v>158</v>
      </c>
      <c r="B130">
        <v>1</v>
      </c>
      <c r="C130">
        <v>0</v>
      </c>
      <c r="D130">
        <v>1</v>
      </c>
      <c r="E130">
        <v>0</v>
      </c>
      <c r="F130">
        <v>1.099</v>
      </c>
      <c r="G130">
        <v>0</v>
      </c>
      <c r="I130">
        <v>193</v>
      </c>
      <c r="J130">
        <v>1</v>
      </c>
      <c r="L130">
        <v>55</v>
      </c>
      <c r="M130">
        <v>101</v>
      </c>
      <c r="N130">
        <v>1.61341898206912</v>
      </c>
      <c r="O130">
        <v>0.84199999999999997</v>
      </c>
      <c r="P130">
        <v>1</v>
      </c>
      <c r="Q130">
        <v>0</v>
      </c>
      <c r="T130">
        <v>2</v>
      </c>
      <c r="U130">
        <v>0</v>
      </c>
      <c r="AI130">
        <v>55</v>
      </c>
      <c r="AJ130">
        <v>108</v>
      </c>
      <c r="AK130">
        <v>1.6636098673753901</v>
      </c>
      <c r="AL130">
        <v>0.74299999999999999</v>
      </c>
      <c r="AM130">
        <v>1</v>
      </c>
      <c r="AN130">
        <v>0</v>
      </c>
      <c r="AO130">
        <v>2</v>
      </c>
      <c r="AP130">
        <v>0</v>
      </c>
    </row>
    <row r="131" spans="1:44" x14ac:dyDescent="0.25">
      <c r="A131">
        <v>156</v>
      </c>
      <c r="B131">
        <v>1</v>
      </c>
      <c r="C131">
        <v>0</v>
      </c>
      <c r="D131">
        <v>1</v>
      </c>
      <c r="E131">
        <v>0</v>
      </c>
      <c r="F131">
        <v>1.0069999999999999</v>
      </c>
      <c r="G131">
        <v>0</v>
      </c>
      <c r="I131">
        <v>195</v>
      </c>
      <c r="J131">
        <v>1</v>
      </c>
      <c r="L131">
        <v>55</v>
      </c>
      <c r="M131">
        <v>108</v>
      </c>
      <c r="N131">
        <v>1.6636098673753901</v>
      </c>
      <c r="O131">
        <v>0.74299999999999999</v>
      </c>
      <c r="P131">
        <v>1</v>
      </c>
      <c r="Q131">
        <v>0</v>
      </c>
      <c r="T131">
        <v>2</v>
      </c>
      <c r="U131">
        <v>0</v>
      </c>
      <c r="AI131">
        <v>1</v>
      </c>
      <c r="AJ131">
        <v>134</v>
      </c>
      <c r="AK131">
        <v>1.51081832839929</v>
      </c>
      <c r="AL131">
        <v>1.135</v>
      </c>
      <c r="AM131">
        <v>1</v>
      </c>
      <c r="AN131">
        <v>0</v>
      </c>
      <c r="AO131">
        <v>1</v>
      </c>
      <c r="AP131">
        <v>0</v>
      </c>
      <c r="AR131">
        <f>COUNT(AO131:AO229)</f>
        <v>99</v>
      </c>
    </row>
    <row r="132" spans="1:44" x14ac:dyDescent="0.25">
      <c r="A132">
        <v>155</v>
      </c>
      <c r="B132">
        <v>1</v>
      </c>
      <c r="C132">
        <v>0</v>
      </c>
      <c r="D132">
        <v>1</v>
      </c>
      <c r="E132">
        <v>0</v>
      </c>
      <c r="F132">
        <v>1.002</v>
      </c>
      <c r="G132">
        <v>0</v>
      </c>
      <c r="I132">
        <v>196</v>
      </c>
      <c r="J132">
        <v>1</v>
      </c>
      <c r="L132">
        <v>1</v>
      </c>
      <c r="M132">
        <v>134</v>
      </c>
      <c r="N132">
        <v>1.51081832839929</v>
      </c>
      <c r="O132">
        <v>1.135</v>
      </c>
      <c r="P132">
        <v>1</v>
      </c>
      <c r="Q132">
        <v>0</v>
      </c>
      <c r="T132">
        <v>1</v>
      </c>
      <c r="U132">
        <v>0</v>
      </c>
      <c r="AI132">
        <v>1</v>
      </c>
      <c r="AJ132">
        <v>187</v>
      </c>
      <c r="AK132">
        <v>1.53470709383749</v>
      </c>
      <c r="AL132">
        <v>1.014</v>
      </c>
      <c r="AM132">
        <v>1</v>
      </c>
      <c r="AN132">
        <v>0</v>
      </c>
      <c r="AO132">
        <v>1</v>
      </c>
      <c r="AP132">
        <v>0</v>
      </c>
    </row>
    <row r="133" spans="1:44" x14ac:dyDescent="0.25">
      <c r="A133">
        <v>153</v>
      </c>
      <c r="B133">
        <v>1</v>
      </c>
      <c r="C133">
        <v>0</v>
      </c>
      <c r="D133">
        <v>1</v>
      </c>
      <c r="E133">
        <v>0</v>
      </c>
      <c r="F133">
        <v>0.88200000000000001</v>
      </c>
      <c r="G133">
        <v>0</v>
      </c>
      <c r="I133">
        <v>197</v>
      </c>
      <c r="J133">
        <v>1</v>
      </c>
      <c r="L133">
        <v>1</v>
      </c>
      <c r="M133">
        <v>187</v>
      </c>
      <c r="N133">
        <v>1.53470709383749</v>
      </c>
      <c r="O133">
        <v>1.014</v>
      </c>
      <c r="P133">
        <v>1</v>
      </c>
      <c r="Q133">
        <v>0</v>
      </c>
      <c r="T133">
        <v>1</v>
      </c>
      <c r="U133">
        <v>0</v>
      </c>
      <c r="AI133">
        <v>2</v>
      </c>
      <c r="AJ133">
        <v>163</v>
      </c>
      <c r="AK133">
        <v>1.55286661356497</v>
      </c>
      <c r="AL133">
        <v>0.93300000000000005</v>
      </c>
      <c r="AM133">
        <v>1</v>
      </c>
      <c r="AN133">
        <v>0</v>
      </c>
      <c r="AO133">
        <v>1</v>
      </c>
      <c r="AP133">
        <v>0</v>
      </c>
    </row>
    <row r="134" spans="1:44" x14ac:dyDescent="0.25">
      <c r="A134">
        <v>151</v>
      </c>
      <c r="B134">
        <v>1</v>
      </c>
      <c r="C134">
        <v>0</v>
      </c>
      <c r="D134">
        <v>1</v>
      </c>
      <c r="E134">
        <v>0</v>
      </c>
      <c r="F134">
        <v>1.022</v>
      </c>
      <c r="G134">
        <v>0</v>
      </c>
      <c r="I134">
        <v>198</v>
      </c>
      <c r="J134">
        <v>1</v>
      </c>
      <c r="L134">
        <v>2</v>
      </c>
      <c r="M134">
        <v>163</v>
      </c>
      <c r="N134">
        <v>1.55286661356497</v>
      </c>
      <c r="O134">
        <v>0.93300000000000005</v>
      </c>
      <c r="P134">
        <v>1</v>
      </c>
      <c r="Q134">
        <v>0</v>
      </c>
      <c r="T134">
        <v>1</v>
      </c>
      <c r="U134">
        <v>0</v>
      </c>
      <c r="AI134">
        <v>2</v>
      </c>
      <c r="AJ134">
        <v>211</v>
      </c>
      <c r="AK134">
        <v>1.53720506179881</v>
      </c>
      <c r="AL134">
        <v>0.98399999999999999</v>
      </c>
      <c r="AM134">
        <v>1</v>
      </c>
      <c r="AN134">
        <v>0</v>
      </c>
      <c r="AO134">
        <v>1</v>
      </c>
      <c r="AP134">
        <v>0</v>
      </c>
    </row>
    <row r="135" spans="1:44" x14ac:dyDescent="0.25">
      <c r="A135">
        <v>150</v>
      </c>
      <c r="B135">
        <v>1</v>
      </c>
      <c r="C135">
        <v>0</v>
      </c>
      <c r="D135">
        <v>1</v>
      </c>
      <c r="E135">
        <v>0</v>
      </c>
      <c r="F135">
        <v>1.044</v>
      </c>
      <c r="G135">
        <v>0</v>
      </c>
      <c r="I135">
        <v>201</v>
      </c>
      <c r="J135">
        <v>1</v>
      </c>
      <c r="L135">
        <v>2</v>
      </c>
      <c r="M135">
        <v>211</v>
      </c>
      <c r="N135">
        <v>1.53720506179881</v>
      </c>
      <c r="O135">
        <v>0.98399999999999999</v>
      </c>
      <c r="P135">
        <v>1</v>
      </c>
      <c r="Q135">
        <v>0</v>
      </c>
      <c r="T135">
        <v>1</v>
      </c>
      <c r="U135">
        <v>0</v>
      </c>
      <c r="AI135">
        <v>3</v>
      </c>
      <c r="AJ135">
        <v>142</v>
      </c>
      <c r="AK135">
        <v>1.5326836036740801</v>
      </c>
      <c r="AL135">
        <v>1.0209999999999999</v>
      </c>
      <c r="AM135">
        <v>1</v>
      </c>
      <c r="AN135">
        <v>0</v>
      </c>
      <c r="AO135">
        <v>1</v>
      </c>
      <c r="AP135">
        <v>0</v>
      </c>
    </row>
    <row r="136" spans="1:44" x14ac:dyDescent="0.25">
      <c r="A136">
        <v>149</v>
      </c>
      <c r="B136">
        <v>1</v>
      </c>
      <c r="C136">
        <v>0</v>
      </c>
      <c r="D136">
        <v>1</v>
      </c>
      <c r="E136">
        <v>0</v>
      </c>
      <c r="F136">
        <v>1.107</v>
      </c>
      <c r="G136">
        <v>0</v>
      </c>
      <c r="I136">
        <v>202</v>
      </c>
      <c r="J136">
        <v>1</v>
      </c>
      <c r="L136">
        <v>3</v>
      </c>
      <c r="M136">
        <v>142</v>
      </c>
      <c r="N136">
        <v>1.5326836036740801</v>
      </c>
      <c r="O136">
        <v>1.0209999999999999</v>
      </c>
      <c r="P136">
        <v>1</v>
      </c>
      <c r="Q136">
        <v>0</v>
      </c>
      <c r="T136">
        <v>1</v>
      </c>
      <c r="U136">
        <v>0</v>
      </c>
      <c r="AI136">
        <v>3</v>
      </c>
      <c r="AJ136">
        <v>197</v>
      </c>
      <c r="AK136">
        <v>1.5604449820222801</v>
      </c>
      <c r="AL136">
        <v>0.95599999999999996</v>
      </c>
      <c r="AM136">
        <v>1</v>
      </c>
      <c r="AN136">
        <v>0</v>
      </c>
      <c r="AO136">
        <v>1</v>
      </c>
      <c r="AP136">
        <v>0</v>
      </c>
    </row>
    <row r="137" spans="1:44" x14ac:dyDescent="0.25">
      <c r="A137">
        <v>148</v>
      </c>
      <c r="B137">
        <v>1</v>
      </c>
      <c r="C137">
        <v>0</v>
      </c>
      <c r="D137">
        <v>1</v>
      </c>
      <c r="E137">
        <v>0</v>
      </c>
      <c r="F137">
        <v>0.99399999999999999</v>
      </c>
      <c r="G137">
        <v>0</v>
      </c>
      <c r="I137">
        <v>204</v>
      </c>
      <c r="J137">
        <v>1</v>
      </c>
      <c r="L137">
        <v>3</v>
      </c>
      <c r="M137">
        <v>197</v>
      </c>
      <c r="N137">
        <v>1.5604449820222801</v>
      </c>
      <c r="O137">
        <v>0.95599999999999996</v>
      </c>
      <c r="P137">
        <v>1</v>
      </c>
      <c r="Q137">
        <v>0</v>
      </c>
      <c r="T137">
        <v>1</v>
      </c>
      <c r="U137">
        <v>0</v>
      </c>
      <c r="AI137">
        <v>3</v>
      </c>
      <c r="AJ137">
        <v>209</v>
      </c>
      <c r="AK137">
        <v>1.5189305977772001</v>
      </c>
      <c r="AL137">
        <v>1.04</v>
      </c>
      <c r="AM137">
        <v>1</v>
      </c>
      <c r="AN137">
        <v>0</v>
      </c>
      <c r="AO137">
        <v>1</v>
      </c>
      <c r="AP137">
        <v>0</v>
      </c>
    </row>
    <row r="138" spans="1:44" x14ac:dyDescent="0.25">
      <c r="A138">
        <v>147</v>
      </c>
      <c r="B138">
        <v>1</v>
      </c>
      <c r="C138">
        <v>0</v>
      </c>
      <c r="D138">
        <v>1</v>
      </c>
      <c r="E138">
        <v>0</v>
      </c>
      <c r="F138">
        <v>1.087</v>
      </c>
      <c r="G138">
        <v>0</v>
      </c>
      <c r="I138">
        <v>205</v>
      </c>
      <c r="J138">
        <v>1</v>
      </c>
      <c r="L138">
        <v>3</v>
      </c>
      <c r="M138">
        <v>209</v>
      </c>
      <c r="N138">
        <v>1.5189305977772001</v>
      </c>
      <c r="O138">
        <v>1.04</v>
      </c>
      <c r="P138">
        <v>1</v>
      </c>
      <c r="Q138">
        <v>0</v>
      </c>
      <c r="T138">
        <v>1</v>
      </c>
      <c r="U138">
        <v>0</v>
      </c>
      <c r="AI138">
        <v>4</v>
      </c>
      <c r="AJ138">
        <v>158</v>
      </c>
      <c r="AK138">
        <v>1.4946602472124999</v>
      </c>
      <c r="AL138">
        <v>1.099</v>
      </c>
      <c r="AM138">
        <v>1</v>
      </c>
      <c r="AN138">
        <v>0</v>
      </c>
      <c r="AO138">
        <v>1</v>
      </c>
      <c r="AP138">
        <v>0</v>
      </c>
    </row>
    <row r="139" spans="1:44" x14ac:dyDescent="0.25">
      <c r="A139">
        <v>144</v>
      </c>
      <c r="B139">
        <v>1</v>
      </c>
      <c r="C139">
        <v>0</v>
      </c>
      <c r="D139">
        <v>1</v>
      </c>
      <c r="E139">
        <v>0</v>
      </c>
      <c r="F139">
        <v>1.048</v>
      </c>
      <c r="G139">
        <v>0</v>
      </c>
      <c r="I139">
        <v>207</v>
      </c>
      <c r="J139">
        <v>1</v>
      </c>
      <c r="L139">
        <v>4</v>
      </c>
      <c r="M139">
        <v>158</v>
      </c>
      <c r="N139">
        <v>1.4946602472124999</v>
      </c>
      <c r="O139">
        <v>1.099</v>
      </c>
      <c r="P139">
        <v>1</v>
      </c>
      <c r="Q139">
        <v>0</v>
      </c>
      <c r="T139">
        <v>1</v>
      </c>
      <c r="U139">
        <v>0</v>
      </c>
      <c r="AI139">
        <v>4</v>
      </c>
      <c r="AJ139">
        <v>171</v>
      </c>
      <c r="AK139">
        <v>1.50971187683973</v>
      </c>
      <c r="AL139">
        <v>1.075</v>
      </c>
      <c r="AM139">
        <v>1</v>
      </c>
      <c r="AN139">
        <v>0</v>
      </c>
      <c r="AO139">
        <v>1</v>
      </c>
      <c r="AP139">
        <v>0</v>
      </c>
    </row>
    <row r="140" spans="1:44" x14ac:dyDescent="0.25">
      <c r="A140">
        <v>143</v>
      </c>
      <c r="B140">
        <v>1</v>
      </c>
      <c r="C140">
        <v>0</v>
      </c>
      <c r="D140">
        <v>1</v>
      </c>
      <c r="E140">
        <v>0</v>
      </c>
      <c r="F140">
        <v>1.0640000000000001</v>
      </c>
      <c r="G140">
        <v>0</v>
      </c>
      <c r="I140">
        <v>208</v>
      </c>
      <c r="J140">
        <v>1</v>
      </c>
      <c r="L140">
        <v>4</v>
      </c>
      <c r="M140">
        <v>171</v>
      </c>
      <c r="N140">
        <v>1.50971187683973</v>
      </c>
      <c r="O140">
        <v>1.075</v>
      </c>
      <c r="P140">
        <v>1</v>
      </c>
      <c r="Q140">
        <v>0</v>
      </c>
      <c r="T140">
        <v>1</v>
      </c>
      <c r="U140">
        <v>0</v>
      </c>
      <c r="AI140">
        <v>5</v>
      </c>
      <c r="AJ140">
        <v>176</v>
      </c>
      <c r="AK140">
        <v>1.5248941245396399</v>
      </c>
      <c r="AL140">
        <v>1.048</v>
      </c>
      <c r="AM140">
        <v>1</v>
      </c>
      <c r="AN140">
        <v>0</v>
      </c>
      <c r="AO140">
        <v>1</v>
      </c>
      <c r="AP140">
        <v>0</v>
      </c>
    </row>
    <row r="141" spans="1:44" x14ac:dyDescent="0.25">
      <c r="A141">
        <v>142</v>
      </c>
      <c r="B141">
        <v>1</v>
      </c>
      <c r="C141">
        <v>0</v>
      </c>
      <c r="D141">
        <v>1</v>
      </c>
      <c r="E141">
        <v>0</v>
      </c>
      <c r="F141">
        <v>1.0209999999999999</v>
      </c>
      <c r="G141">
        <v>0</v>
      </c>
      <c r="I141">
        <v>209</v>
      </c>
      <c r="J141">
        <v>1</v>
      </c>
      <c r="L141">
        <v>5</v>
      </c>
      <c r="M141">
        <v>176</v>
      </c>
      <c r="N141">
        <v>1.5248941245396399</v>
      </c>
      <c r="O141">
        <v>1.048</v>
      </c>
      <c r="P141">
        <v>1</v>
      </c>
      <c r="Q141">
        <v>0</v>
      </c>
      <c r="T141">
        <v>1</v>
      </c>
      <c r="U141">
        <v>0</v>
      </c>
      <c r="AI141">
        <v>5</v>
      </c>
      <c r="AJ141">
        <v>241</v>
      </c>
      <c r="AK141">
        <v>1.53668023357281</v>
      </c>
      <c r="AL141">
        <v>1.0109999999999999</v>
      </c>
      <c r="AM141">
        <v>1</v>
      </c>
      <c r="AN141">
        <v>0</v>
      </c>
      <c r="AO141">
        <v>1</v>
      </c>
      <c r="AP141">
        <v>0</v>
      </c>
    </row>
    <row r="142" spans="1:44" x14ac:dyDescent="0.25">
      <c r="A142">
        <v>141</v>
      </c>
      <c r="B142">
        <v>1</v>
      </c>
      <c r="C142">
        <v>0</v>
      </c>
      <c r="D142">
        <v>1</v>
      </c>
      <c r="E142">
        <v>0</v>
      </c>
      <c r="F142">
        <v>0.89500000000000002</v>
      </c>
      <c r="G142">
        <v>0</v>
      </c>
      <c r="I142">
        <v>210</v>
      </c>
      <c r="J142">
        <v>1</v>
      </c>
      <c r="L142">
        <v>5</v>
      </c>
      <c r="M142">
        <v>241</v>
      </c>
      <c r="N142">
        <v>1.53668023357281</v>
      </c>
      <c r="O142">
        <v>1.0109999999999999</v>
      </c>
      <c r="P142">
        <v>1</v>
      </c>
      <c r="Q142">
        <v>0</v>
      </c>
      <c r="T142">
        <v>1</v>
      </c>
      <c r="U142">
        <v>0</v>
      </c>
      <c r="AI142">
        <v>6</v>
      </c>
      <c r="AJ142">
        <v>155</v>
      </c>
      <c r="AK142">
        <v>1.53717891397232</v>
      </c>
      <c r="AL142">
        <v>1.002</v>
      </c>
      <c r="AM142">
        <v>1</v>
      </c>
      <c r="AN142">
        <v>0</v>
      </c>
      <c r="AO142">
        <v>1</v>
      </c>
      <c r="AP142">
        <v>0</v>
      </c>
    </row>
    <row r="143" spans="1:44" x14ac:dyDescent="0.25">
      <c r="A143">
        <v>140</v>
      </c>
      <c r="B143">
        <v>1</v>
      </c>
      <c r="C143">
        <v>0</v>
      </c>
      <c r="D143">
        <v>1</v>
      </c>
      <c r="E143">
        <v>0</v>
      </c>
      <c r="F143">
        <v>1.038</v>
      </c>
      <c r="G143">
        <v>0</v>
      </c>
      <c r="I143">
        <v>211</v>
      </c>
      <c r="J143">
        <v>1</v>
      </c>
      <c r="L143">
        <v>6</v>
      </c>
      <c r="M143">
        <v>155</v>
      </c>
      <c r="N143">
        <v>1.53717891397232</v>
      </c>
      <c r="O143">
        <v>1.002</v>
      </c>
      <c r="P143">
        <v>1</v>
      </c>
      <c r="Q143">
        <v>0</v>
      </c>
      <c r="T143">
        <v>1</v>
      </c>
      <c r="U143">
        <v>0</v>
      </c>
      <c r="AI143">
        <v>6</v>
      </c>
      <c r="AJ143">
        <v>167</v>
      </c>
      <c r="AK143">
        <v>1.55047201739578</v>
      </c>
      <c r="AL143">
        <v>0.94699999999999995</v>
      </c>
      <c r="AM143">
        <v>1</v>
      </c>
      <c r="AN143">
        <v>0</v>
      </c>
      <c r="AO143">
        <v>1</v>
      </c>
      <c r="AP143">
        <v>0</v>
      </c>
    </row>
    <row r="144" spans="1:44" x14ac:dyDescent="0.25">
      <c r="A144">
        <v>139</v>
      </c>
      <c r="B144">
        <v>1</v>
      </c>
      <c r="C144">
        <v>0</v>
      </c>
      <c r="D144">
        <v>1</v>
      </c>
      <c r="E144">
        <v>0</v>
      </c>
      <c r="F144">
        <v>1.0409999999999999</v>
      </c>
      <c r="G144">
        <v>0</v>
      </c>
      <c r="I144">
        <v>212</v>
      </c>
      <c r="J144">
        <v>1</v>
      </c>
      <c r="L144">
        <v>6</v>
      </c>
      <c r="M144">
        <v>167</v>
      </c>
      <c r="N144">
        <v>1.55047201739578</v>
      </c>
      <c r="O144">
        <v>0.94699999999999995</v>
      </c>
      <c r="P144">
        <v>1</v>
      </c>
      <c r="Q144">
        <v>0</v>
      </c>
      <c r="T144">
        <v>1</v>
      </c>
      <c r="U144">
        <v>0</v>
      </c>
      <c r="AI144">
        <v>6</v>
      </c>
      <c r="AJ144">
        <v>217</v>
      </c>
      <c r="AK144">
        <v>1.5480900097433501</v>
      </c>
      <c r="AL144">
        <v>0.95899999999999996</v>
      </c>
      <c r="AM144">
        <v>1</v>
      </c>
      <c r="AN144">
        <v>0</v>
      </c>
      <c r="AO144">
        <v>1</v>
      </c>
      <c r="AP144">
        <v>0</v>
      </c>
    </row>
    <row r="145" spans="1:42" x14ac:dyDescent="0.25">
      <c r="A145">
        <v>138</v>
      </c>
      <c r="B145">
        <v>1</v>
      </c>
      <c r="C145">
        <v>0</v>
      </c>
      <c r="D145">
        <v>1</v>
      </c>
      <c r="E145">
        <v>0</v>
      </c>
      <c r="F145">
        <v>1.081</v>
      </c>
      <c r="G145">
        <v>0</v>
      </c>
      <c r="I145">
        <v>215</v>
      </c>
      <c r="J145">
        <v>1</v>
      </c>
      <c r="L145">
        <v>6</v>
      </c>
      <c r="M145">
        <v>217</v>
      </c>
      <c r="N145">
        <v>1.5480900097433501</v>
      </c>
      <c r="O145">
        <v>0.95899999999999996</v>
      </c>
      <c r="P145">
        <v>1</v>
      </c>
      <c r="Q145">
        <v>0</v>
      </c>
      <c r="T145">
        <v>1</v>
      </c>
      <c r="U145">
        <v>0</v>
      </c>
      <c r="AI145">
        <v>8</v>
      </c>
      <c r="AJ145">
        <v>98</v>
      </c>
      <c r="AK145">
        <v>1.5228975979230099</v>
      </c>
      <c r="AL145">
        <v>1.048</v>
      </c>
      <c r="AM145">
        <v>1</v>
      </c>
      <c r="AN145">
        <v>0</v>
      </c>
      <c r="AO145">
        <v>1</v>
      </c>
      <c r="AP145">
        <v>0</v>
      </c>
    </row>
    <row r="146" spans="1:42" x14ac:dyDescent="0.25">
      <c r="A146">
        <v>134</v>
      </c>
      <c r="B146">
        <v>1</v>
      </c>
      <c r="C146">
        <v>0</v>
      </c>
      <c r="D146">
        <v>1</v>
      </c>
      <c r="E146">
        <v>0</v>
      </c>
      <c r="F146">
        <v>1.135</v>
      </c>
      <c r="G146">
        <v>0</v>
      </c>
      <c r="I146">
        <v>217</v>
      </c>
      <c r="J146">
        <v>1</v>
      </c>
      <c r="L146">
        <v>8</v>
      </c>
      <c r="M146">
        <v>98</v>
      </c>
      <c r="N146">
        <v>1.5228975979230099</v>
      </c>
      <c r="O146">
        <v>1.048</v>
      </c>
      <c r="P146">
        <v>1</v>
      </c>
      <c r="Q146">
        <v>0</v>
      </c>
      <c r="T146">
        <v>1</v>
      </c>
      <c r="U146">
        <v>0</v>
      </c>
      <c r="AI146">
        <v>8</v>
      </c>
      <c r="AJ146">
        <v>229</v>
      </c>
      <c r="AK146">
        <v>1.4989165854739801</v>
      </c>
      <c r="AL146">
        <v>1.137</v>
      </c>
      <c r="AM146">
        <v>1</v>
      </c>
      <c r="AN146">
        <v>0</v>
      </c>
      <c r="AO146">
        <v>1</v>
      </c>
      <c r="AP146">
        <v>0</v>
      </c>
    </row>
    <row r="147" spans="1:42" x14ac:dyDescent="0.25">
      <c r="A147">
        <v>133</v>
      </c>
      <c r="B147">
        <v>1</v>
      </c>
      <c r="C147">
        <v>0</v>
      </c>
      <c r="D147">
        <v>1</v>
      </c>
      <c r="E147">
        <v>0</v>
      </c>
      <c r="F147">
        <v>0.91500000000000004</v>
      </c>
      <c r="G147">
        <v>0</v>
      </c>
      <c r="I147">
        <v>218</v>
      </c>
      <c r="J147">
        <v>1</v>
      </c>
      <c r="L147">
        <v>8</v>
      </c>
      <c r="M147">
        <v>229</v>
      </c>
      <c r="N147">
        <v>1.4989165854739801</v>
      </c>
      <c r="O147">
        <v>1.137</v>
      </c>
      <c r="P147">
        <v>1</v>
      </c>
      <c r="Q147">
        <v>0</v>
      </c>
      <c r="T147">
        <v>1</v>
      </c>
      <c r="U147">
        <v>0</v>
      </c>
      <c r="AI147">
        <v>9</v>
      </c>
      <c r="AJ147">
        <v>104</v>
      </c>
      <c r="AK147">
        <v>1.52166246151896</v>
      </c>
      <c r="AL147">
        <v>1.014</v>
      </c>
      <c r="AM147">
        <v>1</v>
      </c>
      <c r="AN147">
        <v>0</v>
      </c>
      <c r="AO147">
        <v>1</v>
      </c>
      <c r="AP147">
        <v>0</v>
      </c>
    </row>
    <row r="148" spans="1:42" x14ac:dyDescent="0.25">
      <c r="A148">
        <v>132</v>
      </c>
      <c r="B148">
        <v>1</v>
      </c>
      <c r="C148">
        <v>0</v>
      </c>
      <c r="D148">
        <v>1</v>
      </c>
      <c r="E148">
        <v>0</v>
      </c>
      <c r="F148">
        <v>1.1080000000000001</v>
      </c>
      <c r="G148">
        <v>0</v>
      </c>
      <c r="I148">
        <v>219</v>
      </c>
      <c r="J148">
        <v>1</v>
      </c>
      <c r="L148">
        <v>9</v>
      </c>
      <c r="M148">
        <v>104</v>
      </c>
      <c r="N148">
        <v>1.52166246151896</v>
      </c>
      <c r="O148">
        <v>1.014</v>
      </c>
      <c r="P148">
        <v>1</v>
      </c>
      <c r="Q148">
        <v>0</v>
      </c>
      <c r="T148">
        <v>1</v>
      </c>
      <c r="U148">
        <v>0</v>
      </c>
      <c r="AI148">
        <v>9</v>
      </c>
      <c r="AJ148">
        <v>183</v>
      </c>
      <c r="AK148">
        <v>1.5014181203658199</v>
      </c>
      <c r="AL148">
        <v>1.0189999999999999</v>
      </c>
      <c r="AM148">
        <v>1</v>
      </c>
      <c r="AN148">
        <v>0</v>
      </c>
      <c r="AO148">
        <v>1</v>
      </c>
      <c r="AP148">
        <v>0</v>
      </c>
    </row>
    <row r="149" spans="1:42" x14ac:dyDescent="0.25">
      <c r="A149">
        <v>130</v>
      </c>
      <c r="B149">
        <v>1</v>
      </c>
      <c r="C149">
        <v>0</v>
      </c>
      <c r="D149">
        <v>1</v>
      </c>
      <c r="E149">
        <v>0</v>
      </c>
      <c r="F149">
        <v>1.0780000000000001</v>
      </c>
      <c r="G149">
        <v>0</v>
      </c>
      <c r="I149">
        <v>220</v>
      </c>
      <c r="J149">
        <v>1</v>
      </c>
      <c r="L149">
        <v>9</v>
      </c>
      <c r="M149">
        <v>183</v>
      </c>
      <c r="N149">
        <v>1.5014181203658199</v>
      </c>
      <c r="O149">
        <v>1.0189999999999999</v>
      </c>
      <c r="P149">
        <v>1</v>
      </c>
      <c r="Q149">
        <v>0</v>
      </c>
      <c r="T149">
        <v>1</v>
      </c>
      <c r="U149">
        <v>0</v>
      </c>
      <c r="AI149">
        <v>9</v>
      </c>
      <c r="AJ149">
        <v>93</v>
      </c>
      <c r="AK149">
        <v>1.5464948443945801</v>
      </c>
      <c r="AL149">
        <v>0.94199999999999995</v>
      </c>
      <c r="AM149">
        <v>1</v>
      </c>
      <c r="AN149">
        <v>0</v>
      </c>
      <c r="AO149">
        <v>1</v>
      </c>
      <c r="AP149">
        <v>0</v>
      </c>
    </row>
    <row r="150" spans="1:42" x14ac:dyDescent="0.25">
      <c r="A150">
        <v>127</v>
      </c>
      <c r="B150">
        <v>1</v>
      </c>
      <c r="C150">
        <v>0</v>
      </c>
      <c r="D150">
        <v>1</v>
      </c>
      <c r="E150">
        <v>0</v>
      </c>
      <c r="F150">
        <v>0.96799999999999997</v>
      </c>
      <c r="G150">
        <v>0</v>
      </c>
      <c r="I150">
        <v>227</v>
      </c>
      <c r="J150">
        <v>1</v>
      </c>
      <c r="L150">
        <v>9</v>
      </c>
      <c r="M150">
        <v>93</v>
      </c>
      <c r="N150">
        <v>1.5464948443945801</v>
      </c>
      <c r="O150">
        <v>0.94199999999999995</v>
      </c>
      <c r="P150">
        <v>1</v>
      </c>
      <c r="Q150">
        <v>0</v>
      </c>
      <c r="T150">
        <v>1</v>
      </c>
      <c r="U150">
        <v>0</v>
      </c>
      <c r="AI150">
        <v>10</v>
      </c>
      <c r="AJ150">
        <v>249</v>
      </c>
      <c r="AK150">
        <v>1.4823196390884801</v>
      </c>
      <c r="AL150">
        <v>1.1759999999999999</v>
      </c>
      <c r="AM150">
        <v>1</v>
      </c>
      <c r="AN150">
        <v>0</v>
      </c>
      <c r="AO150">
        <v>1</v>
      </c>
      <c r="AP150">
        <v>0</v>
      </c>
    </row>
    <row r="151" spans="1:42" x14ac:dyDescent="0.25">
      <c r="A151">
        <v>125</v>
      </c>
      <c r="B151">
        <v>1</v>
      </c>
      <c r="C151">
        <v>0</v>
      </c>
      <c r="D151">
        <v>1</v>
      </c>
      <c r="E151">
        <v>0</v>
      </c>
      <c r="F151">
        <v>1.153</v>
      </c>
      <c r="G151">
        <v>0</v>
      </c>
      <c r="I151">
        <v>228</v>
      </c>
      <c r="J151">
        <v>1</v>
      </c>
      <c r="L151">
        <v>10</v>
      </c>
      <c r="M151">
        <v>249</v>
      </c>
      <c r="N151">
        <v>1.4823196390884801</v>
      </c>
      <c r="O151">
        <v>1.1759999999999999</v>
      </c>
      <c r="P151">
        <v>1</v>
      </c>
      <c r="Q151">
        <v>0</v>
      </c>
      <c r="T151">
        <v>1</v>
      </c>
      <c r="U151">
        <v>0</v>
      </c>
      <c r="AI151">
        <v>11</v>
      </c>
      <c r="AJ151">
        <v>116</v>
      </c>
      <c r="AK151">
        <v>1.5388312388204299</v>
      </c>
      <c r="AL151">
        <v>1.022</v>
      </c>
      <c r="AM151">
        <v>1</v>
      </c>
      <c r="AN151">
        <v>0</v>
      </c>
      <c r="AO151">
        <v>1</v>
      </c>
      <c r="AP151">
        <v>0</v>
      </c>
    </row>
    <row r="152" spans="1:42" x14ac:dyDescent="0.25">
      <c r="A152">
        <v>123</v>
      </c>
      <c r="B152">
        <v>1</v>
      </c>
      <c r="C152">
        <v>0</v>
      </c>
      <c r="D152">
        <v>1</v>
      </c>
      <c r="E152">
        <v>0</v>
      </c>
      <c r="F152">
        <v>0.84699999999999998</v>
      </c>
      <c r="G152">
        <v>0</v>
      </c>
      <c r="I152">
        <v>229</v>
      </c>
      <c r="J152">
        <v>1</v>
      </c>
      <c r="L152">
        <v>11</v>
      </c>
      <c r="M152">
        <v>116</v>
      </c>
      <c r="N152">
        <v>1.5388312388204299</v>
      </c>
      <c r="O152">
        <v>1.022</v>
      </c>
      <c r="P152">
        <v>1</v>
      </c>
      <c r="Q152">
        <v>0</v>
      </c>
      <c r="T152">
        <v>1</v>
      </c>
      <c r="U152">
        <v>0</v>
      </c>
      <c r="AI152">
        <v>11</v>
      </c>
      <c r="AJ152">
        <v>140</v>
      </c>
      <c r="AK152">
        <v>1.5269301656108201</v>
      </c>
      <c r="AL152">
        <v>1.038</v>
      </c>
      <c r="AM152">
        <v>1</v>
      </c>
      <c r="AN152">
        <v>0</v>
      </c>
      <c r="AO152">
        <v>1</v>
      </c>
      <c r="AP152">
        <v>0</v>
      </c>
    </row>
    <row r="153" spans="1:42" x14ac:dyDescent="0.25">
      <c r="A153">
        <v>122</v>
      </c>
      <c r="B153">
        <v>1</v>
      </c>
      <c r="C153">
        <v>0</v>
      </c>
      <c r="D153">
        <v>1</v>
      </c>
      <c r="E153">
        <v>0</v>
      </c>
      <c r="F153">
        <v>1.0109999999999999</v>
      </c>
      <c r="G153">
        <v>0</v>
      </c>
      <c r="I153">
        <v>230</v>
      </c>
      <c r="J153">
        <v>1</v>
      </c>
      <c r="L153">
        <v>11</v>
      </c>
      <c r="M153">
        <v>140</v>
      </c>
      <c r="N153">
        <v>1.5269301656108201</v>
      </c>
      <c r="O153">
        <v>1.038</v>
      </c>
      <c r="P153">
        <v>1</v>
      </c>
      <c r="Q153">
        <v>0</v>
      </c>
      <c r="T153">
        <v>1</v>
      </c>
      <c r="U153">
        <v>0</v>
      </c>
      <c r="AI153">
        <v>12</v>
      </c>
      <c r="AJ153">
        <v>86</v>
      </c>
      <c r="AK153">
        <v>1.5343977116691101</v>
      </c>
      <c r="AL153">
        <v>1.0249999999999999</v>
      </c>
      <c r="AM153">
        <v>1</v>
      </c>
      <c r="AN153">
        <v>0</v>
      </c>
      <c r="AO153">
        <v>1</v>
      </c>
      <c r="AP153">
        <v>0</v>
      </c>
    </row>
    <row r="154" spans="1:42" x14ac:dyDescent="0.25">
      <c r="A154">
        <v>117</v>
      </c>
      <c r="B154">
        <v>1</v>
      </c>
      <c r="C154">
        <v>0</v>
      </c>
      <c r="D154">
        <v>1</v>
      </c>
      <c r="E154">
        <v>0</v>
      </c>
      <c r="F154">
        <v>1.111</v>
      </c>
      <c r="G154">
        <v>0</v>
      </c>
      <c r="I154">
        <v>232</v>
      </c>
      <c r="J154">
        <v>1</v>
      </c>
      <c r="L154">
        <v>12</v>
      </c>
      <c r="M154">
        <v>86</v>
      </c>
      <c r="N154">
        <v>1.5343977116691101</v>
      </c>
      <c r="O154">
        <v>1.0249999999999999</v>
      </c>
      <c r="P154">
        <v>1</v>
      </c>
      <c r="Q154">
        <v>0</v>
      </c>
      <c r="T154">
        <v>1</v>
      </c>
      <c r="U154">
        <v>0</v>
      </c>
      <c r="AI154">
        <v>12</v>
      </c>
      <c r="AJ154">
        <v>191</v>
      </c>
      <c r="AK154">
        <v>1.51612966329462</v>
      </c>
      <c r="AL154">
        <v>1.0449999999999999</v>
      </c>
      <c r="AM154">
        <v>1</v>
      </c>
      <c r="AN154">
        <v>0</v>
      </c>
      <c r="AO154">
        <v>1</v>
      </c>
      <c r="AP154">
        <v>0</v>
      </c>
    </row>
    <row r="155" spans="1:42" x14ac:dyDescent="0.25">
      <c r="A155">
        <v>116</v>
      </c>
      <c r="B155">
        <v>1</v>
      </c>
      <c r="C155">
        <v>0</v>
      </c>
      <c r="D155">
        <v>1</v>
      </c>
      <c r="E155">
        <v>0</v>
      </c>
      <c r="F155">
        <v>1.022</v>
      </c>
      <c r="G155">
        <v>0</v>
      </c>
      <c r="I155">
        <v>233</v>
      </c>
      <c r="J155">
        <v>1</v>
      </c>
      <c r="L155">
        <v>12</v>
      </c>
      <c r="M155">
        <v>191</v>
      </c>
      <c r="N155">
        <v>1.51612966329462</v>
      </c>
      <c r="O155">
        <v>1.0449999999999999</v>
      </c>
      <c r="P155">
        <v>1</v>
      </c>
      <c r="Q155">
        <v>0</v>
      </c>
      <c r="T155">
        <v>1</v>
      </c>
      <c r="U155">
        <v>0</v>
      </c>
      <c r="AI155">
        <v>12</v>
      </c>
      <c r="AJ155">
        <v>205</v>
      </c>
      <c r="AK155">
        <v>1.5531270288993799</v>
      </c>
      <c r="AL155">
        <v>0.91500000000000004</v>
      </c>
      <c r="AM155">
        <v>1</v>
      </c>
      <c r="AN155">
        <v>0</v>
      </c>
      <c r="AO155">
        <v>1</v>
      </c>
      <c r="AP155">
        <v>0</v>
      </c>
    </row>
    <row r="156" spans="1:42" x14ac:dyDescent="0.25">
      <c r="A156">
        <v>115</v>
      </c>
      <c r="B156">
        <v>1</v>
      </c>
      <c r="C156">
        <v>0</v>
      </c>
      <c r="D156">
        <v>1</v>
      </c>
      <c r="E156">
        <v>0</v>
      </c>
      <c r="F156">
        <v>1.05</v>
      </c>
      <c r="G156">
        <v>0</v>
      </c>
      <c r="I156">
        <v>234</v>
      </c>
      <c r="J156">
        <v>1</v>
      </c>
      <c r="L156">
        <v>12</v>
      </c>
      <c r="M156">
        <v>205</v>
      </c>
      <c r="N156">
        <v>1.5531270288993799</v>
      </c>
      <c r="O156">
        <v>0.91500000000000004</v>
      </c>
      <c r="P156">
        <v>1</v>
      </c>
      <c r="Q156">
        <v>0</v>
      </c>
      <c r="T156">
        <v>1</v>
      </c>
      <c r="U156">
        <v>0</v>
      </c>
      <c r="AI156">
        <v>13</v>
      </c>
      <c r="AJ156">
        <v>169</v>
      </c>
      <c r="AK156">
        <v>1.48923320209738</v>
      </c>
      <c r="AL156">
        <v>1.1539999999999999</v>
      </c>
      <c r="AM156">
        <v>1</v>
      </c>
      <c r="AN156">
        <v>0</v>
      </c>
      <c r="AO156">
        <v>1</v>
      </c>
      <c r="AP156">
        <v>0</v>
      </c>
    </row>
    <row r="157" spans="1:42" x14ac:dyDescent="0.25">
      <c r="A157">
        <v>113</v>
      </c>
      <c r="B157">
        <v>1</v>
      </c>
      <c r="C157">
        <v>0</v>
      </c>
      <c r="D157">
        <v>1</v>
      </c>
      <c r="E157">
        <v>0</v>
      </c>
      <c r="F157">
        <v>1.173</v>
      </c>
      <c r="G157">
        <v>0</v>
      </c>
      <c r="I157">
        <v>236</v>
      </c>
      <c r="J157">
        <v>1</v>
      </c>
      <c r="L157">
        <v>13</v>
      </c>
      <c r="M157">
        <v>169</v>
      </c>
      <c r="N157">
        <v>1.48923320209738</v>
      </c>
      <c r="O157">
        <v>1.1539999999999999</v>
      </c>
      <c r="P157">
        <v>1</v>
      </c>
      <c r="Q157">
        <v>0</v>
      </c>
      <c r="T157">
        <v>1</v>
      </c>
      <c r="U157">
        <v>0</v>
      </c>
      <c r="AI157">
        <v>14</v>
      </c>
      <c r="AJ157">
        <v>219</v>
      </c>
      <c r="AK157">
        <v>1.48259108792357</v>
      </c>
      <c r="AL157">
        <v>1.173</v>
      </c>
      <c r="AM157">
        <v>1</v>
      </c>
      <c r="AN157">
        <v>0</v>
      </c>
      <c r="AO157">
        <v>1</v>
      </c>
      <c r="AP157">
        <v>0</v>
      </c>
    </row>
    <row r="158" spans="1:42" x14ac:dyDescent="0.25">
      <c r="A158">
        <v>111</v>
      </c>
      <c r="B158">
        <v>1</v>
      </c>
      <c r="C158">
        <v>0</v>
      </c>
      <c r="D158">
        <v>1</v>
      </c>
      <c r="E158">
        <v>0</v>
      </c>
      <c r="F158">
        <v>0.95699999999999996</v>
      </c>
      <c r="G158">
        <v>0</v>
      </c>
      <c r="I158">
        <v>237</v>
      </c>
      <c r="J158">
        <v>1</v>
      </c>
      <c r="L158">
        <v>14</v>
      </c>
      <c r="M158">
        <v>219</v>
      </c>
      <c r="N158">
        <v>1.48259108792357</v>
      </c>
      <c r="O158">
        <v>1.173</v>
      </c>
      <c r="P158">
        <v>1</v>
      </c>
      <c r="Q158">
        <v>0</v>
      </c>
      <c r="T158">
        <v>1</v>
      </c>
      <c r="U158">
        <v>0</v>
      </c>
      <c r="AI158">
        <v>15</v>
      </c>
      <c r="AJ158">
        <v>156</v>
      </c>
      <c r="AK158">
        <v>1.5158327324071901</v>
      </c>
      <c r="AL158">
        <v>1.0069999999999999</v>
      </c>
      <c r="AM158">
        <v>1</v>
      </c>
      <c r="AN158">
        <v>0</v>
      </c>
      <c r="AO158">
        <v>1</v>
      </c>
      <c r="AP158">
        <v>0</v>
      </c>
    </row>
    <row r="159" spans="1:42" x14ac:dyDescent="0.25">
      <c r="A159">
        <v>110</v>
      </c>
      <c r="B159">
        <v>1</v>
      </c>
      <c r="C159">
        <v>0</v>
      </c>
      <c r="D159">
        <v>1</v>
      </c>
      <c r="E159">
        <v>0</v>
      </c>
      <c r="F159">
        <v>1.0409999999999999</v>
      </c>
      <c r="G159">
        <v>0</v>
      </c>
      <c r="I159">
        <v>239</v>
      </c>
      <c r="J159">
        <v>1</v>
      </c>
      <c r="L159">
        <v>15</v>
      </c>
      <c r="M159">
        <v>156</v>
      </c>
      <c r="N159">
        <v>1.5158327324071901</v>
      </c>
      <c r="O159">
        <v>1.0069999999999999</v>
      </c>
      <c r="P159">
        <v>1</v>
      </c>
      <c r="Q159">
        <v>0</v>
      </c>
      <c r="T159">
        <v>1</v>
      </c>
      <c r="U159">
        <v>0</v>
      </c>
      <c r="AI159">
        <v>15</v>
      </c>
      <c r="AJ159">
        <v>204</v>
      </c>
      <c r="AK159">
        <v>1.54857150074254</v>
      </c>
      <c r="AL159">
        <v>0.92100000000000004</v>
      </c>
      <c r="AM159">
        <v>1</v>
      </c>
      <c r="AN159">
        <v>0</v>
      </c>
      <c r="AO159">
        <v>1</v>
      </c>
      <c r="AP159">
        <v>0</v>
      </c>
    </row>
    <row r="160" spans="1:42" x14ac:dyDescent="0.25">
      <c r="A160">
        <v>109</v>
      </c>
      <c r="B160">
        <v>1</v>
      </c>
      <c r="C160">
        <v>0</v>
      </c>
      <c r="D160">
        <v>1</v>
      </c>
      <c r="E160">
        <v>0</v>
      </c>
      <c r="F160">
        <v>1.0860000000000001</v>
      </c>
      <c r="G160">
        <v>0</v>
      </c>
      <c r="I160">
        <v>240</v>
      </c>
      <c r="J160">
        <v>1</v>
      </c>
      <c r="L160">
        <v>15</v>
      </c>
      <c r="M160">
        <v>204</v>
      </c>
      <c r="N160">
        <v>1.54857150074254</v>
      </c>
      <c r="O160">
        <v>0.92100000000000004</v>
      </c>
      <c r="P160">
        <v>1</v>
      </c>
      <c r="Q160">
        <v>0</v>
      </c>
      <c r="T160">
        <v>1</v>
      </c>
      <c r="U160">
        <v>0</v>
      </c>
      <c r="AI160">
        <v>16</v>
      </c>
      <c r="AJ160">
        <v>240</v>
      </c>
      <c r="AK160">
        <v>1.4704957573600099</v>
      </c>
      <c r="AL160">
        <v>1.137</v>
      </c>
      <c r="AM160">
        <v>1</v>
      </c>
      <c r="AN160">
        <v>0</v>
      </c>
      <c r="AO160">
        <v>1</v>
      </c>
      <c r="AP160">
        <v>0</v>
      </c>
    </row>
    <row r="161" spans="1:42" x14ac:dyDescent="0.25">
      <c r="A161">
        <v>107</v>
      </c>
      <c r="B161">
        <v>1</v>
      </c>
      <c r="C161">
        <v>0</v>
      </c>
      <c r="D161">
        <v>1</v>
      </c>
      <c r="E161">
        <v>0</v>
      </c>
      <c r="F161">
        <v>1.0760000000000001</v>
      </c>
      <c r="G161">
        <v>0</v>
      </c>
      <c r="I161">
        <v>241</v>
      </c>
      <c r="J161">
        <v>1</v>
      </c>
      <c r="L161">
        <v>16</v>
      </c>
      <c r="M161">
        <v>240</v>
      </c>
      <c r="N161">
        <v>1.4704957573600099</v>
      </c>
      <c r="O161">
        <v>1.137</v>
      </c>
      <c r="P161">
        <v>1</v>
      </c>
      <c r="Q161">
        <v>0</v>
      </c>
      <c r="T161">
        <v>1</v>
      </c>
      <c r="U161">
        <v>0</v>
      </c>
      <c r="AI161">
        <v>17</v>
      </c>
      <c r="AJ161">
        <v>107</v>
      </c>
      <c r="AK161">
        <v>1.5078006639303601</v>
      </c>
      <c r="AL161">
        <v>1.0760000000000001</v>
      </c>
      <c r="AM161">
        <v>1</v>
      </c>
      <c r="AN161">
        <v>0</v>
      </c>
      <c r="AO161">
        <v>1</v>
      </c>
      <c r="AP161">
        <v>0</v>
      </c>
    </row>
    <row r="162" spans="1:42" x14ac:dyDescent="0.25">
      <c r="A162">
        <v>106</v>
      </c>
      <c r="B162">
        <v>1</v>
      </c>
      <c r="C162">
        <v>0</v>
      </c>
      <c r="D162">
        <v>1</v>
      </c>
      <c r="E162">
        <v>0</v>
      </c>
      <c r="F162">
        <v>1.054</v>
      </c>
      <c r="G162">
        <v>0</v>
      </c>
      <c r="I162">
        <v>242</v>
      </c>
      <c r="J162">
        <v>1</v>
      </c>
      <c r="L162">
        <v>17</v>
      </c>
      <c r="M162">
        <v>107</v>
      </c>
      <c r="N162">
        <v>1.5078006639303601</v>
      </c>
      <c r="O162">
        <v>1.0760000000000001</v>
      </c>
      <c r="P162">
        <v>1</v>
      </c>
      <c r="Q162">
        <v>0</v>
      </c>
      <c r="T162">
        <v>1</v>
      </c>
      <c r="U162">
        <v>0</v>
      </c>
      <c r="AI162">
        <v>17</v>
      </c>
      <c r="AJ162">
        <v>143</v>
      </c>
      <c r="AK162">
        <v>1.5250965903652101</v>
      </c>
      <c r="AL162">
        <v>1.0640000000000001</v>
      </c>
      <c r="AM162">
        <v>1</v>
      </c>
      <c r="AN162">
        <v>0</v>
      </c>
      <c r="AO162">
        <v>1</v>
      </c>
      <c r="AP162">
        <v>0</v>
      </c>
    </row>
    <row r="163" spans="1:42" x14ac:dyDescent="0.25">
      <c r="A163">
        <v>104</v>
      </c>
      <c r="B163">
        <v>1</v>
      </c>
      <c r="C163">
        <v>0</v>
      </c>
      <c r="D163">
        <v>1</v>
      </c>
      <c r="E163">
        <v>0</v>
      </c>
      <c r="F163">
        <v>1.014</v>
      </c>
      <c r="G163">
        <v>0</v>
      </c>
      <c r="I163">
        <v>243</v>
      </c>
      <c r="J163">
        <v>1</v>
      </c>
      <c r="L163">
        <v>17</v>
      </c>
      <c r="M163">
        <v>143</v>
      </c>
      <c r="N163">
        <v>1.5250965903652101</v>
      </c>
      <c r="O163">
        <v>1.0640000000000001</v>
      </c>
      <c r="P163">
        <v>1</v>
      </c>
      <c r="Q163">
        <v>0</v>
      </c>
      <c r="T163">
        <v>1</v>
      </c>
      <c r="U163">
        <v>0</v>
      </c>
      <c r="AI163">
        <v>19</v>
      </c>
      <c r="AJ163">
        <v>109</v>
      </c>
      <c r="AK163">
        <v>1.51475982211668</v>
      </c>
      <c r="AL163">
        <v>1.0860000000000001</v>
      </c>
      <c r="AM163">
        <v>1</v>
      </c>
      <c r="AN163">
        <v>0</v>
      </c>
      <c r="AO163">
        <v>1</v>
      </c>
      <c r="AP163">
        <v>0</v>
      </c>
    </row>
    <row r="164" spans="1:42" x14ac:dyDescent="0.25">
      <c r="A164">
        <v>103</v>
      </c>
      <c r="B164">
        <v>1</v>
      </c>
      <c r="C164">
        <v>0</v>
      </c>
      <c r="D164">
        <v>1</v>
      </c>
      <c r="E164">
        <v>0</v>
      </c>
      <c r="F164">
        <v>0.98</v>
      </c>
      <c r="G164">
        <v>0</v>
      </c>
      <c r="I164">
        <v>244</v>
      </c>
      <c r="J164">
        <v>1</v>
      </c>
      <c r="L164">
        <v>19</v>
      </c>
      <c r="M164">
        <v>109</v>
      </c>
      <c r="N164">
        <v>1.51475982211668</v>
      </c>
      <c r="O164">
        <v>1.0860000000000001</v>
      </c>
      <c r="P164">
        <v>1</v>
      </c>
      <c r="Q164">
        <v>0</v>
      </c>
      <c r="T164">
        <v>1</v>
      </c>
      <c r="U164">
        <v>0</v>
      </c>
      <c r="AI164">
        <v>19</v>
      </c>
      <c r="AJ164">
        <v>220</v>
      </c>
      <c r="AK164">
        <v>1.50978986652224</v>
      </c>
      <c r="AL164">
        <v>1.044</v>
      </c>
      <c r="AM164">
        <v>1</v>
      </c>
      <c r="AN164">
        <v>0</v>
      </c>
      <c r="AO164">
        <v>1</v>
      </c>
      <c r="AP164">
        <v>0</v>
      </c>
    </row>
    <row r="165" spans="1:42" x14ac:dyDescent="0.25">
      <c r="A165">
        <v>99</v>
      </c>
      <c r="B165">
        <v>1</v>
      </c>
      <c r="C165">
        <v>0</v>
      </c>
      <c r="D165">
        <v>1</v>
      </c>
      <c r="E165">
        <v>0</v>
      </c>
      <c r="F165">
        <v>0.93200000000000005</v>
      </c>
      <c r="G165">
        <v>0</v>
      </c>
      <c r="I165">
        <v>245</v>
      </c>
      <c r="J165">
        <v>1</v>
      </c>
      <c r="L165">
        <v>19</v>
      </c>
      <c r="M165">
        <v>220</v>
      </c>
      <c r="N165">
        <v>1.50978986652224</v>
      </c>
      <c r="O165">
        <v>1.044</v>
      </c>
      <c r="P165">
        <v>1</v>
      </c>
      <c r="Q165">
        <v>0</v>
      </c>
      <c r="T165">
        <v>1</v>
      </c>
      <c r="U165">
        <v>0</v>
      </c>
      <c r="AI165">
        <v>19</v>
      </c>
      <c r="AJ165">
        <v>239</v>
      </c>
      <c r="AK165">
        <v>1.5687894260017701</v>
      </c>
      <c r="AL165">
        <v>0.92100000000000004</v>
      </c>
      <c r="AM165">
        <v>1</v>
      </c>
      <c r="AN165">
        <v>0</v>
      </c>
      <c r="AO165">
        <v>1</v>
      </c>
      <c r="AP165">
        <v>0</v>
      </c>
    </row>
    <row r="166" spans="1:42" x14ac:dyDescent="0.25">
      <c r="A166">
        <v>98</v>
      </c>
      <c r="B166">
        <v>1</v>
      </c>
      <c r="C166">
        <v>0</v>
      </c>
      <c r="D166">
        <v>1</v>
      </c>
      <c r="E166">
        <v>0</v>
      </c>
      <c r="F166">
        <v>1.048</v>
      </c>
      <c r="G166">
        <v>0</v>
      </c>
      <c r="I166">
        <v>249</v>
      </c>
      <c r="J166">
        <v>1</v>
      </c>
      <c r="L166">
        <v>19</v>
      </c>
      <c r="M166">
        <v>239</v>
      </c>
      <c r="N166">
        <v>1.5687894260017701</v>
      </c>
      <c r="O166">
        <v>0.92100000000000004</v>
      </c>
      <c r="P166">
        <v>1</v>
      </c>
      <c r="Q166">
        <v>0</v>
      </c>
      <c r="T166">
        <v>1</v>
      </c>
      <c r="U166">
        <v>0</v>
      </c>
      <c r="AI166">
        <v>20</v>
      </c>
      <c r="AJ166">
        <v>159</v>
      </c>
      <c r="AK166">
        <v>1.5174735661321701</v>
      </c>
      <c r="AL166">
        <v>1.0429999999999999</v>
      </c>
      <c r="AM166">
        <v>1</v>
      </c>
      <c r="AN166">
        <v>0</v>
      </c>
      <c r="AO166">
        <v>1</v>
      </c>
      <c r="AP166">
        <v>0</v>
      </c>
    </row>
    <row r="167" spans="1:42" x14ac:dyDescent="0.25">
      <c r="A167">
        <v>95</v>
      </c>
      <c r="B167">
        <v>1</v>
      </c>
      <c r="C167">
        <v>0</v>
      </c>
      <c r="D167">
        <v>1</v>
      </c>
      <c r="E167">
        <v>0</v>
      </c>
      <c r="F167">
        <v>0.96799999999999997</v>
      </c>
      <c r="G167">
        <v>0</v>
      </c>
      <c r="I167">
        <v>251</v>
      </c>
      <c r="J167">
        <v>1</v>
      </c>
      <c r="L167">
        <v>20</v>
      </c>
      <c r="M167">
        <v>159</v>
      </c>
      <c r="N167">
        <v>1.5174735661321701</v>
      </c>
      <c r="O167">
        <v>1.0429999999999999</v>
      </c>
      <c r="P167">
        <v>1</v>
      </c>
      <c r="Q167">
        <v>0</v>
      </c>
      <c r="T167">
        <v>1</v>
      </c>
      <c r="U167">
        <v>0</v>
      </c>
      <c r="AI167">
        <v>20</v>
      </c>
      <c r="AJ167">
        <v>189</v>
      </c>
      <c r="AK167">
        <v>1.52300810504686</v>
      </c>
      <c r="AL167">
        <v>1.075</v>
      </c>
      <c r="AM167">
        <v>1</v>
      </c>
      <c r="AN167">
        <v>0</v>
      </c>
      <c r="AO167">
        <v>1</v>
      </c>
      <c r="AP167">
        <v>0</v>
      </c>
    </row>
    <row r="168" spans="1:42" x14ac:dyDescent="0.25">
      <c r="A168">
        <v>94</v>
      </c>
      <c r="B168">
        <v>1</v>
      </c>
      <c r="C168">
        <v>0</v>
      </c>
      <c r="D168">
        <v>1</v>
      </c>
      <c r="E168">
        <v>0</v>
      </c>
      <c r="F168">
        <v>0.85599999999999998</v>
      </c>
      <c r="G168">
        <v>0</v>
      </c>
      <c r="I168">
        <v>252</v>
      </c>
      <c r="J168">
        <v>1</v>
      </c>
      <c r="L168">
        <v>20</v>
      </c>
      <c r="M168">
        <v>189</v>
      </c>
      <c r="N168">
        <v>1.52300810504686</v>
      </c>
      <c r="O168">
        <v>1.075</v>
      </c>
      <c r="P168">
        <v>1</v>
      </c>
      <c r="Q168">
        <v>0</v>
      </c>
      <c r="T168">
        <v>1</v>
      </c>
      <c r="U168">
        <v>0</v>
      </c>
      <c r="AI168">
        <v>21</v>
      </c>
      <c r="AJ168">
        <v>110</v>
      </c>
      <c r="AK168">
        <v>1.51143228124625</v>
      </c>
      <c r="AL168">
        <v>1.0409999999999999</v>
      </c>
      <c r="AM168">
        <v>1</v>
      </c>
      <c r="AN168">
        <v>0</v>
      </c>
      <c r="AO168">
        <v>1</v>
      </c>
      <c r="AP168">
        <v>0</v>
      </c>
    </row>
    <row r="169" spans="1:42" x14ac:dyDescent="0.25">
      <c r="A169">
        <v>93</v>
      </c>
      <c r="B169">
        <v>1</v>
      </c>
      <c r="C169">
        <v>0</v>
      </c>
      <c r="D169">
        <v>1</v>
      </c>
      <c r="E169">
        <v>0</v>
      </c>
      <c r="F169">
        <v>0.94199999999999995</v>
      </c>
      <c r="G169">
        <v>0</v>
      </c>
      <c r="I169">
        <v>87</v>
      </c>
      <c r="J169">
        <v>1</v>
      </c>
      <c r="L169">
        <v>21</v>
      </c>
      <c r="M169">
        <v>110</v>
      </c>
      <c r="N169">
        <v>1.51143228124625</v>
      </c>
      <c r="O169">
        <v>1.0409999999999999</v>
      </c>
      <c r="P169">
        <v>1</v>
      </c>
      <c r="Q169">
        <v>0</v>
      </c>
      <c r="T169">
        <v>1</v>
      </c>
      <c r="U169">
        <v>0</v>
      </c>
      <c r="AI169">
        <v>21</v>
      </c>
      <c r="AJ169">
        <v>111</v>
      </c>
      <c r="AK169">
        <v>1.5363177198754401</v>
      </c>
      <c r="AL169">
        <v>0.95699999999999996</v>
      </c>
      <c r="AM169">
        <v>1</v>
      </c>
      <c r="AN169">
        <v>0</v>
      </c>
      <c r="AO169">
        <v>1</v>
      </c>
      <c r="AP169">
        <v>0</v>
      </c>
    </row>
    <row r="170" spans="1:42" x14ac:dyDescent="0.25">
      <c r="A170">
        <v>90</v>
      </c>
      <c r="B170">
        <v>1</v>
      </c>
      <c r="C170">
        <v>0</v>
      </c>
      <c r="D170">
        <v>1</v>
      </c>
      <c r="E170">
        <v>0</v>
      </c>
      <c r="F170">
        <v>0.97299999999999998</v>
      </c>
      <c r="G170">
        <v>0</v>
      </c>
      <c r="I170">
        <v>97</v>
      </c>
      <c r="J170">
        <v>1</v>
      </c>
      <c r="L170">
        <v>21</v>
      </c>
      <c r="M170">
        <v>111</v>
      </c>
      <c r="N170">
        <v>1.5363177198754401</v>
      </c>
      <c r="O170">
        <v>0.95699999999999996</v>
      </c>
      <c r="P170">
        <v>1</v>
      </c>
      <c r="Q170">
        <v>0</v>
      </c>
      <c r="T170">
        <v>1</v>
      </c>
      <c r="U170">
        <v>0</v>
      </c>
      <c r="AI170">
        <v>21</v>
      </c>
      <c r="AJ170">
        <v>218</v>
      </c>
      <c r="AK170">
        <v>1.5186786715202201</v>
      </c>
      <c r="AL170">
        <v>1.04</v>
      </c>
      <c r="AM170">
        <v>1</v>
      </c>
      <c r="AN170">
        <v>0</v>
      </c>
      <c r="AO170">
        <v>1</v>
      </c>
      <c r="AP170">
        <v>0</v>
      </c>
    </row>
    <row r="171" spans="1:42" x14ac:dyDescent="0.25">
      <c r="A171">
        <v>86</v>
      </c>
      <c r="B171">
        <v>1</v>
      </c>
      <c r="C171">
        <v>0</v>
      </c>
      <c r="D171">
        <v>1</v>
      </c>
      <c r="E171">
        <v>0</v>
      </c>
      <c r="F171">
        <v>1.0249999999999999</v>
      </c>
      <c r="G171">
        <v>0</v>
      </c>
      <c r="I171">
        <v>105</v>
      </c>
      <c r="J171">
        <v>1</v>
      </c>
      <c r="L171">
        <v>21</v>
      </c>
      <c r="M171">
        <v>218</v>
      </c>
      <c r="N171">
        <v>1.5186786715202201</v>
      </c>
      <c r="O171">
        <v>1.04</v>
      </c>
      <c r="P171">
        <v>1</v>
      </c>
      <c r="Q171">
        <v>0</v>
      </c>
      <c r="T171">
        <v>1</v>
      </c>
      <c r="U171">
        <v>0</v>
      </c>
      <c r="AI171">
        <v>23</v>
      </c>
      <c r="AJ171">
        <v>153</v>
      </c>
      <c r="AK171">
        <v>1.5295517601837501</v>
      </c>
      <c r="AL171">
        <v>0.88200000000000001</v>
      </c>
      <c r="AM171">
        <v>1</v>
      </c>
      <c r="AN171">
        <v>0</v>
      </c>
      <c r="AO171">
        <v>1</v>
      </c>
      <c r="AP171">
        <v>0</v>
      </c>
    </row>
    <row r="172" spans="1:42" x14ac:dyDescent="0.25">
      <c r="A172">
        <v>185</v>
      </c>
      <c r="B172">
        <v>0</v>
      </c>
      <c r="C172">
        <v>0</v>
      </c>
      <c r="D172">
        <v>3</v>
      </c>
      <c r="E172">
        <v>0</v>
      </c>
      <c r="F172">
        <v>0</v>
      </c>
      <c r="G172">
        <v>0</v>
      </c>
      <c r="I172">
        <v>114</v>
      </c>
      <c r="J172">
        <v>1</v>
      </c>
      <c r="L172">
        <v>23</v>
      </c>
      <c r="M172">
        <v>153</v>
      </c>
      <c r="N172">
        <v>1.5295517601837501</v>
      </c>
      <c r="O172">
        <v>0.88200000000000001</v>
      </c>
      <c r="P172">
        <v>1</v>
      </c>
      <c r="Q172">
        <v>0</v>
      </c>
      <c r="T172">
        <v>1</v>
      </c>
      <c r="U172">
        <v>0</v>
      </c>
      <c r="AI172">
        <v>23</v>
      </c>
      <c r="AJ172">
        <v>177</v>
      </c>
      <c r="AK172">
        <v>1.5344281761934799</v>
      </c>
      <c r="AL172">
        <v>1.002</v>
      </c>
      <c r="AM172">
        <v>1</v>
      </c>
      <c r="AN172">
        <v>0</v>
      </c>
      <c r="AO172">
        <v>1</v>
      </c>
      <c r="AP172">
        <v>0</v>
      </c>
    </row>
    <row r="173" spans="1:42" x14ac:dyDescent="0.25">
      <c r="A173">
        <v>250</v>
      </c>
      <c r="B173">
        <v>0</v>
      </c>
      <c r="C173">
        <v>0</v>
      </c>
      <c r="D173">
        <v>3</v>
      </c>
      <c r="E173">
        <v>0</v>
      </c>
      <c r="F173">
        <v>0</v>
      </c>
      <c r="G173">
        <v>0</v>
      </c>
      <c r="I173">
        <v>126</v>
      </c>
      <c r="J173">
        <v>1</v>
      </c>
      <c r="L173">
        <v>23</v>
      </c>
      <c r="M173">
        <v>177</v>
      </c>
      <c r="N173">
        <v>1.5344281761934799</v>
      </c>
      <c r="O173">
        <v>1.002</v>
      </c>
      <c r="P173">
        <v>1</v>
      </c>
      <c r="Q173">
        <v>0</v>
      </c>
      <c r="T173">
        <v>1</v>
      </c>
      <c r="U173">
        <v>0</v>
      </c>
      <c r="AI173">
        <v>23</v>
      </c>
      <c r="AJ173">
        <v>244</v>
      </c>
      <c r="AK173">
        <v>1.51962484814149</v>
      </c>
      <c r="AL173">
        <v>0.97699999999999998</v>
      </c>
      <c r="AM173">
        <v>1</v>
      </c>
      <c r="AN173">
        <v>0</v>
      </c>
      <c r="AO173">
        <v>1</v>
      </c>
      <c r="AP173">
        <v>0</v>
      </c>
    </row>
    <row r="174" spans="1:42" x14ac:dyDescent="0.25">
      <c r="I174">
        <v>129</v>
      </c>
      <c r="J174">
        <v>1</v>
      </c>
      <c r="L174">
        <v>23</v>
      </c>
      <c r="M174">
        <v>244</v>
      </c>
      <c r="N174">
        <v>1.51962484814149</v>
      </c>
      <c r="O174">
        <v>0.97699999999999998</v>
      </c>
      <c r="P174">
        <v>1</v>
      </c>
      <c r="Q174">
        <v>0</v>
      </c>
      <c r="T174">
        <v>1</v>
      </c>
      <c r="U174">
        <v>0</v>
      </c>
      <c r="AI174">
        <v>24</v>
      </c>
      <c r="AJ174">
        <v>115</v>
      </c>
      <c r="AK174">
        <v>1.50969579429951</v>
      </c>
      <c r="AL174">
        <v>1.05</v>
      </c>
      <c r="AM174">
        <v>1</v>
      </c>
      <c r="AN174">
        <v>0</v>
      </c>
      <c r="AO174">
        <v>1</v>
      </c>
      <c r="AP174">
        <v>0</v>
      </c>
    </row>
    <row r="175" spans="1:42" x14ac:dyDescent="0.25">
      <c r="I175">
        <v>160</v>
      </c>
      <c r="J175">
        <v>1</v>
      </c>
      <c r="L175">
        <v>24</v>
      </c>
      <c r="M175">
        <v>115</v>
      </c>
      <c r="N175">
        <v>1.50969579429951</v>
      </c>
      <c r="O175">
        <v>1.05</v>
      </c>
      <c r="P175">
        <v>1</v>
      </c>
      <c r="Q175">
        <v>0</v>
      </c>
      <c r="T175">
        <v>1</v>
      </c>
      <c r="U175">
        <v>0</v>
      </c>
      <c r="AI175">
        <v>24</v>
      </c>
      <c r="AJ175">
        <v>147</v>
      </c>
      <c r="AK175">
        <v>1.5037758344415699</v>
      </c>
      <c r="AL175">
        <v>1.087</v>
      </c>
      <c r="AM175">
        <v>1</v>
      </c>
      <c r="AN175">
        <v>0</v>
      </c>
      <c r="AO175">
        <v>1</v>
      </c>
      <c r="AP175">
        <v>0</v>
      </c>
    </row>
    <row r="176" spans="1:42" x14ac:dyDescent="0.25">
      <c r="I176">
        <v>200</v>
      </c>
      <c r="J176">
        <v>1</v>
      </c>
      <c r="L176">
        <v>24</v>
      </c>
      <c r="M176">
        <v>147</v>
      </c>
      <c r="N176">
        <v>1.5037758344415699</v>
      </c>
      <c r="O176">
        <v>1.087</v>
      </c>
      <c r="P176">
        <v>1</v>
      </c>
      <c r="Q176">
        <v>0</v>
      </c>
      <c r="T176">
        <v>1</v>
      </c>
      <c r="U176">
        <v>0</v>
      </c>
      <c r="AI176">
        <v>25</v>
      </c>
      <c r="AJ176">
        <v>192</v>
      </c>
      <c r="AK176">
        <v>1.4844181923125399</v>
      </c>
      <c r="AL176">
        <v>1.1319999999999999</v>
      </c>
      <c r="AM176">
        <v>1</v>
      </c>
      <c r="AN176">
        <v>0</v>
      </c>
      <c r="AO176">
        <v>1</v>
      </c>
      <c r="AP176">
        <v>0</v>
      </c>
    </row>
    <row r="177" spans="9:42" x14ac:dyDescent="0.25">
      <c r="I177">
        <v>222</v>
      </c>
      <c r="J177">
        <v>1</v>
      </c>
      <c r="L177">
        <v>25</v>
      </c>
      <c r="M177">
        <v>192</v>
      </c>
      <c r="N177">
        <v>1.4844181923125399</v>
      </c>
      <c r="O177">
        <v>1.1319999999999999</v>
      </c>
      <c r="P177">
        <v>1</v>
      </c>
      <c r="Q177">
        <v>0</v>
      </c>
      <c r="T177">
        <v>1</v>
      </c>
      <c r="U177">
        <v>0</v>
      </c>
      <c r="AI177">
        <v>26</v>
      </c>
      <c r="AJ177">
        <v>138</v>
      </c>
      <c r="AK177">
        <v>1.50841182582212</v>
      </c>
      <c r="AL177">
        <v>1.081</v>
      </c>
      <c r="AM177">
        <v>1</v>
      </c>
      <c r="AN177">
        <v>0</v>
      </c>
      <c r="AO177">
        <v>1</v>
      </c>
      <c r="AP177">
        <v>0</v>
      </c>
    </row>
    <row r="178" spans="9:42" x14ac:dyDescent="0.25">
      <c r="I178">
        <v>224</v>
      </c>
      <c r="J178">
        <v>1</v>
      </c>
      <c r="L178">
        <v>26</v>
      </c>
      <c r="M178">
        <v>138</v>
      </c>
      <c r="N178">
        <v>1.50841182582212</v>
      </c>
      <c r="O178">
        <v>1.081</v>
      </c>
      <c r="P178">
        <v>1</v>
      </c>
      <c r="Q178">
        <v>0</v>
      </c>
      <c r="T178">
        <v>1</v>
      </c>
      <c r="U178">
        <v>0</v>
      </c>
      <c r="AI178">
        <v>26</v>
      </c>
      <c r="AJ178">
        <v>233</v>
      </c>
      <c r="AK178">
        <v>1.5239622074380801</v>
      </c>
      <c r="AL178">
        <v>0.99099999999999999</v>
      </c>
      <c r="AM178">
        <v>1</v>
      </c>
      <c r="AN178">
        <v>0</v>
      </c>
      <c r="AO178">
        <v>1</v>
      </c>
      <c r="AP178">
        <v>0</v>
      </c>
    </row>
    <row r="179" spans="9:42" x14ac:dyDescent="0.25">
      <c r="I179">
        <v>253</v>
      </c>
      <c r="J179">
        <v>1</v>
      </c>
      <c r="L179">
        <v>26</v>
      </c>
      <c r="M179">
        <v>233</v>
      </c>
      <c r="N179">
        <v>1.5239622074380801</v>
      </c>
      <c r="O179">
        <v>0.99099999999999999</v>
      </c>
      <c r="P179">
        <v>1</v>
      </c>
      <c r="Q179">
        <v>0</v>
      </c>
      <c r="T179">
        <v>1</v>
      </c>
      <c r="U179">
        <v>0</v>
      </c>
      <c r="AI179">
        <v>27</v>
      </c>
      <c r="AJ179">
        <v>201</v>
      </c>
      <c r="AK179">
        <v>1.56628035397565</v>
      </c>
      <c r="AL179">
        <v>0.875</v>
      </c>
      <c r="AM179">
        <v>1</v>
      </c>
      <c r="AN179">
        <v>0</v>
      </c>
      <c r="AO179">
        <v>1</v>
      </c>
      <c r="AP179">
        <v>0</v>
      </c>
    </row>
    <row r="180" spans="9:42" x14ac:dyDescent="0.25">
      <c r="L180">
        <v>27</v>
      </c>
      <c r="M180">
        <v>201</v>
      </c>
      <c r="N180">
        <v>1.56628035397565</v>
      </c>
      <c r="O180">
        <v>0.875</v>
      </c>
      <c r="P180">
        <v>1</v>
      </c>
      <c r="Q180">
        <v>0</v>
      </c>
      <c r="T180">
        <v>1</v>
      </c>
      <c r="U180">
        <v>0</v>
      </c>
      <c r="AI180">
        <v>27</v>
      </c>
      <c r="AJ180">
        <v>237</v>
      </c>
      <c r="AK180">
        <v>1.5237126853360901</v>
      </c>
      <c r="AL180">
        <v>0.98899999999999999</v>
      </c>
      <c r="AM180">
        <v>1</v>
      </c>
      <c r="AN180">
        <v>0</v>
      </c>
      <c r="AO180">
        <v>1</v>
      </c>
      <c r="AP180">
        <v>0</v>
      </c>
    </row>
    <row r="181" spans="9:42" x14ac:dyDescent="0.25">
      <c r="L181">
        <v>27</v>
      </c>
      <c r="M181">
        <v>237</v>
      </c>
      <c r="N181">
        <v>1.5237126853360901</v>
      </c>
      <c r="O181">
        <v>0.98899999999999999</v>
      </c>
      <c r="P181">
        <v>1</v>
      </c>
      <c r="Q181">
        <v>0</v>
      </c>
      <c r="T181">
        <v>1</v>
      </c>
      <c r="U181">
        <v>0</v>
      </c>
      <c r="AI181">
        <v>27</v>
      </c>
      <c r="AJ181">
        <v>215</v>
      </c>
      <c r="AK181">
        <v>1.4880912448125201</v>
      </c>
      <c r="AL181">
        <v>1.05</v>
      </c>
      <c r="AM181">
        <v>1</v>
      </c>
      <c r="AN181">
        <v>0</v>
      </c>
      <c r="AO181">
        <v>1</v>
      </c>
      <c r="AP181">
        <v>0</v>
      </c>
    </row>
    <row r="182" spans="9:42" x14ac:dyDescent="0.25">
      <c r="L182">
        <v>27</v>
      </c>
      <c r="M182">
        <v>215</v>
      </c>
      <c r="N182">
        <v>1.4880912448125201</v>
      </c>
      <c r="O182">
        <v>1.05</v>
      </c>
      <c r="P182">
        <v>1</v>
      </c>
      <c r="Q182">
        <v>0</v>
      </c>
      <c r="T182">
        <v>1</v>
      </c>
      <c r="U182">
        <v>0</v>
      </c>
      <c r="AI182">
        <v>28</v>
      </c>
      <c r="AJ182">
        <v>106</v>
      </c>
      <c r="AK182">
        <v>1.51767272554721</v>
      </c>
      <c r="AL182">
        <v>1.054</v>
      </c>
      <c r="AM182">
        <v>1</v>
      </c>
      <c r="AN182">
        <v>0</v>
      </c>
      <c r="AO182">
        <v>1</v>
      </c>
      <c r="AP182">
        <v>0</v>
      </c>
    </row>
    <row r="183" spans="9:42" x14ac:dyDescent="0.25">
      <c r="L183">
        <v>28</v>
      </c>
      <c r="M183">
        <v>106</v>
      </c>
      <c r="N183">
        <v>1.51767272554721</v>
      </c>
      <c r="O183">
        <v>1.054</v>
      </c>
      <c r="P183">
        <v>1</v>
      </c>
      <c r="Q183">
        <v>0</v>
      </c>
      <c r="T183">
        <v>1</v>
      </c>
      <c r="U183">
        <v>0</v>
      </c>
      <c r="AI183">
        <v>28</v>
      </c>
      <c r="AJ183">
        <v>208</v>
      </c>
      <c r="AK183">
        <v>1.5293247558206</v>
      </c>
      <c r="AL183">
        <v>0.89700000000000002</v>
      </c>
      <c r="AM183">
        <v>1</v>
      </c>
      <c r="AN183">
        <v>0</v>
      </c>
      <c r="AO183">
        <v>1</v>
      </c>
      <c r="AP183">
        <v>0</v>
      </c>
    </row>
    <row r="184" spans="9:42" x14ac:dyDescent="0.25">
      <c r="L184">
        <v>28</v>
      </c>
      <c r="M184">
        <v>208</v>
      </c>
      <c r="N184">
        <v>1.5293247558206</v>
      </c>
      <c r="O184">
        <v>0.89700000000000002</v>
      </c>
      <c r="P184">
        <v>1</v>
      </c>
      <c r="Q184">
        <v>0</v>
      </c>
      <c r="T184">
        <v>1</v>
      </c>
      <c r="U184">
        <v>0</v>
      </c>
      <c r="AI184">
        <v>28</v>
      </c>
      <c r="AJ184">
        <v>210</v>
      </c>
      <c r="AK184">
        <v>1.49256433555864</v>
      </c>
      <c r="AL184">
        <v>1.075</v>
      </c>
      <c r="AM184">
        <v>1</v>
      </c>
      <c r="AN184">
        <v>0</v>
      </c>
      <c r="AO184">
        <v>1</v>
      </c>
      <c r="AP184">
        <v>0</v>
      </c>
    </row>
    <row r="185" spans="9:42" x14ac:dyDescent="0.25">
      <c r="L185">
        <v>28</v>
      </c>
      <c r="M185">
        <v>210</v>
      </c>
      <c r="N185">
        <v>1.49256433555864</v>
      </c>
      <c r="O185">
        <v>1.075</v>
      </c>
      <c r="P185">
        <v>1</v>
      </c>
      <c r="Q185">
        <v>0</v>
      </c>
      <c r="T185">
        <v>1</v>
      </c>
      <c r="U185">
        <v>0</v>
      </c>
      <c r="AI185">
        <v>29</v>
      </c>
      <c r="AJ185">
        <v>149</v>
      </c>
      <c r="AK185">
        <v>1.49389510184686</v>
      </c>
      <c r="AL185">
        <v>1.107</v>
      </c>
      <c r="AM185">
        <v>1</v>
      </c>
      <c r="AN185">
        <v>0</v>
      </c>
      <c r="AO185">
        <v>1</v>
      </c>
      <c r="AP185">
        <v>0</v>
      </c>
    </row>
    <row r="186" spans="9:42" x14ac:dyDescent="0.25">
      <c r="L186">
        <v>29</v>
      </c>
      <c r="M186">
        <v>149</v>
      </c>
      <c r="N186">
        <v>1.49389510184686</v>
      </c>
      <c r="O186">
        <v>1.107</v>
      </c>
      <c r="P186">
        <v>1</v>
      </c>
      <c r="Q186">
        <v>0</v>
      </c>
      <c r="T186">
        <v>1</v>
      </c>
      <c r="U186">
        <v>0</v>
      </c>
      <c r="AI186">
        <v>29</v>
      </c>
      <c r="AJ186">
        <v>193</v>
      </c>
      <c r="AK186">
        <v>1.51206640371637</v>
      </c>
      <c r="AL186">
        <v>1.08</v>
      </c>
      <c r="AM186">
        <v>1</v>
      </c>
      <c r="AN186">
        <v>0</v>
      </c>
      <c r="AO186">
        <v>1</v>
      </c>
      <c r="AP186">
        <v>0</v>
      </c>
    </row>
    <row r="187" spans="9:42" x14ac:dyDescent="0.25">
      <c r="L187">
        <v>29</v>
      </c>
      <c r="M187">
        <v>193</v>
      </c>
      <c r="N187">
        <v>1.51206640371637</v>
      </c>
      <c r="O187">
        <v>1.08</v>
      </c>
      <c r="P187">
        <v>1</v>
      </c>
      <c r="Q187">
        <v>0</v>
      </c>
      <c r="T187">
        <v>1</v>
      </c>
      <c r="U187">
        <v>0</v>
      </c>
      <c r="AI187">
        <v>30</v>
      </c>
      <c r="AJ187">
        <v>99</v>
      </c>
      <c r="AK187">
        <v>1.5220173144839899</v>
      </c>
      <c r="AL187">
        <v>0.93200000000000005</v>
      </c>
      <c r="AM187">
        <v>1</v>
      </c>
      <c r="AN187">
        <v>0</v>
      </c>
      <c r="AO187">
        <v>1</v>
      </c>
      <c r="AP187">
        <v>0</v>
      </c>
    </row>
    <row r="188" spans="9:42" x14ac:dyDescent="0.25">
      <c r="L188">
        <v>30</v>
      </c>
      <c r="M188">
        <v>99</v>
      </c>
      <c r="N188">
        <v>1.5220173144839899</v>
      </c>
      <c r="O188">
        <v>0.93200000000000005</v>
      </c>
      <c r="P188">
        <v>1</v>
      </c>
      <c r="Q188">
        <v>0</v>
      </c>
      <c r="T188">
        <v>1</v>
      </c>
      <c r="U188">
        <v>0</v>
      </c>
      <c r="AI188">
        <v>30</v>
      </c>
      <c r="AJ188">
        <v>151</v>
      </c>
      <c r="AK188">
        <v>1.5192570357469499</v>
      </c>
      <c r="AL188">
        <v>1.022</v>
      </c>
      <c r="AM188">
        <v>1</v>
      </c>
      <c r="AN188">
        <v>0</v>
      </c>
      <c r="AO188">
        <v>1</v>
      </c>
      <c r="AP188">
        <v>0</v>
      </c>
    </row>
    <row r="189" spans="9:42" x14ac:dyDescent="0.25">
      <c r="L189">
        <v>30</v>
      </c>
      <c r="M189">
        <v>151</v>
      </c>
      <c r="N189">
        <v>1.5192570357469499</v>
      </c>
      <c r="O189">
        <v>1.022</v>
      </c>
      <c r="P189">
        <v>1</v>
      </c>
      <c r="Q189">
        <v>0</v>
      </c>
      <c r="T189">
        <v>1</v>
      </c>
      <c r="U189">
        <v>0</v>
      </c>
      <c r="AI189">
        <v>30</v>
      </c>
      <c r="AJ189">
        <v>173</v>
      </c>
      <c r="AK189">
        <v>1.5204760000791999</v>
      </c>
      <c r="AL189">
        <v>1.0189999999999999</v>
      </c>
      <c r="AM189">
        <v>1</v>
      </c>
      <c r="AN189">
        <v>0</v>
      </c>
      <c r="AO189">
        <v>1</v>
      </c>
      <c r="AP189">
        <v>0</v>
      </c>
    </row>
    <row r="190" spans="9:42" x14ac:dyDescent="0.25">
      <c r="L190">
        <v>30</v>
      </c>
      <c r="M190">
        <v>173</v>
      </c>
      <c r="N190">
        <v>1.5204760000791999</v>
      </c>
      <c r="O190">
        <v>1.0189999999999999</v>
      </c>
      <c r="P190">
        <v>1</v>
      </c>
      <c r="Q190">
        <v>0</v>
      </c>
      <c r="T190">
        <v>1</v>
      </c>
      <c r="U190">
        <v>0</v>
      </c>
      <c r="AI190">
        <v>32</v>
      </c>
      <c r="AJ190">
        <v>166</v>
      </c>
      <c r="AK190">
        <v>1.55358682183218</v>
      </c>
      <c r="AL190">
        <v>0.91600000000000004</v>
      </c>
      <c r="AM190">
        <v>1</v>
      </c>
      <c r="AN190">
        <v>0</v>
      </c>
      <c r="AO190">
        <v>1</v>
      </c>
      <c r="AP190">
        <v>0</v>
      </c>
    </row>
    <row r="191" spans="9:42" x14ac:dyDescent="0.25">
      <c r="L191">
        <v>32</v>
      </c>
      <c r="M191">
        <v>166</v>
      </c>
      <c r="N191">
        <v>1.55358682183218</v>
      </c>
      <c r="O191">
        <v>0.91600000000000004</v>
      </c>
      <c r="P191">
        <v>1</v>
      </c>
      <c r="Q191">
        <v>0</v>
      </c>
      <c r="T191">
        <v>1</v>
      </c>
      <c r="U191">
        <v>0</v>
      </c>
      <c r="AI191">
        <v>32</v>
      </c>
      <c r="AJ191">
        <v>144</v>
      </c>
      <c r="AK191">
        <v>1.53052143354217</v>
      </c>
      <c r="AL191">
        <v>1.048</v>
      </c>
      <c r="AM191">
        <v>1</v>
      </c>
      <c r="AN191">
        <v>0</v>
      </c>
      <c r="AO191">
        <v>1</v>
      </c>
      <c r="AP191">
        <v>0</v>
      </c>
    </row>
    <row r="192" spans="9:42" x14ac:dyDescent="0.25">
      <c r="L192">
        <v>32</v>
      </c>
      <c r="M192">
        <v>144</v>
      </c>
      <c r="N192">
        <v>1.53052143354217</v>
      </c>
      <c r="O192">
        <v>1.048</v>
      </c>
      <c r="P192">
        <v>1</v>
      </c>
      <c r="Q192">
        <v>0</v>
      </c>
      <c r="T192">
        <v>1</v>
      </c>
      <c r="U192">
        <v>0</v>
      </c>
      <c r="AI192">
        <v>32</v>
      </c>
      <c r="AJ192">
        <v>228</v>
      </c>
      <c r="AK192">
        <v>1.51786493632396</v>
      </c>
      <c r="AL192">
        <v>0.97299999999999998</v>
      </c>
      <c r="AM192">
        <v>1</v>
      </c>
      <c r="AN192">
        <v>0</v>
      </c>
      <c r="AO192">
        <v>1</v>
      </c>
      <c r="AP192">
        <v>0</v>
      </c>
    </row>
    <row r="193" spans="12:42" x14ac:dyDescent="0.25">
      <c r="L193">
        <v>32</v>
      </c>
      <c r="M193">
        <v>228</v>
      </c>
      <c r="N193">
        <v>1.51786493632396</v>
      </c>
      <c r="O193">
        <v>0.97299999999999998</v>
      </c>
      <c r="P193">
        <v>1</v>
      </c>
      <c r="Q193">
        <v>0</v>
      </c>
      <c r="T193">
        <v>1</v>
      </c>
      <c r="U193">
        <v>0</v>
      </c>
      <c r="AI193">
        <v>33</v>
      </c>
      <c r="AJ193">
        <v>174</v>
      </c>
      <c r="AK193">
        <v>1.50190401703248</v>
      </c>
      <c r="AL193">
        <v>1.0780000000000001</v>
      </c>
      <c r="AM193">
        <v>1</v>
      </c>
      <c r="AN193">
        <v>0</v>
      </c>
      <c r="AO193">
        <v>1</v>
      </c>
      <c r="AP193">
        <v>0</v>
      </c>
    </row>
    <row r="194" spans="12:42" x14ac:dyDescent="0.25">
      <c r="L194">
        <v>33</v>
      </c>
      <c r="M194">
        <v>174</v>
      </c>
      <c r="N194">
        <v>1.50190401703248</v>
      </c>
      <c r="O194">
        <v>1.0780000000000001</v>
      </c>
      <c r="P194">
        <v>1</v>
      </c>
      <c r="Q194">
        <v>0</v>
      </c>
      <c r="T194">
        <v>1</v>
      </c>
      <c r="U194">
        <v>0</v>
      </c>
      <c r="AI194">
        <v>35</v>
      </c>
      <c r="AJ194">
        <v>212</v>
      </c>
      <c r="AK194">
        <v>1.5148800684541199</v>
      </c>
      <c r="AL194">
        <v>0.95199999999999996</v>
      </c>
      <c r="AM194">
        <v>1</v>
      </c>
      <c r="AN194">
        <v>0</v>
      </c>
      <c r="AO194">
        <v>1</v>
      </c>
      <c r="AP194">
        <v>0</v>
      </c>
    </row>
    <row r="195" spans="12:42" x14ac:dyDescent="0.25">
      <c r="L195">
        <v>35</v>
      </c>
      <c r="M195">
        <v>212</v>
      </c>
      <c r="N195">
        <v>1.5148800684541199</v>
      </c>
      <c r="O195">
        <v>0.95199999999999996</v>
      </c>
      <c r="P195">
        <v>1</v>
      </c>
      <c r="Q195">
        <v>0</v>
      </c>
      <c r="T195">
        <v>1</v>
      </c>
      <c r="U195">
        <v>0</v>
      </c>
      <c r="AI195">
        <v>35</v>
      </c>
      <c r="AJ195">
        <v>141</v>
      </c>
      <c r="AK195">
        <v>1.55928356522901</v>
      </c>
      <c r="AL195">
        <v>0.89500000000000002</v>
      </c>
      <c r="AM195">
        <v>1</v>
      </c>
      <c r="AN195">
        <v>0</v>
      </c>
      <c r="AO195">
        <v>1</v>
      </c>
      <c r="AP195">
        <v>0</v>
      </c>
    </row>
    <row r="196" spans="12:42" x14ac:dyDescent="0.25">
      <c r="L196">
        <v>35</v>
      </c>
      <c r="M196">
        <v>141</v>
      </c>
      <c r="N196">
        <v>1.55928356522901</v>
      </c>
      <c r="O196">
        <v>0.89500000000000002</v>
      </c>
      <c r="P196">
        <v>1</v>
      </c>
      <c r="Q196">
        <v>0</v>
      </c>
      <c r="T196">
        <v>1</v>
      </c>
      <c r="U196">
        <v>0</v>
      </c>
      <c r="AI196">
        <v>35</v>
      </c>
      <c r="AJ196">
        <v>227</v>
      </c>
      <c r="AK196">
        <v>1.4992340453083</v>
      </c>
      <c r="AL196">
        <v>1.06</v>
      </c>
      <c r="AM196">
        <v>1</v>
      </c>
      <c r="AN196">
        <v>0</v>
      </c>
      <c r="AO196">
        <v>1</v>
      </c>
      <c r="AP196">
        <v>0</v>
      </c>
    </row>
    <row r="197" spans="12:42" x14ac:dyDescent="0.25">
      <c r="L197">
        <v>35</v>
      </c>
      <c r="M197">
        <v>227</v>
      </c>
      <c r="N197">
        <v>1.4992340453083</v>
      </c>
      <c r="O197">
        <v>1.06</v>
      </c>
      <c r="P197">
        <v>1</v>
      </c>
      <c r="Q197">
        <v>0</v>
      </c>
      <c r="T197">
        <v>1</v>
      </c>
      <c r="U197">
        <v>0</v>
      </c>
      <c r="AI197">
        <v>36</v>
      </c>
      <c r="AJ197">
        <v>95</v>
      </c>
      <c r="AK197">
        <v>1.54274351883338</v>
      </c>
      <c r="AL197">
        <v>0.96799999999999997</v>
      </c>
      <c r="AM197">
        <v>1</v>
      </c>
      <c r="AN197">
        <v>0</v>
      </c>
      <c r="AO197">
        <v>1</v>
      </c>
      <c r="AP197">
        <v>0</v>
      </c>
    </row>
    <row r="198" spans="12:42" x14ac:dyDescent="0.25">
      <c r="L198">
        <v>36</v>
      </c>
      <c r="M198">
        <v>95</v>
      </c>
      <c r="N198">
        <v>1.54274351883338</v>
      </c>
      <c r="O198">
        <v>0.96799999999999997</v>
      </c>
      <c r="P198">
        <v>1</v>
      </c>
      <c r="Q198">
        <v>0</v>
      </c>
      <c r="T198">
        <v>1</v>
      </c>
      <c r="U198">
        <v>0</v>
      </c>
      <c r="AI198">
        <v>37</v>
      </c>
      <c r="AJ198">
        <v>123</v>
      </c>
      <c r="AK198">
        <v>1.56254737456973</v>
      </c>
      <c r="AL198">
        <v>0.84699999999999998</v>
      </c>
      <c r="AM198">
        <v>1</v>
      </c>
      <c r="AN198">
        <v>0</v>
      </c>
      <c r="AO198">
        <v>1</v>
      </c>
      <c r="AP198">
        <v>0</v>
      </c>
    </row>
    <row r="199" spans="12:42" x14ac:dyDescent="0.25">
      <c r="L199">
        <v>37</v>
      </c>
      <c r="M199">
        <v>123</v>
      </c>
      <c r="N199">
        <v>1.56254737456973</v>
      </c>
      <c r="O199">
        <v>0.84699999999999998</v>
      </c>
      <c r="P199">
        <v>1</v>
      </c>
      <c r="Q199">
        <v>0</v>
      </c>
      <c r="T199">
        <v>1</v>
      </c>
      <c r="U199">
        <v>0</v>
      </c>
      <c r="AI199">
        <v>37</v>
      </c>
      <c r="AJ199">
        <v>127</v>
      </c>
      <c r="AK199">
        <v>1.5409544700317901</v>
      </c>
      <c r="AL199">
        <v>0.96799999999999997</v>
      </c>
      <c r="AM199">
        <v>1</v>
      </c>
      <c r="AN199">
        <v>0</v>
      </c>
      <c r="AO199">
        <v>1</v>
      </c>
      <c r="AP199">
        <v>0</v>
      </c>
    </row>
    <row r="200" spans="12:42" x14ac:dyDescent="0.25">
      <c r="L200">
        <v>37</v>
      </c>
      <c r="M200">
        <v>127</v>
      </c>
      <c r="N200">
        <v>1.5409544700317901</v>
      </c>
      <c r="O200">
        <v>0.96799999999999997</v>
      </c>
      <c r="P200">
        <v>1</v>
      </c>
      <c r="Q200">
        <v>0</v>
      </c>
      <c r="T200">
        <v>1</v>
      </c>
      <c r="U200">
        <v>0</v>
      </c>
      <c r="AI200">
        <v>37</v>
      </c>
      <c r="AJ200">
        <v>190</v>
      </c>
      <c r="AK200">
        <v>1.52771227459701</v>
      </c>
      <c r="AL200">
        <v>1.006</v>
      </c>
      <c r="AM200">
        <v>1</v>
      </c>
      <c r="AN200">
        <v>0</v>
      </c>
      <c r="AO200">
        <v>1</v>
      </c>
      <c r="AP200">
        <v>0</v>
      </c>
    </row>
    <row r="201" spans="12:42" x14ac:dyDescent="0.25">
      <c r="L201">
        <v>37</v>
      </c>
      <c r="M201">
        <v>190</v>
      </c>
      <c r="N201">
        <v>1.52771227459701</v>
      </c>
      <c r="O201">
        <v>1.006</v>
      </c>
      <c r="P201">
        <v>1</v>
      </c>
      <c r="Q201">
        <v>0</v>
      </c>
      <c r="T201">
        <v>1</v>
      </c>
      <c r="U201">
        <v>0</v>
      </c>
      <c r="AI201">
        <v>39</v>
      </c>
      <c r="AJ201">
        <v>175</v>
      </c>
      <c r="AK201">
        <v>1.49194623613418</v>
      </c>
      <c r="AL201">
        <v>1.1180000000000001</v>
      </c>
      <c r="AM201">
        <v>1</v>
      </c>
      <c r="AN201">
        <v>0</v>
      </c>
      <c r="AO201">
        <v>1</v>
      </c>
      <c r="AP201">
        <v>0</v>
      </c>
    </row>
    <row r="202" spans="12:42" x14ac:dyDescent="0.25">
      <c r="L202">
        <v>39</v>
      </c>
      <c r="M202">
        <v>175</v>
      </c>
      <c r="N202">
        <v>1.49194623613418</v>
      </c>
      <c r="O202">
        <v>1.1180000000000001</v>
      </c>
      <c r="P202">
        <v>1</v>
      </c>
      <c r="Q202">
        <v>0</v>
      </c>
      <c r="T202">
        <v>1</v>
      </c>
      <c r="U202">
        <v>0</v>
      </c>
      <c r="AI202">
        <v>39</v>
      </c>
      <c r="AJ202">
        <v>251</v>
      </c>
      <c r="AK202">
        <v>1.50778945105253</v>
      </c>
      <c r="AL202">
        <v>1.044</v>
      </c>
      <c r="AM202">
        <v>1</v>
      </c>
      <c r="AN202">
        <v>0</v>
      </c>
      <c r="AO202">
        <v>1</v>
      </c>
      <c r="AP202">
        <v>0</v>
      </c>
    </row>
    <row r="203" spans="12:42" x14ac:dyDescent="0.25">
      <c r="L203">
        <v>39</v>
      </c>
      <c r="M203">
        <v>251</v>
      </c>
      <c r="N203">
        <v>1.50778945105253</v>
      </c>
      <c r="O203">
        <v>1.044</v>
      </c>
      <c r="P203">
        <v>1</v>
      </c>
      <c r="Q203">
        <v>0</v>
      </c>
      <c r="T203">
        <v>1</v>
      </c>
      <c r="U203">
        <v>0</v>
      </c>
      <c r="AI203">
        <v>40</v>
      </c>
      <c r="AJ203">
        <v>133</v>
      </c>
      <c r="AK203">
        <v>1.5645376077259301</v>
      </c>
      <c r="AL203">
        <v>0.91500000000000004</v>
      </c>
      <c r="AM203">
        <v>1</v>
      </c>
      <c r="AN203">
        <v>0</v>
      </c>
      <c r="AO203">
        <v>1</v>
      </c>
      <c r="AP203">
        <v>0</v>
      </c>
    </row>
    <row r="204" spans="12:42" x14ac:dyDescent="0.25">
      <c r="L204">
        <v>40</v>
      </c>
      <c r="M204">
        <v>133</v>
      </c>
      <c r="N204">
        <v>1.5645376077259301</v>
      </c>
      <c r="O204">
        <v>0.91500000000000004</v>
      </c>
      <c r="P204">
        <v>1</v>
      </c>
      <c r="Q204">
        <v>0</v>
      </c>
      <c r="T204">
        <v>1</v>
      </c>
      <c r="U204">
        <v>0</v>
      </c>
      <c r="AI204">
        <v>40</v>
      </c>
      <c r="AJ204">
        <v>243</v>
      </c>
      <c r="AK204">
        <v>1.4990673206466201</v>
      </c>
      <c r="AL204">
        <v>1.0469999999999999</v>
      </c>
      <c r="AM204">
        <v>1</v>
      </c>
      <c r="AN204">
        <v>0</v>
      </c>
      <c r="AO204">
        <v>1</v>
      </c>
      <c r="AP204">
        <v>0</v>
      </c>
    </row>
    <row r="205" spans="12:42" x14ac:dyDescent="0.25">
      <c r="L205">
        <v>40</v>
      </c>
      <c r="M205">
        <v>243</v>
      </c>
      <c r="N205">
        <v>1.4990673206466201</v>
      </c>
      <c r="O205">
        <v>1.0469999999999999</v>
      </c>
      <c r="P205">
        <v>1</v>
      </c>
      <c r="Q205">
        <v>0</v>
      </c>
      <c r="T205">
        <v>1</v>
      </c>
      <c r="U205">
        <v>0</v>
      </c>
      <c r="AI205">
        <v>40</v>
      </c>
      <c r="AJ205">
        <v>245</v>
      </c>
      <c r="AK205">
        <v>1.5283789598945301</v>
      </c>
      <c r="AL205">
        <v>1.038</v>
      </c>
      <c r="AM205">
        <v>1</v>
      </c>
      <c r="AN205">
        <v>0</v>
      </c>
      <c r="AO205">
        <v>1</v>
      </c>
      <c r="AP205">
        <v>0</v>
      </c>
    </row>
    <row r="206" spans="12:42" x14ac:dyDescent="0.25">
      <c r="L206">
        <v>40</v>
      </c>
      <c r="M206">
        <v>245</v>
      </c>
      <c r="N206">
        <v>1.5283789598945301</v>
      </c>
      <c r="O206">
        <v>1.038</v>
      </c>
      <c r="P206">
        <v>1</v>
      </c>
      <c r="Q206">
        <v>0</v>
      </c>
      <c r="T206">
        <v>1</v>
      </c>
      <c r="U206">
        <v>0</v>
      </c>
      <c r="AI206">
        <v>41</v>
      </c>
      <c r="AJ206">
        <v>150</v>
      </c>
      <c r="AK206">
        <v>1.51237589552798</v>
      </c>
      <c r="AL206">
        <v>1.044</v>
      </c>
      <c r="AM206">
        <v>1</v>
      </c>
      <c r="AN206">
        <v>0</v>
      </c>
      <c r="AO206">
        <v>1</v>
      </c>
      <c r="AP206">
        <v>0</v>
      </c>
    </row>
    <row r="207" spans="12:42" x14ac:dyDescent="0.25">
      <c r="L207">
        <v>41</v>
      </c>
      <c r="M207">
        <v>150</v>
      </c>
      <c r="N207">
        <v>1.51237589552798</v>
      </c>
      <c r="O207">
        <v>1.044</v>
      </c>
      <c r="P207">
        <v>1</v>
      </c>
      <c r="Q207">
        <v>0</v>
      </c>
      <c r="T207">
        <v>1</v>
      </c>
      <c r="U207">
        <v>0</v>
      </c>
      <c r="AI207">
        <v>41</v>
      </c>
      <c r="AJ207">
        <v>130</v>
      </c>
      <c r="AK207">
        <v>1.5081920166557901</v>
      </c>
      <c r="AL207">
        <v>1.0780000000000001</v>
      </c>
      <c r="AM207">
        <v>1</v>
      </c>
      <c r="AN207">
        <v>0</v>
      </c>
      <c r="AO207">
        <v>1</v>
      </c>
      <c r="AP207">
        <v>0</v>
      </c>
    </row>
    <row r="208" spans="12:42" x14ac:dyDescent="0.25">
      <c r="L208">
        <v>41</v>
      </c>
      <c r="M208">
        <v>130</v>
      </c>
      <c r="N208">
        <v>1.5081920166557901</v>
      </c>
      <c r="O208">
        <v>1.0780000000000001</v>
      </c>
      <c r="P208">
        <v>1</v>
      </c>
      <c r="Q208">
        <v>0</v>
      </c>
      <c r="T208">
        <v>1</v>
      </c>
      <c r="U208">
        <v>0</v>
      </c>
      <c r="AI208">
        <v>42</v>
      </c>
      <c r="AJ208">
        <v>207</v>
      </c>
      <c r="AK208">
        <v>1.49750965915987</v>
      </c>
      <c r="AL208">
        <v>1.113</v>
      </c>
      <c r="AM208">
        <v>1</v>
      </c>
      <c r="AN208">
        <v>0</v>
      </c>
      <c r="AO208">
        <v>1</v>
      </c>
      <c r="AP208">
        <v>0</v>
      </c>
    </row>
    <row r="209" spans="12:42" x14ac:dyDescent="0.25">
      <c r="L209">
        <v>42</v>
      </c>
      <c r="M209">
        <v>207</v>
      </c>
      <c r="N209">
        <v>1.49750965915987</v>
      </c>
      <c r="O209">
        <v>1.113</v>
      </c>
      <c r="P209">
        <v>1</v>
      </c>
      <c r="Q209">
        <v>0</v>
      </c>
      <c r="T209">
        <v>1</v>
      </c>
      <c r="U209">
        <v>0</v>
      </c>
      <c r="AI209">
        <v>43</v>
      </c>
      <c r="AJ209">
        <v>94</v>
      </c>
      <c r="AK209">
        <v>1.58589623055295</v>
      </c>
      <c r="AL209">
        <v>0.85599999999999998</v>
      </c>
      <c r="AM209">
        <v>1</v>
      </c>
      <c r="AN209">
        <v>0</v>
      </c>
      <c r="AO209">
        <v>1</v>
      </c>
      <c r="AP209">
        <v>0</v>
      </c>
    </row>
    <row r="210" spans="12:42" x14ac:dyDescent="0.25">
      <c r="L210">
        <v>43</v>
      </c>
      <c r="M210">
        <v>94</v>
      </c>
      <c r="N210">
        <v>1.58589623055295</v>
      </c>
      <c r="O210">
        <v>0.85599999999999998</v>
      </c>
      <c r="P210">
        <v>1</v>
      </c>
      <c r="Q210">
        <v>0</v>
      </c>
      <c r="T210">
        <v>1</v>
      </c>
      <c r="U210">
        <v>0</v>
      </c>
      <c r="AI210">
        <v>44</v>
      </c>
      <c r="AJ210">
        <v>125</v>
      </c>
      <c r="AK210">
        <v>1.49632500857489</v>
      </c>
      <c r="AL210">
        <v>1.153</v>
      </c>
      <c r="AM210">
        <v>1</v>
      </c>
      <c r="AN210">
        <v>0</v>
      </c>
      <c r="AO210">
        <v>1</v>
      </c>
      <c r="AP210">
        <v>0</v>
      </c>
    </row>
    <row r="211" spans="12:42" x14ac:dyDescent="0.25">
      <c r="L211">
        <v>44</v>
      </c>
      <c r="M211">
        <v>125</v>
      </c>
      <c r="N211">
        <v>1.49632500857489</v>
      </c>
      <c r="O211">
        <v>1.153</v>
      </c>
      <c r="P211">
        <v>1</v>
      </c>
      <c r="Q211">
        <v>0</v>
      </c>
      <c r="T211">
        <v>1</v>
      </c>
      <c r="U211">
        <v>0</v>
      </c>
      <c r="AI211">
        <v>45</v>
      </c>
      <c r="AJ211">
        <v>234</v>
      </c>
      <c r="AK211">
        <v>1.5204369828222799</v>
      </c>
      <c r="AL211">
        <v>1.0449999999999999</v>
      </c>
      <c r="AM211">
        <v>1</v>
      </c>
      <c r="AN211">
        <v>0</v>
      </c>
      <c r="AO211">
        <v>1</v>
      </c>
      <c r="AP211">
        <v>0</v>
      </c>
    </row>
    <row r="212" spans="12:42" x14ac:dyDescent="0.25">
      <c r="L212">
        <v>45</v>
      </c>
      <c r="M212">
        <v>234</v>
      </c>
      <c r="N212">
        <v>1.5204369828222799</v>
      </c>
      <c r="O212">
        <v>1.0449999999999999</v>
      </c>
      <c r="P212">
        <v>1</v>
      </c>
      <c r="Q212">
        <v>0</v>
      </c>
      <c r="T212">
        <v>1</v>
      </c>
      <c r="U212">
        <v>0</v>
      </c>
      <c r="AI212">
        <v>46</v>
      </c>
      <c r="AJ212">
        <v>113</v>
      </c>
      <c r="AK212">
        <v>1.49310430846808</v>
      </c>
      <c r="AL212">
        <v>1.173</v>
      </c>
      <c r="AM212">
        <v>1</v>
      </c>
      <c r="AN212">
        <v>0</v>
      </c>
      <c r="AO212">
        <v>1</v>
      </c>
      <c r="AP212">
        <v>0</v>
      </c>
    </row>
    <row r="213" spans="12:42" x14ac:dyDescent="0.25">
      <c r="L213">
        <v>46</v>
      </c>
      <c r="M213">
        <v>113</v>
      </c>
      <c r="N213">
        <v>1.49310430846808</v>
      </c>
      <c r="O213">
        <v>1.173</v>
      </c>
      <c r="P213">
        <v>1</v>
      </c>
      <c r="Q213">
        <v>0</v>
      </c>
      <c r="T213">
        <v>1</v>
      </c>
      <c r="U213">
        <v>0</v>
      </c>
      <c r="AI213">
        <v>47</v>
      </c>
      <c r="AJ213">
        <v>103</v>
      </c>
      <c r="AK213">
        <v>1.5328557685314901</v>
      </c>
      <c r="AL213">
        <v>0.98</v>
      </c>
      <c r="AM213">
        <v>1</v>
      </c>
      <c r="AN213">
        <v>0</v>
      </c>
      <c r="AO213">
        <v>1</v>
      </c>
      <c r="AP213">
        <v>0</v>
      </c>
    </row>
    <row r="214" spans="12:42" x14ac:dyDescent="0.25">
      <c r="L214">
        <v>47</v>
      </c>
      <c r="M214">
        <v>103</v>
      </c>
      <c r="N214">
        <v>1.5328557685314901</v>
      </c>
      <c r="O214">
        <v>0.98</v>
      </c>
      <c r="P214">
        <v>1</v>
      </c>
      <c r="Q214">
        <v>0</v>
      </c>
      <c r="T214">
        <v>1</v>
      </c>
      <c r="U214">
        <v>0</v>
      </c>
      <c r="AI214">
        <v>47</v>
      </c>
      <c r="AJ214">
        <v>117</v>
      </c>
      <c r="AK214">
        <v>1.4984918845153901</v>
      </c>
      <c r="AL214">
        <v>1.111</v>
      </c>
      <c r="AM214">
        <v>1</v>
      </c>
      <c r="AN214">
        <v>0</v>
      </c>
      <c r="AO214">
        <v>1</v>
      </c>
      <c r="AP214">
        <v>0</v>
      </c>
    </row>
    <row r="215" spans="12:42" x14ac:dyDescent="0.25">
      <c r="L215">
        <v>47</v>
      </c>
      <c r="M215">
        <v>117</v>
      </c>
      <c r="N215">
        <v>1.4984918845153901</v>
      </c>
      <c r="O215">
        <v>1.111</v>
      </c>
      <c r="P215">
        <v>1</v>
      </c>
      <c r="Q215">
        <v>0</v>
      </c>
      <c r="T215">
        <v>1</v>
      </c>
      <c r="U215">
        <v>0</v>
      </c>
      <c r="AI215">
        <v>48</v>
      </c>
      <c r="AJ215">
        <v>90</v>
      </c>
      <c r="AK215">
        <v>1.5629604861508299</v>
      </c>
      <c r="AL215">
        <v>0.97299999999999998</v>
      </c>
      <c r="AM215">
        <v>1</v>
      </c>
      <c r="AN215">
        <v>0</v>
      </c>
      <c r="AO215">
        <v>1</v>
      </c>
      <c r="AP215">
        <v>0</v>
      </c>
    </row>
    <row r="216" spans="12:42" x14ac:dyDescent="0.25">
      <c r="L216">
        <v>48</v>
      </c>
      <c r="M216">
        <v>90</v>
      </c>
      <c r="N216">
        <v>1.5629604861508299</v>
      </c>
      <c r="O216">
        <v>0.97299999999999998</v>
      </c>
      <c r="P216">
        <v>1</v>
      </c>
      <c r="Q216">
        <v>0</v>
      </c>
      <c r="T216">
        <v>1</v>
      </c>
      <c r="U216">
        <v>0</v>
      </c>
      <c r="AI216">
        <v>48</v>
      </c>
      <c r="AJ216">
        <v>122</v>
      </c>
      <c r="AK216">
        <v>1.5109495571365501</v>
      </c>
      <c r="AL216">
        <v>1.0109999999999999</v>
      </c>
      <c r="AM216">
        <v>1</v>
      </c>
      <c r="AN216">
        <v>0</v>
      </c>
      <c r="AO216">
        <v>1</v>
      </c>
      <c r="AP216">
        <v>0</v>
      </c>
    </row>
    <row r="217" spans="12:42" x14ac:dyDescent="0.25">
      <c r="L217">
        <v>48</v>
      </c>
      <c r="M217">
        <v>122</v>
      </c>
      <c r="N217">
        <v>1.5109495571365501</v>
      </c>
      <c r="O217">
        <v>1.0109999999999999</v>
      </c>
      <c r="P217">
        <v>1</v>
      </c>
      <c r="Q217">
        <v>0</v>
      </c>
      <c r="T217">
        <v>1</v>
      </c>
      <c r="U217">
        <v>0</v>
      </c>
      <c r="AI217">
        <v>48</v>
      </c>
      <c r="AJ217">
        <v>148</v>
      </c>
      <c r="AK217">
        <v>1.5232446185442601</v>
      </c>
      <c r="AL217">
        <v>0.99399999999999999</v>
      </c>
      <c r="AM217">
        <v>1</v>
      </c>
      <c r="AN217">
        <v>0</v>
      </c>
      <c r="AO217">
        <v>1</v>
      </c>
      <c r="AP217">
        <v>0</v>
      </c>
    </row>
    <row r="218" spans="12:42" x14ac:dyDescent="0.25">
      <c r="L218">
        <v>48</v>
      </c>
      <c r="M218">
        <v>148</v>
      </c>
      <c r="N218">
        <v>1.5232446185442601</v>
      </c>
      <c r="O218">
        <v>0.99399999999999999</v>
      </c>
      <c r="P218">
        <v>1</v>
      </c>
      <c r="Q218">
        <v>0</v>
      </c>
      <c r="T218">
        <v>1</v>
      </c>
      <c r="U218">
        <v>0</v>
      </c>
      <c r="AI218">
        <v>49</v>
      </c>
      <c r="AJ218">
        <v>198</v>
      </c>
      <c r="AK218">
        <v>1.52270093884623</v>
      </c>
      <c r="AL218">
        <v>1.0780000000000001</v>
      </c>
      <c r="AM218">
        <v>1</v>
      </c>
      <c r="AN218">
        <v>0</v>
      </c>
      <c r="AO218">
        <v>1</v>
      </c>
      <c r="AP218">
        <v>0</v>
      </c>
    </row>
    <row r="219" spans="12:42" x14ac:dyDescent="0.25">
      <c r="L219">
        <v>49</v>
      </c>
      <c r="M219">
        <v>198</v>
      </c>
      <c r="N219">
        <v>1.52270093884623</v>
      </c>
      <c r="O219">
        <v>1.0780000000000001</v>
      </c>
      <c r="P219">
        <v>1</v>
      </c>
      <c r="Q219">
        <v>0</v>
      </c>
      <c r="T219">
        <v>1</v>
      </c>
      <c r="U219">
        <v>0</v>
      </c>
      <c r="AI219">
        <v>49</v>
      </c>
      <c r="AJ219">
        <v>242</v>
      </c>
      <c r="AK219">
        <v>1.4876419977373601</v>
      </c>
      <c r="AL219">
        <v>1.097</v>
      </c>
      <c r="AM219">
        <v>1</v>
      </c>
      <c r="AN219">
        <v>0</v>
      </c>
      <c r="AO219">
        <v>1</v>
      </c>
      <c r="AP219">
        <v>0</v>
      </c>
    </row>
    <row r="220" spans="12:42" x14ac:dyDescent="0.25">
      <c r="L220">
        <v>49</v>
      </c>
      <c r="M220">
        <v>242</v>
      </c>
      <c r="N220">
        <v>1.4876419977373601</v>
      </c>
      <c r="O220">
        <v>1.097</v>
      </c>
      <c r="P220">
        <v>1</v>
      </c>
      <c r="Q220">
        <v>0</v>
      </c>
      <c r="T220">
        <v>1</v>
      </c>
      <c r="U220">
        <v>0</v>
      </c>
      <c r="AI220">
        <v>50</v>
      </c>
      <c r="AJ220">
        <v>195</v>
      </c>
      <c r="AK220">
        <v>1.5168909534542001</v>
      </c>
      <c r="AL220">
        <v>1.0389999999999999</v>
      </c>
      <c r="AM220">
        <v>1</v>
      </c>
      <c r="AN220">
        <v>0</v>
      </c>
      <c r="AO220">
        <v>1</v>
      </c>
      <c r="AP220">
        <v>0</v>
      </c>
    </row>
    <row r="221" spans="12:42" x14ac:dyDescent="0.25">
      <c r="L221">
        <v>50</v>
      </c>
      <c r="M221">
        <v>195</v>
      </c>
      <c r="N221">
        <v>1.5168909534542001</v>
      </c>
      <c r="O221">
        <v>1.0389999999999999</v>
      </c>
      <c r="P221">
        <v>1</v>
      </c>
      <c r="Q221">
        <v>0</v>
      </c>
      <c r="T221">
        <v>1</v>
      </c>
      <c r="U221">
        <v>0</v>
      </c>
      <c r="AI221">
        <v>50</v>
      </c>
      <c r="AJ221">
        <v>202</v>
      </c>
      <c r="AK221">
        <v>1.5255091235737499</v>
      </c>
      <c r="AL221">
        <v>1.0529999999999999</v>
      </c>
      <c r="AM221">
        <v>1</v>
      </c>
      <c r="AN221">
        <v>0</v>
      </c>
      <c r="AO221">
        <v>1</v>
      </c>
      <c r="AP221">
        <v>0</v>
      </c>
    </row>
    <row r="222" spans="12:42" x14ac:dyDescent="0.25">
      <c r="L222">
        <v>50</v>
      </c>
      <c r="M222">
        <v>202</v>
      </c>
      <c r="N222">
        <v>1.5255091235737499</v>
      </c>
      <c r="O222">
        <v>1.0529999999999999</v>
      </c>
      <c r="P222">
        <v>1</v>
      </c>
      <c r="Q222">
        <v>0</v>
      </c>
      <c r="T222">
        <v>1</v>
      </c>
      <c r="U222">
        <v>0</v>
      </c>
      <c r="AI222">
        <v>52</v>
      </c>
      <c r="AJ222">
        <v>139</v>
      </c>
      <c r="AK222">
        <v>1.53018308427581</v>
      </c>
      <c r="AL222">
        <v>1.0409999999999999</v>
      </c>
      <c r="AM222">
        <v>1</v>
      </c>
      <c r="AN222">
        <v>0</v>
      </c>
      <c r="AO222">
        <v>1</v>
      </c>
      <c r="AP222">
        <v>0</v>
      </c>
    </row>
    <row r="223" spans="12:42" x14ac:dyDescent="0.25">
      <c r="L223">
        <v>52</v>
      </c>
      <c r="M223">
        <v>139</v>
      </c>
      <c r="N223">
        <v>1.53018308427581</v>
      </c>
      <c r="O223">
        <v>1.0409999999999999</v>
      </c>
      <c r="P223">
        <v>1</v>
      </c>
      <c r="Q223">
        <v>0</v>
      </c>
      <c r="T223">
        <v>1</v>
      </c>
      <c r="U223">
        <v>0</v>
      </c>
      <c r="AI223">
        <v>52</v>
      </c>
      <c r="AJ223">
        <v>188</v>
      </c>
      <c r="AK223">
        <v>1.52776631667629</v>
      </c>
      <c r="AL223">
        <v>1.0369999999999999</v>
      </c>
      <c r="AM223">
        <v>1</v>
      </c>
      <c r="AN223">
        <v>0</v>
      </c>
      <c r="AO223">
        <v>1</v>
      </c>
      <c r="AP223">
        <v>0</v>
      </c>
    </row>
    <row r="224" spans="12:42" x14ac:dyDescent="0.25">
      <c r="L224">
        <v>52</v>
      </c>
      <c r="M224">
        <v>188</v>
      </c>
      <c r="N224">
        <v>1.52776631667629</v>
      </c>
      <c r="O224">
        <v>1.0369999999999999</v>
      </c>
      <c r="P224">
        <v>1</v>
      </c>
      <c r="Q224">
        <v>0</v>
      </c>
      <c r="T224">
        <v>1</v>
      </c>
      <c r="U224">
        <v>0</v>
      </c>
      <c r="AI224">
        <v>53</v>
      </c>
      <c r="AJ224">
        <v>196</v>
      </c>
      <c r="AK224">
        <v>1.5113803083253801</v>
      </c>
      <c r="AL224">
        <v>1.03</v>
      </c>
      <c r="AM224">
        <v>1</v>
      </c>
      <c r="AN224">
        <v>0</v>
      </c>
      <c r="AO224">
        <v>1</v>
      </c>
      <c r="AP224">
        <v>0</v>
      </c>
    </row>
    <row r="225" spans="12:42" x14ac:dyDescent="0.25">
      <c r="L225">
        <v>53</v>
      </c>
      <c r="M225">
        <v>196</v>
      </c>
      <c r="N225">
        <v>1.5113803083253801</v>
      </c>
      <c r="O225">
        <v>1.03</v>
      </c>
      <c r="P225">
        <v>1</v>
      </c>
      <c r="Q225">
        <v>0</v>
      </c>
      <c r="T225">
        <v>1</v>
      </c>
      <c r="U225">
        <v>0</v>
      </c>
      <c r="AI225">
        <v>53</v>
      </c>
      <c r="AJ225">
        <v>252</v>
      </c>
      <c r="AK225">
        <v>1.5059179076892</v>
      </c>
      <c r="AL225">
        <v>1.0860000000000001</v>
      </c>
      <c r="AM225">
        <v>1</v>
      </c>
      <c r="AN225">
        <v>0</v>
      </c>
      <c r="AO225">
        <v>1</v>
      </c>
      <c r="AP225">
        <v>0</v>
      </c>
    </row>
    <row r="226" spans="12:42" x14ac:dyDescent="0.25">
      <c r="L226">
        <v>53</v>
      </c>
      <c r="M226">
        <v>252</v>
      </c>
      <c r="N226">
        <v>1.5059179076892</v>
      </c>
      <c r="O226">
        <v>1.0860000000000001</v>
      </c>
      <c r="P226">
        <v>1</v>
      </c>
      <c r="Q226">
        <v>0</v>
      </c>
      <c r="T226">
        <v>1</v>
      </c>
      <c r="U226">
        <v>0</v>
      </c>
      <c r="AI226">
        <v>54</v>
      </c>
      <c r="AJ226">
        <v>236</v>
      </c>
      <c r="AK226">
        <v>1.51810763502729</v>
      </c>
      <c r="AL226">
        <v>1.002</v>
      </c>
      <c r="AM226">
        <v>1</v>
      </c>
      <c r="AN226">
        <v>0</v>
      </c>
      <c r="AO226">
        <v>1</v>
      </c>
      <c r="AP226">
        <v>0</v>
      </c>
    </row>
    <row r="227" spans="12:42" x14ac:dyDescent="0.25">
      <c r="L227">
        <v>54</v>
      </c>
      <c r="M227">
        <v>236</v>
      </c>
      <c r="N227">
        <v>1.51810763502729</v>
      </c>
      <c r="O227">
        <v>1.002</v>
      </c>
      <c r="P227">
        <v>1</v>
      </c>
      <c r="Q227">
        <v>0</v>
      </c>
      <c r="T227">
        <v>1</v>
      </c>
      <c r="U227">
        <v>0</v>
      </c>
      <c r="AI227">
        <v>55</v>
      </c>
      <c r="AJ227">
        <v>132</v>
      </c>
      <c r="AK227">
        <v>1.50889937600087</v>
      </c>
      <c r="AL227">
        <v>1.1080000000000001</v>
      </c>
      <c r="AM227">
        <v>1</v>
      </c>
      <c r="AN227">
        <v>0</v>
      </c>
      <c r="AO227">
        <v>1</v>
      </c>
      <c r="AP227">
        <v>0</v>
      </c>
    </row>
    <row r="228" spans="12:42" x14ac:dyDescent="0.25">
      <c r="L228">
        <v>55</v>
      </c>
      <c r="M228">
        <v>132</v>
      </c>
      <c r="N228">
        <v>1.50889937600087</v>
      </c>
      <c r="O228">
        <v>1.1080000000000001</v>
      </c>
      <c r="P228">
        <v>1</v>
      </c>
      <c r="Q228">
        <v>0</v>
      </c>
      <c r="T228">
        <v>1</v>
      </c>
      <c r="U228">
        <v>0</v>
      </c>
      <c r="AI228">
        <v>56</v>
      </c>
      <c r="AJ228">
        <v>230</v>
      </c>
      <c r="AK228">
        <v>1.5250771960524301</v>
      </c>
      <c r="AL228">
        <v>1.0129999999999999</v>
      </c>
      <c r="AM228">
        <v>1</v>
      </c>
      <c r="AN228">
        <v>0</v>
      </c>
      <c r="AO228">
        <v>1</v>
      </c>
      <c r="AP228">
        <v>0</v>
      </c>
    </row>
    <row r="229" spans="12:42" x14ac:dyDescent="0.25">
      <c r="L229">
        <v>56</v>
      </c>
      <c r="M229">
        <v>230</v>
      </c>
      <c r="N229">
        <v>1.5250771960524301</v>
      </c>
      <c r="O229">
        <v>1.0129999999999999</v>
      </c>
      <c r="P229">
        <v>1</v>
      </c>
      <c r="Q229">
        <v>0</v>
      </c>
      <c r="T229">
        <v>1</v>
      </c>
      <c r="U229">
        <v>0</v>
      </c>
      <c r="AI229">
        <v>56</v>
      </c>
      <c r="AJ229">
        <v>232</v>
      </c>
      <c r="AK229">
        <v>1.50796276565649</v>
      </c>
      <c r="AL229">
        <v>1.083</v>
      </c>
      <c r="AM229">
        <v>1</v>
      </c>
      <c r="AN229">
        <v>0</v>
      </c>
      <c r="AO229">
        <v>1</v>
      </c>
      <c r="AP229">
        <v>0</v>
      </c>
    </row>
    <row r="230" spans="12:42" x14ac:dyDescent="0.25">
      <c r="L230">
        <v>56</v>
      </c>
      <c r="M230">
        <v>232</v>
      </c>
      <c r="N230">
        <v>1.50796276565649</v>
      </c>
      <c r="O230">
        <v>1.083</v>
      </c>
      <c r="P230">
        <v>1</v>
      </c>
      <c r="Q230">
        <v>0</v>
      </c>
      <c r="T230">
        <v>1</v>
      </c>
      <c r="U230">
        <v>0</v>
      </c>
    </row>
  </sheetData>
  <sortState xmlns:xlrd2="http://schemas.microsoft.com/office/spreadsheetml/2017/richdata2" ref="AI124:AP229">
    <sortCondition descending="1" ref="AO124:AO2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937-7861-4824-AFD3-6FFC47ED240E}">
  <dimension ref="A1:V233"/>
  <sheetViews>
    <sheetView topLeftCell="G1" workbookViewId="0">
      <selection activeCell="B1" sqref="B1:P6"/>
    </sheetView>
  </sheetViews>
  <sheetFormatPr defaultRowHeight="15" x14ac:dyDescent="0.25"/>
  <cols>
    <col min="2" max="2" width="12.28515625" customWidth="1"/>
    <col min="3" max="3" width="27.7109375" customWidth="1"/>
    <col min="4" max="4" width="21.5703125" customWidth="1"/>
    <col min="5" max="5" width="20.5703125" customWidth="1"/>
    <col min="6" max="6" width="20.140625" customWidth="1"/>
    <col min="7" max="7" width="16.42578125" customWidth="1"/>
    <col min="8" max="8" width="18.42578125" customWidth="1"/>
    <col min="9" max="9" width="29.7109375" customWidth="1"/>
    <col min="10" max="12" width="17.140625" customWidth="1"/>
    <col min="13" max="13" width="19.85546875" customWidth="1"/>
    <col min="14" max="14" width="18.140625" customWidth="1"/>
  </cols>
  <sheetData>
    <row r="1" spans="1:22" x14ac:dyDescent="0.25">
      <c r="B1" s="4"/>
      <c r="C1" s="4" t="s">
        <v>42</v>
      </c>
      <c r="D1" s="4" t="s">
        <v>36</v>
      </c>
      <c r="E1" s="4" t="s">
        <v>40</v>
      </c>
      <c r="F1" s="4" t="s">
        <v>39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58</v>
      </c>
      <c r="L1" s="4" t="s">
        <v>59</v>
      </c>
      <c r="M1" s="4" t="s">
        <v>62</v>
      </c>
      <c r="N1" s="4" t="s">
        <v>39</v>
      </c>
      <c r="O1" s="5" t="s">
        <v>68</v>
      </c>
    </row>
    <row r="2" spans="1:22" x14ac:dyDescent="0.25">
      <c r="B2" s="4" t="s">
        <v>30</v>
      </c>
      <c r="C2" s="4">
        <f>AVERAGE(D118:D137)</f>
        <v>1.3306999999999998</v>
      </c>
      <c r="D2" s="4">
        <f>_xlfn.STDEV.S(D118:D137)</f>
        <v>5.6130580838462375E-2</v>
      </c>
      <c r="E2" s="4">
        <f>AVERAGE(C118:C137)</f>
        <v>1.4861017161531607</v>
      </c>
      <c r="F2" s="4">
        <f>_xlfn.STDEV.S(C118:C137)</f>
        <v>9.6192282158885315E-3</v>
      </c>
      <c r="G2" s="4">
        <f>MAX(D118:D137)</f>
        <v>1.4430000000000001</v>
      </c>
      <c r="H2" s="4">
        <f>MIN(D118:D137)</f>
        <v>1.226</v>
      </c>
      <c r="I2" s="4" t="s">
        <v>37</v>
      </c>
      <c r="J2" s="4" t="s">
        <v>37</v>
      </c>
      <c r="K2" s="4" t="s">
        <v>37</v>
      </c>
      <c r="L2" s="4" t="s">
        <v>37</v>
      </c>
      <c r="M2" s="4" t="s">
        <v>37</v>
      </c>
      <c r="N2" s="4" t="s">
        <v>37</v>
      </c>
      <c r="O2">
        <v>20</v>
      </c>
    </row>
    <row r="3" spans="1:22" x14ac:dyDescent="0.25">
      <c r="B3" s="4" t="s">
        <v>57</v>
      </c>
      <c r="C3" s="4">
        <f>AVERAGE(D138:D232)</f>
        <v>0.98851578947368457</v>
      </c>
      <c r="D3" s="4">
        <f>_xlfn.STDEV.S(D138:D232)</f>
        <v>9.4780133383586915E-2</v>
      </c>
      <c r="E3" s="4">
        <f>AVERAGE(C138:C232)</f>
        <v>1.5481654449677038</v>
      </c>
      <c r="F3" s="4">
        <f>_xlfn.STDEV.S(C138:C232)</f>
        <v>3.0785904859957469E-2</v>
      </c>
      <c r="G3" s="4">
        <f>MAX(D138:D232)</f>
        <v>1.1870000000000001</v>
      </c>
      <c r="H3" s="4">
        <f>MIN(D138:D232)</f>
        <v>0.76600000000000001</v>
      </c>
      <c r="I3" s="4">
        <f>AVERAGE(P9:P104)</f>
        <v>0.50527083333333345</v>
      </c>
      <c r="J3" s="4">
        <f>_xlfn.STDEV.S(P9:P104)</f>
        <v>8.9510302749156265E-2</v>
      </c>
      <c r="K3" s="4">
        <f>MAX(P9:P104)</f>
        <v>0.70699999999999996</v>
      </c>
      <c r="L3" s="4">
        <f>MIN(P9:P104)</f>
        <v>0.129</v>
      </c>
      <c r="M3" s="4">
        <f>AVERAGE(O9:O104)</f>
        <v>1.8819478791213633</v>
      </c>
      <c r="N3" s="4">
        <f>_xlfn.STDEV.S(O9:O104)</f>
        <v>0.11609250785748573</v>
      </c>
      <c r="O3">
        <f>2*96</f>
        <v>192</v>
      </c>
      <c r="P3" t="s">
        <v>69</v>
      </c>
    </row>
    <row r="4" spans="1:22" x14ac:dyDescent="0.25">
      <c r="B4" s="4" t="s">
        <v>31</v>
      </c>
      <c r="C4" s="4">
        <f>AVERAGE(D8:D117)</f>
        <v>0.70960909090909108</v>
      </c>
      <c r="D4" s="4">
        <f>_xlfn.STDEV.S(D8:D117)</f>
        <v>8.9289457698245131E-2</v>
      </c>
      <c r="E4" s="4">
        <f>AVERAGE(C8:C117)</f>
        <v>1.6570332252942801</v>
      </c>
      <c r="F4" s="4">
        <f>_xlfn.STDEV.S(C8:C117)</f>
        <v>4.8257922671737175E-2</v>
      </c>
      <c r="G4" s="4">
        <f>MAX(D8:D117)</f>
        <v>0.88</v>
      </c>
      <c r="H4" s="4">
        <f>MIN(D8:D117)</f>
        <v>0.53400000000000003</v>
      </c>
      <c r="I4" s="4" t="s">
        <v>37</v>
      </c>
      <c r="J4" s="4" t="s">
        <v>37</v>
      </c>
      <c r="K4" s="4" t="s">
        <v>37</v>
      </c>
      <c r="L4" s="4" t="s">
        <v>37</v>
      </c>
      <c r="M4" s="4" t="s">
        <v>37</v>
      </c>
      <c r="N4" s="4" t="s">
        <v>37</v>
      </c>
      <c r="O4">
        <v>110</v>
      </c>
    </row>
    <row r="5" spans="1:22" x14ac:dyDescent="0.25">
      <c r="B5" s="6" t="s">
        <v>67</v>
      </c>
      <c r="C5" s="4" t="s">
        <v>37</v>
      </c>
      <c r="D5" s="4" t="s">
        <v>37</v>
      </c>
      <c r="E5" s="4" t="s">
        <v>37</v>
      </c>
      <c r="F5" s="4" t="s">
        <v>37</v>
      </c>
      <c r="G5" s="4" t="s">
        <v>37</v>
      </c>
      <c r="H5" s="4" t="s">
        <v>37</v>
      </c>
      <c r="I5" s="4">
        <f>AVERAGE(P111:P118)</f>
        <v>0.80037499999999995</v>
      </c>
      <c r="J5" s="4">
        <f>_xlfn.STDEV.S(P111:P118)</f>
        <v>4.8661916761027227E-2</v>
      </c>
      <c r="K5" s="4">
        <f>MAX(P111:P118)</f>
        <v>0.875</v>
      </c>
      <c r="L5" s="4">
        <f>MIN(P111:P118)</f>
        <v>0.71799999999999997</v>
      </c>
      <c r="M5" s="4">
        <f>AVERAGE(O111:O118)</f>
        <v>1.7237945860348538</v>
      </c>
      <c r="N5" s="4">
        <f>_xlfn.STDEV.S(O111:O118)</f>
        <v>2.0414473350659761E-2</v>
      </c>
      <c r="O5">
        <v>8</v>
      </c>
    </row>
    <row r="6" spans="1:22" x14ac:dyDescent="0.25">
      <c r="B6" s="6" t="s">
        <v>71</v>
      </c>
      <c r="C6" s="4" t="s">
        <v>37</v>
      </c>
      <c r="D6" s="4" t="s">
        <v>37</v>
      </c>
      <c r="E6" s="4" t="s">
        <v>37</v>
      </c>
      <c r="F6" s="4" t="s">
        <v>37</v>
      </c>
      <c r="G6" s="4" t="s">
        <v>37</v>
      </c>
      <c r="H6" s="4" t="s">
        <v>37</v>
      </c>
      <c r="I6" s="4">
        <f>AVERAGE(P105:P110)</f>
        <v>0.57533333333333336</v>
      </c>
      <c r="J6" s="4">
        <f>_xlfn.STDEV.S(P105:P110)</f>
        <v>7.1017368767553199E-2</v>
      </c>
      <c r="K6" s="4">
        <f>MAX(P105:P110)</f>
        <v>0.68899999999999995</v>
      </c>
      <c r="L6" s="4">
        <f>MIN(P105:P110)</f>
        <v>0.51100000000000001</v>
      </c>
      <c r="M6" s="4">
        <f>AVERAGE(O105:O110)</f>
        <v>1.8632002523403732</v>
      </c>
      <c r="N6" s="4">
        <f>_xlfn.STDEV.S(O105:O110)</f>
        <v>7.1742350272797309E-2</v>
      </c>
      <c r="O6">
        <v>6</v>
      </c>
    </row>
    <row r="8" spans="1:22" x14ac:dyDescent="0.25">
      <c r="B8">
        <v>135</v>
      </c>
      <c r="C8">
        <v>1.6345303818344801</v>
      </c>
      <c r="D8">
        <v>0.75800000000000001</v>
      </c>
      <c r="E8">
        <v>2</v>
      </c>
      <c r="F8">
        <v>0</v>
      </c>
      <c r="G8">
        <v>0</v>
      </c>
      <c r="H8">
        <v>0</v>
      </c>
    </row>
    <row r="9" spans="1:22" x14ac:dyDescent="0.25">
      <c r="A9">
        <v>1</v>
      </c>
      <c r="B9">
        <v>168</v>
      </c>
      <c r="C9">
        <v>1.5982081377156001</v>
      </c>
      <c r="D9">
        <v>0.84799999999999998</v>
      </c>
      <c r="E9">
        <v>2</v>
      </c>
      <c r="F9">
        <v>0</v>
      </c>
      <c r="G9">
        <v>0</v>
      </c>
      <c r="H9">
        <v>0</v>
      </c>
      <c r="M9">
        <v>57</v>
      </c>
      <c r="N9">
        <v>130</v>
      </c>
      <c r="O9">
        <v>1.86953569928735</v>
      </c>
      <c r="P9">
        <v>0.49399999999999999</v>
      </c>
      <c r="Q9">
        <v>1</v>
      </c>
      <c r="R9">
        <v>0</v>
      </c>
      <c r="S9">
        <v>0</v>
      </c>
      <c r="T9">
        <v>1</v>
      </c>
      <c r="V9">
        <f>COUNT(T9:T104)</f>
        <v>96</v>
      </c>
    </row>
    <row r="10" spans="1:22" x14ac:dyDescent="0.25">
      <c r="A10">
        <v>1</v>
      </c>
      <c r="B10">
        <v>235</v>
      </c>
      <c r="C10">
        <v>1.5898631803012899</v>
      </c>
      <c r="D10">
        <v>0.877</v>
      </c>
      <c r="E10">
        <v>2</v>
      </c>
      <c r="F10">
        <v>0</v>
      </c>
      <c r="G10">
        <v>0</v>
      </c>
      <c r="H10">
        <v>0</v>
      </c>
      <c r="I10">
        <f>COUNT(E8:E117)</f>
        <v>110</v>
      </c>
      <c r="M10">
        <v>57</v>
      </c>
      <c r="N10">
        <v>199</v>
      </c>
      <c r="O10">
        <v>1.8647240881882099</v>
      </c>
      <c r="P10">
        <v>0.49199999999999999</v>
      </c>
      <c r="Q10">
        <v>1</v>
      </c>
      <c r="R10">
        <v>0</v>
      </c>
      <c r="S10">
        <v>0</v>
      </c>
      <c r="T10">
        <v>1</v>
      </c>
      <c r="V10">
        <f>COUNT(T105:T110)</f>
        <v>6</v>
      </c>
    </row>
    <row r="11" spans="1:22" x14ac:dyDescent="0.25">
      <c r="A11">
        <v>1</v>
      </c>
      <c r="B11">
        <v>173</v>
      </c>
      <c r="C11">
        <v>1.6872836862940701</v>
      </c>
      <c r="D11">
        <v>0.64600000000000002</v>
      </c>
      <c r="E11">
        <v>2</v>
      </c>
      <c r="F11">
        <v>0</v>
      </c>
      <c r="G11">
        <v>0</v>
      </c>
      <c r="H11">
        <v>0</v>
      </c>
      <c r="M11">
        <v>57</v>
      </c>
      <c r="N11">
        <v>221</v>
      </c>
      <c r="O11">
        <v>1.9908065852290699</v>
      </c>
      <c r="P11">
        <v>0.38700000000000001</v>
      </c>
      <c r="Q11">
        <v>1</v>
      </c>
      <c r="R11">
        <v>0</v>
      </c>
      <c r="S11">
        <v>0</v>
      </c>
      <c r="T11">
        <v>1</v>
      </c>
      <c r="V11">
        <f>COUNT(T111:T118)</f>
        <v>8</v>
      </c>
    </row>
    <row r="12" spans="1:22" x14ac:dyDescent="0.25">
      <c r="A12">
        <v>2</v>
      </c>
      <c r="B12">
        <v>178</v>
      </c>
      <c r="C12">
        <v>1.6863008823363499</v>
      </c>
      <c r="D12">
        <v>0.63</v>
      </c>
      <c r="E12">
        <v>2</v>
      </c>
      <c r="F12">
        <v>0</v>
      </c>
      <c r="G12">
        <v>0</v>
      </c>
      <c r="H12">
        <v>0</v>
      </c>
      <c r="M12">
        <v>58</v>
      </c>
      <c r="N12">
        <v>94</v>
      </c>
      <c r="O12">
        <v>1.81635318045469</v>
      </c>
      <c r="P12">
        <v>0.55700000000000005</v>
      </c>
      <c r="Q12">
        <v>1</v>
      </c>
      <c r="R12">
        <v>0</v>
      </c>
      <c r="S12">
        <v>0</v>
      </c>
      <c r="T12">
        <v>1</v>
      </c>
    </row>
    <row r="13" spans="1:22" x14ac:dyDescent="0.25">
      <c r="A13">
        <v>2</v>
      </c>
      <c r="B13">
        <v>153</v>
      </c>
      <c r="C13">
        <v>1.71625719014573</v>
      </c>
      <c r="D13">
        <v>0.64</v>
      </c>
      <c r="E13">
        <v>2</v>
      </c>
      <c r="F13">
        <v>0</v>
      </c>
      <c r="G13">
        <v>0</v>
      </c>
      <c r="H13">
        <v>0</v>
      </c>
      <c r="M13">
        <v>58</v>
      </c>
      <c r="N13">
        <v>222</v>
      </c>
      <c r="O13">
        <v>1.7895686603624099</v>
      </c>
      <c r="P13">
        <v>0.55000000000000004</v>
      </c>
      <c r="Q13">
        <v>1</v>
      </c>
      <c r="R13">
        <v>0</v>
      </c>
      <c r="S13">
        <v>0</v>
      </c>
      <c r="T13">
        <v>1</v>
      </c>
    </row>
    <row r="14" spans="1:22" x14ac:dyDescent="0.25">
      <c r="A14">
        <v>4</v>
      </c>
      <c r="B14">
        <v>219</v>
      </c>
      <c r="C14">
        <v>1.77455820073535</v>
      </c>
      <c r="D14">
        <v>0.56699999999999995</v>
      </c>
      <c r="E14">
        <v>2</v>
      </c>
      <c r="F14">
        <v>0</v>
      </c>
      <c r="G14">
        <v>0</v>
      </c>
      <c r="H14">
        <v>0</v>
      </c>
      <c r="M14">
        <v>58</v>
      </c>
      <c r="N14">
        <v>250</v>
      </c>
      <c r="O14">
        <v>1.76924299606832</v>
      </c>
      <c r="P14">
        <v>0.58499999999999996</v>
      </c>
      <c r="Q14">
        <v>1</v>
      </c>
      <c r="R14">
        <v>0</v>
      </c>
      <c r="S14">
        <v>0</v>
      </c>
      <c r="T14">
        <v>1</v>
      </c>
    </row>
    <row r="15" spans="1:22" x14ac:dyDescent="0.25">
      <c r="A15">
        <v>4</v>
      </c>
      <c r="B15">
        <v>232</v>
      </c>
      <c r="C15">
        <v>1.6947617945006599</v>
      </c>
      <c r="D15">
        <v>0.66</v>
      </c>
      <c r="E15">
        <v>2</v>
      </c>
      <c r="F15">
        <v>0</v>
      </c>
      <c r="G15">
        <v>0</v>
      </c>
      <c r="H15">
        <v>0</v>
      </c>
      <c r="M15">
        <v>58</v>
      </c>
      <c r="N15">
        <v>105</v>
      </c>
      <c r="O15">
        <v>1.7797384601464701</v>
      </c>
      <c r="P15">
        <v>0.66400000000000003</v>
      </c>
      <c r="Q15">
        <v>1</v>
      </c>
      <c r="R15">
        <v>0</v>
      </c>
      <c r="S15">
        <v>0</v>
      </c>
      <c r="T15">
        <v>1</v>
      </c>
    </row>
    <row r="16" spans="1:22" x14ac:dyDescent="0.25">
      <c r="A16">
        <v>4</v>
      </c>
      <c r="B16">
        <v>169</v>
      </c>
      <c r="C16">
        <v>1.6563810727575601</v>
      </c>
      <c r="D16">
        <v>0.73699999999999999</v>
      </c>
      <c r="E16">
        <v>2</v>
      </c>
      <c r="F16">
        <v>0</v>
      </c>
      <c r="G16">
        <v>0</v>
      </c>
      <c r="H16">
        <v>0</v>
      </c>
      <c r="M16">
        <v>59</v>
      </c>
      <c r="N16">
        <v>88</v>
      </c>
      <c r="O16">
        <v>1.84748018923103</v>
      </c>
      <c r="P16">
        <v>0.55200000000000005</v>
      </c>
      <c r="Q16">
        <v>1</v>
      </c>
      <c r="R16">
        <v>0</v>
      </c>
      <c r="S16">
        <v>0</v>
      </c>
      <c r="T16">
        <v>1</v>
      </c>
    </row>
    <row r="17" spans="1:20" x14ac:dyDescent="0.25">
      <c r="A17">
        <v>4</v>
      </c>
      <c r="B17">
        <v>81</v>
      </c>
      <c r="C17">
        <v>1.6360100554634001</v>
      </c>
      <c r="D17">
        <v>0.751</v>
      </c>
      <c r="E17">
        <v>2</v>
      </c>
      <c r="F17">
        <v>0</v>
      </c>
      <c r="G17">
        <v>0</v>
      </c>
      <c r="H17">
        <v>0</v>
      </c>
      <c r="M17">
        <v>59</v>
      </c>
      <c r="N17">
        <v>123</v>
      </c>
      <c r="O17">
        <v>1.7437310690474599</v>
      </c>
      <c r="P17">
        <v>0.69799999999999995</v>
      </c>
      <c r="Q17">
        <v>1</v>
      </c>
      <c r="R17">
        <v>0</v>
      </c>
      <c r="S17">
        <v>0</v>
      </c>
      <c r="T17">
        <v>1</v>
      </c>
    </row>
    <row r="18" spans="1:20" x14ac:dyDescent="0.25">
      <c r="A18">
        <v>5</v>
      </c>
      <c r="B18">
        <v>121</v>
      </c>
      <c r="C18">
        <v>1.7172563273122801</v>
      </c>
      <c r="D18">
        <v>0.624</v>
      </c>
      <c r="E18">
        <v>2</v>
      </c>
      <c r="F18">
        <v>0</v>
      </c>
      <c r="G18">
        <v>0</v>
      </c>
      <c r="H18">
        <v>0</v>
      </c>
      <c r="M18">
        <v>59</v>
      </c>
      <c r="N18">
        <v>193</v>
      </c>
      <c r="O18">
        <v>1.7863325901054501</v>
      </c>
      <c r="P18">
        <v>0.55400000000000005</v>
      </c>
      <c r="Q18">
        <v>1</v>
      </c>
      <c r="R18">
        <v>0</v>
      </c>
      <c r="S18">
        <v>0</v>
      </c>
      <c r="T18">
        <v>1</v>
      </c>
    </row>
    <row r="19" spans="1:20" x14ac:dyDescent="0.25">
      <c r="A19">
        <v>5</v>
      </c>
      <c r="B19">
        <v>245</v>
      </c>
      <c r="C19">
        <v>1.60526627028584</v>
      </c>
      <c r="D19">
        <v>0.82399999999999995</v>
      </c>
      <c r="E19">
        <v>2</v>
      </c>
      <c r="F19">
        <v>0</v>
      </c>
      <c r="G19">
        <v>0</v>
      </c>
      <c r="H19">
        <v>0</v>
      </c>
      <c r="M19">
        <v>59</v>
      </c>
      <c r="N19">
        <v>114</v>
      </c>
      <c r="O19">
        <v>1.8903076658192499</v>
      </c>
      <c r="P19">
        <v>0.51600000000000001</v>
      </c>
      <c r="Q19">
        <v>1</v>
      </c>
      <c r="R19">
        <v>0</v>
      </c>
      <c r="S19">
        <v>0</v>
      </c>
      <c r="T19">
        <v>1</v>
      </c>
    </row>
    <row r="20" spans="1:20" x14ac:dyDescent="0.25">
      <c r="A20">
        <v>5</v>
      </c>
      <c r="B20">
        <v>135</v>
      </c>
      <c r="C20">
        <v>1.65983514351205</v>
      </c>
      <c r="D20">
        <v>0.70599999999999996</v>
      </c>
      <c r="E20">
        <v>2</v>
      </c>
      <c r="F20">
        <v>0</v>
      </c>
      <c r="G20">
        <v>0</v>
      </c>
      <c r="H20">
        <v>0</v>
      </c>
      <c r="M20">
        <v>60</v>
      </c>
      <c r="N20">
        <v>107</v>
      </c>
      <c r="O20">
        <v>1.83297197612924</v>
      </c>
      <c r="P20">
        <v>0.52800000000000002</v>
      </c>
      <c r="Q20">
        <v>1</v>
      </c>
      <c r="R20">
        <v>0</v>
      </c>
      <c r="S20">
        <v>0</v>
      </c>
      <c r="T20">
        <v>1</v>
      </c>
    </row>
    <row r="21" spans="1:20" x14ac:dyDescent="0.25">
      <c r="A21">
        <v>6</v>
      </c>
      <c r="B21">
        <v>147</v>
      </c>
      <c r="C21">
        <v>1.6737547267248201</v>
      </c>
      <c r="D21">
        <v>0.68500000000000005</v>
      </c>
      <c r="E21">
        <v>2</v>
      </c>
      <c r="F21">
        <v>0</v>
      </c>
      <c r="G21">
        <v>0</v>
      </c>
      <c r="H21">
        <v>0</v>
      </c>
      <c r="M21">
        <v>60</v>
      </c>
      <c r="N21">
        <v>254</v>
      </c>
      <c r="O21">
        <v>2.0021145851484401</v>
      </c>
      <c r="P21">
        <v>0.39800000000000002</v>
      </c>
      <c r="Q21">
        <v>1</v>
      </c>
      <c r="R21">
        <v>0</v>
      </c>
      <c r="S21">
        <v>0</v>
      </c>
      <c r="T21">
        <v>1</v>
      </c>
    </row>
    <row r="22" spans="1:20" x14ac:dyDescent="0.25">
      <c r="A22">
        <v>6</v>
      </c>
      <c r="B22">
        <v>142</v>
      </c>
      <c r="C22">
        <v>1.66094340181635</v>
      </c>
      <c r="D22">
        <v>0.69099999999999995</v>
      </c>
      <c r="E22">
        <v>2</v>
      </c>
      <c r="F22">
        <v>0</v>
      </c>
      <c r="G22">
        <v>0</v>
      </c>
      <c r="H22">
        <v>0</v>
      </c>
      <c r="M22">
        <v>61</v>
      </c>
      <c r="N22">
        <v>113</v>
      </c>
      <c r="O22">
        <v>1.8287557116758899</v>
      </c>
      <c r="P22">
        <v>0.59</v>
      </c>
      <c r="Q22">
        <v>1</v>
      </c>
      <c r="R22">
        <v>0</v>
      </c>
      <c r="S22">
        <v>0</v>
      </c>
      <c r="T22">
        <v>1</v>
      </c>
    </row>
    <row r="23" spans="1:20" x14ac:dyDescent="0.25">
      <c r="A23">
        <v>7</v>
      </c>
      <c r="B23">
        <v>167</v>
      </c>
      <c r="C23">
        <v>1.61024381883684</v>
      </c>
      <c r="D23">
        <v>0.79700000000000004</v>
      </c>
      <c r="E23">
        <v>2</v>
      </c>
      <c r="F23">
        <v>0</v>
      </c>
      <c r="G23">
        <v>0</v>
      </c>
      <c r="H23">
        <v>0</v>
      </c>
      <c r="M23">
        <v>61</v>
      </c>
      <c r="N23">
        <v>159</v>
      </c>
      <c r="O23">
        <v>1.8867016517425499</v>
      </c>
      <c r="P23">
        <v>0.504</v>
      </c>
      <c r="Q23">
        <v>1</v>
      </c>
      <c r="R23">
        <v>0</v>
      </c>
      <c r="S23">
        <v>0</v>
      </c>
      <c r="T23">
        <v>1</v>
      </c>
    </row>
    <row r="24" spans="1:20" x14ac:dyDescent="0.25">
      <c r="A24">
        <v>7</v>
      </c>
      <c r="B24">
        <v>238</v>
      </c>
      <c r="C24">
        <v>1.5727124613969501</v>
      </c>
      <c r="D24">
        <v>0.85399999999999998</v>
      </c>
      <c r="E24">
        <v>2</v>
      </c>
      <c r="F24">
        <v>0</v>
      </c>
      <c r="G24">
        <v>0</v>
      </c>
      <c r="H24">
        <v>0</v>
      </c>
      <c r="M24">
        <v>61</v>
      </c>
      <c r="N24">
        <v>139</v>
      </c>
      <c r="O24">
        <v>1.9914827116173099</v>
      </c>
      <c r="P24">
        <v>0.42</v>
      </c>
      <c r="Q24">
        <v>1</v>
      </c>
      <c r="R24">
        <v>0</v>
      </c>
      <c r="S24">
        <v>0</v>
      </c>
      <c r="T24">
        <v>1</v>
      </c>
    </row>
    <row r="25" spans="1:20" x14ac:dyDescent="0.25">
      <c r="A25">
        <v>7</v>
      </c>
      <c r="B25">
        <v>214</v>
      </c>
      <c r="C25">
        <v>1.7289146533231701</v>
      </c>
      <c r="D25">
        <v>0.56000000000000005</v>
      </c>
      <c r="E25">
        <v>2</v>
      </c>
      <c r="F25">
        <v>0</v>
      </c>
      <c r="G25">
        <v>0</v>
      </c>
      <c r="H25">
        <v>0</v>
      </c>
      <c r="M25">
        <v>62</v>
      </c>
      <c r="N25">
        <v>215</v>
      </c>
      <c r="O25">
        <v>1.79895186797457</v>
      </c>
      <c r="P25">
        <v>0.52100000000000002</v>
      </c>
      <c r="Q25">
        <v>1</v>
      </c>
      <c r="R25">
        <v>0</v>
      </c>
      <c r="S25">
        <v>0</v>
      </c>
      <c r="T25">
        <v>1</v>
      </c>
    </row>
    <row r="26" spans="1:20" x14ac:dyDescent="0.25">
      <c r="A26">
        <v>8</v>
      </c>
      <c r="B26">
        <v>140</v>
      </c>
      <c r="C26">
        <v>1.7563212263313499</v>
      </c>
      <c r="D26">
        <v>0.55200000000000005</v>
      </c>
      <c r="E26">
        <v>2</v>
      </c>
      <c r="F26">
        <v>0</v>
      </c>
      <c r="G26">
        <v>0</v>
      </c>
      <c r="H26">
        <v>0</v>
      </c>
      <c r="M26">
        <v>62</v>
      </c>
      <c r="N26">
        <v>126</v>
      </c>
      <c r="O26">
        <v>1.78495820289443</v>
      </c>
      <c r="P26">
        <v>0.55900000000000005</v>
      </c>
      <c r="Q26">
        <v>1</v>
      </c>
      <c r="R26">
        <v>0</v>
      </c>
      <c r="S26">
        <v>0</v>
      </c>
      <c r="T26">
        <v>1</v>
      </c>
    </row>
    <row r="27" spans="1:20" x14ac:dyDescent="0.25">
      <c r="A27">
        <v>9</v>
      </c>
      <c r="B27">
        <v>225</v>
      </c>
      <c r="C27">
        <v>1.5915236839167901</v>
      </c>
      <c r="D27">
        <v>0.86399999999999999</v>
      </c>
      <c r="E27">
        <v>2</v>
      </c>
      <c r="F27">
        <v>0</v>
      </c>
      <c r="G27">
        <v>0</v>
      </c>
      <c r="H27">
        <v>0</v>
      </c>
      <c r="M27">
        <v>62</v>
      </c>
      <c r="N27">
        <v>244</v>
      </c>
      <c r="O27">
        <v>1.83503797195039</v>
      </c>
      <c r="P27">
        <v>0.46899999999999997</v>
      </c>
      <c r="Q27">
        <v>1</v>
      </c>
      <c r="R27">
        <v>0</v>
      </c>
      <c r="S27">
        <v>0</v>
      </c>
      <c r="T27">
        <v>1</v>
      </c>
    </row>
    <row r="28" spans="1:20" x14ac:dyDescent="0.25">
      <c r="A28">
        <v>10</v>
      </c>
      <c r="B28">
        <v>230</v>
      </c>
      <c r="C28">
        <v>1.62824606327801</v>
      </c>
      <c r="D28">
        <v>0.72199999999999998</v>
      </c>
      <c r="E28">
        <v>2</v>
      </c>
      <c r="F28">
        <v>0</v>
      </c>
      <c r="G28">
        <v>0</v>
      </c>
      <c r="H28">
        <v>0</v>
      </c>
      <c r="M28">
        <v>63</v>
      </c>
      <c r="N28">
        <v>182</v>
      </c>
      <c r="O28">
        <v>2.0161518241402199</v>
      </c>
      <c r="P28">
        <v>0.38100000000000001</v>
      </c>
      <c r="Q28">
        <v>1</v>
      </c>
      <c r="R28">
        <v>0</v>
      </c>
      <c r="S28">
        <v>0</v>
      </c>
      <c r="T28">
        <v>1</v>
      </c>
    </row>
    <row r="29" spans="1:20" x14ac:dyDescent="0.25">
      <c r="A29">
        <v>10</v>
      </c>
      <c r="B29">
        <v>214</v>
      </c>
      <c r="C29">
        <v>1.5792641578093101</v>
      </c>
      <c r="D29">
        <v>0.86799999999999999</v>
      </c>
      <c r="E29">
        <v>2</v>
      </c>
      <c r="F29">
        <v>0</v>
      </c>
      <c r="G29">
        <v>0</v>
      </c>
      <c r="H29">
        <v>0</v>
      </c>
      <c r="M29">
        <v>63</v>
      </c>
      <c r="N29">
        <v>184</v>
      </c>
      <c r="O29">
        <v>1.92126599773526</v>
      </c>
      <c r="P29">
        <v>0.46300000000000002</v>
      </c>
      <c r="Q29">
        <v>1</v>
      </c>
      <c r="R29">
        <v>0</v>
      </c>
      <c r="S29">
        <v>0</v>
      </c>
      <c r="T29">
        <v>1</v>
      </c>
    </row>
    <row r="30" spans="1:20" x14ac:dyDescent="0.25">
      <c r="A30">
        <v>10</v>
      </c>
      <c r="B30">
        <v>151</v>
      </c>
      <c r="C30">
        <v>1.67572120318965</v>
      </c>
      <c r="D30">
        <v>0.67100000000000004</v>
      </c>
      <c r="E30">
        <v>2</v>
      </c>
      <c r="F30">
        <v>0</v>
      </c>
      <c r="G30">
        <v>0</v>
      </c>
      <c r="H30">
        <v>0</v>
      </c>
      <c r="M30">
        <v>63</v>
      </c>
      <c r="N30">
        <v>204</v>
      </c>
      <c r="O30">
        <v>1.86273893562576</v>
      </c>
      <c r="P30">
        <v>0.55300000000000005</v>
      </c>
      <c r="Q30">
        <v>1</v>
      </c>
      <c r="R30">
        <v>0</v>
      </c>
      <c r="S30">
        <v>0</v>
      </c>
      <c r="T30">
        <v>1</v>
      </c>
    </row>
    <row r="31" spans="1:20" x14ac:dyDescent="0.25">
      <c r="A31">
        <v>11</v>
      </c>
      <c r="B31">
        <v>99</v>
      </c>
      <c r="C31">
        <v>1.74429012235588</v>
      </c>
      <c r="D31">
        <v>0.59799999999999998</v>
      </c>
      <c r="E31">
        <v>2</v>
      </c>
      <c r="F31">
        <v>0</v>
      </c>
      <c r="G31">
        <v>0</v>
      </c>
      <c r="H31">
        <v>0</v>
      </c>
      <c r="M31">
        <v>63</v>
      </c>
      <c r="N31">
        <v>179</v>
      </c>
      <c r="O31">
        <v>1.87601469749418</v>
      </c>
      <c r="P31">
        <v>0.49399999999999999</v>
      </c>
      <c r="Q31">
        <v>1</v>
      </c>
      <c r="R31">
        <v>0</v>
      </c>
      <c r="S31">
        <v>0</v>
      </c>
      <c r="T31">
        <v>1</v>
      </c>
    </row>
    <row r="32" spans="1:20" x14ac:dyDescent="0.25">
      <c r="A32">
        <v>12</v>
      </c>
      <c r="B32">
        <v>218</v>
      </c>
      <c r="C32">
        <v>1.71143267428354</v>
      </c>
      <c r="D32">
        <v>0.64300000000000002</v>
      </c>
      <c r="E32">
        <v>2</v>
      </c>
      <c r="F32">
        <v>0</v>
      </c>
      <c r="G32">
        <v>0</v>
      </c>
      <c r="H32">
        <v>0</v>
      </c>
      <c r="M32">
        <v>63</v>
      </c>
      <c r="N32">
        <v>185</v>
      </c>
      <c r="O32">
        <v>1.8501867384345201</v>
      </c>
      <c r="P32">
        <v>0.51600000000000001</v>
      </c>
      <c r="Q32">
        <v>1</v>
      </c>
      <c r="R32">
        <v>0</v>
      </c>
      <c r="S32">
        <v>0</v>
      </c>
      <c r="T32">
        <v>1</v>
      </c>
    </row>
    <row r="33" spans="1:20" x14ac:dyDescent="0.25">
      <c r="A33">
        <v>12</v>
      </c>
      <c r="B33">
        <v>108</v>
      </c>
      <c r="C33">
        <v>1.6411576041179701</v>
      </c>
      <c r="D33">
        <v>0.73799999999999999</v>
      </c>
      <c r="E33">
        <v>2</v>
      </c>
      <c r="F33">
        <v>0</v>
      </c>
      <c r="G33">
        <v>0</v>
      </c>
      <c r="H33">
        <v>0</v>
      </c>
      <c r="M33">
        <v>64</v>
      </c>
      <c r="N33">
        <v>90</v>
      </c>
      <c r="O33">
        <v>1.94030893584738</v>
      </c>
      <c r="P33">
        <v>0.40600000000000003</v>
      </c>
      <c r="Q33">
        <v>1</v>
      </c>
      <c r="R33">
        <v>0</v>
      </c>
      <c r="S33">
        <v>0</v>
      </c>
      <c r="T33">
        <v>1</v>
      </c>
    </row>
    <row r="34" spans="1:20" x14ac:dyDescent="0.25">
      <c r="A34">
        <v>13</v>
      </c>
      <c r="B34">
        <v>160</v>
      </c>
      <c r="C34">
        <v>1.7033633160262101</v>
      </c>
      <c r="D34">
        <v>0.61499999999999999</v>
      </c>
      <c r="E34">
        <v>2</v>
      </c>
      <c r="F34">
        <v>0</v>
      </c>
      <c r="G34">
        <v>0</v>
      </c>
      <c r="H34">
        <v>0</v>
      </c>
      <c r="M34">
        <v>64</v>
      </c>
      <c r="N34">
        <v>92</v>
      </c>
      <c r="O34">
        <v>1.82168402760018</v>
      </c>
      <c r="P34">
        <v>0.52200000000000002</v>
      </c>
      <c r="Q34">
        <v>1</v>
      </c>
      <c r="R34">
        <v>0</v>
      </c>
      <c r="S34">
        <v>0</v>
      </c>
      <c r="T34">
        <v>1</v>
      </c>
    </row>
    <row r="35" spans="1:20" x14ac:dyDescent="0.25">
      <c r="A35">
        <v>13</v>
      </c>
      <c r="B35">
        <v>201</v>
      </c>
      <c r="C35">
        <v>1.59703853180384</v>
      </c>
      <c r="D35">
        <v>0.81799999999999995</v>
      </c>
      <c r="E35">
        <v>2</v>
      </c>
      <c r="F35">
        <v>0</v>
      </c>
      <c r="G35">
        <v>0</v>
      </c>
      <c r="H35">
        <v>0</v>
      </c>
      <c r="M35">
        <v>64</v>
      </c>
      <c r="N35">
        <v>111</v>
      </c>
      <c r="O35">
        <v>1.8163686861109101</v>
      </c>
      <c r="P35">
        <v>0.52</v>
      </c>
      <c r="Q35">
        <v>1</v>
      </c>
      <c r="R35">
        <v>0</v>
      </c>
      <c r="S35">
        <v>0</v>
      </c>
      <c r="T35">
        <v>1</v>
      </c>
    </row>
    <row r="36" spans="1:20" x14ac:dyDescent="0.25">
      <c r="A36">
        <v>15</v>
      </c>
      <c r="B36">
        <v>235</v>
      </c>
      <c r="C36">
        <v>1.75802973329206</v>
      </c>
      <c r="D36">
        <v>0.55100000000000005</v>
      </c>
      <c r="E36">
        <v>2</v>
      </c>
      <c r="F36">
        <v>0</v>
      </c>
      <c r="G36">
        <v>0</v>
      </c>
      <c r="H36">
        <v>0</v>
      </c>
      <c r="M36">
        <v>64</v>
      </c>
      <c r="N36">
        <v>174</v>
      </c>
      <c r="O36">
        <v>1.79485046814685</v>
      </c>
      <c r="P36">
        <v>0.56399999999999995</v>
      </c>
      <c r="Q36">
        <v>1</v>
      </c>
      <c r="R36">
        <v>0</v>
      </c>
      <c r="S36">
        <v>0</v>
      </c>
      <c r="T36">
        <v>1</v>
      </c>
    </row>
    <row r="37" spans="1:20" x14ac:dyDescent="0.25">
      <c r="A37">
        <v>15</v>
      </c>
      <c r="B37">
        <v>140</v>
      </c>
      <c r="C37">
        <v>1.5873022664452801</v>
      </c>
      <c r="D37">
        <v>0.88</v>
      </c>
      <c r="E37">
        <v>2</v>
      </c>
      <c r="F37">
        <v>0</v>
      </c>
      <c r="G37">
        <v>0</v>
      </c>
      <c r="H37">
        <v>0</v>
      </c>
      <c r="M37">
        <v>64</v>
      </c>
      <c r="N37">
        <v>202</v>
      </c>
      <c r="O37">
        <v>1.8963684479004099</v>
      </c>
      <c r="P37">
        <v>0.45900000000000002</v>
      </c>
      <c r="Q37">
        <v>1</v>
      </c>
      <c r="R37">
        <v>0</v>
      </c>
      <c r="S37">
        <v>0</v>
      </c>
      <c r="T37">
        <v>1</v>
      </c>
    </row>
    <row r="38" spans="1:20" x14ac:dyDescent="0.25">
      <c r="A38">
        <v>16</v>
      </c>
      <c r="B38">
        <v>187</v>
      </c>
      <c r="C38">
        <v>1.6072532690865999</v>
      </c>
      <c r="D38">
        <v>0.78900000000000003</v>
      </c>
      <c r="E38">
        <v>2</v>
      </c>
      <c r="F38">
        <v>0</v>
      </c>
      <c r="G38">
        <v>0</v>
      </c>
      <c r="H38">
        <v>0</v>
      </c>
      <c r="M38">
        <v>65</v>
      </c>
      <c r="N38">
        <v>205</v>
      </c>
      <c r="O38">
        <v>1.7492584541443199</v>
      </c>
      <c r="P38">
        <v>0.68</v>
      </c>
      <c r="Q38">
        <v>1</v>
      </c>
      <c r="R38">
        <v>0</v>
      </c>
      <c r="S38">
        <v>0</v>
      </c>
      <c r="T38">
        <v>1</v>
      </c>
    </row>
    <row r="39" spans="1:20" x14ac:dyDescent="0.25">
      <c r="A39">
        <v>16</v>
      </c>
      <c r="B39">
        <v>207</v>
      </c>
      <c r="C39">
        <v>1.6097032885112601</v>
      </c>
      <c r="D39">
        <v>0.82599999999999996</v>
      </c>
      <c r="E39">
        <v>2</v>
      </c>
      <c r="F39">
        <v>0</v>
      </c>
      <c r="G39">
        <v>0</v>
      </c>
      <c r="H39">
        <v>0</v>
      </c>
      <c r="M39">
        <v>65</v>
      </c>
      <c r="N39">
        <v>243</v>
      </c>
      <c r="O39">
        <v>1.85411307573214</v>
      </c>
      <c r="P39">
        <v>0.50600000000000001</v>
      </c>
      <c r="Q39">
        <v>1</v>
      </c>
      <c r="R39">
        <v>0</v>
      </c>
      <c r="S39">
        <v>0</v>
      </c>
      <c r="T39">
        <v>1</v>
      </c>
    </row>
    <row r="40" spans="1:20" x14ac:dyDescent="0.25">
      <c r="A40">
        <v>16</v>
      </c>
      <c r="B40">
        <v>241</v>
      </c>
      <c r="C40">
        <v>1.7002076047802901</v>
      </c>
      <c r="D40">
        <v>0.59699999999999998</v>
      </c>
      <c r="E40">
        <v>2</v>
      </c>
      <c r="F40">
        <v>0</v>
      </c>
      <c r="G40">
        <v>0</v>
      </c>
      <c r="H40">
        <v>0</v>
      </c>
      <c r="M40">
        <v>65</v>
      </c>
      <c r="N40">
        <v>190</v>
      </c>
      <c r="O40">
        <v>1.8630789177192699</v>
      </c>
      <c r="P40">
        <v>0.501</v>
      </c>
      <c r="Q40">
        <v>1</v>
      </c>
      <c r="R40">
        <v>0</v>
      </c>
      <c r="S40">
        <v>0</v>
      </c>
      <c r="T40">
        <v>1</v>
      </c>
    </row>
    <row r="41" spans="1:20" x14ac:dyDescent="0.25">
      <c r="A41">
        <v>17</v>
      </c>
      <c r="B41">
        <v>155</v>
      </c>
      <c r="C41">
        <v>1.6580278002810001</v>
      </c>
      <c r="D41">
        <v>0.67600000000000005</v>
      </c>
      <c r="E41">
        <v>2</v>
      </c>
      <c r="F41">
        <v>0</v>
      </c>
      <c r="G41">
        <v>0</v>
      </c>
      <c r="H41">
        <v>0</v>
      </c>
      <c r="M41">
        <v>66</v>
      </c>
      <c r="N41">
        <v>82</v>
      </c>
      <c r="O41">
        <v>1.9110779342030799</v>
      </c>
      <c r="P41">
        <v>0.41599999999999998</v>
      </c>
      <c r="Q41">
        <v>1</v>
      </c>
      <c r="R41">
        <v>0</v>
      </c>
      <c r="S41">
        <v>0</v>
      </c>
      <c r="T41">
        <v>1</v>
      </c>
    </row>
    <row r="42" spans="1:20" x14ac:dyDescent="0.25">
      <c r="A42">
        <v>17</v>
      </c>
      <c r="B42">
        <v>83</v>
      </c>
      <c r="C42">
        <v>1.6622908557971801</v>
      </c>
      <c r="D42">
        <v>0.71499999999999997</v>
      </c>
      <c r="E42">
        <v>2</v>
      </c>
      <c r="F42">
        <v>0</v>
      </c>
      <c r="G42">
        <v>0</v>
      </c>
      <c r="H42">
        <v>0</v>
      </c>
      <c r="M42">
        <v>66</v>
      </c>
      <c r="N42">
        <v>103</v>
      </c>
      <c r="O42">
        <v>1.9005570192508301</v>
      </c>
      <c r="P42">
        <v>0.45200000000000001</v>
      </c>
      <c r="Q42">
        <v>1</v>
      </c>
      <c r="R42">
        <v>0</v>
      </c>
      <c r="S42">
        <v>0</v>
      </c>
      <c r="T42">
        <v>1</v>
      </c>
    </row>
    <row r="43" spans="1:20" x14ac:dyDescent="0.25">
      <c r="A43">
        <v>18</v>
      </c>
      <c r="B43">
        <v>249</v>
      </c>
      <c r="C43">
        <v>1.65213606364833</v>
      </c>
      <c r="D43">
        <v>0.69499999999999995</v>
      </c>
      <c r="E43">
        <v>2</v>
      </c>
      <c r="F43">
        <v>0</v>
      </c>
      <c r="G43">
        <v>0</v>
      </c>
      <c r="H43">
        <v>0</v>
      </c>
      <c r="M43">
        <v>66</v>
      </c>
      <c r="N43">
        <v>163</v>
      </c>
      <c r="O43">
        <v>1.7907605078076101</v>
      </c>
      <c r="P43">
        <v>0.64</v>
      </c>
      <c r="Q43">
        <v>1</v>
      </c>
      <c r="R43">
        <v>0</v>
      </c>
      <c r="S43">
        <v>0</v>
      </c>
      <c r="T43">
        <v>1</v>
      </c>
    </row>
    <row r="44" spans="1:20" x14ac:dyDescent="0.25">
      <c r="A44">
        <v>18</v>
      </c>
      <c r="B44">
        <v>238</v>
      </c>
      <c r="C44">
        <v>1.7030078657118499</v>
      </c>
      <c r="D44">
        <v>0.58399999999999996</v>
      </c>
      <c r="E44">
        <v>2</v>
      </c>
      <c r="F44">
        <v>0</v>
      </c>
      <c r="G44">
        <v>0</v>
      </c>
      <c r="H44">
        <v>0</v>
      </c>
      <c r="M44">
        <v>66</v>
      </c>
      <c r="N44">
        <v>210</v>
      </c>
      <c r="O44">
        <v>1.8514796561150499</v>
      </c>
      <c r="P44">
        <v>0.56999999999999995</v>
      </c>
      <c r="Q44">
        <v>1</v>
      </c>
      <c r="R44">
        <v>0</v>
      </c>
      <c r="S44">
        <v>0</v>
      </c>
      <c r="T44">
        <v>1</v>
      </c>
    </row>
    <row r="45" spans="1:20" x14ac:dyDescent="0.25">
      <c r="A45">
        <v>19</v>
      </c>
      <c r="B45">
        <v>128</v>
      </c>
      <c r="C45">
        <v>1.68240635179368</v>
      </c>
      <c r="D45">
        <v>0.63500000000000001</v>
      </c>
      <c r="E45">
        <v>2</v>
      </c>
      <c r="F45">
        <v>0</v>
      </c>
      <c r="G45">
        <v>0</v>
      </c>
      <c r="H45">
        <v>0</v>
      </c>
      <c r="M45">
        <v>66</v>
      </c>
      <c r="N45">
        <v>223</v>
      </c>
      <c r="O45">
        <v>2.0257545694230901</v>
      </c>
      <c r="P45">
        <v>0.375</v>
      </c>
      <c r="Q45">
        <v>1</v>
      </c>
      <c r="R45">
        <v>0</v>
      </c>
      <c r="S45">
        <v>0</v>
      </c>
      <c r="T45">
        <v>1</v>
      </c>
    </row>
    <row r="46" spans="1:20" x14ac:dyDescent="0.25">
      <c r="A46">
        <v>19</v>
      </c>
      <c r="B46">
        <v>146</v>
      </c>
      <c r="C46">
        <v>1.6826670894856901</v>
      </c>
      <c r="D46">
        <v>0.66</v>
      </c>
      <c r="E46">
        <v>2</v>
      </c>
      <c r="F46">
        <v>0</v>
      </c>
      <c r="G46">
        <v>0</v>
      </c>
      <c r="H46">
        <v>0</v>
      </c>
      <c r="M46">
        <v>67</v>
      </c>
      <c r="N46">
        <v>141</v>
      </c>
      <c r="O46">
        <v>1.89134792874628</v>
      </c>
      <c r="P46">
        <v>0.45200000000000001</v>
      </c>
      <c r="Q46">
        <v>1</v>
      </c>
      <c r="R46">
        <v>0</v>
      </c>
      <c r="S46">
        <v>0</v>
      </c>
      <c r="T46">
        <v>1</v>
      </c>
    </row>
    <row r="47" spans="1:20" x14ac:dyDescent="0.25">
      <c r="A47">
        <v>20</v>
      </c>
      <c r="B47">
        <v>168</v>
      </c>
      <c r="C47">
        <v>1.7264842045053099</v>
      </c>
      <c r="D47">
        <v>0.58099999999999996</v>
      </c>
      <c r="E47">
        <v>2</v>
      </c>
      <c r="F47">
        <v>0</v>
      </c>
      <c r="G47">
        <v>0</v>
      </c>
      <c r="H47">
        <v>0</v>
      </c>
      <c r="M47">
        <v>67</v>
      </c>
      <c r="N47">
        <v>162</v>
      </c>
      <c r="O47">
        <v>1.8988837669494001</v>
      </c>
      <c r="P47">
        <v>0.48199999999999998</v>
      </c>
      <c r="Q47">
        <v>1</v>
      </c>
      <c r="R47">
        <v>0</v>
      </c>
      <c r="S47">
        <v>0</v>
      </c>
      <c r="T47">
        <v>1</v>
      </c>
    </row>
    <row r="48" spans="1:20" x14ac:dyDescent="0.25">
      <c r="A48">
        <v>20</v>
      </c>
      <c r="B48">
        <v>146</v>
      </c>
      <c r="C48">
        <v>1.6243788056861099</v>
      </c>
      <c r="D48">
        <v>0.77700000000000002</v>
      </c>
      <c r="E48">
        <v>2</v>
      </c>
      <c r="F48">
        <v>0</v>
      </c>
      <c r="G48">
        <v>0</v>
      </c>
      <c r="H48">
        <v>0</v>
      </c>
      <c r="M48">
        <v>67</v>
      </c>
      <c r="N48">
        <v>165</v>
      </c>
      <c r="O48">
        <v>1.9613867438536099</v>
      </c>
      <c r="P48">
        <v>0.45800000000000002</v>
      </c>
      <c r="Q48">
        <v>1</v>
      </c>
      <c r="R48">
        <v>0</v>
      </c>
      <c r="S48">
        <v>0</v>
      </c>
      <c r="T48">
        <v>1</v>
      </c>
    </row>
    <row r="49" spans="1:20" x14ac:dyDescent="0.25">
      <c r="A49">
        <v>21</v>
      </c>
      <c r="B49">
        <v>187</v>
      </c>
      <c r="C49">
        <v>1.6822226243065499</v>
      </c>
      <c r="D49">
        <v>0.64</v>
      </c>
      <c r="E49">
        <v>2</v>
      </c>
      <c r="F49">
        <v>0</v>
      </c>
      <c r="G49">
        <v>0</v>
      </c>
      <c r="H49">
        <v>0</v>
      </c>
      <c r="M49">
        <v>67</v>
      </c>
      <c r="N49">
        <v>175</v>
      </c>
      <c r="O49">
        <v>1.98497355106692</v>
      </c>
      <c r="P49">
        <v>0.43</v>
      </c>
      <c r="Q49">
        <v>1</v>
      </c>
      <c r="R49">
        <v>0</v>
      </c>
      <c r="S49">
        <v>0</v>
      </c>
      <c r="T49">
        <v>1</v>
      </c>
    </row>
    <row r="50" spans="1:20" x14ac:dyDescent="0.25">
      <c r="A50">
        <v>21</v>
      </c>
      <c r="B50">
        <v>81</v>
      </c>
      <c r="C50">
        <v>1.7045227845903801</v>
      </c>
      <c r="D50">
        <v>0.624</v>
      </c>
      <c r="E50">
        <v>2</v>
      </c>
      <c r="F50">
        <v>0</v>
      </c>
      <c r="G50">
        <v>0</v>
      </c>
      <c r="H50">
        <v>0</v>
      </c>
      <c r="M50">
        <v>67</v>
      </c>
      <c r="N50">
        <v>251</v>
      </c>
      <c r="O50">
        <v>1.80584661298692</v>
      </c>
      <c r="P50">
        <v>0.54800000000000004</v>
      </c>
      <c r="Q50">
        <v>1</v>
      </c>
      <c r="R50">
        <v>0</v>
      </c>
      <c r="S50">
        <v>0</v>
      </c>
      <c r="T50">
        <v>1</v>
      </c>
    </row>
    <row r="51" spans="1:20" x14ac:dyDescent="0.25">
      <c r="A51">
        <v>22</v>
      </c>
      <c r="B51">
        <v>188</v>
      </c>
      <c r="C51">
        <v>1.6694011379477001</v>
      </c>
      <c r="D51">
        <v>0.65400000000000003</v>
      </c>
      <c r="E51">
        <v>2</v>
      </c>
      <c r="F51">
        <v>0</v>
      </c>
      <c r="G51">
        <v>0</v>
      </c>
      <c r="H51">
        <v>0</v>
      </c>
      <c r="M51">
        <v>68</v>
      </c>
      <c r="N51">
        <v>158</v>
      </c>
      <c r="O51">
        <v>2.06597671520661</v>
      </c>
      <c r="P51">
        <v>0.36799999999999999</v>
      </c>
      <c r="Q51">
        <v>1</v>
      </c>
      <c r="R51">
        <v>0</v>
      </c>
      <c r="S51">
        <v>0</v>
      </c>
      <c r="T51">
        <v>1</v>
      </c>
    </row>
    <row r="52" spans="1:20" x14ac:dyDescent="0.25">
      <c r="A52">
        <v>23</v>
      </c>
      <c r="B52">
        <v>108</v>
      </c>
      <c r="C52">
        <v>1.67017213651743</v>
      </c>
      <c r="D52">
        <v>0.68100000000000005</v>
      </c>
      <c r="E52">
        <v>2</v>
      </c>
      <c r="F52">
        <v>0</v>
      </c>
      <c r="G52">
        <v>0</v>
      </c>
      <c r="H52">
        <v>0</v>
      </c>
      <c r="M52">
        <v>68</v>
      </c>
      <c r="N52">
        <v>217</v>
      </c>
      <c r="O52">
        <v>1.83537363337719</v>
      </c>
      <c r="P52">
        <v>0.55200000000000005</v>
      </c>
      <c r="Q52">
        <v>1</v>
      </c>
      <c r="R52">
        <v>0</v>
      </c>
      <c r="S52">
        <v>0</v>
      </c>
      <c r="T52">
        <v>1</v>
      </c>
    </row>
    <row r="53" spans="1:20" x14ac:dyDescent="0.25">
      <c r="A53">
        <v>24</v>
      </c>
      <c r="B53">
        <v>151</v>
      </c>
      <c r="C53">
        <v>1.63654912179131</v>
      </c>
      <c r="D53">
        <v>0.76500000000000001</v>
      </c>
      <c r="E53">
        <v>2</v>
      </c>
      <c r="F53">
        <v>0</v>
      </c>
      <c r="G53">
        <v>0</v>
      </c>
      <c r="H53">
        <v>0</v>
      </c>
      <c r="M53">
        <v>68</v>
      </c>
      <c r="N53">
        <v>234</v>
      </c>
      <c r="O53">
        <v>1.8575752355937001</v>
      </c>
      <c r="P53">
        <v>0.53300000000000003</v>
      </c>
      <c r="Q53">
        <v>1</v>
      </c>
      <c r="R53">
        <v>0</v>
      </c>
      <c r="S53">
        <v>0</v>
      </c>
      <c r="T53">
        <v>1</v>
      </c>
    </row>
    <row r="54" spans="1:20" x14ac:dyDescent="0.25">
      <c r="A54">
        <v>24</v>
      </c>
      <c r="B54">
        <v>245</v>
      </c>
      <c r="C54">
        <v>1.7288901093570399</v>
      </c>
      <c r="D54">
        <v>0.58499999999999996</v>
      </c>
      <c r="E54">
        <v>2</v>
      </c>
      <c r="F54">
        <v>0</v>
      </c>
      <c r="G54">
        <v>0</v>
      </c>
      <c r="H54">
        <v>0</v>
      </c>
      <c r="M54">
        <v>68</v>
      </c>
      <c r="N54">
        <v>253</v>
      </c>
      <c r="O54">
        <v>1.8612924335801699</v>
      </c>
      <c r="P54">
        <v>0.49099999999999999</v>
      </c>
      <c r="Q54">
        <v>1</v>
      </c>
      <c r="R54">
        <v>0</v>
      </c>
      <c r="S54">
        <v>0</v>
      </c>
      <c r="T54">
        <v>1</v>
      </c>
    </row>
    <row r="55" spans="1:20" x14ac:dyDescent="0.25">
      <c r="A55">
        <v>25</v>
      </c>
      <c r="B55">
        <v>110</v>
      </c>
      <c r="C55">
        <v>1.6710640543956701</v>
      </c>
      <c r="D55">
        <v>0.64600000000000002</v>
      </c>
      <c r="E55">
        <v>2</v>
      </c>
      <c r="F55">
        <v>0</v>
      </c>
      <c r="G55">
        <v>0</v>
      </c>
      <c r="H55">
        <v>0</v>
      </c>
      <c r="M55">
        <v>68</v>
      </c>
      <c r="N55">
        <v>136</v>
      </c>
      <c r="O55">
        <v>1.89972296833536</v>
      </c>
      <c r="P55">
        <v>0.48299999999999998</v>
      </c>
      <c r="Q55">
        <v>1</v>
      </c>
      <c r="R55">
        <v>0</v>
      </c>
      <c r="S55">
        <v>0</v>
      </c>
      <c r="T55">
        <v>1</v>
      </c>
    </row>
    <row r="56" spans="1:20" x14ac:dyDescent="0.25">
      <c r="A56">
        <v>26</v>
      </c>
      <c r="B56">
        <v>117</v>
      </c>
      <c r="C56">
        <v>1.6300205459417401</v>
      </c>
      <c r="D56">
        <v>0.76900000000000002</v>
      </c>
      <c r="E56">
        <v>2</v>
      </c>
      <c r="F56">
        <v>0</v>
      </c>
      <c r="G56">
        <v>0</v>
      </c>
      <c r="H56">
        <v>0</v>
      </c>
      <c r="M56">
        <v>69</v>
      </c>
      <c r="N56">
        <v>171</v>
      </c>
      <c r="O56">
        <v>1.8332464518867799</v>
      </c>
      <c r="P56">
        <v>0.52600000000000002</v>
      </c>
      <c r="Q56">
        <v>1</v>
      </c>
      <c r="R56">
        <v>0</v>
      </c>
      <c r="S56">
        <v>0</v>
      </c>
      <c r="T56">
        <v>1</v>
      </c>
    </row>
    <row r="57" spans="1:20" x14ac:dyDescent="0.25">
      <c r="A57">
        <v>26</v>
      </c>
      <c r="B57">
        <v>248</v>
      </c>
      <c r="C57">
        <v>1.63792509843583</v>
      </c>
      <c r="D57">
        <v>0.70699999999999996</v>
      </c>
      <c r="E57">
        <v>2</v>
      </c>
      <c r="F57">
        <v>0</v>
      </c>
      <c r="G57">
        <v>0</v>
      </c>
      <c r="H57">
        <v>0</v>
      </c>
      <c r="M57">
        <v>69</v>
      </c>
      <c r="N57">
        <v>183</v>
      </c>
      <c r="O57">
        <v>2.6557273419070899</v>
      </c>
      <c r="P57">
        <v>0.129</v>
      </c>
      <c r="Q57">
        <v>1</v>
      </c>
      <c r="R57">
        <v>0</v>
      </c>
      <c r="S57">
        <v>0</v>
      </c>
      <c r="T57">
        <v>2</v>
      </c>
    </row>
    <row r="58" spans="1:20" x14ac:dyDescent="0.25">
      <c r="A58">
        <v>27</v>
      </c>
      <c r="B58">
        <v>173</v>
      </c>
      <c r="C58">
        <v>1.6577144841454501</v>
      </c>
      <c r="D58">
        <v>0.71799999999999997</v>
      </c>
      <c r="E58">
        <v>2</v>
      </c>
      <c r="F58">
        <v>0</v>
      </c>
      <c r="G58">
        <v>0</v>
      </c>
      <c r="H58">
        <v>0</v>
      </c>
      <c r="M58">
        <v>69</v>
      </c>
      <c r="N58">
        <v>224</v>
      </c>
      <c r="O58">
        <v>1.93953340504854</v>
      </c>
      <c r="P58">
        <v>0.41499999999999998</v>
      </c>
      <c r="Q58">
        <v>1</v>
      </c>
      <c r="R58">
        <v>0</v>
      </c>
      <c r="S58">
        <v>0</v>
      </c>
      <c r="T58">
        <v>1</v>
      </c>
    </row>
    <row r="59" spans="1:20" x14ac:dyDescent="0.25">
      <c r="A59">
        <v>27</v>
      </c>
      <c r="B59">
        <v>95</v>
      </c>
      <c r="C59">
        <v>1.71198236914145</v>
      </c>
      <c r="D59">
        <v>0.60399999999999998</v>
      </c>
      <c r="E59">
        <v>2</v>
      </c>
      <c r="F59">
        <v>0</v>
      </c>
      <c r="G59">
        <v>0</v>
      </c>
      <c r="H59">
        <v>0</v>
      </c>
      <c r="M59">
        <v>69</v>
      </c>
      <c r="N59">
        <v>255</v>
      </c>
      <c r="O59">
        <v>2.1424187520458799</v>
      </c>
      <c r="P59">
        <v>0.307</v>
      </c>
      <c r="Q59">
        <v>1</v>
      </c>
      <c r="R59">
        <v>0</v>
      </c>
      <c r="S59">
        <v>0</v>
      </c>
      <c r="T59">
        <v>1</v>
      </c>
    </row>
    <row r="60" spans="1:20" x14ac:dyDescent="0.25">
      <c r="A60">
        <v>28</v>
      </c>
      <c r="B60">
        <v>110</v>
      </c>
      <c r="C60">
        <v>1.5844876892900901</v>
      </c>
      <c r="D60">
        <v>0.81399999999999995</v>
      </c>
      <c r="E60">
        <v>2</v>
      </c>
      <c r="F60">
        <v>0</v>
      </c>
      <c r="G60">
        <v>0</v>
      </c>
      <c r="H60">
        <v>0</v>
      </c>
      <c r="M60">
        <v>69</v>
      </c>
      <c r="N60">
        <v>104</v>
      </c>
      <c r="O60">
        <v>1.8820733370828</v>
      </c>
      <c r="P60">
        <v>0.46100000000000002</v>
      </c>
      <c r="Q60">
        <v>1</v>
      </c>
      <c r="R60">
        <v>0</v>
      </c>
      <c r="S60">
        <v>0</v>
      </c>
      <c r="T60">
        <v>1</v>
      </c>
    </row>
    <row r="61" spans="1:20" x14ac:dyDescent="0.25">
      <c r="A61">
        <v>29</v>
      </c>
      <c r="B61">
        <v>112</v>
      </c>
      <c r="C61">
        <v>1.6024961999316301</v>
      </c>
      <c r="D61">
        <v>0.77400000000000002</v>
      </c>
      <c r="E61">
        <v>2</v>
      </c>
      <c r="F61">
        <v>0</v>
      </c>
      <c r="G61">
        <v>0</v>
      </c>
      <c r="H61">
        <v>0</v>
      </c>
      <c r="M61">
        <v>70</v>
      </c>
      <c r="N61">
        <v>85</v>
      </c>
      <c r="O61">
        <v>1.99966745954406</v>
      </c>
      <c r="P61">
        <v>0.41</v>
      </c>
      <c r="Q61">
        <v>1</v>
      </c>
      <c r="R61">
        <v>0</v>
      </c>
      <c r="S61">
        <v>0</v>
      </c>
      <c r="T61">
        <v>1</v>
      </c>
    </row>
    <row r="62" spans="1:20" x14ac:dyDescent="0.25">
      <c r="A62">
        <v>29</v>
      </c>
      <c r="B62">
        <v>181</v>
      </c>
      <c r="C62">
        <v>1.6220885974586501</v>
      </c>
      <c r="D62">
        <v>0.78400000000000003</v>
      </c>
      <c r="E62">
        <v>2</v>
      </c>
      <c r="F62">
        <v>0</v>
      </c>
      <c r="G62">
        <v>0</v>
      </c>
      <c r="H62">
        <v>0</v>
      </c>
      <c r="M62">
        <v>70</v>
      </c>
      <c r="N62">
        <v>96</v>
      </c>
      <c r="O62">
        <v>1.9709111559780399</v>
      </c>
      <c r="P62">
        <v>0.41099999999999998</v>
      </c>
      <c r="Q62">
        <v>1</v>
      </c>
      <c r="R62">
        <v>0</v>
      </c>
      <c r="S62">
        <v>0</v>
      </c>
      <c r="T62">
        <v>1</v>
      </c>
    </row>
    <row r="63" spans="1:20" x14ac:dyDescent="0.25">
      <c r="A63">
        <v>29</v>
      </c>
      <c r="B63">
        <v>219</v>
      </c>
      <c r="C63">
        <v>1.6150547944388101</v>
      </c>
      <c r="D63">
        <v>0.79600000000000004</v>
      </c>
      <c r="E63">
        <v>2</v>
      </c>
      <c r="F63">
        <v>0</v>
      </c>
      <c r="G63">
        <v>0</v>
      </c>
      <c r="H63">
        <v>0</v>
      </c>
      <c r="M63">
        <v>70</v>
      </c>
      <c r="N63">
        <v>176</v>
      </c>
      <c r="O63">
        <v>1.87220477918039</v>
      </c>
      <c r="P63">
        <v>0.52200000000000002</v>
      </c>
      <c r="Q63">
        <v>1</v>
      </c>
      <c r="R63">
        <v>0</v>
      </c>
      <c r="S63">
        <v>0</v>
      </c>
      <c r="T63">
        <v>1</v>
      </c>
    </row>
    <row r="64" spans="1:20" x14ac:dyDescent="0.25">
      <c r="A64">
        <v>30</v>
      </c>
      <c r="B64">
        <v>102</v>
      </c>
      <c r="C64">
        <v>1.5961747580919301</v>
      </c>
      <c r="D64">
        <v>0.83099999999999996</v>
      </c>
      <c r="E64">
        <v>2</v>
      </c>
      <c r="F64">
        <v>0</v>
      </c>
      <c r="G64">
        <v>0</v>
      </c>
      <c r="H64">
        <v>0</v>
      </c>
      <c r="M64">
        <v>70</v>
      </c>
      <c r="N64">
        <v>209</v>
      </c>
      <c r="O64">
        <v>2.0246119206920401</v>
      </c>
      <c r="P64">
        <v>0.38900000000000001</v>
      </c>
      <c r="Q64">
        <v>1</v>
      </c>
      <c r="R64">
        <v>0</v>
      </c>
      <c r="S64">
        <v>0</v>
      </c>
      <c r="T64">
        <v>1</v>
      </c>
    </row>
    <row r="65" spans="1:20" x14ac:dyDescent="0.25">
      <c r="A65">
        <v>31</v>
      </c>
      <c r="B65">
        <v>128</v>
      </c>
      <c r="C65">
        <v>1.6028751800772401</v>
      </c>
      <c r="D65">
        <v>0.81100000000000005</v>
      </c>
      <c r="E65">
        <v>2</v>
      </c>
      <c r="F65">
        <v>0</v>
      </c>
      <c r="G65">
        <v>0</v>
      </c>
      <c r="H65">
        <v>0</v>
      </c>
      <c r="M65">
        <v>70</v>
      </c>
      <c r="N65">
        <v>213</v>
      </c>
      <c r="O65">
        <v>2.0225768961009498</v>
      </c>
      <c r="P65">
        <v>0.378</v>
      </c>
      <c r="Q65">
        <v>1</v>
      </c>
      <c r="R65">
        <v>0</v>
      </c>
      <c r="S65">
        <v>0</v>
      </c>
      <c r="T65">
        <v>1</v>
      </c>
    </row>
    <row r="66" spans="1:20" x14ac:dyDescent="0.25">
      <c r="A66">
        <v>31</v>
      </c>
      <c r="B66">
        <v>137</v>
      </c>
      <c r="C66">
        <v>1.64352507455814</v>
      </c>
      <c r="D66">
        <v>0.71399999999999997</v>
      </c>
      <c r="E66">
        <v>2</v>
      </c>
      <c r="F66">
        <v>0</v>
      </c>
      <c r="G66">
        <v>0</v>
      </c>
      <c r="H66">
        <v>0</v>
      </c>
      <c r="M66">
        <v>70</v>
      </c>
      <c r="N66">
        <v>252</v>
      </c>
      <c r="O66">
        <v>1.9857679219040101</v>
      </c>
      <c r="P66">
        <v>0.41199999999999998</v>
      </c>
      <c r="Q66">
        <v>1</v>
      </c>
      <c r="R66">
        <v>0</v>
      </c>
      <c r="S66">
        <v>0</v>
      </c>
      <c r="T66">
        <v>1</v>
      </c>
    </row>
    <row r="67" spans="1:20" x14ac:dyDescent="0.25">
      <c r="A67">
        <v>31</v>
      </c>
      <c r="B67">
        <v>167</v>
      </c>
      <c r="C67">
        <v>1.6950862637969299</v>
      </c>
      <c r="D67">
        <v>0.627</v>
      </c>
      <c r="E67">
        <v>2</v>
      </c>
      <c r="F67">
        <v>0</v>
      </c>
      <c r="G67">
        <v>0</v>
      </c>
      <c r="H67">
        <v>0</v>
      </c>
      <c r="M67">
        <v>71</v>
      </c>
      <c r="N67">
        <v>183</v>
      </c>
      <c r="O67">
        <v>1.9096920951185199</v>
      </c>
      <c r="P67">
        <v>0.497</v>
      </c>
      <c r="Q67">
        <v>1</v>
      </c>
      <c r="R67">
        <v>0</v>
      </c>
      <c r="S67">
        <v>0</v>
      </c>
      <c r="T67">
        <v>2</v>
      </c>
    </row>
    <row r="68" spans="1:20" x14ac:dyDescent="0.25">
      <c r="A68">
        <v>32</v>
      </c>
      <c r="B68">
        <v>178</v>
      </c>
      <c r="C68">
        <v>1.6050360579290599</v>
      </c>
      <c r="D68">
        <v>0.79200000000000004</v>
      </c>
      <c r="E68">
        <v>2</v>
      </c>
      <c r="F68">
        <v>0</v>
      </c>
      <c r="G68">
        <v>0</v>
      </c>
      <c r="H68">
        <v>0</v>
      </c>
      <c r="M68">
        <v>71</v>
      </c>
      <c r="N68">
        <v>229</v>
      </c>
      <c r="O68">
        <v>1.9798806040774799</v>
      </c>
      <c r="P68">
        <v>0.38100000000000001</v>
      </c>
      <c r="Q68">
        <v>1</v>
      </c>
      <c r="R68">
        <v>0</v>
      </c>
      <c r="S68">
        <v>0</v>
      </c>
      <c r="T68">
        <v>1</v>
      </c>
    </row>
    <row r="69" spans="1:20" x14ac:dyDescent="0.25">
      <c r="A69">
        <v>32</v>
      </c>
      <c r="B69">
        <v>232</v>
      </c>
      <c r="C69">
        <v>1.62215455853211</v>
      </c>
      <c r="D69">
        <v>0.75600000000000001</v>
      </c>
      <c r="E69">
        <v>2</v>
      </c>
      <c r="F69">
        <v>0</v>
      </c>
      <c r="G69">
        <v>0</v>
      </c>
      <c r="H69">
        <v>0</v>
      </c>
      <c r="M69">
        <v>72</v>
      </c>
      <c r="N69">
        <v>156</v>
      </c>
      <c r="O69">
        <v>1.8352139076382099</v>
      </c>
      <c r="P69">
        <v>0.53</v>
      </c>
      <c r="Q69">
        <v>1</v>
      </c>
      <c r="R69">
        <v>0</v>
      </c>
      <c r="S69">
        <v>0</v>
      </c>
      <c r="T69">
        <v>1</v>
      </c>
    </row>
    <row r="70" spans="1:20" x14ac:dyDescent="0.25">
      <c r="A70">
        <v>32</v>
      </c>
      <c r="B70">
        <v>195</v>
      </c>
      <c r="C70">
        <v>1.6348183667382301</v>
      </c>
      <c r="D70">
        <v>0.73399999999999999</v>
      </c>
      <c r="E70">
        <v>2</v>
      </c>
      <c r="F70">
        <v>0</v>
      </c>
      <c r="G70">
        <v>0</v>
      </c>
      <c r="H70">
        <v>0</v>
      </c>
      <c r="M70">
        <v>72</v>
      </c>
      <c r="N70">
        <v>164</v>
      </c>
      <c r="O70">
        <v>1.82938299004785</v>
      </c>
      <c r="P70">
        <v>0.58699999999999997</v>
      </c>
      <c r="Q70">
        <v>1</v>
      </c>
      <c r="R70">
        <v>0</v>
      </c>
      <c r="S70">
        <v>0</v>
      </c>
      <c r="T70">
        <v>1</v>
      </c>
    </row>
    <row r="71" spans="1:20" x14ac:dyDescent="0.25">
      <c r="A71">
        <v>33</v>
      </c>
      <c r="B71">
        <v>201</v>
      </c>
      <c r="C71">
        <v>1.71358722080887</v>
      </c>
      <c r="D71">
        <v>0.59</v>
      </c>
      <c r="E71">
        <v>2</v>
      </c>
      <c r="F71">
        <v>0</v>
      </c>
      <c r="G71">
        <v>0</v>
      </c>
      <c r="H71">
        <v>0</v>
      </c>
      <c r="M71">
        <v>72</v>
      </c>
      <c r="N71">
        <v>116</v>
      </c>
      <c r="O71">
        <v>1.7874667267258899</v>
      </c>
      <c r="P71">
        <v>0.67300000000000004</v>
      </c>
      <c r="Q71">
        <v>1</v>
      </c>
      <c r="R71">
        <v>0</v>
      </c>
      <c r="S71">
        <v>0</v>
      </c>
      <c r="T71">
        <v>1</v>
      </c>
    </row>
    <row r="72" spans="1:20" x14ac:dyDescent="0.25">
      <c r="A72">
        <v>33</v>
      </c>
      <c r="B72">
        <v>117</v>
      </c>
      <c r="C72">
        <v>1.69103285555035</v>
      </c>
      <c r="D72">
        <v>0.63900000000000001</v>
      </c>
      <c r="E72">
        <v>2</v>
      </c>
      <c r="F72">
        <v>0</v>
      </c>
      <c r="G72">
        <v>0</v>
      </c>
      <c r="H72">
        <v>0</v>
      </c>
      <c r="M72">
        <v>72</v>
      </c>
      <c r="N72">
        <v>131</v>
      </c>
      <c r="O72">
        <v>1.83941138707383</v>
      </c>
      <c r="P72">
        <v>0.55900000000000005</v>
      </c>
      <c r="Q72">
        <v>1</v>
      </c>
      <c r="R72">
        <v>0</v>
      </c>
      <c r="S72">
        <v>0</v>
      </c>
      <c r="T72">
        <v>1</v>
      </c>
    </row>
    <row r="73" spans="1:20" x14ac:dyDescent="0.25">
      <c r="A73">
        <v>34</v>
      </c>
      <c r="B73">
        <v>189</v>
      </c>
      <c r="C73">
        <v>1.68163146432396</v>
      </c>
      <c r="D73">
        <v>0.66800000000000004</v>
      </c>
      <c r="E73">
        <v>2</v>
      </c>
      <c r="F73">
        <v>0</v>
      </c>
      <c r="G73">
        <v>0</v>
      </c>
      <c r="H73">
        <v>0</v>
      </c>
      <c r="M73">
        <v>73</v>
      </c>
      <c r="N73">
        <v>125</v>
      </c>
      <c r="O73">
        <v>1.7704352847065099</v>
      </c>
      <c r="P73">
        <v>0.64</v>
      </c>
      <c r="Q73">
        <v>1</v>
      </c>
      <c r="R73">
        <v>0</v>
      </c>
      <c r="S73">
        <v>0</v>
      </c>
      <c r="T73">
        <v>1</v>
      </c>
    </row>
    <row r="74" spans="1:20" x14ac:dyDescent="0.25">
      <c r="A74">
        <v>34</v>
      </c>
      <c r="B74">
        <v>191</v>
      </c>
      <c r="C74">
        <v>1.64039152617187</v>
      </c>
      <c r="D74">
        <v>0.73299999999999998</v>
      </c>
      <c r="E74">
        <v>2</v>
      </c>
      <c r="F74">
        <v>0</v>
      </c>
      <c r="G74">
        <v>0</v>
      </c>
      <c r="H74">
        <v>0</v>
      </c>
      <c r="M74">
        <v>73</v>
      </c>
      <c r="N74">
        <v>237</v>
      </c>
      <c r="O74">
        <v>1.81856388155729</v>
      </c>
      <c r="P74">
        <v>0.60499999999999998</v>
      </c>
      <c r="Q74">
        <v>1</v>
      </c>
      <c r="R74">
        <v>0</v>
      </c>
      <c r="S74">
        <v>0</v>
      </c>
      <c r="T74">
        <v>1</v>
      </c>
    </row>
    <row r="75" spans="1:20" x14ac:dyDescent="0.25">
      <c r="A75">
        <v>35</v>
      </c>
      <c r="B75">
        <v>249</v>
      </c>
      <c r="C75">
        <v>1.6493630766029499</v>
      </c>
      <c r="D75">
        <v>0.70899999999999996</v>
      </c>
      <c r="E75">
        <v>2</v>
      </c>
      <c r="F75">
        <v>0</v>
      </c>
      <c r="G75">
        <v>0</v>
      </c>
      <c r="H75">
        <v>0</v>
      </c>
      <c r="M75">
        <v>73</v>
      </c>
      <c r="N75">
        <v>242</v>
      </c>
      <c r="O75">
        <v>1.7988429230402201</v>
      </c>
      <c r="P75">
        <v>0.58599999999999997</v>
      </c>
      <c r="Q75">
        <v>1</v>
      </c>
      <c r="R75">
        <v>0</v>
      </c>
      <c r="S75">
        <v>0</v>
      </c>
      <c r="T75">
        <v>1</v>
      </c>
    </row>
    <row r="76" spans="1:20" x14ac:dyDescent="0.25">
      <c r="A76">
        <v>35</v>
      </c>
      <c r="B76">
        <v>86</v>
      </c>
      <c r="C76">
        <v>1.73135118121417</v>
      </c>
      <c r="D76">
        <v>0.57399999999999995</v>
      </c>
      <c r="E76">
        <v>2</v>
      </c>
      <c r="F76">
        <v>0</v>
      </c>
      <c r="G76">
        <v>0</v>
      </c>
      <c r="H76">
        <v>0</v>
      </c>
      <c r="M76">
        <v>73</v>
      </c>
      <c r="N76">
        <v>166</v>
      </c>
      <c r="O76">
        <v>1.8216445789145399</v>
      </c>
      <c r="P76">
        <v>0.54700000000000004</v>
      </c>
      <c r="Q76">
        <v>1</v>
      </c>
      <c r="R76">
        <v>0</v>
      </c>
      <c r="S76">
        <v>0</v>
      </c>
      <c r="T76">
        <v>1</v>
      </c>
    </row>
    <row r="77" spans="1:20" x14ac:dyDescent="0.25">
      <c r="A77">
        <v>36</v>
      </c>
      <c r="B77">
        <v>115</v>
      </c>
      <c r="C77">
        <v>1.7377470529680501</v>
      </c>
      <c r="D77">
        <v>0.56999999999999995</v>
      </c>
      <c r="E77">
        <v>2</v>
      </c>
      <c r="F77">
        <v>0</v>
      </c>
      <c r="G77">
        <v>0</v>
      </c>
      <c r="H77">
        <v>0</v>
      </c>
      <c r="M77">
        <v>74</v>
      </c>
      <c r="N77">
        <v>119</v>
      </c>
      <c r="O77">
        <v>1.82516260873934</v>
      </c>
      <c r="P77">
        <v>0.57499999999999996</v>
      </c>
      <c r="Q77">
        <v>1</v>
      </c>
      <c r="R77">
        <v>0</v>
      </c>
      <c r="S77">
        <v>0</v>
      </c>
      <c r="T77">
        <v>1</v>
      </c>
    </row>
    <row r="78" spans="1:20" x14ac:dyDescent="0.25">
      <c r="A78">
        <v>36</v>
      </c>
      <c r="B78">
        <v>137</v>
      </c>
      <c r="C78">
        <v>1.63913929258816</v>
      </c>
      <c r="D78">
        <v>0.72899999999999998</v>
      </c>
      <c r="E78">
        <v>2</v>
      </c>
      <c r="F78">
        <v>0</v>
      </c>
      <c r="G78">
        <v>0</v>
      </c>
      <c r="H78">
        <v>0</v>
      </c>
      <c r="M78">
        <v>74</v>
      </c>
      <c r="N78">
        <v>154</v>
      </c>
      <c r="O78">
        <v>1.8312325427929601</v>
      </c>
      <c r="P78">
        <v>0.51400000000000001</v>
      </c>
      <c r="Q78">
        <v>1</v>
      </c>
      <c r="R78">
        <v>0</v>
      </c>
      <c r="S78">
        <v>0</v>
      </c>
      <c r="T78">
        <v>1</v>
      </c>
    </row>
    <row r="79" spans="1:20" x14ac:dyDescent="0.25">
      <c r="A79">
        <v>37</v>
      </c>
      <c r="B79">
        <v>191</v>
      </c>
      <c r="C79">
        <v>1.65922607795489</v>
      </c>
      <c r="D79">
        <v>0.70399999999999996</v>
      </c>
      <c r="E79">
        <v>2</v>
      </c>
      <c r="F79">
        <v>0</v>
      </c>
      <c r="G79">
        <v>0</v>
      </c>
      <c r="H79">
        <v>0</v>
      </c>
      <c r="M79">
        <v>74</v>
      </c>
      <c r="N79">
        <v>206</v>
      </c>
      <c r="O79">
        <v>1.8425113996897899</v>
      </c>
      <c r="P79">
        <v>0.48699999999999999</v>
      </c>
      <c r="Q79">
        <v>1</v>
      </c>
      <c r="R79">
        <v>0</v>
      </c>
      <c r="S79">
        <v>0</v>
      </c>
      <c r="T79">
        <v>1</v>
      </c>
    </row>
    <row r="80" spans="1:20" x14ac:dyDescent="0.25">
      <c r="A80">
        <v>37</v>
      </c>
      <c r="B80">
        <v>195</v>
      </c>
      <c r="C80">
        <v>1.6831723820336599</v>
      </c>
      <c r="D80">
        <v>0.64</v>
      </c>
      <c r="E80">
        <v>2</v>
      </c>
      <c r="F80">
        <v>0</v>
      </c>
      <c r="G80">
        <v>0</v>
      </c>
      <c r="H80">
        <v>0</v>
      </c>
      <c r="M80">
        <v>75</v>
      </c>
      <c r="N80">
        <v>145</v>
      </c>
      <c r="O80">
        <v>1.8698969923765301</v>
      </c>
      <c r="P80">
        <v>0.52600000000000002</v>
      </c>
      <c r="Q80">
        <v>1</v>
      </c>
      <c r="R80">
        <v>0</v>
      </c>
      <c r="S80">
        <v>0</v>
      </c>
      <c r="T80">
        <v>1</v>
      </c>
    </row>
    <row r="81" spans="1:20" x14ac:dyDescent="0.25">
      <c r="A81">
        <v>38</v>
      </c>
      <c r="B81">
        <v>83</v>
      </c>
      <c r="C81">
        <v>1.67209066866043</v>
      </c>
      <c r="D81">
        <v>0.69499999999999995</v>
      </c>
      <c r="E81">
        <v>2</v>
      </c>
      <c r="F81">
        <v>0</v>
      </c>
      <c r="G81">
        <v>0</v>
      </c>
      <c r="H81">
        <v>0</v>
      </c>
      <c r="M81">
        <v>75</v>
      </c>
      <c r="N81">
        <v>200</v>
      </c>
      <c r="O81">
        <v>1.8161214562979799</v>
      </c>
      <c r="P81">
        <v>0.51700000000000002</v>
      </c>
      <c r="Q81">
        <v>1</v>
      </c>
      <c r="R81">
        <v>0</v>
      </c>
      <c r="S81">
        <v>0</v>
      </c>
      <c r="T81">
        <v>1</v>
      </c>
    </row>
    <row r="82" spans="1:20" x14ac:dyDescent="0.25">
      <c r="A82">
        <v>39</v>
      </c>
      <c r="B82">
        <v>181</v>
      </c>
      <c r="C82">
        <v>1.67238499421304</v>
      </c>
      <c r="D82">
        <v>0.66500000000000004</v>
      </c>
      <c r="E82">
        <v>2</v>
      </c>
      <c r="F82">
        <v>0</v>
      </c>
      <c r="G82">
        <v>0</v>
      </c>
      <c r="H82">
        <v>0</v>
      </c>
      <c r="M82">
        <v>75</v>
      </c>
      <c r="N82">
        <v>247</v>
      </c>
      <c r="O82">
        <v>1.94258347011304</v>
      </c>
      <c r="P82">
        <v>0.45200000000000001</v>
      </c>
      <c r="Q82">
        <v>1</v>
      </c>
      <c r="R82">
        <v>0</v>
      </c>
      <c r="S82">
        <v>0</v>
      </c>
      <c r="T82">
        <v>1</v>
      </c>
    </row>
    <row r="83" spans="1:20" x14ac:dyDescent="0.25">
      <c r="A83">
        <v>39</v>
      </c>
      <c r="B83">
        <v>230</v>
      </c>
      <c r="C83">
        <v>1.63843684359124</v>
      </c>
      <c r="D83">
        <v>0.71099999999999997</v>
      </c>
      <c r="E83">
        <v>2</v>
      </c>
      <c r="F83">
        <v>0</v>
      </c>
      <c r="G83">
        <v>0</v>
      </c>
      <c r="H83">
        <v>0</v>
      </c>
      <c r="M83">
        <v>75</v>
      </c>
      <c r="N83">
        <v>143</v>
      </c>
      <c r="O83">
        <v>1.862687174415</v>
      </c>
      <c r="P83">
        <v>0.49</v>
      </c>
      <c r="Q83">
        <v>1</v>
      </c>
      <c r="R83">
        <v>0</v>
      </c>
      <c r="S83">
        <v>0</v>
      </c>
      <c r="T83">
        <v>1</v>
      </c>
    </row>
    <row r="84" spans="1:20" x14ac:dyDescent="0.25">
      <c r="A84">
        <v>39</v>
      </c>
      <c r="B84">
        <v>248</v>
      </c>
      <c r="C84">
        <v>1.6394654023358299</v>
      </c>
      <c r="D84">
        <v>0.71299999999999997</v>
      </c>
      <c r="E84">
        <v>2</v>
      </c>
      <c r="F84">
        <v>0</v>
      </c>
      <c r="G84">
        <v>0</v>
      </c>
      <c r="H84">
        <v>0</v>
      </c>
      <c r="M84">
        <v>75</v>
      </c>
      <c r="N84">
        <v>226</v>
      </c>
      <c r="O84">
        <v>1.9672824667568201</v>
      </c>
      <c r="P84">
        <v>0.45</v>
      </c>
      <c r="Q84">
        <v>1</v>
      </c>
      <c r="R84">
        <v>0</v>
      </c>
      <c r="S84">
        <v>0</v>
      </c>
      <c r="T84">
        <v>1</v>
      </c>
    </row>
    <row r="85" spans="1:20" x14ac:dyDescent="0.25">
      <c r="A85">
        <v>40</v>
      </c>
      <c r="B85">
        <v>86</v>
      </c>
      <c r="C85">
        <v>1.5944040631598899</v>
      </c>
      <c r="D85">
        <v>0.85399999999999998</v>
      </c>
      <c r="E85">
        <v>2</v>
      </c>
      <c r="F85">
        <v>0</v>
      </c>
      <c r="G85">
        <v>0</v>
      </c>
      <c r="H85">
        <v>0</v>
      </c>
      <c r="M85">
        <v>76</v>
      </c>
      <c r="N85">
        <v>124</v>
      </c>
      <c r="O85">
        <v>1.8419532935910901</v>
      </c>
      <c r="P85">
        <v>0.51800000000000002</v>
      </c>
      <c r="Q85">
        <v>1</v>
      </c>
      <c r="R85">
        <v>0</v>
      </c>
      <c r="S85">
        <v>0</v>
      </c>
      <c r="T85">
        <v>1</v>
      </c>
    </row>
    <row r="86" spans="1:20" x14ac:dyDescent="0.25">
      <c r="A86">
        <v>41</v>
      </c>
      <c r="B86">
        <v>97</v>
      </c>
      <c r="C86">
        <v>1.6094503139634899</v>
      </c>
      <c r="D86">
        <v>0.79100000000000004</v>
      </c>
      <c r="E86">
        <v>2</v>
      </c>
      <c r="F86">
        <v>0</v>
      </c>
      <c r="G86">
        <v>0</v>
      </c>
      <c r="H86">
        <v>0</v>
      </c>
      <c r="M86">
        <v>76</v>
      </c>
      <c r="N86">
        <v>129</v>
      </c>
      <c r="O86">
        <v>1.79297024805366</v>
      </c>
      <c r="P86">
        <v>0.56899999999999995</v>
      </c>
      <c r="Q86">
        <v>1</v>
      </c>
      <c r="R86">
        <v>0</v>
      </c>
      <c r="S86">
        <v>0</v>
      </c>
      <c r="T86">
        <v>1</v>
      </c>
    </row>
    <row r="87" spans="1:20" x14ac:dyDescent="0.25">
      <c r="A87">
        <v>41</v>
      </c>
      <c r="B87">
        <v>121</v>
      </c>
      <c r="C87">
        <v>1.61941132828222</v>
      </c>
      <c r="D87">
        <v>0.80800000000000005</v>
      </c>
      <c r="E87">
        <v>2</v>
      </c>
      <c r="F87">
        <v>0</v>
      </c>
      <c r="G87">
        <v>0</v>
      </c>
      <c r="H87">
        <v>0</v>
      </c>
      <c r="M87">
        <v>76</v>
      </c>
      <c r="N87">
        <v>186</v>
      </c>
      <c r="O87">
        <v>1.8136918656440499</v>
      </c>
      <c r="P87">
        <v>0.57599999999999996</v>
      </c>
      <c r="Q87">
        <v>1</v>
      </c>
      <c r="R87">
        <v>0</v>
      </c>
      <c r="S87">
        <v>0</v>
      </c>
      <c r="T87">
        <v>1</v>
      </c>
    </row>
    <row r="88" spans="1:20" x14ac:dyDescent="0.25">
      <c r="A88">
        <v>41</v>
      </c>
      <c r="B88">
        <v>169</v>
      </c>
      <c r="C88">
        <v>1.6793494717083199</v>
      </c>
      <c r="D88">
        <v>0.65</v>
      </c>
      <c r="E88">
        <v>2</v>
      </c>
      <c r="F88">
        <v>0</v>
      </c>
      <c r="G88">
        <v>0</v>
      </c>
      <c r="H88">
        <v>0</v>
      </c>
      <c r="M88">
        <v>77</v>
      </c>
      <c r="N88">
        <v>84</v>
      </c>
      <c r="O88">
        <v>1.8547439894236599</v>
      </c>
      <c r="P88">
        <v>0.54400000000000004</v>
      </c>
      <c r="Q88">
        <v>1</v>
      </c>
      <c r="R88">
        <v>0</v>
      </c>
      <c r="S88">
        <v>0</v>
      </c>
      <c r="T88">
        <v>1</v>
      </c>
    </row>
    <row r="89" spans="1:20" x14ac:dyDescent="0.25">
      <c r="A89">
        <v>42</v>
      </c>
      <c r="B89">
        <v>241</v>
      </c>
      <c r="C89">
        <v>1.59471085587974</v>
      </c>
      <c r="D89">
        <v>0.80100000000000005</v>
      </c>
      <c r="E89">
        <v>2</v>
      </c>
      <c r="F89">
        <v>0</v>
      </c>
      <c r="G89">
        <v>0</v>
      </c>
      <c r="H89">
        <v>0</v>
      </c>
      <c r="M89">
        <v>77</v>
      </c>
      <c r="N89">
        <v>220</v>
      </c>
      <c r="O89">
        <v>1.7352353145134201</v>
      </c>
      <c r="P89">
        <v>0.68</v>
      </c>
      <c r="Q89">
        <v>1</v>
      </c>
      <c r="R89">
        <v>0</v>
      </c>
      <c r="S89">
        <v>0</v>
      </c>
      <c r="T89">
        <v>1</v>
      </c>
    </row>
    <row r="90" spans="1:20" x14ac:dyDescent="0.25">
      <c r="A90">
        <v>43</v>
      </c>
      <c r="B90">
        <v>225</v>
      </c>
      <c r="C90">
        <v>1.7634664543610801</v>
      </c>
      <c r="D90">
        <v>0.53400000000000003</v>
      </c>
      <c r="E90">
        <v>2</v>
      </c>
      <c r="F90">
        <v>0</v>
      </c>
      <c r="G90">
        <v>0</v>
      </c>
      <c r="H90">
        <v>0</v>
      </c>
      <c r="M90">
        <v>77</v>
      </c>
      <c r="N90">
        <v>134</v>
      </c>
      <c r="O90">
        <v>1.7714430398485499</v>
      </c>
      <c r="P90">
        <v>0.58799999999999997</v>
      </c>
      <c r="Q90">
        <v>1</v>
      </c>
      <c r="R90">
        <v>0</v>
      </c>
      <c r="S90">
        <v>0</v>
      </c>
      <c r="T90">
        <v>1</v>
      </c>
    </row>
    <row r="91" spans="1:20" x14ac:dyDescent="0.25">
      <c r="A91">
        <v>43</v>
      </c>
      <c r="B91">
        <v>112</v>
      </c>
      <c r="C91">
        <v>1.6347389040962601</v>
      </c>
      <c r="D91">
        <v>0.70699999999999996</v>
      </c>
      <c r="E91">
        <v>2</v>
      </c>
      <c r="F91">
        <v>0</v>
      </c>
      <c r="G91">
        <v>0</v>
      </c>
      <c r="H91">
        <v>0</v>
      </c>
      <c r="M91">
        <v>77</v>
      </c>
      <c r="N91">
        <v>227</v>
      </c>
      <c r="O91">
        <v>1.8633612012212599</v>
      </c>
      <c r="P91">
        <v>0.51900000000000002</v>
      </c>
      <c r="Q91">
        <v>1</v>
      </c>
      <c r="R91">
        <v>0</v>
      </c>
      <c r="S91">
        <v>0</v>
      </c>
      <c r="T91">
        <v>1</v>
      </c>
    </row>
    <row r="92" spans="1:20" x14ac:dyDescent="0.25">
      <c r="A92">
        <v>44</v>
      </c>
      <c r="B92">
        <v>115</v>
      </c>
      <c r="C92">
        <v>1.5836231818797599</v>
      </c>
      <c r="D92">
        <v>0.86699999999999999</v>
      </c>
      <c r="E92">
        <v>2</v>
      </c>
      <c r="F92">
        <v>0</v>
      </c>
      <c r="G92">
        <v>0</v>
      </c>
      <c r="H92">
        <v>0</v>
      </c>
      <c r="M92">
        <v>78</v>
      </c>
      <c r="N92">
        <v>180</v>
      </c>
      <c r="O92">
        <v>1.83882778556682</v>
      </c>
      <c r="P92">
        <v>0.53300000000000003</v>
      </c>
      <c r="Q92">
        <v>1</v>
      </c>
      <c r="R92">
        <v>0</v>
      </c>
      <c r="S92">
        <v>0</v>
      </c>
      <c r="T92">
        <v>1</v>
      </c>
    </row>
    <row r="93" spans="1:20" x14ac:dyDescent="0.25">
      <c r="A93">
        <v>44</v>
      </c>
      <c r="B93">
        <v>160</v>
      </c>
      <c r="C93">
        <v>1.5878339520825</v>
      </c>
      <c r="D93">
        <v>0.85799999999999998</v>
      </c>
      <c r="E93">
        <v>2</v>
      </c>
      <c r="F93">
        <v>0</v>
      </c>
      <c r="G93">
        <v>0</v>
      </c>
      <c r="H93">
        <v>0</v>
      </c>
      <c r="M93">
        <v>78</v>
      </c>
      <c r="N93">
        <v>197</v>
      </c>
      <c r="O93">
        <v>1.7273083185914799</v>
      </c>
      <c r="P93">
        <v>0.70699999999999996</v>
      </c>
      <c r="Q93">
        <v>1</v>
      </c>
      <c r="R93">
        <v>0</v>
      </c>
      <c r="S93">
        <v>0</v>
      </c>
      <c r="T93">
        <v>1</v>
      </c>
    </row>
    <row r="94" spans="1:20" x14ac:dyDescent="0.25">
      <c r="A94">
        <v>44</v>
      </c>
      <c r="B94">
        <v>133</v>
      </c>
      <c r="C94">
        <v>1.6196441906116299</v>
      </c>
      <c r="D94">
        <v>0.79200000000000004</v>
      </c>
      <c r="E94">
        <v>2</v>
      </c>
      <c r="F94">
        <v>0</v>
      </c>
      <c r="G94">
        <v>0</v>
      </c>
      <c r="H94">
        <v>0</v>
      </c>
      <c r="M94">
        <v>78</v>
      </c>
      <c r="N94">
        <v>231</v>
      </c>
      <c r="O94">
        <v>1.79777956954875</v>
      </c>
      <c r="P94">
        <v>0.55700000000000005</v>
      </c>
      <c r="Q94">
        <v>1</v>
      </c>
      <c r="R94">
        <v>0</v>
      </c>
      <c r="S94">
        <v>0</v>
      </c>
      <c r="T94">
        <v>1</v>
      </c>
    </row>
    <row r="95" spans="1:20" x14ac:dyDescent="0.25">
      <c r="A95">
        <v>45</v>
      </c>
      <c r="B95">
        <v>236</v>
      </c>
      <c r="C95">
        <v>1.6666401202859</v>
      </c>
      <c r="D95">
        <v>0.71399999999999997</v>
      </c>
      <c r="E95">
        <v>2</v>
      </c>
      <c r="F95">
        <v>0</v>
      </c>
      <c r="G95">
        <v>0</v>
      </c>
      <c r="H95">
        <v>0</v>
      </c>
      <c r="M95">
        <v>78</v>
      </c>
      <c r="N95">
        <v>211</v>
      </c>
      <c r="O95">
        <v>1.7761398730748801</v>
      </c>
      <c r="P95">
        <v>0.57599999999999996</v>
      </c>
      <c r="Q95">
        <v>1</v>
      </c>
      <c r="R95">
        <v>0</v>
      </c>
      <c r="S95">
        <v>0</v>
      </c>
      <c r="T95">
        <v>1</v>
      </c>
    </row>
    <row r="96" spans="1:20" x14ac:dyDescent="0.25">
      <c r="A96">
        <v>45</v>
      </c>
      <c r="B96">
        <v>188</v>
      </c>
      <c r="C96">
        <v>1.6281713733543699</v>
      </c>
      <c r="D96">
        <v>0.73699999999999999</v>
      </c>
      <c r="E96">
        <v>2</v>
      </c>
      <c r="F96">
        <v>0</v>
      </c>
      <c r="G96">
        <v>0</v>
      </c>
      <c r="H96">
        <v>0</v>
      </c>
      <c r="M96">
        <v>79</v>
      </c>
      <c r="N96">
        <v>93</v>
      </c>
      <c r="O96">
        <v>1.96858816850549</v>
      </c>
      <c r="P96">
        <v>0.44</v>
      </c>
      <c r="Q96">
        <v>1</v>
      </c>
      <c r="R96">
        <v>0</v>
      </c>
      <c r="S96">
        <v>0</v>
      </c>
      <c r="T96">
        <v>1</v>
      </c>
    </row>
    <row r="97" spans="1:20" x14ac:dyDescent="0.25">
      <c r="A97">
        <v>46</v>
      </c>
      <c r="B97">
        <v>142</v>
      </c>
      <c r="C97">
        <v>1.6210134768364399</v>
      </c>
      <c r="D97">
        <v>0.77300000000000002</v>
      </c>
      <c r="E97">
        <v>2</v>
      </c>
      <c r="F97">
        <v>0</v>
      </c>
      <c r="G97">
        <v>0</v>
      </c>
      <c r="H97">
        <v>0</v>
      </c>
      <c r="M97">
        <v>79</v>
      </c>
      <c r="N97">
        <v>122</v>
      </c>
      <c r="O97">
        <v>1.8282061279594799</v>
      </c>
      <c r="P97">
        <v>0.53</v>
      </c>
      <c r="Q97">
        <v>1</v>
      </c>
      <c r="R97">
        <v>0</v>
      </c>
      <c r="S97">
        <v>0</v>
      </c>
      <c r="T97">
        <v>1</v>
      </c>
    </row>
    <row r="98" spans="1:20" x14ac:dyDescent="0.25">
      <c r="A98">
        <v>47</v>
      </c>
      <c r="B98">
        <v>172</v>
      </c>
      <c r="C98">
        <v>1.6242780873484199</v>
      </c>
      <c r="D98">
        <v>0.745</v>
      </c>
      <c r="E98">
        <v>2</v>
      </c>
      <c r="F98">
        <v>0</v>
      </c>
      <c r="G98">
        <v>0</v>
      </c>
      <c r="H98">
        <v>0</v>
      </c>
      <c r="M98">
        <v>79</v>
      </c>
      <c r="N98">
        <v>208</v>
      </c>
      <c r="O98">
        <v>1.9214103699501499</v>
      </c>
      <c r="P98">
        <v>0.51600000000000001</v>
      </c>
      <c r="Q98">
        <v>1</v>
      </c>
      <c r="R98">
        <v>0</v>
      </c>
      <c r="S98">
        <v>0</v>
      </c>
      <c r="T98">
        <v>1</v>
      </c>
    </row>
    <row r="99" spans="1:20" x14ac:dyDescent="0.25">
      <c r="A99">
        <v>47</v>
      </c>
      <c r="B99">
        <v>198</v>
      </c>
      <c r="C99">
        <v>1.5971804309550801</v>
      </c>
      <c r="D99">
        <v>0.79800000000000004</v>
      </c>
      <c r="E99">
        <v>2</v>
      </c>
      <c r="F99">
        <v>0</v>
      </c>
      <c r="G99">
        <v>0</v>
      </c>
      <c r="H99">
        <v>0</v>
      </c>
      <c r="M99">
        <v>79</v>
      </c>
      <c r="N99">
        <v>233</v>
      </c>
      <c r="O99">
        <v>2.0594885059737398</v>
      </c>
      <c r="P99">
        <v>0.38700000000000001</v>
      </c>
      <c r="Q99">
        <v>1</v>
      </c>
      <c r="R99">
        <v>0</v>
      </c>
      <c r="S99">
        <v>0</v>
      </c>
      <c r="T99">
        <v>1</v>
      </c>
    </row>
    <row r="100" spans="1:20" x14ac:dyDescent="0.25">
      <c r="A100">
        <v>47</v>
      </c>
      <c r="B100">
        <v>95</v>
      </c>
      <c r="C100">
        <v>1.64312424342721</v>
      </c>
      <c r="D100">
        <v>0.72499999999999998</v>
      </c>
      <c r="E100">
        <v>2</v>
      </c>
      <c r="F100">
        <v>0</v>
      </c>
      <c r="G100">
        <v>0</v>
      </c>
      <c r="H100">
        <v>0</v>
      </c>
      <c r="M100">
        <v>80</v>
      </c>
      <c r="N100">
        <v>177</v>
      </c>
      <c r="O100">
        <v>2.05686417988559</v>
      </c>
      <c r="P100">
        <v>0.38</v>
      </c>
      <c r="Q100">
        <v>1</v>
      </c>
      <c r="R100">
        <v>0</v>
      </c>
      <c r="S100">
        <v>0</v>
      </c>
      <c r="T100">
        <v>1</v>
      </c>
    </row>
    <row r="101" spans="1:20" x14ac:dyDescent="0.25">
      <c r="A101">
        <v>48</v>
      </c>
      <c r="B101">
        <v>102</v>
      </c>
      <c r="C101">
        <v>1.72266506253826</v>
      </c>
      <c r="D101">
        <v>0.58299999999999996</v>
      </c>
      <c r="E101">
        <v>2</v>
      </c>
      <c r="F101">
        <v>0</v>
      </c>
      <c r="G101">
        <v>0</v>
      </c>
      <c r="H101">
        <v>0</v>
      </c>
      <c r="M101">
        <v>80</v>
      </c>
      <c r="N101">
        <v>194</v>
      </c>
      <c r="O101">
        <v>1.80005893121682</v>
      </c>
      <c r="P101">
        <v>0.54800000000000004</v>
      </c>
      <c r="Q101">
        <v>1</v>
      </c>
      <c r="R101">
        <v>0</v>
      </c>
      <c r="S101">
        <v>0</v>
      </c>
      <c r="T101">
        <v>1</v>
      </c>
    </row>
    <row r="102" spans="1:20" x14ac:dyDescent="0.25">
      <c r="A102">
        <v>48</v>
      </c>
      <c r="B102">
        <v>236</v>
      </c>
      <c r="C102">
        <v>1.67653589086205</v>
      </c>
      <c r="D102">
        <v>0.69199999999999995</v>
      </c>
      <c r="E102">
        <v>2</v>
      </c>
      <c r="F102">
        <v>0</v>
      </c>
      <c r="G102">
        <v>0</v>
      </c>
      <c r="H102">
        <v>0</v>
      </c>
      <c r="M102">
        <v>80</v>
      </c>
      <c r="N102">
        <v>127</v>
      </c>
      <c r="O102">
        <v>1.8500164308087099</v>
      </c>
      <c r="P102">
        <v>0.48299999999999998</v>
      </c>
      <c r="Q102">
        <v>1</v>
      </c>
      <c r="R102">
        <v>0</v>
      </c>
      <c r="S102">
        <v>0</v>
      </c>
      <c r="T102">
        <v>1</v>
      </c>
    </row>
    <row r="103" spans="1:20" x14ac:dyDescent="0.25">
      <c r="A103">
        <v>49</v>
      </c>
      <c r="B103">
        <v>87</v>
      </c>
      <c r="C103">
        <v>1.7606147821411</v>
      </c>
      <c r="D103">
        <v>0.56899999999999995</v>
      </c>
      <c r="E103">
        <v>2</v>
      </c>
      <c r="F103">
        <v>0</v>
      </c>
      <c r="G103">
        <v>0</v>
      </c>
      <c r="H103">
        <v>0</v>
      </c>
      <c r="M103">
        <v>80</v>
      </c>
      <c r="N103">
        <v>216</v>
      </c>
      <c r="O103">
        <v>1.94316615839523</v>
      </c>
      <c r="P103">
        <v>0.48899999999999999</v>
      </c>
      <c r="Q103">
        <v>1</v>
      </c>
      <c r="R103">
        <v>0</v>
      </c>
      <c r="S103">
        <v>0</v>
      </c>
      <c r="T103">
        <v>1</v>
      </c>
    </row>
    <row r="104" spans="1:20" x14ac:dyDescent="0.25">
      <c r="A104">
        <v>49</v>
      </c>
      <c r="B104">
        <v>153</v>
      </c>
      <c r="C104">
        <v>1.6216126143866501</v>
      </c>
      <c r="D104">
        <v>0.77500000000000002</v>
      </c>
      <c r="E104">
        <v>2</v>
      </c>
      <c r="F104">
        <v>0</v>
      </c>
      <c r="G104">
        <v>0</v>
      </c>
      <c r="H104">
        <v>0</v>
      </c>
      <c r="M104">
        <v>80</v>
      </c>
      <c r="N104">
        <v>240</v>
      </c>
      <c r="O104">
        <v>1.83579676622595</v>
      </c>
      <c r="P104">
        <v>0.53700000000000003</v>
      </c>
      <c r="Q104">
        <v>1</v>
      </c>
      <c r="R104">
        <v>0</v>
      </c>
      <c r="S104">
        <v>0</v>
      </c>
      <c r="T104">
        <v>1</v>
      </c>
    </row>
    <row r="105" spans="1:20" x14ac:dyDescent="0.25">
      <c r="A105">
        <v>50</v>
      </c>
      <c r="B105">
        <v>155</v>
      </c>
      <c r="C105">
        <v>1.61982923397167</v>
      </c>
      <c r="D105">
        <v>0.77200000000000002</v>
      </c>
      <c r="E105">
        <v>2</v>
      </c>
      <c r="F105">
        <v>0</v>
      </c>
      <c r="G105">
        <v>0</v>
      </c>
      <c r="H105">
        <v>0</v>
      </c>
      <c r="M105">
        <v>57</v>
      </c>
      <c r="N105">
        <v>91</v>
      </c>
      <c r="O105">
        <v>1.8059021589408599</v>
      </c>
      <c r="P105">
        <v>0.61799999999999999</v>
      </c>
      <c r="Q105">
        <v>0</v>
      </c>
      <c r="R105">
        <v>0</v>
      </c>
      <c r="S105">
        <v>0</v>
      </c>
      <c r="T105">
        <v>3</v>
      </c>
    </row>
    <row r="106" spans="1:20" x14ac:dyDescent="0.25">
      <c r="A106">
        <v>50</v>
      </c>
      <c r="B106">
        <v>106</v>
      </c>
      <c r="C106">
        <v>1.6905622005244001</v>
      </c>
      <c r="D106">
        <v>0.64100000000000001</v>
      </c>
      <c r="E106">
        <v>2</v>
      </c>
      <c r="F106">
        <v>0</v>
      </c>
      <c r="G106">
        <v>0</v>
      </c>
      <c r="H106">
        <v>0</v>
      </c>
      <c r="M106">
        <v>57</v>
      </c>
      <c r="N106">
        <v>196</v>
      </c>
      <c r="O106">
        <v>1.89010698810482</v>
      </c>
      <c r="P106">
        <v>0.52300000000000002</v>
      </c>
      <c r="Q106">
        <v>0</v>
      </c>
      <c r="R106">
        <v>0</v>
      </c>
      <c r="S106">
        <v>0</v>
      </c>
      <c r="T106">
        <v>3</v>
      </c>
    </row>
    <row r="107" spans="1:20" x14ac:dyDescent="0.25">
      <c r="A107">
        <v>51</v>
      </c>
      <c r="B107">
        <v>207</v>
      </c>
      <c r="C107">
        <v>1.71567234282026</v>
      </c>
      <c r="D107">
        <v>0.61</v>
      </c>
      <c r="E107">
        <v>2</v>
      </c>
      <c r="F107">
        <v>0</v>
      </c>
      <c r="G107">
        <v>0</v>
      </c>
      <c r="H107">
        <v>0</v>
      </c>
      <c r="M107">
        <v>61</v>
      </c>
      <c r="N107">
        <v>91</v>
      </c>
      <c r="O107">
        <v>1.92161361488116</v>
      </c>
      <c r="P107">
        <v>0.51100000000000001</v>
      </c>
      <c r="Q107">
        <v>0</v>
      </c>
      <c r="R107">
        <v>0</v>
      </c>
      <c r="S107">
        <v>0</v>
      </c>
      <c r="T107">
        <v>3</v>
      </c>
    </row>
    <row r="108" spans="1:20" x14ac:dyDescent="0.25">
      <c r="A108">
        <v>51</v>
      </c>
      <c r="B108">
        <v>189</v>
      </c>
      <c r="C108">
        <v>1.6453460587861199</v>
      </c>
      <c r="D108">
        <v>0.73799999999999999</v>
      </c>
      <c r="E108">
        <v>2</v>
      </c>
      <c r="F108">
        <v>0</v>
      </c>
      <c r="G108">
        <v>0</v>
      </c>
      <c r="H108">
        <v>0</v>
      </c>
      <c r="M108">
        <v>61</v>
      </c>
      <c r="N108">
        <v>196</v>
      </c>
      <c r="O108">
        <v>1.96130057057546</v>
      </c>
      <c r="P108">
        <v>0.51800000000000002</v>
      </c>
      <c r="Q108">
        <v>0</v>
      </c>
      <c r="R108">
        <v>0</v>
      </c>
      <c r="S108">
        <v>0</v>
      </c>
      <c r="T108">
        <v>3</v>
      </c>
    </row>
    <row r="109" spans="1:20" x14ac:dyDescent="0.25">
      <c r="A109">
        <v>52</v>
      </c>
      <c r="B109">
        <v>218</v>
      </c>
      <c r="C109">
        <v>1.6281196186643401</v>
      </c>
      <c r="D109">
        <v>0.78800000000000003</v>
      </c>
      <c r="E109">
        <v>2</v>
      </c>
      <c r="F109">
        <v>0</v>
      </c>
      <c r="G109">
        <v>0</v>
      </c>
      <c r="H109">
        <v>0</v>
      </c>
      <c r="M109">
        <v>76</v>
      </c>
      <c r="N109">
        <v>196</v>
      </c>
      <c r="O109">
        <v>1.7809223452306899</v>
      </c>
      <c r="P109">
        <v>0.68899999999999995</v>
      </c>
      <c r="Q109">
        <v>0</v>
      </c>
      <c r="R109">
        <v>0</v>
      </c>
      <c r="S109">
        <v>0</v>
      </c>
      <c r="T109">
        <v>3</v>
      </c>
    </row>
    <row r="110" spans="1:20" x14ac:dyDescent="0.25">
      <c r="A110">
        <v>52</v>
      </c>
      <c r="B110">
        <v>87</v>
      </c>
      <c r="C110">
        <v>1.6005529699815799</v>
      </c>
      <c r="D110">
        <v>0.86</v>
      </c>
      <c r="E110">
        <v>2</v>
      </c>
      <c r="F110">
        <v>0</v>
      </c>
      <c r="G110">
        <v>0</v>
      </c>
      <c r="H110">
        <v>0</v>
      </c>
      <c r="M110">
        <v>79</v>
      </c>
      <c r="N110">
        <v>91</v>
      </c>
      <c r="O110">
        <v>1.8193558363092499</v>
      </c>
      <c r="P110">
        <v>0.59299999999999997</v>
      </c>
      <c r="Q110">
        <v>0</v>
      </c>
      <c r="R110">
        <v>0</v>
      </c>
      <c r="S110">
        <v>0</v>
      </c>
      <c r="T110">
        <v>3</v>
      </c>
    </row>
    <row r="111" spans="1:20" x14ac:dyDescent="0.25">
      <c r="A111">
        <v>53</v>
      </c>
      <c r="B111">
        <v>106</v>
      </c>
      <c r="C111">
        <v>1.6155255785114599</v>
      </c>
      <c r="D111">
        <v>0.77200000000000002</v>
      </c>
      <c r="E111">
        <v>2</v>
      </c>
      <c r="F111">
        <v>0</v>
      </c>
      <c r="G111">
        <v>0</v>
      </c>
      <c r="H111">
        <v>0</v>
      </c>
      <c r="M111">
        <v>60</v>
      </c>
      <c r="N111">
        <v>132</v>
      </c>
      <c r="O111">
        <v>1.7163999104577401</v>
      </c>
      <c r="P111">
        <v>0.80600000000000005</v>
      </c>
      <c r="Q111">
        <v>0</v>
      </c>
      <c r="R111">
        <v>0</v>
      </c>
      <c r="S111">
        <v>0</v>
      </c>
      <c r="T111">
        <v>2</v>
      </c>
    </row>
    <row r="112" spans="1:20" x14ac:dyDescent="0.25">
      <c r="A112">
        <v>53</v>
      </c>
      <c r="B112">
        <v>172</v>
      </c>
      <c r="C112">
        <v>1.6566963419681</v>
      </c>
      <c r="D112">
        <v>0.68300000000000005</v>
      </c>
      <c r="E112">
        <v>2</v>
      </c>
      <c r="F112">
        <v>0</v>
      </c>
      <c r="G112">
        <v>0</v>
      </c>
      <c r="H112">
        <v>0</v>
      </c>
      <c r="M112">
        <v>60</v>
      </c>
      <c r="N112">
        <v>228</v>
      </c>
      <c r="O112">
        <v>1.72634190343866</v>
      </c>
      <c r="P112">
        <v>0.77500000000000002</v>
      </c>
      <c r="Q112">
        <v>0</v>
      </c>
      <c r="R112">
        <v>0</v>
      </c>
      <c r="S112">
        <v>0</v>
      </c>
      <c r="T112">
        <v>2</v>
      </c>
    </row>
    <row r="113" spans="1:20" x14ac:dyDescent="0.25">
      <c r="A113">
        <v>53</v>
      </c>
      <c r="B113">
        <v>133</v>
      </c>
      <c r="C113">
        <v>1.7362408352568</v>
      </c>
      <c r="D113">
        <v>0.56899999999999995</v>
      </c>
      <c r="E113">
        <v>2</v>
      </c>
      <c r="F113">
        <v>0</v>
      </c>
      <c r="G113">
        <v>0</v>
      </c>
      <c r="H113">
        <v>0</v>
      </c>
      <c r="M113">
        <v>62</v>
      </c>
      <c r="N113">
        <v>150</v>
      </c>
      <c r="O113">
        <v>1.6928197899731501</v>
      </c>
      <c r="P113">
        <v>0.875</v>
      </c>
      <c r="Q113">
        <v>0</v>
      </c>
      <c r="R113">
        <v>0</v>
      </c>
      <c r="S113">
        <v>0</v>
      </c>
      <c r="T113">
        <v>2</v>
      </c>
    </row>
    <row r="114" spans="1:20" x14ac:dyDescent="0.25">
      <c r="A114">
        <v>54</v>
      </c>
      <c r="B114">
        <v>97</v>
      </c>
      <c r="C114">
        <v>1.6785850565039899</v>
      </c>
      <c r="D114">
        <v>0.63900000000000001</v>
      </c>
      <c r="E114">
        <v>2</v>
      </c>
      <c r="F114">
        <v>0</v>
      </c>
      <c r="G114">
        <v>0</v>
      </c>
      <c r="H114">
        <v>0</v>
      </c>
      <c r="M114">
        <v>65</v>
      </c>
      <c r="N114">
        <v>150</v>
      </c>
      <c r="O114">
        <v>1.7333697869037401</v>
      </c>
      <c r="P114">
        <v>0.76900000000000002</v>
      </c>
      <c r="Q114">
        <v>0</v>
      </c>
      <c r="R114">
        <v>0</v>
      </c>
      <c r="S114">
        <v>0</v>
      </c>
      <c r="T114">
        <v>2</v>
      </c>
    </row>
    <row r="115" spans="1:20" x14ac:dyDescent="0.25">
      <c r="A115">
        <v>55</v>
      </c>
      <c r="B115">
        <v>99</v>
      </c>
      <c r="C115">
        <v>1.64923458564793</v>
      </c>
      <c r="D115">
        <v>0.76100000000000001</v>
      </c>
      <c r="E115">
        <v>2</v>
      </c>
      <c r="F115">
        <v>0</v>
      </c>
      <c r="G115">
        <v>0</v>
      </c>
      <c r="H115">
        <v>0</v>
      </c>
      <c r="M115">
        <v>69</v>
      </c>
      <c r="N115">
        <v>132</v>
      </c>
      <c r="O115">
        <v>1.7634482136862299</v>
      </c>
      <c r="P115">
        <v>0.71799999999999997</v>
      </c>
      <c r="Q115">
        <v>0</v>
      </c>
      <c r="R115">
        <v>0</v>
      </c>
      <c r="S115">
        <v>0</v>
      </c>
      <c r="T115">
        <v>2</v>
      </c>
    </row>
    <row r="116" spans="1:20" x14ac:dyDescent="0.25">
      <c r="A116">
        <v>55</v>
      </c>
      <c r="B116">
        <v>147</v>
      </c>
      <c r="C116">
        <v>1.66168389021526</v>
      </c>
      <c r="D116">
        <v>0.71099999999999997</v>
      </c>
      <c r="E116">
        <v>2</v>
      </c>
      <c r="F116">
        <v>0</v>
      </c>
      <c r="G116">
        <v>0</v>
      </c>
      <c r="H116">
        <v>0</v>
      </c>
      <c r="M116">
        <v>71</v>
      </c>
      <c r="N116">
        <v>101</v>
      </c>
      <c r="O116">
        <v>1.7229040536115501</v>
      </c>
      <c r="P116">
        <v>0.79300000000000004</v>
      </c>
      <c r="Q116">
        <v>0</v>
      </c>
      <c r="R116">
        <v>0</v>
      </c>
      <c r="S116">
        <v>0</v>
      </c>
      <c r="T116">
        <v>2</v>
      </c>
    </row>
    <row r="117" spans="1:20" x14ac:dyDescent="0.25">
      <c r="A117">
        <v>56</v>
      </c>
      <c r="B117">
        <v>198</v>
      </c>
      <c r="C117">
        <v>1.6685200574976899</v>
      </c>
      <c r="D117">
        <v>0.66400000000000003</v>
      </c>
      <c r="E117">
        <v>2</v>
      </c>
      <c r="F117">
        <v>0</v>
      </c>
      <c r="G117">
        <v>0</v>
      </c>
      <c r="H117">
        <v>0</v>
      </c>
      <c r="M117">
        <v>71</v>
      </c>
      <c r="N117">
        <v>228</v>
      </c>
      <c r="O117">
        <v>1.72629529362141</v>
      </c>
      <c r="P117">
        <v>0.82099999999999995</v>
      </c>
      <c r="Q117">
        <v>0</v>
      </c>
      <c r="R117">
        <v>0</v>
      </c>
      <c r="S117">
        <v>0</v>
      </c>
      <c r="T117">
        <v>2</v>
      </c>
    </row>
    <row r="118" spans="1:20" x14ac:dyDescent="0.25">
      <c r="A118">
        <v>56</v>
      </c>
      <c r="B118">
        <v>118</v>
      </c>
      <c r="C118">
        <v>1.4796274429534999</v>
      </c>
      <c r="D118">
        <v>1.3460000000000001</v>
      </c>
      <c r="E118">
        <v>1</v>
      </c>
      <c r="F118">
        <v>1</v>
      </c>
      <c r="G118">
        <v>0</v>
      </c>
      <c r="H118">
        <v>0</v>
      </c>
      <c r="M118">
        <v>74</v>
      </c>
      <c r="N118">
        <v>101</v>
      </c>
      <c r="O118">
        <v>1.7087777365863499</v>
      </c>
      <c r="P118">
        <v>0.84599999999999997</v>
      </c>
      <c r="Q118">
        <v>0</v>
      </c>
      <c r="R118">
        <v>0</v>
      </c>
      <c r="S118">
        <v>0</v>
      </c>
      <c r="T118">
        <v>2</v>
      </c>
    </row>
    <row r="119" spans="1:20" x14ac:dyDescent="0.25">
      <c r="A119">
        <v>2</v>
      </c>
      <c r="B119">
        <v>138</v>
      </c>
      <c r="C119">
        <v>1.4811641917465399</v>
      </c>
      <c r="D119">
        <v>1.363</v>
      </c>
      <c r="E119">
        <v>1</v>
      </c>
      <c r="F119">
        <v>1</v>
      </c>
      <c r="G119">
        <v>0</v>
      </c>
      <c r="H119">
        <v>0</v>
      </c>
    </row>
    <row r="120" spans="1:20" x14ac:dyDescent="0.25">
      <c r="A120">
        <v>5</v>
      </c>
      <c r="B120">
        <v>152</v>
      </c>
      <c r="C120">
        <v>1.4945094651854001</v>
      </c>
      <c r="D120">
        <v>1.248</v>
      </c>
      <c r="E120">
        <v>1</v>
      </c>
      <c r="F120">
        <v>1</v>
      </c>
      <c r="G120">
        <v>0</v>
      </c>
      <c r="H120">
        <v>0</v>
      </c>
    </row>
    <row r="121" spans="1:20" x14ac:dyDescent="0.25">
      <c r="A121">
        <v>9</v>
      </c>
      <c r="B121">
        <v>212</v>
      </c>
      <c r="C121">
        <v>1.4828011174187601</v>
      </c>
      <c r="D121">
        <v>1.3640000000000001</v>
      </c>
      <c r="E121">
        <v>1</v>
      </c>
      <c r="F121">
        <v>1</v>
      </c>
      <c r="G121">
        <v>0</v>
      </c>
      <c r="H121">
        <v>0</v>
      </c>
    </row>
    <row r="122" spans="1:20" x14ac:dyDescent="0.25">
      <c r="A122">
        <v>12</v>
      </c>
      <c r="B122">
        <v>144</v>
      </c>
      <c r="C122">
        <v>1.5056002271747499</v>
      </c>
      <c r="D122">
        <v>1.2470000000000001</v>
      </c>
      <c r="E122">
        <v>1</v>
      </c>
      <c r="F122">
        <v>1</v>
      </c>
      <c r="G122">
        <v>0</v>
      </c>
      <c r="H122">
        <v>0</v>
      </c>
    </row>
    <row r="123" spans="1:20" x14ac:dyDescent="0.25">
      <c r="A123">
        <v>14</v>
      </c>
      <c r="B123">
        <v>98</v>
      </c>
      <c r="C123">
        <v>1.48212139819205</v>
      </c>
      <c r="D123">
        <v>1.339</v>
      </c>
      <c r="E123">
        <v>1</v>
      </c>
      <c r="F123">
        <v>1</v>
      </c>
      <c r="G123">
        <v>0</v>
      </c>
      <c r="H123">
        <v>0</v>
      </c>
    </row>
    <row r="124" spans="1:20" x14ac:dyDescent="0.25">
      <c r="A124">
        <v>15</v>
      </c>
      <c r="B124">
        <v>161</v>
      </c>
      <c r="C124">
        <v>1.48490105235434</v>
      </c>
      <c r="D124">
        <v>1.337</v>
      </c>
      <c r="E124">
        <v>1</v>
      </c>
      <c r="F124">
        <v>1</v>
      </c>
      <c r="G124">
        <v>0</v>
      </c>
      <c r="H124">
        <v>0</v>
      </c>
    </row>
    <row r="125" spans="1:20" x14ac:dyDescent="0.25">
      <c r="A125">
        <v>17</v>
      </c>
      <c r="B125">
        <v>148</v>
      </c>
      <c r="C125">
        <v>1.4778194715881201</v>
      </c>
      <c r="D125">
        <v>1.383</v>
      </c>
      <c r="E125">
        <v>1</v>
      </c>
      <c r="F125">
        <v>1</v>
      </c>
      <c r="G125">
        <v>0</v>
      </c>
      <c r="H125">
        <v>0</v>
      </c>
    </row>
    <row r="126" spans="1:20" x14ac:dyDescent="0.25">
      <c r="A126">
        <v>19</v>
      </c>
      <c r="B126">
        <v>120</v>
      </c>
      <c r="C126">
        <v>1.48014299178807</v>
      </c>
      <c r="D126">
        <v>1.38</v>
      </c>
      <c r="E126">
        <v>1</v>
      </c>
      <c r="F126">
        <v>1</v>
      </c>
      <c r="G126">
        <v>0</v>
      </c>
      <c r="H126">
        <v>0</v>
      </c>
    </row>
    <row r="127" spans="1:20" x14ac:dyDescent="0.25">
      <c r="A127">
        <v>20</v>
      </c>
      <c r="B127">
        <v>203</v>
      </c>
      <c r="C127">
        <v>1.4995559612937199</v>
      </c>
      <c r="D127">
        <v>1.272</v>
      </c>
      <c r="E127">
        <v>1</v>
      </c>
      <c r="F127">
        <v>1</v>
      </c>
      <c r="G127">
        <v>0</v>
      </c>
      <c r="H127">
        <v>0</v>
      </c>
    </row>
    <row r="128" spans="1:20" x14ac:dyDescent="0.25">
      <c r="A128">
        <v>28</v>
      </c>
      <c r="B128">
        <v>192</v>
      </c>
      <c r="C128">
        <v>1.4798184051751699</v>
      </c>
      <c r="D128">
        <v>1.381</v>
      </c>
      <c r="E128">
        <v>1</v>
      </c>
      <c r="F128">
        <v>1</v>
      </c>
      <c r="G128">
        <v>0</v>
      </c>
      <c r="H128">
        <v>0</v>
      </c>
    </row>
    <row r="129" spans="1:8" x14ac:dyDescent="0.25">
      <c r="A129">
        <v>32</v>
      </c>
      <c r="B129">
        <v>89</v>
      </c>
      <c r="C129">
        <v>1.4891487473763501</v>
      </c>
      <c r="D129">
        <v>1.3260000000000001</v>
      </c>
      <c r="E129">
        <v>1</v>
      </c>
      <c r="F129">
        <v>1</v>
      </c>
      <c r="G129">
        <v>0</v>
      </c>
      <c r="H129">
        <v>0</v>
      </c>
    </row>
    <row r="130" spans="1:8" x14ac:dyDescent="0.25">
      <c r="A130">
        <v>33</v>
      </c>
      <c r="B130">
        <v>157</v>
      </c>
      <c r="C130">
        <v>1.4741564235786599</v>
      </c>
      <c r="D130">
        <v>1.35</v>
      </c>
      <c r="E130">
        <v>1</v>
      </c>
      <c r="F130">
        <v>1</v>
      </c>
      <c r="G130">
        <v>0</v>
      </c>
      <c r="H130">
        <v>0</v>
      </c>
    </row>
    <row r="131" spans="1:8" x14ac:dyDescent="0.25">
      <c r="A131">
        <v>34</v>
      </c>
      <c r="B131">
        <v>109</v>
      </c>
      <c r="C131">
        <v>1.48511208638057</v>
      </c>
      <c r="D131">
        <v>1.3280000000000001</v>
      </c>
      <c r="E131">
        <v>1</v>
      </c>
      <c r="F131">
        <v>1</v>
      </c>
      <c r="G131">
        <v>0</v>
      </c>
      <c r="H131">
        <v>0</v>
      </c>
    </row>
    <row r="132" spans="1:8" x14ac:dyDescent="0.25">
      <c r="A132">
        <v>36</v>
      </c>
      <c r="B132">
        <v>239</v>
      </c>
      <c r="C132">
        <v>1.4997966949505399</v>
      </c>
      <c r="D132">
        <v>1.2529999999999999</v>
      </c>
      <c r="E132">
        <v>1</v>
      </c>
      <c r="F132">
        <v>1</v>
      </c>
      <c r="G132">
        <v>0</v>
      </c>
      <c r="H132">
        <v>0</v>
      </c>
    </row>
    <row r="133" spans="1:8" x14ac:dyDescent="0.25">
      <c r="A133">
        <v>38</v>
      </c>
      <c r="B133">
        <v>256</v>
      </c>
      <c r="C133">
        <v>1.4684710263410701</v>
      </c>
      <c r="D133">
        <v>1.4430000000000001</v>
      </c>
      <c r="E133">
        <v>1</v>
      </c>
      <c r="F133">
        <v>1</v>
      </c>
      <c r="G133">
        <v>0</v>
      </c>
      <c r="H133">
        <v>0</v>
      </c>
    </row>
    <row r="134" spans="1:8" x14ac:dyDescent="0.25">
      <c r="A134">
        <v>39</v>
      </c>
      <c r="B134">
        <v>170</v>
      </c>
      <c r="C134">
        <v>1.49982181763671</v>
      </c>
      <c r="D134">
        <v>1.226</v>
      </c>
      <c r="E134">
        <v>1</v>
      </c>
      <c r="F134">
        <v>1</v>
      </c>
      <c r="G134">
        <v>0</v>
      </c>
      <c r="H134">
        <v>0</v>
      </c>
    </row>
    <row r="135" spans="1:8" x14ac:dyDescent="0.25">
      <c r="A135">
        <v>43</v>
      </c>
      <c r="B135">
        <v>246</v>
      </c>
      <c r="C135">
        <v>1.4844606670810401</v>
      </c>
      <c r="D135">
        <v>1.3460000000000001</v>
      </c>
      <c r="E135">
        <v>1</v>
      </c>
      <c r="F135">
        <v>1</v>
      </c>
      <c r="G135">
        <v>0</v>
      </c>
      <c r="H135">
        <v>0</v>
      </c>
    </row>
    <row r="136" spans="1:8" x14ac:dyDescent="0.25">
      <c r="A136">
        <v>48</v>
      </c>
      <c r="B136">
        <v>149</v>
      </c>
      <c r="C136">
        <v>1.4817326750959801</v>
      </c>
      <c r="D136">
        <v>1.3720000000000001</v>
      </c>
      <c r="E136">
        <v>1</v>
      </c>
      <c r="F136">
        <v>1</v>
      </c>
      <c r="G136">
        <v>0</v>
      </c>
      <c r="H136">
        <v>0</v>
      </c>
    </row>
    <row r="137" spans="1:8" x14ac:dyDescent="0.25">
      <c r="A137">
        <v>49</v>
      </c>
      <c r="B137">
        <v>100</v>
      </c>
      <c r="C137">
        <v>1.4912724597518701</v>
      </c>
      <c r="D137">
        <v>1.31</v>
      </c>
      <c r="E137">
        <v>1</v>
      </c>
      <c r="F137">
        <v>1</v>
      </c>
      <c r="G137">
        <v>0</v>
      </c>
      <c r="H137">
        <v>0</v>
      </c>
    </row>
    <row r="138" spans="1:8" x14ac:dyDescent="0.25">
      <c r="A138">
        <v>54</v>
      </c>
      <c r="B138">
        <v>227</v>
      </c>
      <c r="C138">
        <v>1.5404718925291001</v>
      </c>
      <c r="D138">
        <v>1.0209999999999999</v>
      </c>
      <c r="E138">
        <v>1</v>
      </c>
      <c r="F138">
        <v>0</v>
      </c>
      <c r="G138">
        <v>0</v>
      </c>
      <c r="H138">
        <v>1</v>
      </c>
    </row>
    <row r="139" spans="1:8" x14ac:dyDescent="0.25">
      <c r="A139">
        <v>1</v>
      </c>
      <c r="B139">
        <v>190</v>
      </c>
      <c r="C139">
        <v>1.55119267424638</v>
      </c>
      <c r="D139">
        <v>0.94899999999999995</v>
      </c>
      <c r="E139">
        <v>1</v>
      </c>
      <c r="F139">
        <v>0</v>
      </c>
      <c r="G139">
        <v>0</v>
      </c>
      <c r="H139">
        <v>1</v>
      </c>
    </row>
    <row r="140" spans="1:8" x14ac:dyDescent="0.25">
      <c r="A140">
        <v>2</v>
      </c>
      <c r="B140">
        <v>113</v>
      </c>
      <c r="C140">
        <v>1.5939537605609899</v>
      </c>
      <c r="D140">
        <v>0.88500000000000001</v>
      </c>
      <c r="E140">
        <v>1</v>
      </c>
      <c r="F140">
        <v>0</v>
      </c>
      <c r="G140">
        <v>0</v>
      </c>
      <c r="H140">
        <v>1</v>
      </c>
    </row>
    <row r="141" spans="1:8" x14ac:dyDescent="0.25">
      <c r="A141">
        <v>3</v>
      </c>
      <c r="B141">
        <v>116</v>
      </c>
      <c r="C141">
        <v>1.6178896008305701</v>
      </c>
      <c r="D141">
        <v>0.83599999999999997</v>
      </c>
      <c r="E141">
        <v>1</v>
      </c>
      <c r="F141">
        <v>0</v>
      </c>
      <c r="G141">
        <v>0</v>
      </c>
      <c r="H141">
        <v>1</v>
      </c>
    </row>
    <row r="142" spans="1:8" x14ac:dyDescent="0.25">
      <c r="A142">
        <v>3</v>
      </c>
      <c r="B142">
        <v>208</v>
      </c>
      <c r="C142">
        <v>1.5817544325758599</v>
      </c>
      <c r="D142">
        <v>0.93899999999999995</v>
      </c>
      <c r="E142">
        <v>1</v>
      </c>
      <c r="F142">
        <v>0</v>
      </c>
      <c r="G142">
        <v>0</v>
      </c>
      <c r="H142">
        <v>1</v>
      </c>
    </row>
    <row r="143" spans="1:8" x14ac:dyDescent="0.25">
      <c r="A143">
        <v>3</v>
      </c>
      <c r="B143">
        <v>216</v>
      </c>
      <c r="C143">
        <v>1.58713989105208</v>
      </c>
      <c r="D143">
        <v>0.90600000000000003</v>
      </c>
      <c r="E143">
        <v>1</v>
      </c>
      <c r="F143">
        <v>0</v>
      </c>
      <c r="G143">
        <v>0</v>
      </c>
      <c r="H143">
        <v>1</v>
      </c>
    </row>
    <row r="144" spans="1:8" x14ac:dyDescent="0.25">
      <c r="A144">
        <v>3</v>
      </c>
      <c r="B144">
        <v>126</v>
      </c>
      <c r="C144">
        <v>1.5566017403049099</v>
      </c>
      <c r="D144">
        <v>0.91900000000000004</v>
      </c>
      <c r="E144">
        <v>1</v>
      </c>
      <c r="F144">
        <v>0</v>
      </c>
      <c r="G144">
        <v>0</v>
      </c>
      <c r="H144">
        <v>1</v>
      </c>
    </row>
    <row r="145" spans="1:8" x14ac:dyDescent="0.25">
      <c r="A145">
        <v>4</v>
      </c>
      <c r="B145">
        <v>252</v>
      </c>
      <c r="C145">
        <v>1.51981035116783</v>
      </c>
      <c r="D145">
        <v>1.1220000000000001</v>
      </c>
      <c r="E145">
        <v>1</v>
      </c>
      <c r="F145">
        <v>0</v>
      </c>
      <c r="G145">
        <v>0</v>
      </c>
      <c r="H145">
        <v>1</v>
      </c>
    </row>
    <row r="146" spans="1:8" x14ac:dyDescent="0.25">
      <c r="A146">
        <v>6</v>
      </c>
      <c r="B146">
        <v>253</v>
      </c>
      <c r="C146">
        <v>1.5308081708244301</v>
      </c>
      <c r="D146">
        <v>1.0309999999999999</v>
      </c>
      <c r="E146">
        <v>1</v>
      </c>
      <c r="F146">
        <v>0</v>
      </c>
      <c r="G146">
        <v>0</v>
      </c>
      <c r="H146">
        <v>1</v>
      </c>
    </row>
    <row r="147" spans="1:8" x14ac:dyDescent="0.25">
      <c r="A147">
        <v>6</v>
      </c>
      <c r="B147">
        <v>82</v>
      </c>
      <c r="C147">
        <v>1.4916045161118101</v>
      </c>
      <c r="D147">
        <v>1.1639999999999999</v>
      </c>
      <c r="E147">
        <v>1</v>
      </c>
      <c r="F147">
        <v>0</v>
      </c>
      <c r="G147">
        <v>0</v>
      </c>
      <c r="H147">
        <v>1</v>
      </c>
    </row>
    <row r="148" spans="1:8" x14ac:dyDescent="0.25">
      <c r="A148">
        <v>7</v>
      </c>
      <c r="B148">
        <v>159</v>
      </c>
      <c r="C148">
        <v>1.5530087783691999</v>
      </c>
      <c r="D148">
        <v>0.99399999999999999</v>
      </c>
      <c r="E148">
        <v>1</v>
      </c>
      <c r="F148">
        <v>0</v>
      </c>
      <c r="G148">
        <v>0</v>
      </c>
      <c r="H148">
        <v>1</v>
      </c>
    </row>
    <row r="149" spans="1:8" x14ac:dyDescent="0.25">
      <c r="A149">
        <v>8</v>
      </c>
      <c r="B149">
        <v>247</v>
      </c>
      <c r="C149">
        <v>1.5314102230351301</v>
      </c>
      <c r="D149">
        <v>1.0549999999999999</v>
      </c>
      <c r="E149">
        <v>1</v>
      </c>
      <c r="F149">
        <v>0</v>
      </c>
      <c r="G149">
        <v>0</v>
      </c>
      <c r="H149">
        <v>1</v>
      </c>
    </row>
    <row r="150" spans="1:8" x14ac:dyDescent="0.25">
      <c r="A150">
        <v>8</v>
      </c>
      <c r="B150">
        <v>107</v>
      </c>
      <c r="C150">
        <v>1.5496235141721799</v>
      </c>
      <c r="D150">
        <v>0.95099999999999996</v>
      </c>
      <c r="E150">
        <v>1</v>
      </c>
      <c r="F150">
        <v>0</v>
      </c>
      <c r="G150">
        <v>0</v>
      </c>
      <c r="H150">
        <v>1</v>
      </c>
    </row>
    <row r="151" spans="1:8" x14ac:dyDescent="0.25">
      <c r="A151">
        <v>8</v>
      </c>
      <c r="B151">
        <v>164</v>
      </c>
      <c r="C151">
        <v>1.57760472660603</v>
      </c>
      <c r="D151">
        <v>0.91800000000000004</v>
      </c>
      <c r="E151">
        <v>1</v>
      </c>
      <c r="F151">
        <v>0</v>
      </c>
      <c r="G151">
        <v>0</v>
      </c>
      <c r="H151">
        <v>1</v>
      </c>
    </row>
    <row r="152" spans="1:8" x14ac:dyDescent="0.25">
      <c r="A152">
        <v>9</v>
      </c>
      <c r="B152">
        <v>237</v>
      </c>
      <c r="C152">
        <v>1.5991457388119701</v>
      </c>
      <c r="D152">
        <v>0.86</v>
      </c>
      <c r="E152">
        <v>1</v>
      </c>
      <c r="F152">
        <v>0</v>
      </c>
      <c r="G152">
        <v>0</v>
      </c>
      <c r="H152">
        <v>1</v>
      </c>
    </row>
    <row r="153" spans="1:8" x14ac:dyDescent="0.25">
      <c r="A153">
        <v>9</v>
      </c>
      <c r="B153">
        <v>127</v>
      </c>
      <c r="C153">
        <v>1.5242360086834399</v>
      </c>
      <c r="D153">
        <v>1.0209999999999999</v>
      </c>
      <c r="E153">
        <v>1</v>
      </c>
      <c r="F153">
        <v>0</v>
      </c>
      <c r="G153">
        <v>0</v>
      </c>
      <c r="H153">
        <v>1</v>
      </c>
    </row>
    <row r="154" spans="1:8" x14ac:dyDescent="0.25">
      <c r="A154">
        <v>10</v>
      </c>
      <c r="B154">
        <v>139</v>
      </c>
      <c r="C154">
        <v>1.5514276767602</v>
      </c>
      <c r="D154">
        <v>1.0029999999999999</v>
      </c>
      <c r="E154">
        <v>1</v>
      </c>
      <c r="F154">
        <v>0</v>
      </c>
      <c r="G154">
        <v>0</v>
      </c>
      <c r="H154">
        <v>1</v>
      </c>
    </row>
    <row r="155" spans="1:8" x14ac:dyDescent="0.25">
      <c r="A155">
        <v>11</v>
      </c>
      <c r="B155">
        <v>186</v>
      </c>
      <c r="C155">
        <v>1.57764241256354</v>
      </c>
      <c r="D155">
        <v>0.89600000000000002</v>
      </c>
      <c r="E155">
        <v>1</v>
      </c>
      <c r="F155">
        <v>0</v>
      </c>
      <c r="G155">
        <v>0</v>
      </c>
      <c r="H155">
        <v>1</v>
      </c>
    </row>
    <row r="156" spans="1:8" x14ac:dyDescent="0.25">
      <c r="A156">
        <v>11</v>
      </c>
      <c r="B156">
        <v>231</v>
      </c>
      <c r="C156">
        <v>1.5347540839378599</v>
      </c>
      <c r="D156">
        <v>0.97899999999999998</v>
      </c>
      <c r="E156">
        <v>1</v>
      </c>
      <c r="F156">
        <v>0</v>
      </c>
      <c r="G156">
        <v>0</v>
      </c>
      <c r="H156">
        <v>1</v>
      </c>
    </row>
    <row r="157" spans="1:8" x14ac:dyDescent="0.25">
      <c r="A157">
        <v>11</v>
      </c>
      <c r="B157">
        <v>165</v>
      </c>
      <c r="C157">
        <v>1.55214826765142</v>
      </c>
      <c r="D157">
        <v>0.97599999999999998</v>
      </c>
      <c r="E157">
        <v>1</v>
      </c>
      <c r="F157">
        <v>0</v>
      </c>
      <c r="G157">
        <v>0</v>
      </c>
      <c r="H157">
        <v>1</v>
      </c>
    </row>
    <row r="158" spans="1:8" x14ac:dyDescent="0.25">
      <c r="A158">
        <v>12</v>
      </c>
      <c r="B158">
        <v>96</v>
      </c>
      <c r="C158">
        <v>1.52948836233909</v>
      </c>
      <c r="D158">
        <v>1.0620000000000001</v>
      </c>
      <c r="E158">
        <v>1</v>
      </c>
      <c r="F158">
        <v>0</v>
      </c>
      <c r="G158">
        <v>0</v>
      </c>
      <c r="H158">
        <v>1</v>
      </c>
    </row>
    <row r="159" spans="1:8" x14ac:dyDescent="0.25">
      <c r="A159">
        <v>13</v>
      </c>
      <c r="B159">
        <v>175</v>
      </c>
      <c r="C159">
        <v>1.52852205387935</v>
      </c>
      <c r="D159">
        <v>1.1100000000000001</v>
      </c>
      <c r="E159">
        <v>1</v>
      </c>
      <c r="F159">
        <v>0</v>
      </c>
      <c r="G159">
        <v>0</v>
      </c>
      <c r="H159">
        <v>1</v>
      </c>
    </row>
    <row r="160" spans="1:8" x14ac:dyDescent="0.25">
      <c r="A160">
        <v>13</v>
      </c>
      <c r="B160">
        <v>163</v>
      </c>
      <c r="C160">
        <v>1.6201464274225501</v>
      </c>
      <c r="D160">
        <v>0.79700000000000004</v>
      </c>
      <c r="E160">
        <v>1</v>
      </c>
      <c r="F160">
        <v>0</v>
      </c>
      <c r="G160">
        <v>0</v>
      </c>
      <c r="H160">
        <v>1</v>
      </c>
    </row>
    <row r="161" spans="1:8" x14ac:dyDescent="0.25">
      <c r="A161">
        <v>14</v>
      </c>
      <c r="B161">
        <v>197</v>
      </c>
      <c r="C161">
        <v>1.6172489656450399</v>
      </c>
      <c r="D161">
        <v>0.78300000000000003</v>
      </c>
      <c r="E161">
        <v>1</v>
      </c>
      <c r="F161">
        <v>0</v>
      </c>
      <c r="G161">
        <v>0</v>
      </c>
      <c r="H161">
        <v>1</v>
      </c>
    </row>
    <row r="162" spans="1:8" x14ac:dyDescent="0.25">
      <c r="A162">
        <v>14</v>
      </c>
      <c r="B162">
        <v>205</v>
      </c>
      <c r="C162">
        <v>1.6235184163929099</v>
      </c>
      <c r="D162">
        <v>0.78100000000000003</v>
      </c>
      <c r="E162">
        <v>1</v>
      </c>
      <c r="F162">
        <v>0</v>
      </c>
      <c r="G162">
        <v>0</v>
      </c>
      <c r="H162">
        <v>1</v>
      </c>
    </row>
    <row r="163" spans="1:8" x14ac:dyDescent="0.25">
      <c r="A163">
        <v>14</v>
      </c>
      <c r="B163">
        <v>125</v>
      </c>
      <c r="C163">
        <v>1.58200884831454</v>
      </c>
      <c r="D163">
        <v>0.86799999999999999</v>
      </c>
      <c r="E163">
        <v>1</v>
      </c>
      <c r="F163">
        <v>0</v>
      </c>
      <c r="G163">
        <v>0</v>
      </c>
      <c r="H163">
        <v>1</v>
      </c>
    </row>
    <row r="164" spans="1:8" x14ac:dyDescent="0.25">
      <c r="A164">
        <v>15</v>
      </c>
      <c r="B164">
        <v>215</v>
      </c>
      <c r="C164">
        <v>1.5184203020801801</v>
      </c>
      <c r="D164">
        <v>1.012</v>
      </c>
      <c r="E164">
        <v>1</v>
      </c>
      <c r="F164">
        <v>0</v>
      </c>
      <c r="G164">
        <v>0</v>
      </c>
      <c r="H164">
        <v>1</v>
      </c>
    </row>
    <row r="165" spans="1:8" x14ac:dyDescent="0.25">
      <c r="A165">
        <v>16</v>
      </c>
      <c r="B165">
        <v>176</v>
      </c>
      <c r="C165">
        <v>1.5600711636081099</v>
      </c>
      <c r="D165">
        <v>0.96499999999999997</v>
      </c>
      <c r="E165">
        <v>1</v>
      </c>
      <c r="F165">
        <v>0</v>
      </c>
      <c r="G165">
        <v>0</v>
      </c>
      <c r="H165">
        <v>1</v>
      </c>
    </row>
    <row r="166" spans="1:8" x14ac:dyDescent="0.25">
      <c r="A166">
        <v>17</v>
      </c>
      <c r="B166">
        <v>84</v>
      </c>
      <c r="C166">
        <v>1.5420730127675</v>
      </c>
      <c r="D166">
        <v>1.01</v>
      </c>
      <c r="E166">
        <v>1</v>
      </c>
      <c r="F166">
        <v>0</v>
      </c>
      <c r="G166">
        <v>0</v>
      </c>
      <c r="H166">
        <v>1</v>
      </c>
    </row>
    <row r="167" spans="1:8" x14ac:dyDescent="0.25">
      <c r="A167">
        <v>18</v>
      </c>
      <c r="B167">
        <v>254</v>
      </c>
      <c r="C167">
        <v>1.5201973228897301</v>
      </c>
      <c r="D167">
        <v>1.123</v>
      </c>
      <c r="E167">
        <v>1</v>
      </c>
      <c r="F167">
        <v>0</v>
      </c>
      <c r="G167">
        <v>0</v>
      </c>
      <c r="H167">
        <v>1</v>
      </c>
    </row>
    <row r="168" spans="1:8" x14ac:dyDescent="0.25">
      <c r="A168">
        <v>18</v>
      </c>
      <c r="B168">
        <v>234</v>
      </c>
      <c r="C168">
        <v>1.5625424497937399</v>
      </c>
      <c r="D168">
        <v>0.95599999999999996</v>
      </c>
      <c r="E168">
        <v>1</v>
      </c>
      <c r="F168">
        <v>0</v>
      </c>
      <c r="G168">
        <v>0</v>
      </c>
      <c r="H168">
        <v>1</v>
      </c>
    </row>
    <row r="169" spans="1:8" x14ac:dyDescent="0.25">
      <c r="A169">
        <v>19</v>
      </c>
      <c r="B169">
        <v>180</v>
      </c>
      <c r="C169">
        <v>1.5549006342792</v>
      </c>
      <c r="D169">
        <v>0.96199999999999997</v>
      </c>
      <c r="E169">
        <v>1</v>
      </c>
      <c r="F169">
        <v>0</v>
      </c>
      <c r="G169">
        <v>0</v>
      </c>
      <c r="H169">
        <v>1</v>
      </c>
    </row>
    <row r="170" spans="1:8" x14ac:dyDescent="0.25">
      <c r="A170">
        <v>20</v>
      </c>
      <c r="B170">
        <v>143</v>
      </c>
      <c r="C170">
        <v>1.5225731607825299</v>
      </c>
      <c r="D170">
        <v>1.02</v>
      </c>
      <c r="E170">
        <v>1</v>
      </c>
      <c r="F170">
        <v>0</v>
      </c>
      <c r="G170">
        <v>0</v>
      </c>
      <c r="H170">
        <v>1</v>
      </c>
    </row>
    <row r="171" spans="1:8" x14ac:dyDescent="0.25">
      <c r="A171">
        <v>21</v>
      </c>
      <c r="B171">
        <v>224</v>
      </c>
      <c r="C171">
        <v>1.5146398343108001</v>
      </c>
      <c r="D171">
        <v>1.1020000000000001</v>
      </c>
      <c r="E171">
        <v>1</v>
      </c>
      <c r="F171">
        <v>0</v>
      </c>
      <c r="G171">
        <v>0</v>
      </c>
      <c r="H171">
        <v>1</v>
      </c>
    </row>
    <row r="172" spans="1:8" x14ac:dyDescent="0.25">
      <c r="A172">
        <v>21</v>
      </c>
      <c r="B172">
        <v>92</v>
      </c>
      <c r="C172">
        <v>1.54316368418752</v>
      </c>
      <c r="D172">
        <v>0.96499999999999997</v>
      </c>
      <c r="E172">
        <v>1</v>
      </c>
      <c r="F172">
        <v>0</v>
      </c>
      <c r="G172">
        <v>0</v>
      </c>
      <c r="H172">
        <v>1</v>
      </c>
    </row>
    <row r="173" spans="1:8" x14ac:dyDescent="0.25">
      <c r="A173">
        <v>22</v>
      </c>
      <c r="B173">
        <v>119</v>
      </c>
      <c r="C173">
        <v>1.57629260734372</v>
      </c>
      <c r="D173">
        <v>0.92300000000000004</v>
      </c>
      <c r="E173">
        <v>1</v>
      </c>
      <c r="F173">
        <v>0</v>
      </c>
      <c r="G173">
        <v>0</v>
      </c>
      <c r="H173">
        <v>1</v>
      </c>
    </row>
    <row r="174" spans="1:8" x14ac:dyDescent="0.25">
      <c r="A174">
        <v>22</v>
      </c>
      <c r="B174">
        <v>233</v>
      </c>
      <c r="C174">
        <v>1.5381595478649599</v>
      </c>
      <c r="D174">
        <v>1.0589999999999999</v>
      </c>
      <c r="E174">
        <v>1</v>
      </c>
      <c r="F174">
        <v>0</v>
      </c>
      <c r="G174">
        <v>0</v>
      </c>
      <c r="H174">
        <v>1</v>
      </c>
    </row>
    <row r="175" spans="1:8" x14ac:dyDescent="0.25">
      <c r="A175">
        <v>22</v>
      </c>
      <c r="B175">
        <v>111</v>
      </c>
      <c r="C175">
        <v>1.5313578620572299</v>
      </c>
      <c r="D175">
        <v>0.98499999999999999</v>
      </c>
      <c r="E175">
        <v>1</v>
      </c>
      <c r="F175">
        <v>0</v>
      </c>
      <c r="G175">
        <v>0</v>
      </c>
      <c r="H175">
        <v>1</v>
      </c>
    </row>
    <row r="176" spans="1:8" x14ac:dyDescent="0.25">
      <c r="A176">
        <v>23</v>
      </c>
      <c r="B176">
        <v>185</v>
      </c>
      <c r="C176">
        <v>1.54626897039427</v>
      </c>
      <c r="D176">
        <v>0.96799999999999997</v>
      </c>
      <c r="E176">
        <v>1</v>
      </c>
      <c r="F176">
        <v>0</v>
      </c>
      <c r="G176">
        <v>0</v>
      </c>
      <c r="H176">
        <v>1</v>
      </c>
    </row>
    <row r="177" spans="1:8" x14ac:dyDescent="0.25">
      <c r="A177">
        <v>23</v>
      </c>
      <c r="B177">
        <v>200</v>
      </c>
      <c r="C177">
        <v>1.53369902147269</v>
      </c>
      <c r="D177">
        <v>0.95499999999999996</v>
      </c>
      <c r="E177">
        <v>1</v>
      </c>
      <c r="F177">
        <v>0</v>
      </c>
      <c r="G177">
        <v>0</v>
      </c>
      <c r="H177">
        <v>1</v>
      </c>
    </row>
    <row r="178" spans="1:8" x14ac:dyDescent="0.25">
      <c r="A178">
        <v>23</v>
      </c>
      <c r="B178">
        <v>85</v>
      </c>
      <c r="C178">
        <v>1.5382916635283199</v>
      </c>
      <c r="D178">
        <v>1.0660000000000001</v>
      </c>
      <c r="E178">
        <v>1</v>
      </c>
      <c r="F178">
        <v>0</v>
      </c>
      <c r="G178">
        <v>0</v>
      </c>
      <c r="H178">
        <v>1</v>
      </c>
    </row>
    <row r="179" spans="1:8" x14ac:dyDescent="0.25">
      <c r="A179">
        <v>24</v>
      </c>
      <c r="B179">
        <v>154</v>
      </c>
      <c r="C179">
        <v>1.5243015932081101</v>
      </c>
      <c r="D179">
        <v>1.018</v>
      </c>
      <c r="E179">
        <v>1</v>
      </c>
      <c r="F179">
        <v>0</v>
      </c>
      <c r="G179">
        <v>0</v>
      </c>
      <c r="H179">
        <v>1</v>
      </c>
    </row>
    <row r="180" spans="1:8" x14ac:dyDescent="0.25">
      <c r="A180">
        <v>24</v>
      </c>
      <c r="B180">
        <v>103</v>
      </c>
      <c r="C180">
        <v>1.5268766395507201</v>
      </c>
      <c r="D180">
        <v>1.0409999999999999</v>
      </c>
      <c r="E180">
        <v>1</v>
      </c>
      <c r="F180">
        <v>0</v>
      </c>
      <c r="G180">
        <v>0</v>
      </c>
      <c r="H180">
        <v>1</v>
      </c>
    </row>
    <row r="181" spans="1:8" x14ac:dyDescent="0.25">
      <c r="A181">
        <v>25</v>
      </c>
      <c r="B181">
        <v>202</v>
      </c>
      <c r="C181">
        <v>1.5294096505549299</v>
      </c>
      <c r="D181">
        <v>1.0289999999999999</v>
      </c>
      <c r="E181">
        <v>1</v>
      </c>
      <c r="F181">
        <v>0</v>
      </c>
      <c r="G181">
        <v>0</v>
      </c>
      <c r="H181">
        <v>1</v>
      </c>
    </row>
    <row r="182" spans="1:8" x14ac:dyDescent="0.25">
      <c r="A182">
        <v>25</v>
      </c>
      <c r="B182">
        <v>211</v>
      </c>
      <c r="C182">
        <v>1.55474219737779</v>
      </c>
      <c r="D182">
        <v>0.91600000000000004</v>
      </c>
      <c r="E182">
        <v>1</v>
      </c>
      <c r="F182">
        <v>0</v>
      </c>
      <c r="G182">
        <v>0</v>
      </c>
      <c r="H182">
        <v>1</v>
      </c>
    </row>
    <row r="183" spans="1:8" x14ac:dyDescent="0.25">
      <c r="A183">
        <v>25</v>
      </c>
      <c r="B183">
        <v>136</v>
      </c>
      <c r="C183">
        <v>1.53478071622275</v>
      </c>
      <c r="D183">
        <v>1.04</v>
      </c>
      <c r="E183">
        <v>1</v>
      </c>
      <c r="F183">
        <v>0</v>
      </c>
      <c r="G183">
        <v>0</v>
      </c>
      <c r="H183">
        <v>1</v>
      </c>
    </row>
    <row r="184" spans="1:8" x14ac:dyDescent="0.25">
      <c r="A184">
        <v>26</v>
      </c>
      <c r="B184">
        <v>141</v>
      </c>
      <c r="C184">
        <v>1.50533184480158</v>
      </c>
      <c r="D184">
        <v>1.08</v>
      </c>
      <c r="E184">
        <v>1</v>
      </c>
      <c r="F184">
        <v>0</v>
      </c>
      <c r="G184">
        <v>0</v>
      </c>
      <c r="H184">
        <v>1</v>
      </c>
    </row>
    <row r="185" spans="1:8" x14ac:dyDescent="0.25">
      <c r="A185">
        <v>26</v>
      </c>
      <c r="B185">
        <v>223</v>
      </c>
      <c r="C185">
        <v>1.51434596200133</v>
      </c>
      <c r="D185">
        <v>1.1200000000000001</v>
      </c>
      <c r="E185">
        <v>1</v>
      </c>
      <c r="F185">
        <v>0</v>
      </c>
      <c r="G185">
        <v>0</v>
      </c>
      <c r="H185">
        <v>1</v>
      </c>
    </row>
    <row r="186" spans="1:8" x14ac:dyDescent="0.25">
      <c r="A186">
        <v>27</v>
      </c>
      <c r="B186">
        <v>199</v>
      </c>
      <c r="C186">
        <v>1.53334575978082</v>
      </c>
      <c r="D186">
        <v>1.0049999999999999</v>
      </c>
      <c r="E186">
        <v>1</v>
      </c>
      <c r="F186">
        <v>0</v>
      </c>
      <c r="G186">
        <v>0</v>
      </c>
      <c r="H186">
        <v>1</v>
      </c>
    </row>
    <row r="187" spans="1:8" x14ac:dyDescent="0.25">
      <c r="A187">
        <v>27</v>
      </c>
      <c r="B187">
        <v>220</v>
      </c>
      <c r="C187">
        <v>1.5958279055140201</v>
      </c>
      <c r="D187">
        <v>0.81699999999999995</v>
      </c>
      <c r="E187">
        <v>1</v>
      </c>
      <c r="F187">
        <v>0</v>
      </c>
      <c r="G187">
        <v>0</v>
      </c>
      <c r="H187">
        <v>1</v>
      </c>
    </row>
    <row r="188" spans="1:8" x14ac:dyDescent="0.25">
      <c r="A188">
        <v>28</v>
      </c>
      <c r="B188">
        <v>217</v>
      </c>
      <c r="C188">
        <v>1.5702943642106899</v>
      </c>
      <c r="D188">
        <v>0.90200000000000002</v>
      </c>
      <c r="E188">
        <v>1</v>
      </c>
      <c r="F188">
        <v>0</v>
      </c>
      <c r="G188">
        <v>0</v>
      </c>
      <c r="H188">
        <v>1</v>
      </c>
    </row>
    <row r="189" spans="1:8" x14ac:dyDescent="0.25">
      <c r="A189">
        <v>28</v>
      </c>
      <c r="B189">
        <v>244</v>
      </c>
      <c r="C189">
        <v>1.4939285188690099</v>
      </c>
      <c r="D189">
        <v>1.103</v>
      </c>
      <c r="E189">
        <v>1</v>
      </c>
      <c r="F189">
        <v>0</v>
      </c>
      <c r="G189">
        <v>0</v>
      </c>
      <c r="H189">
        <v>1</v>
      </c>
    </row>
    <row r="190" spans="1:8" x14ac:dyDescent="0.25">
      <c r="A190">
        <v>29</v>
      </c>
      <c r="B190">
        <v>156</v>
      </c>
      <c r="C190">
        <v>1.5731636527100701</v>
      </c>
      <c r="D190">
        <v>0.91900000000000004</v>
      </c>
      <c r="E190">
        <v>1</v>
      </c>
      <c r="F190">
        <v>0</v>
      </c>
      <c r="G190">
        <v>0</v>
      </c>
      <c r="H190">
        <v>1</v>
      </c>
    </row>
    <row r="191" spans="1:8" x14ac:dyDescent="0.25">
      <c r="A191">
        <v>30</v>
      </c>
      <c r="B191">
        <v>193</v>
      </c>
      <c r="C191">
        <v>1.5740733166585801</v>
      </c>
      <c r="D191">
        <v>0.872</v>
      </c>
      <c r="E191">
        <v>1</v>
      </c>
      <c r="F191">
        <v>0</v>
      </c>
      <c r="G191">
        <v>0</v>
      </c>
      <c r="H191">
        <v>1</v>
      </c>
    </row>
    <row r="192" spans="1:8" x14ac:dyDescent="0.25">
      <c r="A192">
        <v>30</v>
      </c>
      <c r="B192">
        <v>194</v>
      </c>
      <c r="C192">
        <v>1.5489798686120799</v>
      </c>
      <c r="D192">
        <v>0.96399999999999997</v>
      </c>
      <c r="E192">
        <v>1</v>
      </c>
      <c r="F192">
        <v>0</v>
      </c>
      <c r="G192">
        <v>0</v>
      </c>
      <c r="H192">
        <v>1</v>
      </c>
    </row>
    <row r="193" spans="1:8" x14ac:dyDescent="0.25">
      <c r="A193">
        <v>30</v>
      </c>
      <c r="B193">
        <v>221</v>
      </c>
      <c r="C193">
        <v>1.50362065927961</v>
      </c>
      <c r="D193">
        <v>1.1299999999999999</v>
      </c>
      <c r="E193">
        <v>1</v>
      </c>
      <c r="F193">
        <v>0</v>
      </c>
      <c r="G193">
        <v>0</v>
      </c>
      <c r="H193">
        <v>1</v>
      </c>
    </row>
    <row r="194" spans="1:8" x14ac:dyDescent="0.25">
      <c r="A194">
        <v>31</v>
      </c>
      <c r="B194">
        <v>174</v>
      </c>
      <c r="C194">
        <v>1.54968531449117</v>
      </c>
      <c r="D194">
        <v>0.92900000000000005</v>
      </c>
      <c r="E194">
        <v>1</v>
      </c>
      <c r="F194">
        <v>0</v>
      </c>
      <c r="G194">
        <v>0</v>
      </c>
      <c r="H194">
        <v>1</v>
      </c>
    </row>
    <row r="195" spans="1:8" x14ac:dyDescent="0.25">
      <c r="A195">
        <v>33</v>
      </c>
      <c r="B195">
        <v>242</v>
      </c>
      <c r="C195">
        <v>1.5677331435335899</v>
      </c>
      <c r="D195">
        <v>0.89700000000000002</v>
      </c>
      <c r="E195">
        <v>1</v>
      </c>
      <c r="F195">
        <v>0</v>
      </c>
      <c r="G195">
        <v>0</v>
      </c>
      <c r="H195">
        <v>1</v>
      </c>
    </row>
    <row r="196" spans="1:8" x14ac:dyDescent="0.25">
      <c r="A196">
        <v>34</v>
      </c>
      <c r="B196">
        <v>222</v>
      </c>
      <c r="C196">
        <v>1.5318885780784199</v>
      </c>
      <c r="D196">
        <v>0.96599999999999997</v>
      </c>
      <c r="E196">
        <v>1</v>
      </c>
      <c r="F196">
        <v>0</v>
      </c>
      <c r="G196">
        <v>0</v>
      </c>
      <c r="H196">
        <v>1</v>
      </c>
    </row>
    <row r="197" spans="1:8" x14ac:dyDescent="0.25">
      <c r="A197">
        <v>35</v>
      </c>
      <c r="B197">
        <v>229</v>
      </c>
      <c r="C197">
        <v>1.5058835638139501</v>
      </c>
      <c r="D197">
        <v>1.1319999999999999</v>
      </c>
      <c r="E197">
        <v>1</v>
      </c>
      <c r="F197">
        <v>0</v>
      </c>
      <c r="G197">
        <v>0</v>
      </c>
      <c r="H197">
        <v>1</v>
      </c>
    </row>
    <row r="198" spans="1:8" x14ac:dyDescent="0.25">
      <c r="A198">
        <v>35</v>
      </c>
      <c r="B198">
        <v>177</v>
      </c>
      <c r="C198">
        <v>1.5269974776623301</v>
      </c>
      <c r="D198">
        <v>1.097</v>
      </c>
      <c r="E198">
        <v>1</v>
      </c>
      <c r="F198">
        <v>0</v>
      </c>
      <c r="G198">
        <v>0</v>
      </c>
      <c r="H198">
        <v>1</v>
      </c>
    </row>
    <row r="199" spans="1:8" x14ac:dyDescent="0.25">
      <c r="A199">
        <v>36</v>
      </c>
      <c r="B199">
        <v>93</v>
      </c>
      <c r="C199">
        <v>1.5280458886350501</v>
      </c>
      <c r="D199">
        <v>1.0980000000000001</v>
      </c>
      <c r="E199">
        <v>1</v>
      </c>
      <c r="F199">
        <v>0</v>
      </c>
      <c r="G199">
        <v>0</v>
      </c>
      <c r="H199">
        <v>1</v>
      </c>
    </row>
    <row r="200" spans="1:8" x14ac:dyDescent="0.25">
      <c r="A200">
        <v>37</v>
      </c>
      <c r="B200">
        <v>166</v>
      </c>
      <c r="C200">
        <v>1.5407398980261899</v>
      </c>
      <c r="D200">
        <v>0.98699999999999999</v>
      </c>
      <c r="E200">
        <v>1</v>
      </c>
      <c r="F200">
        <v>0</v>
      </c>
      <c r="G200">
        <v>0</v>
      </c>
      <c r="H200">
        <v>1</v>
      </c>
    </row>
    <row r="201" spans="1:8" x14ac:dyDescent="0.25">
      <c r="A201">
        <v>37</v>
      </c>
      <c r="B201">
        <v>123</v>
      </c>
      <c r="C201">
        <v>1.6063534092126901</v>
      </c>
      <c r="D201">
        <v>0.81499999999999995</v>
      </c>
      <c r="E201">
        <v>1</v>
      </c>
      <c r="F201">
        <v>0</v>
      </c>
      <c r="G201">
        <v>0</v>
      </c>
      <c r="H201">
        <v>1</v>
      </c>
    </row>
    <row r="202" spans="1:8" x14ac:dyDescent="0.25">
      <c r="A202">
        <v>38</v>
      </c>
      <c r="B202">
        <v>210</v>
      </c>
      <c r="C202">
        <v>1.5903635925624999</v>
      </c>
      <c r="D202">
        <v>0.88700000000000001</v>
      </c>
      <c r="E202">
        <v>1</v>
      </c>
      <c r="F202">
        <v>0</v>
      </c>
      <c r="G202">
        <v>0</v>
      </c>
      <c r="H202">
        <v>1</v>
      </c>
    </row>
    <row r="203" spans="1:8" x14ac:dyDescent="0.25">
      <c r="A203">
        <v>38</v>
      </c>
      <c r="B203">
        <v>129</v>
      </c>
      <c r="C203">
        <v>1.5497007769341</v>
      </c>
      <c r="D203">
        <v>0.94199999999999995</v>
      </c>
      <c r="E203">
        <v>1</v>
      </c>
      <c r="F203">
        <v>0</v>
      </c>
      <c r="G203">
        <v>0</v>
      </c>
      <c r="H203">
        <v>1</v>
      </c>
    </row>
    <row r="204" spans="1:8" x14ac:dyDescent="0.25">
      <c r="A204">
        <v>40</v>
      </c>
      <c r="B204">
        <v>134</v>
      </c>
      <c r="C204">
        <v>1.5622927614440001</v>
      </c>
      <c r="D204">
        <v>0.92500000000000004</v>
      </c>
      <c r="E204">
        <v>1</v>
      </c>
      <c r="F204">
        <v>0</v>
      </c>
      <c r="G204">
        <v>0</v>
      </c>
      <c r="H204">
        <v>1</v>
      </c>
    </row>
    <row r="205" spans="1:8" x14ac:dyDescent="0.25">
      <c r="A205">
        <v>40</v>
      </c>
      <c r="B205">
        <v>243</v>
      </c>
      <c r="C205">
        <v>1.5519155290777</v>
      </c>
      <c r="D205">
        <v>0.97599999999999998</v>
      </c>
      <c r="E205">
        <v>1</v>
      </c>
      <c r="F205">
        <v>0</v>
      </c>
      <c r="G205">
        <v>0</v>
      </c>
      <c r="H205">
        <v>1</v>
      </c>
    </row>
    <row r="206" spans="1:8" x14ac:dyDescent="0.25">
      <c r="A206">
        <v>40</v>
      </c>
      <c r="B206">
        <v>130</v>
      </c>
      <c r="C206">
        <v>1.5273046295768</v>
      </c>
      <c r="D206">
        <v>1.0489999999999999</v>
      </c>
      <c r="E206">
        <v>1</v>
      </c>
      <c r="F206">
        <v>0</v>
      </c>
      <c r="G206">
        <v>0</v>
      </c>
      <c r="H206">
        <v>1</v>
      </c>
    </row>
    <row r="207" spans="1:8" x14ac:dyDescent="0.25">
      <c r="A207">
        <v>41</v>
      </c>
      <c r="B207">
        <v>88</v>
      </c>
      <c r="C207">
        <v>1.5583368662602901</v>
      </c>
      <c r="D207">
        <v>0.97199999999999998</v>
      </c>
      <c r="E207">
        <v>1</v>
      </c>
      <c r="F207">
        <v>0</v>
      </c>
      <c r="G207">
        <v>0</v>
      </c>
      <c r="H207">
        <v>1</v>
      </c>
    </row>
    <row r="208" spans="1:8" x14ac:dyDescent="0.25">
      <c r="A208">
        <v>42</v>
      </c>
      <c r="B208">
        <v>131</v>
      </c>
      <c r="C208">
        <v>1.5718008181354599</v>
      </c>
      <c r="D208">
        <v>0.94399999999999995</v>
      </c>
      <c r="E208">
        <v>1</v>
      </c>
      <c r="F208">
        <v>0</v>
      </c>
      <c r="G208">
        <v>0</v>
      </c>
      <c r="H208">
        <v>1</v>
      </c>
    </row>
    <row r="209" spans="1:8" x14ac:dyDescent="0.25">
      <c r="A209">
        <v>42</v>
      </c>
      <c r="B209">
        <v>145</v>
      </c>
      <c r="C209">
        <v>1.55492688458186</v>
      </c>
      <c r="D209">
        <v>0.99399999999999999</v>
      </c>
      <c r="E209">
        <v>1</v>
      </c>
      <c r="F209">
        <v>0</v>
      </c>
      <c r="G209">
        <v>0</v>
      </c>
      <c r="H209">
        <v>1</v>
      </c>
    </row>
    <row r="210" spans="1:8" x14ac:dyDescent="0.25">
      <c r="A210">
        <v>42</v>
      </c>
      <c r="B210">
        <v>104</v>
      </c>
      <c r="C210">
        <v>1.5401479419974999</v>
      </c>
      <c r="D210">
        <v>0.98499999999999999</v>
      </c>
      <c r="E210">
        <v>1</v>
      </c>
      <c r="F210">
        <v>0</v>
      </c>
      <c r="G210">
        <v>0</v>
      </c>
      <c r="H210">
        <v>1</v>
      </c>
    </row>
    <row r="211" spans="1:8" x14ac:dyDescent="0.25">
      <c r="A211">
        <v>43</v>
      </c>
      <c r="B211">
        <v>124</v>
      </c>
      <c r="C211">
        <v>1.5317083518141299</v>
      </c>
      <c r="D211">
        <v>1.0389999999999999</v>
      </c>
      <c r="E211">
        <v>1</v>
      </c>
      <c r="F211">
        <v>0</v>
      </c>
      <c r="G211">
        <v>0</v>
      </c>
      <c r="H211">
        <v>1</v>
      </c>
    </row>
    <row r="212" spans="1:8" x14ac:dyDescent="0.25">
      <c r="A212">
        <v>44</v>
      </c>
      <c r="B212">
        <v>90</v>
      </c>
      <c r="C212">
        <v>1.50200333140787</v>
      </c>
      <c r="D212">
        <v>1.1020000000000001</v>
      </c>
      <c r="E212">
        <v>1</v>
      </c>
      <c r="F212">
        <v>0</v>
      </c>
      <c r="G212">
        <v>0</v>
      </c>
      <c r="H212">
        <v>1</v>
      </c>
    </row>
    <row r="213" spans="1:8" x14ac:dyDescent="0.25">
      <c r="A213">
        <v>45</v>
      </c>
      <c r="B213">
        <v>183</v>
      </c>
      <c r="C213">
        <v>1.57724082615571</v>
      </c>
      <c r="D213">
        <v>0.93</v>
      </c>
      <c r="E213">
        <v>1</v>
      </c>
      <c r="F213">
        <v>0</v>
      </c>
      <c r="G213">
        <v>0</v>
      </c>
      <c r="H213">
        <v>2</v>
      </c>
    </row>
    <row r="214" spans="1:8" x14ac:dyDescent="0.25">
      <c r="A214">
        <v>45</v>
      </c>
      <c r="B214">
        <v>122</v>
      </c>
      <c r="C214">
        <v>1.5484486814146501</v>
      </c>
      <c r="D214">
        <v>0.97399999999999998</v>
      </c>
      <c r="E214">
        <v>1</v>
      </c>
      <c r="F214">
        <v>0</v>
      </c>
      <c r="G214">
        <v>0</v>
      </c>
      <c r="H214">
        <v>1</v>
      </c>
    </row>
    <row r="215" spans="1:8" x14ac:dyDescent="0.25">
      <c r="A215">
        <v>46</v>
      </c>
      <c r="B215">
        <v>240</v>
      </c>
      <c r="C215">
        <v>1.5615586044682599</v>
      </c>
      <c r="D215">
        <v>0.93799999999999994</v>
      </c>
      <c r="E215">
        <v>1</v>
      </c>
      <c r="F215">
        <v>0</v>
      </c>
      <c r="G215">
        <v>0</v>
      </c>
      <c r="H215">
        <v>1</v>
      </c>
    </row>
    <row r="216" spans="1:8" x14ac:dyDescent="0.25">
      <c r="A216">
        <v>46</v>
      </c>
      <c r="B216">
        <v>250</v>
      </c>
      <c r="C216">
        <v>1.55911519133434</v>
      </c>
      <c r="D216">
        <v>0.91700000000000004</v>
      </c>
      <c r="E216">
        <v>1</v>
      </c>
      <c r="F216">
        <v>0</v>
      </c>
      <c r="G216">
        <v>0</v>
      </c>
      <c r="H216">
        <v>1</v>
      </c>
    </row>
    <row r="217" spans="1:8" x14ac:dyDescent="0.25">
      <c r="A217">
        <v>46</v>
      </c>
      <c r="B217">
        <v>182</v>
      </c>
      <c r="C217">
        <v>1.5052619417036801</v>
      </c>
      <c r="D217">
        <v>1.1870000000000001</v>
      </c>
      <c r="E217">
        <v>1</v>
      </c>
      <c r="F217">
        <v>0</v>
      </c>
      <c r="G217">
        <v>0</v>
      </c>
      <c r="H217">
        <v>1</v>
      </c>
    </row>
    <row r="218" spans="1:8" x14ac:dyDescent="0.25">
      <c r="A218">
        <v>47</v>
      </c>
      <c r="B218">
        <v>251</v>
      </c>
      <c r="C218">
        <v>1.5511114069234899</v>
      </c>
      <c r="D218">
        <v>0.92500000000000004</v>
      </c>
      <c r="E218">
        <v>1</v>
      </c>
      <c r="F218">
        <v>0</v>
      </c>
      <c r="G218">
        <v>0</v>
      </c>
      <c r="H218">
        <v>1</v>
      </c>
    </row>
    <row r="219" spans="1:8" x14ac:dyDescent="0.25">
      <c r="A219">
        <v>48</v>
      </c>
      <c r="B219">
        <v>179</v>
      </c>
      <c r="C219">
        <v>1.5531552257317101</v>
      </c>
      <c r="D219">
        <v>0.95299999999999996</v>
      </c>
      <c r="E219">
        <v>1</v>
      </c>
      <c r="F219">
        <v>0</v>
      </c>
      <c r="G219">
        <v>0</v>
      </c>
      <c r="H219">
        <v>1</v>
      </c>
    </row>
    <row r="220" spans="1:8" x14ac:dyDescent="0.25">
      <c r="A220">
        <v>49</v>
      </c>
      <c r="B220">
        <v>204</v>
      </c>
      <c r="C220">
        <v>1.56500468128723</v>
      </c>
      <c r="D220">
        <v>0.95699999999999996</v>
      </c>
      <c r="E220">
        <v>1</v>
      </c>
      <c r="F220">
        <v>0</v>
      </c>
      <c r="G220">
        <v>0</v>
      </c>
      <c r="H220">
        <v>1</v>
      </c>
    </row>
    <row r="221" spans="1:8" x14ac:dyDescent="0.25">
      <c r="A221">
        <v>50</v>
      </c>
      <c r="B221">
        <v>226</v>
      </c>
      <c r="C221">
        <v>1.5534613291813899</v>
      </c>
      <c r="D221">
        <v>1.0309999999999999</v>
      </c>
      <c r="E221">
        <v>1</v>
      </c>
      <c r="F221">
        <v>0</v>
      </c>
      <c r="G221">
        <v>0</v>
      </c>
      <c r="H221">
        <v>1</v>
      </c>
    </row>
    <row r="222" spans="1:8" x14ac:dyDescent="0.25">
      <c r="A222">
        <v>50</v>
      </c>
      <c r="B222">
        <v>209</v>
      </c>
      <c r="C222">
        <v>1.51577735962156</v>
      </c>
      <c r="D222">
        <v>1.1220000000000001</v>
      </c>
      <c r="E222">
        <v>1</v>
      </c>
      <c r="F222">
        <v>0</v>
      </c>
      <c r="G222">
        <v>0</v>
      </c>
      <c r="H222">
        <v>1</v>
      </c>
    </row>
    <row r="223" spans="1:8" x14ac:dyDescent="0.25">
      <c r="A223">
        <v>51</v>
      </c>
      <c r="B223">
        <v>255</v>
      </c>
      <c r="C223">
        <v>1.5030521760788</v>
      </c>
      <c r="D223">
        <v>1.1850000000000001</v>
      </c>
      <c r="E223">
        <v>1</v>
      </c>
      <c r="F223">
        <v>0</v>
      </c>
      <c r="G223">
        <v>0</v>
      </c>
      <c r="H223">
        <v>1</v>
      </c>
    </row>
    <row r="224" spans="1:8" x14ac:dyDescent="0.25">
      <c r="A224">
        <v>51</v>
      </c>
      <c r="B224">
        <v>94</v>
      </c>
      <c r="C224">
        <v>1.54875851490872</v>
      </c>
      <c r="D224">
        <v>0.94699999999999995</v>
      </c>
      <c r="E224">
        <v>1</v>
      </c>
      <c r="F224">
        <v>0</v>
      </c>
      <c r="G224">
        <v>0</v>
      </c>
      <c r="H224">
        <v>1</v>
      </c>
    </row>
    <row r="225" spans="1:8" x14ac:dyDescent="0.25">
      <c r="A225">
        <v>52</v>
      </c>
      <c r="B225">
        <v>114</v>
      </c>
      <c r="C225">
        <v>1.54172903867032</v>
      </c>
      <c r="D225">
        <v>1.0369999999999999</v>
      </c>
      <c r="E225">
        <v>1</v>
      </c>
      <c r="F225">
        <v>0</v>
      </c>
      <c r="G225">
        <v>0</v>
      </c>
      <c r="H225">
        <v>1</v>
      </c>
    </row>
    <row r="226" spans="1:8" x14ac:dyDescent="0.25">
      <c r="A226">
        <v>52</v>
      </c>
      <c r="B226">
        <v>158</v>
      </c>
      <c r="C226">
        <v>1.5041834182684499</v>
      </c>
      <c r="D226">
        <v>1.1859999999999999</v>
      </c>
      <c r="E226">
        <v>1</v>
      </c>
      <c r="F226">
        <v>0</v>
      </c>
      <c r="G226">
        <v>0</v>
      </c>
      <c r="H226">
        <v>1</v>
      </c>
    </row>
    <row r="227" spans="1:8" x14ac:dyDescent="0.25">
      <c r="A227">
        <v>53</v>
      </c>
      <c r="B227">
        <v>105</v>
      </c>
      <c r="C227">
        <v>1.64532306326531</v>
      </c>
      <c r="D227">
        <v>0.76600000000000001</v>
      </c>
      <c r="E227">
        <v>1</v>
      </c>
      <c r="F227">
        <v>0</v>
      </c>
      <c r="G227">
        <v>0</v>
      </c>
      <c r="H227">
        <v>1</v>
      </c>
    </row>
    <row r="228" spans="1:8" x14ac:dyDescent="0.25">
      <c r="A228">
        <v>54</v>
      </c>
      <c r="B228">
        <v>171</v>
      </c>
      <c r="C228">
        <v>1.54572108272898</v>
      </c>
      <c r="D228">
        <v>0.95299999999999996</v>
      </c>
      <c r="E228">
        <v>1</v>
      </c>
      <c r="F228">
        <v>0</v>
      </c>
      <c r="G228">
        <v>0</v>
      </c>
      <c r="H228">
        <v>1</v>
      </c>
    </row>
    <row r="229" spans="1:8" x14ac:dyDescent="0.25">
      <c r="A229">
        <v>54</v>
      </c>
      <c r="B229">
        <v>162</v>
      </c>
      <c r="C229">
        <v>1.5328389724548199</v>
      </c>
      <c r="D229">
        <v>1.046</v>
      </c>
      <c r="E229">
        <v>1</v>
      </c>
      <c r="F229">
        <v>0</v>
      </c>
      <c r="G229">
        <v>0</v>
      </c>
      <c r="H229">
        <v>1</v>
      </c>
    </row>
    <row r="230" spans="1:8" x14ac:dyDescent="0.25">
      <c r="A230">
        <v>55</v>
      </c>
      <c r="B230">
        <v>184</v>
      </c>
      <c r="C230">
        <v>1.51827997998446</v>
      </c>
      <c r="D230">
        <v>1.095</v>
      </c>
      <c r="E230">
        <v>1</v>
      </c>
      <c r="F230">
        <v>0</v>
      </c>
      <c r="G230">
        <v>0</v>
      </c>
      <c r="H230">
        <v>1</v>
      </c>
    </row>
    <row r="231" spans="1:8" x14ac:dyDescent="0.25">
      <c r="A231">
        <v>55</v>
      </c>
      <c r="B231">
        <v>206</v>
      </c>
      <c r="C231">
        <v>1.52015082045256</v>
      </c>
      <c r="D231">
        <v>1.0629999999999999</v>
      </c>
      <c r="E231">
        <v>1</v>
      </c>
      <c r="F231">
        <v>0</v>
      </c>
      <c r="G231">
        <v>0</v>
      </c>
      <c r="H231">
        <v>1</v>
      </c>
    </row>
    <row r="232" spans="1:8" x14ac:dyDescent="0.25">
      <c r="A232">
        <v>56</v>
      </c>
      <c r="B232">
        <v>213</v>
      </c>
      <c r="C232">
        <v>1.51888077855083</v>
      </c>
      <c r="D232">
        <v>1.1080000000000001</v>
      </c>
      <c r="E232">
        <v>1</v>
      </c>
      <c r="F232">
        <v>0</v>
      </c>
      <c r="G232">
        <v>0</v>
      </c>
      <c r="H232">
        <v>1</v>
      </c>
    </row>
    <row r="233" spans="1:8" x14ac:dyDescent="0.25">
      <c r="A233">
        <v>56</v>
      </c>
    </row>
  </sheetData>
  <sortState xmlns:xlrd2="http://schemas.microsoft.com/office/spreadsheetml/2017/richdata2" ref="M105:T118">
    <sortCondition descending="1" ref="T105:T1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3FA9-E558-4593-9F58-B6A8D06A2DD9}">
  <dimension ref="A1:J31"/>
  <sheetViews>
    <sheetView workbookViewId="0">
      <selection activeCell="F15" sqref="F15"/>
    </sheetView>
  </sheetViews>
  <sheetFormatPr defaultRowHeight="15" x14ac:dyDescent="0.25"/>
  <cols>
    <col min="7" max="8" width="13.7109375" customWidth="1"/>
  </cols>
  <sheetData>
    <row r="1" spans="1:10" x14ac:dyDescent="0.25">
      <c r="G1" t="s">
        <v>63</v>
      </c>
      <c r="I1" t="s">
        <v>64</v>
      </c>
    </row>
    <row r="2" spans="1:10" x14ac:dyDescent="0.25">
      <c r="A2">
        <v>58</v>
      </c>
      <c r="B2">
        <v>61</v>
      </c>
      <c r="C2">
        <v>2.68280176037148</v>
      </c>
      <c r="D2">
        <v>0.45100000000000001</v>
      </c>
      <c r="G2">
        <f>AVERAGE(D2:D31)</f>
        <v>0.25193333333333323</v>
      </c>
      <c r="H2">
        <f>_xlfn.STDEV.S(D2:D31)</f>
        <v>0.14077885159877976</v>
      </c>
      <c r="I2">
        <f>AVERAGE(C2:C31)</f>
        <v>4.1530583899988596</v>
      </c>
      <c r="J2">
        <f>_xlfn.STDEV.S(C2:C31)</f>
        <v>1.1617663120234332</v>
      </c>
    </row>
    <row r="3" spans="1:10" x14ac:dyDescent="0.25">
      <c r="A3">
        <v>61</v>
      </c>
      <c r="B3">
        <v>58</v>
      </c>
      <c r="C3">
        <v>2.68280176037148</v>
      </c>
      <c r="D3">
        <v>0.45100000000000001</v>
      </c>
    </row>
    <row r="4" spans="1:10" x14ac:dyDescent="0.25">
      <c r="A4">
        <v>57</v>
      </c>
      <c r="B4">
        <v>79</v>
      </c>
      <c r="C4">
        <v>2.75691600730008</v>
      </c>
      <c r="D4">
        <v>0.29099999999999998</v>
      </c>
    </row>
    <row r="5" spans="1:10" x14ac:dyDescent="0.25">
      <c r="A5">
        <v>79</v>
      </c>
      <c r="B5">
        <v>57</v>
      </c>
      <c r="C5">
        <v>2.75691600730008</v>
      </c>
      <c r="D5">
        <v>0.29099999999999998</v>
      </c>
    </row>
    <row r="6" spans="1:10" x14ac:dyDescent="0.25">
      <c r="A6">
        <v>58</v>
      </c>
      <c r="B6">
        <v>78</v>
      </c>
      <c r="C6">
        <v>2.9503965397331999</v>
      </c>
      <c r="D6">
        <v>0.36399999999999999</v>
      </c>
    </row>
    <row r="7" spans="1:10" x14ac:dyDescent="0.25">
      <c r="A7">
        <v>78</v>
      </c>
      <c r="B7">
        <v>58</v>
      </c>
      <c r="C7">
        <v>2.9503965397331999</v>
      </c>
      <c r="D7">
        <v>0.36399999999999999</v>
      </c>
    </row>
    <row r="8" spans="1:10" x14ac:dyDescent="0.25">
      <c r="A8">
        <v>61</v>
      </c>
      <c r="B8">
        <v>78</v>
      </c>
      <c r="C8">
        <v>3.03657483900676</v>
      </c>
      <c r="D8">
        <v>0.45100000000000001</v>
      </c>
    </row>
    <row r="9" spans="1:10" x14ac:dyDescent="0.25">
      <c r="A9">
        <v>78</v>
      </c>
      <c r="B9">
        <v>61</v>
      </c>
      <c r="C9">
        <v>3.03657483900676</v>
      </c>
      <c r="D9">
        <v>0.45100000000000001</v>
      </c>
    </row>
    <row r="10" spans="1:10" x14ac:dyDescent="0.25">
      <c r="A10">
        <v>79</v>
      </c>
      <c r="B10">
        <v>80</v>
      </c>
      <c r="C10">
        <v>3.0373339798692101</v>
      </c>
      <c r="D10">
        <v>0.56599999999999995</v>
      </c>
    </row>
    <row r="11" spans="1:10" x14ac:dyDescent="0.25">
      <c r="A11">
        <v>80</v>
      </c>
      <c r="B11">
        <v>79</v>
      </c>
      <c r="C11">
        <v>3.0373339798692101</v>
      </c>
      <c r="D11">
        <v>0.56599999999999995</v>
      </c>
    </row>
    <row r="12" spans="1:10" x14ac:dyDescent="0.25">
      <c r="A12">
        <v>57</v>
      </c>
      <c r="B12">
        <v>80</v>
      </c>
      <c r="C12">
        <v>3.3412680796077598</v>
      </c>
      <c r="D12">
        <v>0.14899999999999999</v>
      </c>
    </row>
    <row r="13" spans="1:10" x14ac:dyDescent="0.25">
      <c r="A13">
        <v>80</v>
      </c>
      <c r="B13">
        <v>57</v>
      </c>
      <c r="C13">
        <v>3.3412680796077598</v>
      </c>
      <c r="D13">
        <v>0.14899999999999999</v>
      </c>
    </row>
    <row r="14" spans="1:10" x14ac:dyDescent="0.25">
      <c r="A14">
        <v>66</v>
      </c>
      <c r="B14">
        <v>76</v>
      </c>
      <c r="C14">
        <v>3.38683563088401</v>
      </c>
      <c r="D14">
        <v>0.24399999999999999</v>
      </c>
    </row>
    <row r="15" spans="1:10" x14ac:dyDescent="0.25">
      <c r="A15">
        <v>76</v>
      </c>
      <c r="B15">
        <v>66</v>
      </c>
      <c r="C15">
        <v>3.38683563088401</v>
      </c>
      <c r="D15">
        <v>0.24399999999999999</v>
      </c>
    </row>
    <row r="16" spans="1:10" x14ac:dyDescent="0.25">
      <c r="A16">
        <v>62</v>
      </c>
      <c r="B16">
        <v>69</v>
      </c>
      <c r="C16">
        <v>3.9822204617089101</v>
      </c>
      <c r="D16">
        <v>0.161</v>
      </c>
    </row>
    <row r="17" spans="1:4" x14ac:dyDescent="0.25">
      <c r="A17">
        <v>69</v>
      </c>
      <c r="B17">
        <v>62</v>
      </c>
      <c r="C17">
        <v>3.9822204617089101</v>
      </c>
      <c r="D17">
        <v>0.161</v>
      </c>
    </row>
    <row r="18" spans="1:4" x14ac:dyDescent="0.25">
      <c r="A18">
        <v>71</v>
      </c>
      <c r="B18">
        <v>77</v>
      </c>
      <c r="C18">
        <v>4.5141316971261798</v>
      </c>
      <c r="D18">
        <v>0.152</v>
      </c>
    </row>
    <row r="19" spans="1:4" x14ac:dyDescent="0.25">
      <c r="A19">
        <v>77</v>
      </c>
      <c r="B19">
        <v>71</v>
      </c>
      <c r="C19">
        <v>4.5141316971261798</v>
      </c>
      <c r="D19">
        <v>0.152</v>
      </c>
    </row>
    <row r="20" spans="1:4" x14ac:dyDescent="0.25">
      <c r="A20">
        <v>59</v>
      </c>
      <c r="B20">
        <v>74</v>
      </c>
      <c r="C20">
        <v>5.0426150577647704</v>
      </c>
      <c r="D20">
        <v>0.249</v>
      </c>
    </row>
    <row r="21" spans="1:4" x14ac:dyDescent="0.25">
      <c r="A21">
        <v>74</v>
      </c>
      <c r="B21">
        <v>59</v>
      </c>
      <c r="C21">
        <v>5.0426150577647704</v>
      </c>
      <c r="D21">
        <v>0.249</v>
      </c>
    </row>
    <row r="22" spans="1:4" x14ac:dyDescent="0.25">
      <c r="A22">
        <v>68</v>
      </c>
      <c r="B22">
        <v>75</v>
      </c>
      <c r="C22">
        <v>5.3188829777342699</v>
      </c>
      <c r="D22">
        <v>0.15</v>
      </c>
    </row>
    <row r="23" spans="1:4" x14ac:dyDescent="0.25">
      <c r="A23">
        <v>75</v>
      </c>
      <c r="B23">
        <v>68</v>
      </c>
      <c r="C23">
        <v>5.3188829777342699</v>
      </c>
      <c r="D23">
        <v>0.15</v>
      </c>
    </row>
    <row r="24" spans="1:4" x14ac:dyDescent="0.25">
      <c r="A24">
        <v>60</v>
      </c>
      <c r="B24">
        <v>63</v>
      </c>
      <c r="C24">
        <v>5.4633659786960802</v>
      </c>
      <c r="D24">
        <v>0.108</v>
      </c>
    </row>
    <row r="25" spans="1:4" x14ac:dyDescent="0.25">
      <c r="A25">
        <v>63</v>
      </c>
      <c r="B25">
        <v>60</v>
      </c>
      <c r="C25">
        <v>5.4633659786960802</v>
      </c>
      <c r="D25">
        <v>0.108</v>
      </c>
    </row>
    <row r="26" spans="1:4" x14ac:dyDescent="0.25">
      <c r="A26">
        <v>60</v>
      </c>
      <c r="B26">
        <v>71</v>
      </c>
      <c r="C26">
        <v>5.5000901049633999</v>
      </c>
      <c r="D26">
        <v>0.106</v>
      </c>
    </row>
    <row r="27" spans="1:4" x14ac:dyDescent="0.25">
      <c r="A27">
        <v>71</v>
      </c>
      <c r="B27">
        <v>60</v>
      </c>
      <c r="C27">
        <v>5.5000901049633999</v>
      </c>
      <c r="D27">
        <v>0.106</v>
      </c>
    </row>
    <row r="28" spans="1:4" x14ac:dyDescent="0.25">
      <c r="A28">
        <v>65</v>
      </c>
      <c r="B28">
        <v>67</v>
      </c>
      <c r="C28">
        <v>5.5900014710828403</v>
      </c>
      <c r="D28">
        <v>0.17699999999999999</v>
      </c>
    </row>
    <row r="29" spans="1:4" x14ac:dyDescent="0.25">
      <c r="A29">
        <v>67</v>
      </c>
      <c r="B29">
        <v>65</v>
      </c>
      <c r="C29">
        <v>5.5900014710828403</v>
      </c>
      <c r="D29">
        <v>0.17699999999999999</v>
      </c>
    </row>
    <row r="30" spans="1:4" x14ac:dyDescent="0.25">
      <c r="A30">
        <v>63</v>
      </c>
      <c r="B30">
        <v>77</v>
      </c>
      <c r="C30">
        <v>5.6924412641339304</v>
      </c>
      <c r="D30">
        <v>0.16</v>
      </c>
    </row>
    <row r="31" spans="1:4" x14ac:dyDescent="0.25">
      <c r="A31">
        <v>77</v>
      </c>
      <c r="B31">
        <v>63</v>
      </c>
      <c r="C31">
        <v>5.6924412641339304</v>
      </c>
      <c r="D31">
        <v>0.16</v>
      </c>
    </row>
  </sheetData>
  <sortState xmlns:xlrd2="http://schemas.microsoft.com/office/spreadsheetml/2017/richdata2" ref="A2:D31">
    <sortCondition ref="C2:C3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B611-E8C9-4385-AB30-BCD196D2FC08}">
  <dimension ref="A2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Fe</vt:lpstr>
      <vt:lpstr>Al</vt:lpstr>
      <vt:lpstr>Fe-O-P</vt:lpstr>
      <vt:lpstr>Al-O-P</vt:lpstr>
      <vt:lpstr>Fe-Fe</vt:lpstr>
      <vt:lpstr>Al-Al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goj</dc:creator>
  <cp:lastModifiedBy>pawel goj</cp:lastModifiedBy>
  <dcterms:created xsi:type="dcterms:W3CDTF">2015-06-05T18:19:34Z</dcterms:created>
  <dcterms:modified xsi:type="dcterms:W3CDTF">2020-02-13T11:01:30Z</dcterms:modified>
</cp:coreProperties>
</file>