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D6" i="1"/>
  <c r="F4"/>
  <c r="F5"/>
  <c r="F6"/>
  <c r="F7"/>
  <c r="F8"/>
  <c r="F10"/>
  <c r="F11"/>
  <c r="F12"/>
  <c r="F13"/>
  <c r="F14"/>
  <c r="F15"/>
  <c r="F17"/>
  <c r="F18"/>
  <c r="F19"/>
  <c r="F20"/>
  <c r="F21"/>
  <c r="F22"/>
  <c r="E4"/>
  <c r="E5"/>
  <c r="E6"/>
  <c r="E7"/>
  <c r="E8"/>
  <c r="E10"/>
  <c r="E11"/>
  <c r="E12"/>
  <c r="E13"/>
  <c r="E14"/>
  <c r="E15"/>
  <c r="E17"/>
  <c r="E18"/>
  <c r="E19"/>
  <c r="E20"/>
  <c r="E21"/>
  <c r="E22"/>
  <c r="F3"/>
  <c r="E3"/>
  <c r="D10"/>
  <c r="D11"/>
  <c r="D12"/>
  <c r="D13"/>
  <c r="D14"/>
  <c r="D15"/>
  <c r="D17"/>
  <c r="D18"/>
  <c r="D19"/>
  <c r="D20"/>
  <c r="D21"/>
  <c r="D22"/>
  <c r="D4"/>
  <c r="D5"/>
  <c r="D7"/>
  <c r="D8"/>
  <c r="D3"/>
  <c r="L1"/>
  <c r="J1"/>
  <c r="H1"/>
</calcChain>
</file>

<file path=xl/sharedStrings.xml><?xml version="1.0" encoding="utf-8"?>
<sst xmlns="http://schemas.openxmlformats.org/spreadsheetml/2006/main" count="43" uniqueCount="18">
  <si>
    <t>Accept</t>
  </si>
  <si>
    <t>0.2</t>
  </si>
  <si>
    <t>0.4</t>
  </si>
  <si>
    <t>0.5</t>
  </si>
  <si>
    <t>0.6</t>
  </si>
  <si>
    <t>0.7</t>
  </si>
  <si>
    <t>0.8</t>
  </si>
  <si>
    <t>0.9</t>
  </si>
  <si>
    <t>1.0</t>
  </si>
  <si>
    <t>0.0</t>
  </si>
  <si>
    <t>0.3</t>
  </si>
  <si>
    <t>0.1</t>
  </si>
  <si>
    <t>trafność</t>
  </si>
  <si>
    <t>błędy</t>
  </si>
  <si>
    <t>nisklasyfikowane</t>
  </si>
  <si>
    <t>ver</t>
  </si>
  <si>
    <t>test</t>
  </si>
  <si>
    <t>tr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</si>
</sst>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I9" sqref="I9"/>
    </sheetView>
  </sheetViews>
  <sheetFormatPr defaultRowHeight="14.25"/>
  <sheetData>
    <row r="1" spans="1:12">
      <c r="G1" t="s">
        <v>17</v>
      </c>
      <c r="H1">
        <f>403+219</f>
        <v>622</v>
      </c>
      <c r="I1" t="s">
        <v>15</v>
      </c>
      <c r="J1">
        <f>51+18</f>
        <v>69</v>
      </c>
      <c r="K1" t="s">
        <v>16</v>
      </c>
      <c r="L1">
        <f>46+31</f>
        <v>77</v>
      </c>
    </row>
    <row r="2" spans="1:12">
      <c r="B2" t="s">
        <v>0</v>
      </c>
    </row>
    <row r="3" spans="1:12">
      <c r="A3" t="s">
        <v>12</v>
      </c>
      <c r="B3" t="s">
        <v>3</v>
      </c>
      <c r="C3" t="s">
        <v>3</v>
      </c>
      <c r="D3">
        <f>SUM(G3:H3)/$H$1</f>
        <v>0.78456591639871387</v>
      </c>
      <c r="E3">
        <f>SUM(I3:J3)/$J$1</f>
        <v>0.79710144927536231</v>
      </c>
      <c r="F3">
        <f>SUM(K3:L3)/$L$1</f>
        <v>0.75324675324675328</v>
      </c>
      <c r="G3">
        <v>349</v>
      </c>
      <c r="H3">
        <v>139</v>
      </c>
      <c r="I3">
        <v>44</v>
      </c>
      <c r="J3">
        <v>11</v>
      </c>
      <c r="K3">
        <v>44</v>
      </c>
      <c r="L3">
        <v>14</v>
      </c>
    </row>
    <row r="4" spans="1:12">
      <c r="B4" t="s">
        <v>4</v>
      </c>
      <c r="C4" t="s">
        <v>2</v>
      </c>
      <c r="D4">
        <f t="shared" ref="D4:D22" si="0">SUM(G4:H4)/$H$1</f>
        <v>0.72186495176848875</v>
      </c>
      <c r="E4">
        <f t="shared" ref="E4:E22" si="1">SUM(I4:J4)/$J$1</f>
        <v>0.71014492753623193</v>
      </c>
      <c r="F4">
        <f t="shared" ref="F4:F22" si="2">SUM(K4:L4)/$L$1</f>
        <v>0.63636363636363635</v>
      </c>
      <c r="G4">
        <v>323</v>
      </c>
      <c r="H4">
        <v>126</v>
      </c>
      <c r="I4">
        <v>39</v>
      </c>
      <c r="J4">
        <v>10</v>
      </c>
      <c r="K4">
        <v>40</v>
      </c>
      <c r="L4">
        <v>9</v>
      </c>
    </row>
    <row r="5" spans="1:12">
      <c r="B5" t="s">
        <v>5</v>
      </c>
      <c r="C5" t="s">
        <v>10</v>
      </c>
      <c r="D5">
        <f t="shared" si="0"/>
        <v>0.62861736334405149</v>
      </c>
      <c r="E5">
        <f t="shared" si="1"/>
        <v>0.53623188405797106</v>
      </c>
      <c r="F5">
        <f t="shared" si="2"/>
        <v>0.5714285714285714</v>
      </c>
      <c r="G5">
        <v>293</v>
      </c>
      <c r="H5">
        <v>98</v>
      </c>
      <c r="I5">
        <v>31</v>
      </c>
      <c r="J5">
        <v>6</v>
      </c>
      <c r="K5">
        <v>37</v>
      </c>
      <c r="L5">
        <v>7</v>
      </c>
    </row>
    <row r="6" spans="1:12">
      <c r="B6" t="s">
        <v>6</v>
      </c>
      <c r="C6" t="s">
        <v>1</v>
      </c>
      <c r="D6">
        <f>SUM(G6:H6)/$H$1</f>
        <v>0.49678456591639869</v>
      </c>
      <c r="E6">
        <f t="shared" si="1"/>
        <v>0.43478260869565216</v>
      </c>
      <c r="F6">
        <f t="shared" si="2"/>
        <v>0.42857142857142855</v>
      </c>
      <c r="G6">
        <v>244</v>
      </c>
      <c r="H6">
        <v>65</v>
      </c>
      <c r="I6">
        <v>26</v>
      </c>
      <c r="J6">
        <v>4</v>
      </c>
      <c r="K6">
        <v>27</v>
      </c>
      <c r="L6">
        <v>6</v>
      </c>
    </row>
    <row r="7" spans="1:12">
      <c r="B7" t="s">
        <v>7</v>
      </c>
      <c r="C7" t="s">
        <v>11</v>
      </c>
      <c r="D7">
        <f t="shared" si="0"/>
        <v>0.2861736334405145</v>
      </c>
      <c r="E7">
        <f t="shared" si="1"/>
        <v>0.28985507246376813</v>
      </c>
      <c r="F7">
        <f t="shared" si="2"/>
        <v>0.32467532467532467</v>
      </c>
      <c r="G7">
        <v>175</v>
      </c>
      <c r="H7">
        <v>3</v>
      </c>
      <c r="I7">
        <v>20</v>
      </c>
      <c r="J7">
        <v>0</v>
      </c>
      <c r="K7">
        <v>23</v>
      </c>
      <c r="L7">
        <v>2</v>
      </c>
    </row>
    <row r="8" spans="1:12">
      <c r="B8" t="s">
        <v>8</v>
      </c>
      <c r="C8" t="s">
        <v>9</v>
      </c>
      <c r="D8">
        <f t="shared" si="0"/>
        <v>0</v>
      </c>
      <c r="E8">
        <f t="shared" si="1"/>
        <v>0</v>
      </c>
      <c r="F8">
        <f t="shared" si="2"/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10" spans="1:12">
      <c r="A10" t="s">
        <v>13</v>
      </c>
      <c r="B10" t="s">
        <v>3</v>
      </c>
      <c r="C10" t="s">
        <v>3</v>
      </c>
      <c r="D10">
        <f t="shared" si="0"/>
        <v>0.21543408360128619</v>
      </c>
      <c r="E10">
        <f t="shared" si="1"/>
        <v>0.20289855072463769</v>
      </c>
      <c r="F10">
        <f t="shared" si="2"/>
        <v>0.24675324675324675</v>
      </c>
      <c r="G10">
        <v>54</v>
      </c>
      <c r="H10">
        <v>80</v>
      </c>
      <c r="I10">
        <v>7</v>
      </c>
      <c r="J10">
        <v>7</v>
      </c>
      <c r="K10">
        <v>2</v>
      </c>
      <c r="L10">
        <v>17</v>
      </c>
    </row>
    <row r="11" spans="1:12">
      <c r="B11" t="s">
        <v>4</v>
      </c>
      <c r="C11" t="s">
        <v>2</v>
      </c>
      <c r="D11">
        <f t="shared" si="0"/>
        <v>0.13987138263665594</v>
      </c>
      <c r="E11">
        <f t="shared" si="1"/>
        <v>0.11594202898550725</v>
      </c>
      <c r="F11">
        <f t="shared" si="2"/>
        <v>0.15584415584415584</v>
      </c>
      <c r="G11">
        <v>33</v>
      </c>
      <c r="H11">
        <v>54</v>
      </c>
      <c r="I11">
        <v>4</v>
      </c>
      <c r="J11">
        <v>4</v>
      </c>
      <c r="K11">
        <v>1</v>
      </c>
      <c r="L11">
        <v>11</v>
      </c>
    </row>
    <row r="12" spans="1:12">
      <c r="B12" t="s">
        <v>5</v>
      </c>
      <c r="C12" t="s">
        <v>10</v>
      </c>
      <c r="D12">
        <f t="shared" si="0"/>
        <v>8.5209003215434079E-2</v>
      </c>
      <c r="E12">
        <f t="shared" si="1"/>
        <v>4.3478260869565216E-2</v>
      </c>
      <c r="F12">
        <f t="shared" si="2"/>
        <v>0.1038961038961039</v>
      </c>
      <c r="G12">
        <v>18</v>
      </c>
      <c r="H12">
        <v>35</v>
      </c>
      <c r="I12">
        <v>1</v>
      </c>
      <c r="J12">
        <v>2</v>
      </c>
      <c r="K12">
        <v>1</v>
      </c>
      <c r="L12">
        <v>7</v>
      </c>
    </row>
    <row r="13" spans="1:12">
      <c r="B13" t="s">
        <v>6</v>
      </c>
      <c r="C13" t="s">
        <v>1</v>
      </c>
      <c r="D13">
        <f t="shared" si="0"/>
        <v>4.6623794212218649E-2</v>
      </c>
      <c r="E13">
        <f t="shared" si="1"/>
        <v>1.4492753623188406E-2</v>
      </c>
      <c r="F13">
        <f t="shared" si="2"/>
        <v>7.792207792207792E-2</v>
      </c>
      <c r="G13">
        <v>10</v>
      </c>
      <c r="H13">
        <v>19</v>
      </c>
      <c r="I13">
        <v>1</v>
      </c>
      <c r="J13">
        <v>0</v>
      </c>
      <c r="K13">
        <v>1</v>
      </c>
      <c r="L13">
        <v>5</v>
      </c>
    </row>
    <row r="14" spans="1:12">
      <c r="B14" t="s">
        <v>7</v>
      </c>
      <c r="C14" t="s">
        <v>11</v>
      </c>
      <c r="D14">
        <f t="shared" si="0"/>
        <v>1.2861736334405145E-2</v>
      </c>
      <c r="E14">
        <f t="shared" si="1"/>
        <v>0</v>
      </c>
      <c r="F14">
        <f t="shared" si="2"/>
        <v>5.1948051948051951E-2</v>
      </c>
      <c r="G14">
        <v>1</v>
      </c>
      <c r="H14">
        <v>7</v>
      </c>
      <c r="I14">
        <v>0</v>
      </c>
      <c r="J14">
        <v>0</v>
      </c>
      <c r="K14">
        <v>0</v>
      </c>
      <c r="L14">
        <v>4</v>
      </c>
    </row>
    <row r="15" spans="1:12">
      <c r="B15" t="s">
        <v>8</v>
      </c>
      <c r="C15" t="s">
        <v>9</v>
      </c>
      <c r="D15">
        <f t="shared" si="0"/>
        <v>0</v>
      </c>
      <c r="E15">
        <f t="shared" si="1"/>
        <v>0</v>
      </c>
      <c r="F15">
        <f t="shared" si="2"/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7" spans="1:12">
      <c r="A17" t="s">
        <v>14</v>
      </c>
      <c r="B17" t="s">
        <v>3</v>
      </c>
      <c r="C17" t="s">
        <v>3</v>
      </c>
      <c r="D17">
        <f t="shared" si="0"/>
        <v>0</v>
      </c>
      <c r="E17">
        <f t="shared" si="1"/>
        <v>0</v>
      </c>
      <c r="F17">
        <f t="shared" si="2"/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B18" t="s">
        <v>4</v>
      </c>
      <c r="C18" t="s">
        <v>2</v>
      </c>
      <c r="D18">
        <f t="shared" si="0"/>
        <v>0.13826366559485531</v>
      </c>
      <c r="E18">
        <f t="shared" si="1"/>
        <v>0.17391304347826086</v>
      </c>
      <c r="F18">
        <f t="shared" si="2"/>
        <v>0.20779220779220781</v>
      </c>
      <c r="G18">
        <v>47</v>
      </c>
      <c r="H18">
        <v>39</v>
      </c>
      <c r="I18">
        <v>8</v>
      </c>
      <c r="J18">
        <v>4</v>
      </c>
      <c r="K18">
        <v>5</v>
      </c>
      <c r="L18">
        <v>11</v>
      </c>
    </row>
    <row r="19" spans="1:12">
      <c r="B19" t="s">
        <v>5</v>
      </c>
      <c r="C19" t="s">
        <v>10</v>
      </c>
      <c r="D19">
        <f t="shared" si="0"/>
        <v>0.2861736334405145</v>
      </c>
      <c r="E19">
        <f t="shared" si="1"/>
        <v>0.42028985507246375</v>
      </c>
      <c r="F19">
        <f t="shared" si="2"/>
        <v>0.32467532467532467</v>
      </c>
      <c r="G19">
        <v>92</v>
      </c>
      <c r="H19">
        <v>86</v>
      </c>
      <c r="I19">
        <v>19</v>
      </c>
      <c r="J19">
        <v>10</v>
      </c>
      <c r="K19">
        <v>8</v>
      </c>
      <c r="L19">
        <v>17</v>
      </c>
    </row>
    <row r="20" spans="1:12">
      <c r="B20" t="s">
        <v>6</v>
      </c>
      <c r="C20" t="s">
        <v>1</v>
      </c>
      <c r="D20">
        <f t="shared" si="0"/>
        <v>0.45659163987138263</v>
      </c>
      <c r="E20">
        <f t="shared" si="1"/>
        <v>0.55072463768115942</v>
      </c>
      <c r="F20">
        <f t="shared" si="2"/>
        <v>0.4935064935064935</v>
      </c>
      <c r="G20">
        <v>149</v>
      </c>
      <c r="H20">
        <v>135</v>
      </c>
      <c r="I20">
        <v>24</v>
      </c>
      <c r="J20">
        <v>14</v>
      </c>
      <c r="K20">
        <v>18</v>
      </c>
      <c r="L20">
        <v>20</v>
      </c>
    </row>
    <row r="21" spans="1:12">
      <c r="B21" t="s">
        <v>7</v>
      </c>
      <c r="C21" t="s">
        <v>11</v>
      </c>
      <c r="D21">
        <f t="shared" si="0"/>
        <v>0.70096463022508038</v>
      </c>
      <c r="E21">
        <f t="shared" si="1"/>
        <v>0.71014492753623193</v>
      </c>
      <c r="F21">
        <f t="shared" si="2"/>
        <v>0.62337662337662336</v>
      </c>
      <c r="G21">
        <v>227</v>
      </c>
      <c r="H21">
        <v>209</v>
      </c>
      <c r="I21">
        <v>31</v>
      </c>
      <c r="J21">
        <v>18</v>
      </c>
      <c r="K21">
        <v>23</v>
      </c>
      <c r="L21">
        <v>25</v>
      </c>
    </row>
    <row r="22" spans="1:12">
      <c r="B22" t="s">
        <v>8</v>
      </c>
      <c r="C22" t="s">
        <v>9</v>
      </c>
      <c r="D22">
        <f t="shared" si="0"/>
        <v>1</v>
      </c>
      <c r="E22">
        <f t="shared" si="1"/>
        <v>1</v>
      </c>
      <c r="F22">
        <f t="shared" si="2"/>
        <v>1</v>
      </c>
      <c r="G22">
        <v>403</v>
      </c>
      <c r="H22">
        <v>219</v>
      </c>
      <c r="I22">
        <v>51</v>
      </c>
      <c r="J22">
        <v>18</v>
      </c>
      <c r="K22">
        <v>46</v>
      </c>
      <c r="L2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2013-07-01T22:47:37Z</dcterms:created>
  <dcterms:modified xsi:type="dcterms:W3CDTF">2013-07-01T23:43:36Z</dcterms:modified>
</cp:coreProperties>
</file>