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AppServ\www\alsi\document\plan\"/>
    </mc:Choice>
  </mc:AlternateContent>
  <bookViews>
    <workbookView xWindow="0" yWindow="0" windowWidth="15360" windowHeight="7500" tabRatio="795" activeTab="1"/>
  </bookViews>
  <sheets>
    <sheet name="MUIC" sheetId="15" r:id="rId1"/>
    <sheet name="ALS_201412" sheetId="13" r:id="rId2"/>
    <sheet name="Schedule" sheetId="14" r:id="rId3"/>
    <sheet name="ถึง ม.มหิดล ข้อ 1,2,3" sheetId="7" state="hidden" r:id="rId4"/>
    <sheet name="ม.มหิดล เพิ่ม graphic" sheetId="9" state="hidden" r:id="rId5"/>
    <sheet name="Schedual" sheetId="4" state="hidden" r:id="rId6"/>
    <sheet name="AV-Online V.4" sheetId="8" state="hidden" r:id="rId7"/>
  </sheets>
  <definedNames>
    <definedName name="_xlnm._FilterDatabase" localSheetId="6" hidden="1">'AV-Online V.4'!$C$1:$D$35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J28" i="9" l="1"/>
  <c r="J27" i="9"/>
  <c r="J25" i="9"/>
  <c r="A25" i="9"/>
  <c r="J28" i="7"/>
  <c r="J27" i="7"/>
  <c r="J25" i="7"/>
  <c r="A25" i="7"/>
  <c r="J28" i="13"/>
  <c r="J27" i="13"/>
  <c r="A25" i="13"/>
  <c r="J28" i="15"/>
  <c r="J27" i="15"/>
  <c r="A25" i="15"/>
</calcChain>
</file>

<file path=xl/sharedStrings.xml><?xml version="1.0" encoding="utf-8"?>
<sst xmlns="http://schemas.openxmlformats.org/spreadsheetml/2006/main" count="408" uniqueCount="275">
  <si>
    <t>รายการ</t>
  </si>
  <si>
    <t>รายการที่</t>
  </si>
  <si>
    <t>Item</t>
  </si>
  <si>
    <t>Amount</t>
  </si>
  <si>
    <t xml:space="preserve">  รวมมูลค่าสินค้า / Sub Total</t>
  </si>
  <si>
    <t xml:space="preserve">  รวมเป็นเงินทั้งสิ้น / Grand Total</t>
  </si>
  <si>
    <t>ใบเสนอราคา / QUOTATION</t>
  </si>
  <si>
    <t>Description</t>
  </si>
  <si>
    <t>ราคารวม</t>
  </si>
  <si>
    <t>ผู้เสนอราคา/ Quoted By :</t>
  </si>
  <si>
    <t>เบอร์โทร/ Tel. :</t>
  </si>
  <si>
    <t>Email :</t>
  </si>
  <si>
    <t>เบอร์โทร/Tel. :</t>
  </si>
  <si>
    <t>ชื่อตัวบรรจง/ Printed Name :</t>
  </si>
  <si>
    <t>ลงนามอนุมัติสั่งซื้อ/ Singature of Acceptance :</t>
  </si>
  <si>
    <t>ภาษีมูลค่าเพิ่ม 7%</t>
  </si>
  <si>
    <t>ปวิช แซ่อึ้ง</t>
  </si>
  <si>
    <t>085-0788702</t>
  </si>
  <si>
    <t>pawit1357@hotmail.com</t>
  </si>
  <si>
    <t>ลำดับ</t>
  </si>
  <si>
    <t>รายละเอียด</t>
  </si>
  <si>
    <t>วันที่เริ่ม</t>
  </si>
  <si>
    <t>วันที่สิ้นสุด</t>
  </si>
  <si>
    <t>ระยะเวลา (วัน)</t>
  </si>
  <si>
    <t xml:space="preserve">แบ่งการชำระเงินเป็น  </t>
  </si>
  <si>
    <t>20121218-10002</t>
  </si>
  <si>
    <t>18/12/2012</t>
  </si>
  <si>
    <t>ระยะเวลาพัฒนาระบบ 5 เดือนโดยเริ่มตั้งแต่วันที่ 1/01/2013 - 31/05/2013</t>
  </si>
  <si>
    <t>เลขที่/NO. :</t>
  </si>
  <si>
    <t>วันที่/ Date  :</t>
  </si>
  <si>
    <t>เสนอให้แก่/ Quotation To :</t>
  </si>
  <si>
    <t>เรียน/ Attention :</t>
  </si>
  <si>
    <t>ที่อยู่/ Address :</t>
  </si>
  <si>
    <t>เรื่อง/ Subject  :</t>
  </si>
  <si>
    <t>ระบบเดิม (ASP+Access)</t>
  </si>
  <si>
    <t xml:space="preserve">จัดทำ เอกสารคู่มือการใช้งานและคู่มือการพัฒนาโปรแกรมระบบของระบบจองจัดเก็บและสืบค้นโสตทัศนูปกรณ์(รวมอยู่ในเล่มเดียวกัน)
          </t>
  </si>
  <si>
    <t>พัฒนาระบบแจ้งเตือนผ่าน Social Network (เพิ่มเติม)</t>
  </si>
  <si>
    <t>วิทยาลัยนานาชาติ มหาวิทยาลัยมหิดล</t>
  </si>
  <si>
    <t>หมายเหตุ/ Remark :</t>
  </si>
  <si>
    <t>กำหนดการชำระเงิน/ Credit Term :</t>
  </si>
  <si>
    <t xml:space="preserve"> * ดูแลระบบหลังส่งมอบงาน 6 เดือน</t>
  </si>
  <si>
    <t>ระบบใหม่ (PHP+mySQL)</t>
  </si>
  <si>
    <t xml:space="preserve">จัดทำ เอกสารคู่มือการใช้งานและคู่มือการพัฒนาโปรแกรมระบบของระบบจองจัดเก็บและสืบค้นโสตทัศนูปกรณ์ </t>
  </si>
  <si>
    <t>(รวมอยู่ในเล่มเดียวกัน)</t>
  </si>
  <si>
    <t>Reportการ ใช้งานผ่าน E-mail (เพิ่มเติม)</t>
  </si>
  <si>
    <t>ระบบเปิด-ปิดโสตทัศนูปกรณ์</t>
  </si>
  <si>
    <t>จัดทำ เอกสารคู่มือการใช้งานและคู่มือการพัฒนาโปรแกรมระบบเปิด-ปิดโสตทัศนูปกรณ์(รวมอยู่ในเล่มเดียวกัน)</t>
  </si>
  <si>
    <t>งวดที่ 5) 30,000 บาท วันที่ 31/05/2013</t>
  </si>
  <si>
    <t>งวดที่ 4) 30,000 บาท วันที่ 30/04/2013</t>
  </si>
  <si>
    <t>วิทยาลัยนานาชาติ มหาวิทยาลัยมหิดล  999 ถนนพุทธมณฑลสาย 4 ต.ศาลายา อ.พุทธมณฑล จ.นครปฐม 73170</t>
  </si>
  <si>
    <t>การทำงานของระบบ</t>
  </si>
  <si>
    <t>ระบบจองจัดเก็บ/สืบค้นโสตทัศนูปกรณ์</t>
  </si>
  <si>
    <t>ผู้ดูแลเป็นผู้ดำเนินการ</t>
  </si>
  <si>
    <t>หน้าแรก</t>
  </si>
  <si>
    <t>แบบสอบถามออนไลน์</t>
  </si>
  <si>
    <t>ฟอร์มดาวโหลด</t>
  </si>
  <si>
    <t>e-learning</t>
  </si>
  <si>
    <t>m-learning club</t>
  </si>
  <si>
    <t>contact</t>
  </si>
  <si>
    <t>ระบบจองโสตทัศนูปกรณ์</t>
  </si>
  <si>
    <t>จองใช้งาน/ครั้ง/เทอม</t>
  </si>
  <si>
    <t>จองอุปกรณ์/ระห้อง/ระบุเวลาใช้งาน/ระบุวันที่ใช้</t>
  </si>
  <si>
    <t>ระบบจัดเก็บ/สืบค้นโสตทัศนูปกรณ์</t>
  </si>
  <si>
    <t>ระบบลงทะเบียนผู้ใช้งาน</t>
  </si>
  <si>
    <t>มีระบบฐานข้อมูลผู้ใช้งาน/อุปกรณื</t>
  </si>
  <si>
    <t>แก้ไขฐานข้อมูลผู้ใช้/อุปกรณ์ผ่านหน้าเวป</t>
  </si>
  <si>
    <t>แก้ไขฐานข้อมุลเวลาการใช้งาน ด้วยการแก้ไขโค๊ด</t>
  </si>
  <si>
    <t>ระบบบันทึก / รายงานสติติการใช้งานเป็นตัวเลขรวม</t>
  </si>
  <si>
    <t>ระบบเปิด/ปิดทัศนูปกรณ์</t>
  </si>
  <si>
    <t>ระบบเปิด/ปิดโสตทัศนูปกรณ์</t>
  </si>
  <si>
    <t>ü</t>
  </si>
  <si>
    <t>ผู้ใช้สามารถลงทะเบียนเองและตรวจสอบโดยผู้ดูแล</t>
  </si>
  <si>
    <t>สามารถเปลี่ยนขอ/เปลี่ยน password ใหม่ได้</t>
  </si>
  <si>
    <t>Social Network</t>
  </si>
  <si>
    <t>Ed. TECH NEW</t>
  </si>
  <si>
    <t>Ed.TECH Training</t>
  </si>
  <si>
    <t>คู่มือการใช้งาน/คำอธิบายการใช้อุปกรณ์และห้อง FAQ</t>
  </si>
  <si>
    <t>ระบุจำนวนอุปกรณ์/คำอธิบายรายละเอียดการใข้งาน</t>
  </si>
  <si>
    <t>การยืนยันการใช้งานจากผู้ดูแลระบบ</t>
  </si>
  <si>
    <t>การแจ้งเตือนผ่าน Social Network/e-mail</t>
  </si>
  <si>
    <t>รูปแบบการแสดงผลได้ (เดือน/ปี) (กราฟ/ตัวเลข)</t>
  </si>
  <si>
    <t>ระบบเปิด/ปิดโสตทัศนูปกรณ์ ผ่านระบบเครือข่าย</t>
  </si>
  <si>
    <t>มีระบบฐานข้อมูลอุปกรณ์ สามารถเพิ่ม/ลดอุปกรณ์ได้</t>
  </si>
  <si>
    <t>ระบบบันทึกอายุการใช้งานอุปกรณ์/รายงานสถิติการใช้งาน</t>
  </si>
  <si>
    <t>สามารถปรับรูปแบบการแสดงผลได้ (เดือน/ปี) (กราฟ/ตัวเลข)</t>
  </si>
  <si>
    <t>V.3</t>
  </si>
  <si>
    <t>V.4</t>
  </si>
  <si>
    <t>*มีหน้าจอไว้สำหรับให้ Admin ระบบเป็นคน confirm ?</t>
  </si>
  <si>
    <t>*มีเมนูให้เปลี่ยนหลังจาก login ใช่หรือไม่</t>
  </si>
  <si>
    <t>*ขอลิงค์</t>
  </si>
  <si>
    <t>*ทำเป็น cms</t>
  </si>
  <si>
    <t>มีหน้าจอแสดงรายการยืมให้ admin กด อนุมัติ ใช่ไหม</t>
  </si>
  <si>
    <t>หลังจาก อนุมัติแล้วให้มีการแจ้งเตือนใช่หรือไม่</t>
  </si>
  <si>
    <t>ขอข้อมูล master data</t>
  </si>
  <si>
    <t>ข้อมูลผุ้ใช้อุปกรณ์ หมายถึง ข้อมูลประเภทไหน</t>
  </si>
  <si>
    <t>แก้ไขโค๊ดยังไง</t>
  </si>
  <si>
    <t>* ขอเอกสารที่เกี่ยวข้องทั้งหมด</t>
  </si>
  <si>
    <t>งวดที่ 1) 10,000 บาท วันที่ 31/01/2013</t>
  </si>
  <si>
    <t>งวดที่ 2) 20,000 บาท วันที่ 28/02/2013</t>
  </si>
  <si>
    <t>งวดที่ 3) 20,000 บาท วันที่ 31/03/2013</t>
  </si>
  <si>
    <t>ระบบจองจัดเก็บและสืบค้นโสตวัสดุ (ระบบใหม่ PHP+mySQL)</t>
  </si>
  <si>
    <t>ส่งตัวอย่างหน้าจอโปรแกรมที่ออกแบบ</t>
  </si>
  <si>
    <t>กำหนด framework ที่จะใช้ในการพัฒนา</t>
  </si>
  <si>
    <t xml:space="preserve">สร้างฐานข้อมูลใหม่ที่เป็น MySQL </t>
  </si>
  <si>
    <t>ออกแบบหน้าจอโปรแกรม</t>
  </si>
  <si>
    <t>coding หน้าจอสำหรับให้เจ้าหน้าที่อนุมัติผู้ที่สม้คร</t>
  </si>
  <si>
    <t>1. ออกแบบระบบและเก็บข้อมูลความต้องการของระบบ</t>
  </si>
  <si>
    <t xml:space="preserve">coding หน้าจอสำหรับลงทะเบียน </t>
  </si>
  <si>
    <t>- ลงทะเบียนโดยผู้ดูแลระบบเอง</t>
  </si>
  <si>
    <t>- ผู้ใช้งานลงทะเบียนด้วยตัวเอง</t>
  </si>
  <si>
    <t>coding หน้าจอสำหรับเปลียนรหัสผ่าน (มีการแจ้งอีเมล์ใหม่ไปยัง email ของผุ้สม้ครไหม ? ขอ smtp สำหรับส่งเมล์)</t>
  </si>
  <si>
    <t>coding หน้าจอสำหรับส่งรหัสผ่านใหม่ไปยังผู้ใช้ (รหัสผ่านที่ส่งจะมีกี่หลัก ?)</t>
  </si>
  <si>
    <t xml:space="preserve">coding ระบบจัดการเนื้อหา (CMS) ดังนี้ </t>
  </si>
  <si>
    <t>-หน้าจอแบบสอบถามออนไลน์,ฟอร์มสำหรับดาวโหลด, Elearnning,m-learning club,contact,Social Network,Ed. TECH NEW,Ed.TECH Training</t>
  </si>
  <si>
    <t>coding หน้าจอการจองอุปกรณ์</t>
  </si>
  <si>
    <t>coding หน้าจอสำหรับจัดการอุปกรณ์ทั้งหมด</t>
  </si>
  <si>
    <t xml:space="preserve">coding หน้าจอสำหรับสืบค้นอุปกรณ์ </t>
  </si>
  <si>
    <t>coding หน้าจอรายงานสถิติการใช้งาน (แสดงผลในรูปแบบ กราฟ,สติถิ ฯลฯ)</t>
  </si>
  <si>
    <t>6. คู่มือการใช้งาน</t>
  </si>
  <si>
    <t>คู่มือสำหรับผู้ใช้งานทั่วไป</t>
  </si>
  <si>
    <t xml:space="preserve">คู่มือสำหรับผู้ดูแลระบบงานเว็บไซต์ </t>
  </si>
  <si>
    <t>ออกแบบฐานข้อมูล</t>
  </si>
  <si>
    <t>coding หน้าจอสำหรับจัดการแจ้งเตือนข้อมูลผ่าน social media</t>
  </si>
  <si>
    <t>coding หน้าจอยืนยัน (อุนมัติ) การจอง และแจ้งเตื่อนไปยัง socail Media ของเจ้าหน้าที่ ที่เกี่ยวข้อง</t>
  </si>
  <si>
    <t>coding หน้าจอสำหรับจัดการอุปกรณ์</t>
  </si>
  <si>
    <t>coding ส่วนจัดเก็บข้อมูลสถิติการใช้งานอุปกรณ์</t>
  </si>
  <si>
    <t>coding ส่วนจัดการเก็บอายการใช้งานอุปกรณ์</t>
  </si>
  <si>
    <t>coding หน้าจอจัดการข้อมูลผู้ใช้งานระบบ</t>
  </si>
  <si>
    <t>coding หน้าจอรายงาน</t>
  </si>
  <si>
    <t>coding ส่วนของการแจ้งแสดงหน้าจอตามสิทธิ์ผู้ใช้</t>
  </si>
  <si>
    <t>coding หน้าจอเปลี่ยนรหัสผ่าน</t>
  </si>
  <si>
    <t>2. ออกแบบระบบลงทะเบียนผู้ใช้งาน (แสดงเมนูที่ใช้ได้ ตามสิทธิ์การใช้การงานหรือไม่? มี ผู้ใช้กี่ประเภท?)</t>
  </si>
  <si>
    <t>4. ออกแบบส่วน hardware สำหรับรับคำสั่ง เปิด/ปิด อุปกรณ์</t>
  </si>
  <si>
    <t>เตรียม Hardware</t>
  </si>
  <si>
    <t>ทดสอบ Hardware</t>
  </si>
  <si>
    <t>5. ออกแบบส่วนสั่งการอุปกรณ์</t>
  </si>
  <si>
    <t>coding หน้าจอการสั่งเปิดปิดอุปกรณ์แบบ manual</t>
  </si>
  <si>
    <t>coding หน้าจอแสดงรายงานอุปกรณ์ที่ต้องการเปิด/ปิด แบบอัตโนมัติ (ระบบจะทำงานเองโดยอัตโนมัติ เมื่อถึงเวลาที่กำหนด)</t>
  </si>
  <si>
    <t>3. ออกแบบการจัดการข้อมูลอุปกรณ์</t>
  </si>
  <si>
    <t>3. ออกแบบหน้าแรก (ระบบ CMS)</t>
  </si>
  <si>
    <t>4. ออกแบบระบบจองโสตทัศนูปกรณ์</t>
  </si>
  <si>
    <t>5. ออกแบบระบบจัดเก็บ/สืบค้นโสตทัศนูปกรณ์</t>
  </si>
  <si>
    <t>31/03/2556</t>
  </si>
  <si>
    <t>31/05/56</t>
  </si>
  <si>
    <t>2 เดือน</t>
  </si>
  <si>
    <t>ส่งงานครั้งที่ 1</t>
  </si>
  <si>
    <t>ส่งงานครั้งที่ 2</t>
  </si>
  <si>
    <t>ส่งมอบงาน</t>
  </si>
  <si>
    <t>แก้บัคโปรแกรมหลังการทดสอบ</t>
  </si>
  <si>
    <t>แก้ไขโปรแกรมหลังการทดสอบ</t>
  </si>
  <si>
    <t>ทดสอบโปรแกรมโดยจะ upload โปรแกรมให้ทดสอบที่ http://www.prdapp.net/avonline_v4_p2</t>
  </si>
  <si>
    <t>ทดสอบโปรแกรมโดยจะ upload โปรแกรมให้ทดสอบที่ http://www.prdapp.net/avonline_v4_p1</t>
  </si>
  <si>
    <t>เอกสารคู่มือการใช้งาน</t>
  </si>
  <si>
    <t>31/01/2556</t>
  </si>
  <si>
    <t>เอกสารคู่มือการพัฒนาโปรแกรม</t>
  </si>
  <si>
    <t>ระบบจองจัดเก็บและสืบค้นโสตทัศนูปกรณ์ (ระบบเดิม ASP+Access)</t>
  </si>
  <si>
    <t>1 เดือน</t>
  </si>
  <si>
    <t>แก้ไขเอกสาร ในส่วนที่ผิดพลาด</t>
  </si>
  <si>
    <t>ระบบขอใช้บริการงานกราฟิก</t>
  </si>
  <si>
    <t>งวดที่ 1) 15,000 บาท วันที่ 31/05/2013</t>
  </si>
  <si>
    <t>20130303-10001</t>
  </si>
  <si>
    <t>จัดทำ เอกสารคู่มือการใช้งานและคู่มือการพัฒนาโปรแกรมระบบของระบบระบบขอใช้บริการงานกราฟิก</t>
  </si>
  <si>
    <t xml:space="preserve"> * ดูแลระบบหลังส่งมอบงาน 1 ปี</t>
  </si>
  <si>
    <t>ระยะเวลาพัฒนาระบบ 1 เดือนโดยเริ่มตั้งแต่วันที่ 1/05/2013 - 31/05/2013</t>
  </si>
  <si>
    <t>085-078-870-2</t>
  </si>
  <si>
    <t xml:space="preserve">75/37 Moo 11 T.Klong Nueng, A.Klong Luang, Pathumthani 12120 Thailand </t>
  </si>
  <si>
    <t>ALS TESTING SERVICES (THAILAND) CO., LTD.</t>
  </si>
  <si>
    <t>พัฒนาระบบ ALS Laboratory Information System (ALIS)</t>
  </si>
  <si>
    <t>กำหนดการชำระเงิน/ Credit Term : แบ่งการชำระเงินเป็น 3 งวด</t>
  </si>
  <si>
    <t>#</t>
  </si>
  <si>
    <t>Task</t>
  </si>
  <si>
    <t>Start</t>
  </si>
  <si>
    <t>End</t>
  </si>
  <si>
    <t>Design Database (SQL2008 R2)</t>
  </si>
  <si>
    <t>Desing Software Architechture &amp; Framework</t>
  </si>
  <si>
    <t>Mockup Screen</t>
  </si>
  <si>
    <t>Login</t>
  </si>
  <si>
    <t>Admin</t>
  </si>
  <si>
    <t>Key User</t>
  </si>
  <si>
    <t>Module - บันทึกข้อมูลจากใบ Simple from ที่ได้มาจากลูกค้า</t>
  </si>
  <si>
    <t>Module - บันทึกแก้ไขข้อมูลที่อยู่ของลูกค้า</t>
  </si>
  <si>
    <t>Module - พริ้นสติ๊กเกอร์สำหรับแปะตัวอย่าง</t>
  </si>
  <si>
    <t>Module - ประมวลผลตาม Templete ที่เลือก</t>
  </si>
  <si>
    <t>Master Data การจัดการ JOB No</t>
  </si>
  <si>
    <t>Master Data จัดการข้อมูลที่อยู่ลูกค้า</t>
  </si>
  <si>
    <t>Master Data จัดการข้อมูลผู้ใช้</t>
  </si>
  <si>
    <t>Master Data จัดการกำหนดสิทธิ์การใช้งาน</t>
  </si>
  <si>
    <t>Chemist</t>
  </si>
  <si>
    <t>Module - บันทึกผลการทดสอบตัวอย่าง</t>
  </si>
  <si>
    <t>Sr. Chemist</t>
  </si>
  <si>
    <t>Module - ตรวจสอบงานที่จะต้องทำ (ข้อมูลถูกส่งมาจาก Login)</t>
  </si>
  <si>
    <t>Module- ตรวจสอบงานที่จะต้องทำ (ข้อมูลถูกส่งมาจาก Chemist)</t>
  </si>
  <si>
    <t>Module - ตรวจสอบข้อมูลและความถูกต้อง</t>
  </si>
  <si>
    <t>Module- ตรวจสอบงานที่จะต้องทำ (ข้อมูลถูกส่งมาจาก Sr. Chemist)</t>
  </si>
  <si>
    <t>Module-Convert to Word</t>
  </si>
  <si>
    <t>Lab Manager</t>
  </si>
  <si>
    <t>Module- ตรวจสอบงานที่จะต้องทำ (ข้อมูลถูกส่งมาจาก Admin)</t>
  </si>
  <si>
    <t>Share Function - ระบบติดตามสถานะตัวอย่าง</t>
  </si>
  <si>
    <t>Share Function - ระบบกำหนดสิทธิ์ในการดูสถานะตัวอย่าง</t>
  </si>
  <si>
    <t>Share Function - ระบบส่งข้อมูลไปยังผู้รับผิดชอบ</t>
  </si>
  <si>
    <t>Share Function - ระบบ Approve/DisApprove</t>
  </si>
  <si>
    <t>Module-ดาวโหลดเอกสาร (Word)</t>
  </si>
  <si>
    <t>Share Function - ระบบแจ้งเตือนแต่ละโปรเซสไปยัง อีเมล์</t>
  </si>
  <si>
    <t>Module - บันทึกข้อมูลสถานะของตัวอย่าง</t>
  </si>
  <si>
    <t>Module-Convert เอกสารที่ Approved ไปเป็น PDF</t>
  </si>
  <si>
    <t>Account</t>
  </si>
  <si>
    <t>Module - ตรวจสอบข้อมูลของตัวอย่างที่มีการลงทะเบียน</t>
  </si>
  <si>
    <t>Module - กำหนด duedate</t>
  </si>
  <si>
    <t>Module - บันทึก PO</t>
  </si>
  <si>
    <t>Module-ตรวจสอบว่ามีใบ PO หรือยัง</t>
  </si>
  <si>
    <t>15/1/2015</t>
  </si>
  <si>
    <t>Test &amp; Fix Bug</t>
  </si>
  <si>
    <t>13/1/2015</t>
  </si>
  <si>
    <t>14/1/2015</t>
  </si>
  <si>
    <t>16/1/2015</t>
  </si>
  <si>
    <t>23/1/2015</t>
  </si>
  <si>
    <t>25/1/2015</t>
  </si>
  <si>
    <t>26/1/2015</t>
  </si>
  <si>
    <t>28/1/2015</t>
  </si>
  <si>
    <t>29/1/2015</t>
  </si>
  <si>
    <t>13/2/2015</t>
  </si>
  <si>
    <t>15/2/2015</t>
  </si>
  <si>
    <t>21/2/2015</t>
  </si>
  <si>
    <t>ReTest &amp; FixBug</t>
  </si>
  <si>
    <t>รับประกันงาน</t>
  </si>
  <si>
    <t>เครื่อง Server สำหรับติดตั้ง Application 1 เครื่อง</t>
  </si>
  <si>
    <t>เครื่องพิมพ์ฉลาก ชนิดทำงานร่วมกับคอมพิวเตอร์ (Label Printer) 1 เครื่อง</t>
  </si>
  <si>
    <t>1. งวดที่ 1 จ่ายเมื่อส่งมอบงานครั้งที่ 1  จำนวน 90,000 บาท</t>
  </si>
  <si>
    <t>2. งวดที่ 2 จ่ายเมื่อส่งมอบงานครั้งที่ 2  จำนวน 120,000 บาท</t>
  </si>
  <si>
    <t>2. งวดที่ 3 จ่ายเมื่อส่งมอบงานครั้งที่ 3  จำนวน 90,000 บาท</t>
  </si>
  <si>
    <t>ระยะเวลาพัฒนาระบบ 3 เดือนโดยเริ่มตั้งแต่วันที่ 1/1/2015 - 31/03/2015</t>
  </si>
  <si>
    <t># 27/02/2015 Demo การทำงานของ Login-&gt;Chemist-&gt;Sr.Chemist (ส่งมอบงานครั้งที่ 2)</t>
  </si>
  <si>
    <t># 16/03/2015 Demo การทำงานของ Login-&gt;Chemist-&gt;Sr.Chemist-&gt;Account-&gt;Lab Manager</t>
  </si>
  <si>
    <t># 30/3/2015 Final Demo ภาพรวมการใช้งานระบบทั้งหมด (ส่งมอบงานครั้งที่ 3)</t>
  </si>
  <si>
    <t>31/10/2015</t>
  </si>
  <si>
    <t>ช่วงทดสอบ Application 16/3/2015 - 29/3/2015</t>
  </si>
  <si>
    <t>#30/01/2015 Demo การทำงานของ Login (ส่งมอบงานครั้งที่ 1)</t>
  </si>
  <si>
    <t># 5/1/2015 Demo Mockup Screen &amp; Software Architech</t>
  </si>
  <si>
    <t># 17/1/2015 Onsite ที่ ALS เพื่อขอข้อมูล Template (10 Template)</t>
  </si>
  <si>
    <t># 24/1/2015 Onsite ที่ ALS เพื่อขอข้อมูล Template  (10 Template)</t>
  </si>
  <si>
    <t># 31/1/2015 Onsite ที่ ALS เพื่อขอข้อมูล Template  (10 Template)</t>
  </si>
  <si>
    <t># 10/1/2015 Onsite ที่ ALS เพื่อขอข้อมูล Template  (10 Template)</t>
  </si>
  <si>
    <t># 7/2/2015 Onsite ที่ ALS เพื่อขอข้อมูล Template  (Template ที่เหลือ)</t>
  </si>
  <si>
    <t>16/3/2015</t>
  </si>
  <si>
    <t>29/3/2015</t>
  </si>
  <si>
    <t>17/1/2015</t>
  </si>
  <si>
    <t>18/1/2015</t>
  </si>
  <si>
    <t>19/1/2015</t>
  </si>
  <si>
    <t>20/1/2015</t>
  </si>
  <si>
    <t>21/1/2015</t>
  </si>
  <si>
    <t>22/1/2015</t>
  </si>
  <si>
    <t>24/1/2015</t>
  </si>
  <si>
    <t>27/1/2015</t>
  </si>
  <si>
    <t>14/2/2015</t>
  </si>
  <si>
    <t>16/2/2015</t>
  </si>
  <si>
    <t>17/2/2015</t>
  </si>
  <si>
    <t>18/2/2015</t>
  </si>
  <si>
    <t>19/2/2015</t>
  </si>
  <si>
    <t>20/2/2015</t>
  </si>
  <si>
    <t>23/2/2015</t>
  </si>
  <si>
    <t>24/2/2015</t>
  </si>
  <si>
    <t>26/2/2015</t>
  </si>
  <si>
    <t>14/3/2015</t>
  </si>
  <si>
    <t>15/3/2015</t>
  </si>
  <si>
    <t>13/3/2015</t>
  </si>
  <si>
    <t>วิทยาลัยนานาชาติ มหาวิทยาลัยมหิดล 999 ถนนพุทธมณฑลสาย 4 ต.ศาลายา อ.พุทธมณฑล จ.นครปฐม 73170</t>
  </si>
  <si>
    <t>23/12/2014</t>
  </si>
  <si>
    <t>พัฒนาระบบ i-Borrow อินเตอร์เฟสกับอุปกรณ์แสกนบาร์โค้ด</t>
  </si>
  <si>
    <t>อุปกรณ์อ่าน Barcode 2D 1 เครื่อง</t>
  </si>
  <si>
    <t>ใบแจ้งหนี้/Invoice</t>
  </si>
  <si>
    <t>ลงชื่อ ………………………………………… ผู้วางบิล</t>
  </si>
  <si>
    <t xml:space="preserve">  ( …………………………………………………… )</t>
  </si>
  <si>
    <t>ลงชื่อ ………………………………………… ผู้รับวางบิล</t>
  </si>
  <si>
    <t xml:space="preserve">    ( …………………………………………………… )</t>
  </si>
  <si>
    <t>วันที่ ………....…./………….…/………..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</si>
</sst>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[$-107041E]d\ mmmm\ yyyy;@"/>
    <numFmt numFmtId="166" formatCode="m/d/yyyy;@"/>
    <numFmt numFmtId="167" formatCode="mm/dd/yy;@"/>
  </numFmts>
  <fonts count="25" x14ac:knownFonts="1">
    <font>
      <sz val="14"/>
      <name val="Cordia New"/>
      <charset val="222"/>
    </font>
    <font>
      <sz val="14"/>
      <name val="Cordia New"/>
      <family val="2"/>
    </font>
    <font>
      <b/>
      <sz val="14"/>
      <name val="JasmineUPC"/>
      <family val="1"/>
      <charset val="222"/>
    </font>
    <font>
      <sz val="20"/>
      <name val="JasmineUPC"/>
      <family val="1"/>
      <charset val="222"/>
    </font>
    <font>
      <sz val="14"/>
      <name val="JasmineUPC"/>
      <family val="1"/>
      <charset val="222"/>
    </font>
    <font>
      <b/>
      <sz val="14"/>
      <name val="Cordia New"/>
      <family val="2"/>
      <charset val="222"/>
    </font>
    <font>
      <b/>
      <sz val="14"/>
      <name val="Cordia New"/>
      <family val="2"/>
    </font>
    <font>
      <b/>
      <sz val="16"/>
      <name val="Angsana New"/>
      <family val="1"/>
    </font>
    <font>
      <b/>
      <sz val="20"/>
      <name val="Angsana New"/>
      <family val="1"/>
    </font>
    <font>
      <b/>
      <sz val="24"/>
      <name val="Angsana New"/>
      <family val="1"/>
    </font>
    <font>
      <b/>
      <sz val="14"/>
      <name val="Angsana New"/>
      <family val="1"/>
    </font>
    <font>
      <sz val="14"/>
      <name val="Angsana New"/>
      <family val="1"/>
    </font>
    <font>
      <u/>
      <sz val="14"/>
      <color indexed="12"/>
      <name val="Cordia New"/>
      <family val="2"/>
    </font>
    <font>
      <sz val="16"/>
      <name val="Angsana New"/>
      <family val="1"/>
    </font>
    <font>
      <sz val="18"/>
      <name val="Angsana New"/>
      <family val="1"/>
    </font>
    <font>
      <sz val="14"/>
      <name val="Wingdings"/>
      <charset val="2"/>
    </font>
    <font>
      <b/>
      <u/>
      <sz val="14"/>
      <name val="Cordia New"/>
      <family val="2"/>
    </font>
    <font>
      <sz val="9"/>
      <color theme="2"/>
      <name val="Cambria"/>
      <family val="2"/>
      <scheme val="major"/>
    </font>
    <font>
      <sz val="9"/>
      <name val="Cambria"/>
      <family val="2"/>
      <scheme val="major"/>
    </font>
    <font>
      <b/>
      <sz val="9"/>
      <color rgb="FFFF0000"/>
      <name val="Cambria"/>
      <family val="2"/>
      <scheme val="major"/>
    </font>
    <font>
      <b/>
      <sz val="9"/>
      <name val="Cambria"/>
      <family val="2"/>
      <scheme val="major"/>
    </font>
    <font>
      <b/>
      <sz val="9"/>
      <color theme="2"/>
      <name val="Cambria"/>
      <family val="2"/>
      <scheme val="major"/>
    </font>
    <font>
      <b/>
      <sz val="14"/>
      <color theme="0"/>
      <name val="Cordia New"/>
      <family val="2"/>
    </font>
    <font>
      <b/>
      <i/>
      <sz val="14"/>
      <name val="Cordia New"/>
      <family val="2"/>
    </font>
    <font>
      <sz val="14"/>
      <color rgb="FFFF0000"/>
      <name val="Cord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3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0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6" fillId="0" borderId="0" xfId="0" applyFont="1" applyBorder="1"/>
    <xf numFmtId="0" fontId="8" fillId="0" borderId="1" xfId="0" applyFont="1" applyBorder="1" applyAlignment="1"/>
    <xf numFmtId="0" fontId="8" fillId="0" borderId="2" xfId="0" applyFont="1" applyBorder="1" applyAlignment="1"/>
    <xf numFmtId="0" fontId="7" fillId="0" borderId="3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0" fillId="0" borderId="3" xfId="0" applyFont="1" applyBorder="1"/>
    <xf numFmtId="0" fontId="10" fillId="0" borderId="0" xfId="0" applyFont="1" applyBorder="1"/>
    <xf numFmtId="0" fontId="10" fillId="0" borderId="0" xfId="0" applyFont="1"/>
    <xf numFmtId="0" fontId="10" fillId="0" borderId="4" xfId="0" applyFont="1" applyBorder="1"/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164" fontId="10" fillId="0" borderId="6" xfId="1" applyFont="1" applyBorder="1" applyAlignment="1">
      <alignment horizontal="center"/>
    </xf>
    <xf numFmtId="164" fontId="11" fillId="0" borderId="0" xfId="1" applyFont="1" applyBorder="1"/>
    <xf numFmtId="0" fontId="11" fillId="0" borderId="1" xfId="0" applyFont="1" applyBorder="1"/>
    <xf numFmtId="0" fontId="11" fillId="0" borderId="2" xfId="0" applyFont="1" applyBorder="1"/>
    <xf numFmtId="0" fontId="11" fillId="0" borderId="0" xfId="0" applyFont="1" applyBorder="1"/>
    <xf numFmtId="0" fontId="11" fillId="0" borderId="7" xfId="0" applyFont="1" applyBorder="1"/>
    <xf numFmtId="0" fontId="10" fillId="0" borderId="7" xfId="0" applyFont="1" applyBorder="1"/>
    <xf numFmtId="0" fontId="10" fillId="0" borderId="8" xfId="0" applyFont="1" applyBorder="1"/>
    <xf numFmtId="164" fontId="11" fillId="0" borderId="9" xfId="1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" xfId="0" applyFont="1" applyBorder="1"/>
    <xf numFmtId="164" fontId="10" fillId="0" borderId="9" xfId="1" applyFont="1" applyBorder="1"/>
    <xf numFmtId="0" fontId="10" fillId="0" borderId="3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164" fontId="14" fillId="0" borderId="5" xfId="1" applyFont="1" applyBorder="1"/>
    <xf numFmtId="164" fontId="14" fillId="0" borderId="12" xfId="1" applyFont="1" applyBorder="1"/>
    <xf numFmtId="164" fontId="14" fillId="0" borderId="6" xfId="1" applyFont="1" applyBorder="1"/>
    <xf numFmtId="164" fontId="11" fillId="0" borderId="5" xfId="1" applyFont="1" applyBorder="1"/>
    <xf numFmtId="0" fontId="12" fillId="0" borderId="1" xfId="2" applyBorder="1" applyAlignment="1" applyProtection="1"/>
    <xf numFmtId="0" fontId="11" fillId="0" borderId="1" xfId="0" applyFont="1" applyBorder="1" applyAlignment="1">
      <alignment horizontal="center"/>
    </xf>
    <xf numFmtId="0" fontId="4" fillId="0" borderId="9" xfId="0" applyFont="1" applyBorder="1"/>
    <xf numFmtId="0" fontId="13" fillId="0" borderId="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left"/>
    </xf>
    <xf numFmtId="0" fontId="11" fillId="0" borderId="3" xfId="0" applyFont="1" applyBorder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164" fontId="11" fillId="0" borderId="1" xfId="1" applyFont="1" applyBorder="1"/>
    <xf numFmtId="2" fontId="11" fillId="0" borderId="2" xfId="3" applyNumberFormat="1" applyFont="1" applyBorder="1" applyAlignment="1">
      <alignment horizontal="center"/>
    </xf>
    <xf numFmtId="2" fontId="11" fillId="0" borderId="4" xfId="3" applyNumberFormat="1" applyFont="1" applyBorder="1" applyAlignment="1">
      <alignment horizontal="center"/>
    </xf>
    <xf numFmtId="9" fontId="11" fillId="0" borderId="4" xfId="3" applyFont="1" applyBorder="1" applyAlignment="1">
      <alignment horizontal="center"/>
    </xf>
    <xf numFmtId="164" fontId="10" fillId="0" borderId="0" xfId="1" applyFont="1" applyBorder="1"/>
    <xf numFmtId="164" fontId="10" fillId="0" borderId="0" xfId="1" applyFont="1" applyBorder="1" applyAlignment="1">
      <alignment horizontal="right"/>
    </xf>
    <xf numFmtId="164" fontId="10" fillId="0" borderId="4" xfId="1" applyFont="1" applyBorder="1" applyAlignment="1">
      <alignment horizontal="right"/>
    </xf>
    <xf numFmtId="164" fontId="10" fillId="0" borderId="7" xfId="1" applyFont="1" applyBorder="1"/>
    <xf numFmtId="9" fontId="11" fillId="0" borderId="8" xfId="3" applyFont="1" applyBorder="1" applyAlignment="1">
      <alignment horizontal="center"/>
    </xf>
    <xf numFmtId="0" fontId="1" fillId="0" borderId="0" xfId="0" applyFont="1"/>
    <xf numFmtId="0" fontId="15" fillId="0" borderId="0" xfId="0" applyFont="1"/>
    <xf numFmtId="0" fontId="16" fillId="0" borderId="0" xfId="0" applyFont="1"/>
    <xf numFmtId="0" fontId="1" fillId="0" borderId="0" xfId="0" applyFont="1" applyAlignment="1">
      <alignment horizontal="left" indent="2"/>
    </xf>
    <xf numFmtId="0" fontId="17" fillId="2" borderId="13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wrapText="1"/>
    </xf>
    <xf numFmtId="0" fontId="19" fillId="0" borderId="0" xfId="0" applyFont="1" applyFill="1" applyBorder="1" applyAlignment="1">
      <alignment horizontal="left" vertical="center" wrapText="1"/>
    </xf>
    <xf numFmtId="14" fontId="18" fillId="0" borderId="0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wrapText="1"/>
    </xf>
    <xf numFmtId="0" fontId="19" fillId="0" borderId="0" xfId="0" applyFont="1" applyFill="1" applyBorder="1" applyAlignment="1">
      <alignment wrapText="1"/>
    </xf>
    <xf numFmtId="167" fontId="18" fillId="0" borderId="0" xfId="0" applyNumberFormat="1" applyFont="1" applyFill="1" applyBorder="1" applyAlignment="1">
      <alignment horizontal="center" wrapText="1"/>
    </xf>
    <xf numFmtId="1" fontId="18" fillId="0" borderId="0" xfId="0" applyNumberFormat="1" applyFont="1" applyFill="1" applyBorder="1" applyAlignment="1">
      <alignment horizontal="center" wrapText="1"/>
    </xf>
    <xf numFmtId="0" fontId="18" fillId="0" borderId="0" xfId="0" applyFont="1" applyFill="1" applyBorder="1" applyAlignment="1">
      <alignment wrapText="1"/>
    </xf>
    <xf numFmtId="0" fontId="20" fillId="0" borderId="0" xfId="0" applyFont="1" applyFill="1" applyBorder="1" applyAlignment="1">
      <alignment horizontal="left" wrapText="1"/>
    </xf>
    <xf numFmtId="167" fontId="18" fillId="0" borderId="0" xfId="0" applyNumberFormat="1" applyFont="1" applyFill="1" applyBorder="1" applyAlignment="1">
      <alignment horizontal="center" vertical="center" wrapText="1"/>
    </xf>
    <xf numFmtId="1" fontId="18" fillId="0" borderId="0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wrapText="1"/>
    </xf>
    <xf numFmtId="167" fontId="18" fillId="0" borderId="0" xfId="0" applyNumberFormat="1" applyFont="1" applyFill="1" applyBorder="1" applyAlignment="1">
      <alignment horizontal="left" vertical="center" wrapText="1"/>
    </xf>
    <xf numFmtId="1" fontId="18" fillId="0" borderId="0" xfId="0" applyNumberFormat="1" applyFont="1" applyFill="1" applyBorder="1" applyAlignment="1">
      <alignment horizontal="left" vertical="center" wrapText="1"/>
    </xf>
    <xf numFmtId="0" fontId="20" fillId="0" borderId="0" xfId="0" quotePrefix="1" applyFont="1" applyFill="1" applyBorder="1" applyAlignment="1">
      <alignment horizontal="left" wrapText="1"/>
    </xf>
    <xf numFmtId="0" fontId="20" fillId="0" borderId="0" xfId="0" applyFont="1" applyFill="1" applyBorder="1" applyAlignment="1">
      <alignment wrapText="1"/>
    </xf>
    <xf numFmtId="0" fontId="18" fillId="0" borderId="0" xfId="0" applyFont="1" applyBorder="1" applyAlignment="1">
      <alignment wrapText="1"/>
    </xf>
    <xf numFmtId="166" fontId="18" fillId="0" borderId="0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horizontal="left" wrapText="1"/>
    </xf>
    <xf numFmtId="1" fontId="18" fillId="0" borderId="0" xfId="0" applyNumberFormat="1" applyFont="1" applyAlignment="1">
      <alignment wrapText="1"/>
    </xf>
    <xf numFmtId="0" fontId="18" fillId="0" borderId="0" xfId="0" applyFont="1" applyFill="1" applyBorder="1" applyAlignment="1">
      <alignment horizontal="left" vertical="center" wrapText="1" indent="1"/>
    </xf>
    <xf numFmtId="0" fontId="18" fillId="0" borderId="0" xfId="0" quotePrefix="1" applyFont="1" applyFill="1" applyBorder="1" applyAlignment="1">
      <alignment horizontal="left" wrapText="1" indent="1"/>
    </xf>
    <xf numFmtId="0" fontId="18" fillId="0" borderId="0" xfId="0" applyFont="1" applyFill="1" applyBorder="1" applyAlignment="1">
      <alignment horizontal="left" wrapText="1" indent="1"/>
    </xf>
    <xf numFmtId="0" fontId="18" fillId="0" borderId="0" xfId="0" quotePrefix="1" applyFont="1" applyFill="1" applyBorder="1" applyAlignment="1">
      <alignment horizontal="left" wrapText="1" indent="2"/>
    </xf>
    <xf numFmtId="0" fontId="18" fillId="0" borderId="0" xfId="0" applyFont="1" applyBorder="1" applyAlignment="1">
      <alignment horizontal="left" wrapText="1" indent="1"/>
    </xf>
    <xf numFmtId="0" fontId="18" fillId="0" borderId="0" xfId="0" applyFont="1" applyAlignment="1">
      <alignment horizontal="left" wrapText="1" indent="1"/>
    </xf>
    <xf numFmtId="0" fontId="20" fillId="0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wrapText="1"/>
    </xf>
    <xf numFmtId="0" fontId="10" fillId="0" borderId="7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3" fillId="0" borderId="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4" xfId="0" applyFont="1" applyBorder="1" applyAlignment="1">
      <alignment horizontal="left"/>
    </xf>
    <xf numFmtId="0" fontId="11" fillId="0" borderId="3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22" fillId="3" borderId="17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wrapText="1"/>
    </xf>
    <xf numFmtId="0" fontId="0" fillId="0" borderId="17" xfId="0" applyBorder="1"/>
    <xf numFmtId="14" fontId="0" fillId="0" borderId="17" xfId="0" applyNumberForma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23" fillId="0" borderId="17" xfId="0" applyFont="1" applyBorder="1" applyAlignment="1">
      <alignment wrapText="1"/>
    </xf>
    <xf numFmtId="0" fontId="0" fillId="0" borderId="17" xfId="0" applyBorder="1" applyAlignment="1">
      <alignment horizontal="left" wrapText="1"/>
    </xf>
    <xf numFmtId="14" fontId="1" fillId="0" borderId="17" xfId="0" applyNumberFormat="1" applyFont="1" applyBorder="1" applyAlignment="1">
      <alignment horizontal="center"/>
    </xf>
    <xf numFmtId="0" fontId="1" fillId="0" borderId="17" xfId="0" applyFont="1" applyBorder="1" applyAlignment="1">
      <alignment horizontal="left" wrapText="1"/>
    </xf>
    <xf numFmtId="0" fontId="1" fillId="0" borderId="17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0" fillId="0" borderId="3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3" fillId="0" borderId="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24" fillId="0" borderId="17" xfId="0" applyFont="1" applyBorder="1" applyAlignment="1">
      <alignment wrapText="1"/>
    </xf>
    <xf numFmtId="0" fontId="11" fillId="0" borderId="0" xfId="0" applyFont="1" applyBorder="1" applyAlignment="1"/>
    <xf numFmtId="0" fontId="12" fillId="0" borderId="0" xfId="2" applyBorder="1" applyAlignment="1" applyProtection="1"/>
    <xf numFmtId="0" fontId="11" fillId="0" borderId="0" xfId="0" applyFont="1" applyBorder="1" applyAlignment="1">
      <alignment horizontal="left" indent="1"/>
    </xf>
    <xf numFmtId="0" fontId="0" fillId="0" borderId="0" xfId="0" applyAlignment="1">
      <alignment horizontal="center"/>
    </xf>
    <xf numFmtId="0" fontId="11" fillId="0" borderId="0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0" fontId="14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3" fillId="0" borderId="14" xfId="0" applyFont="1" applyBorder="1" applyAlignment="1">
      <alignment horizontal="right"/>
    </xf>
    <xf numFmtId="0" fontId="13" fillId="0" borderId="15" xfId="0" applyFont="1" applyBorder="1" applyAlignment="1">
      <alignment horizontal="right"/>
    </xf>
    <xf numFmtId="0" fontId="13" fillId="0" borderId="16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1" fillId="0" borderId="7" xfId="0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4" xfId="0" applyFont="1" applyBorder="1" applyAlignment="1">
      <alignment horizontal="left"/>
    </xf>
    <xf numFmtId="0" fontId="13" fillId="0" borderId="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1" fillId="0" borderId="10" xfId="0" applyFont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/>
    </xf>
    <xf numFmtId="0" fontId="10" fillId="0" borderId="3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3" fillId="0" borderId="0" xfId="0" applyFont="1" applyAlignment="1">
      <alignment horizontal="left" wrapText="1"/>
    </xf>
    <xf numFmtId="165" fontId="10" fillId="0" borderId="0" xfId="0" applyNumberFormat="1" applyFont="1" applyBorder="1" applyAlignment="1">
      <alignment horizontal="left"/>
    </xf>
    <xf numFmtId="165" fontId="10" fillId="0" borderId="4" xfId="0" applyNumberFormat="1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2" fillId="0" borderId="7" xfId="2" applyBorder="1" applyAlignment="1" applyProtection="1">
      <alignment horizontal="left"/>
    </xf>
    <xf numFmtId="0" fontId="11" fillId="0" borderId="8" xfId="0" applyFont="1" applyBorder="1" applyAlignment="1">
      <alignment horizontal="left"/>
    </xf>
    <xf numFmtId="0" fontId="11" fillId="0" borderId="3" xfId="0" quotePrefix="1" applyFont="1" applyBorder="1" applyAlignment="1">
      <alignment horizontal="left" wrapText="1" indent="2"/>
    </xf>
    <xf numFmtId="0" fontId="11" fillId="0" borderId="0" xfId="0" quotePrefix="1" applyFont="1" applyBorder="1" applyAlignment="1">
      <alignment horizontal="left" wrapText="1" indent="2"/>
    </xf>
    <xf numFmtId="0" fontId="11" fillId="0" borderId="4" xfId="0" quotePrefix="1" applyFont="1" applyBorder="1" applyAlignment="1">
      <alignment horizontal="left" wrapText="1" indent="2"/>
    </xf>
    <xf numFmtId="0" fontId="10" fillId="0" borderId="0" xfId="0" applyFont="1" applyAlignment="1">
      <alignment horizontal="left" indent="1"/>
    </xf>
    <xf numFmtId="0" fontId="11" fillId="0" borderId="3" xfId="0" quotePrefix="1" applyFont="1" applyBorder="1" applyAlignment="1">
      <alignment horizontal="left" indent="2"/>
    </xf>
    <xf numFmtId="0" fontId="11" fillId="0" borderId="0" xfId="0" applyFont="1" applyBorder="1" applyAlignment="1">
      <alignment horizontal="left" indent="2"/>
    </xf>
    <xf numFmtId="0" fontId="11" fillId="0" borderId="3" xfId="0" applyFont="1" applyBorder="1" applyAlignment="1">
      <alignment horizontal="left" wrapText="1"/>
    </xf>
    <xf numFmtId="0" fontId="11" fillId="0" borderId="3" xfId="0" applyFont="1" applyBorder="1" applyAlignment="1">
      <alignment horizontal="left" indent="2"/>
    </xf>
    <xf numFmtId="0" fontId="11" fillId="0" borderId="0" xfId="0" applyFont="1" applyBorder="1" applyAlignment="1">
      <alignment horizontal="left" wrapText="1" indent="2"/>
    </xf>
    <xf numFmtId="0" fontId="14" fillId="0" borderId="1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center" wrapText="1"/>
    </xf>
    <xf numFmtId="0" fontId="11" fillId="0" borderId="0" xfId="0" quotePrefix="1" applyFont="1" applyBorder="1" applyAlignment="1">
      <alignment horizontal="center" wrapText="1"/>
    </xf>
    <xf numFmtId="0" fontId="11" fillId="0" borderId="4" xfId="0" quotePrefix="1" applyFont="1" applyBorder="1" applyAlignment="1">
      <alignment horizontal="center" wrapText="1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 cap="flat" cmpd="sng" algn="ctr">
          <a:solidFill>
            <a:srgbClr val="008000"/>
          </a:solidFill>
          <a:prstDash val="solid"/>
          <a:round/>
          <a:headEnd type="none" w="med" len="med"/>
          <a:tailEnd type="none" w="med" len="med"/>
        </a:ln>
        <a:effectLst>
          <a:outerShdw dist="563972" dir="14049741" sx="125000" sy="125000" algn="tl" rotWithShape="0">
            <a:srgbClr val="C7DFD3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9525" cap="flat" cmpd="sng" algn="ctr">
          <a:solidFill>
            <a:srgbClr val="008000"/>
          </a:solidFill>
          <a:prstDash val="solid"/>
          <a:round/>
          <a:headEnd type="none" w="med" len="med"/>
          <a:tailEnd type="none" w="med" len="med"/>
        </a:ln>
        <a:effectLst>
          <a:outerShdw dist="563972" dir="14049741" sx="125000" sy="125000" algn="tl" rotWithShape="0">
            <a:srgbClr val="C7DFD3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wit1357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pawit1357@hot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wit1357@hot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opLeftCell="B19" zoomScaleSheetLayoutView="100" workbookViewId="0">
      <selection activeCell="G40" sqref="G40"/>
    </sheetView>
  </sheetViews>
  <sheetFormatPr defaultRowHeight="21.75" x14ac:dyDescent="0.5"/>
  <cols>
    <col min="1" max="1" width="9.85546875" customWidth="1"/>
    <col min="2" max="2" width="16.42578125" customWidth="1"/>
    <col min="3" max="3" width="9.28515625" customWidth="1"/>
    <col min="4" max="4" width="7.42578125" customWidth="1"/>
    <col min="5" max="5" width="11.140625" customWidth="1"/>
    <col min="6" max="6" width="13" customWidth="1"/>
    <col min="7" max="7" width="9" customWidth="1"/>
    <col min="8" max="8" width="11.42578125" customWidth="1"/>
    <col min="9" max="9" width="8.42578125" customWidth="1"/>
    <col min="10" max="10" width="13" customWidth="1"/>
  </cols>
  <sheetData>
    <row r="1" spans="1:10" s="1" customFormat="1" ht="27.75" customHeight="1" x14ac:dyDescent="0.6">
      <c r="A1" s="185" t="s">
        <v>30</v>
      </c>
      <c r="B1" s="186"/>
      <c r="C1" s="187" t="s">
        <v>37</v>
      </c>
      <c r="D1" s="187"/>
      <c r="E1" s="187"/>
      <c r="F1" s="187"/>
      <c r="G1" s="187"/>
      <c r="H1" s="7" t="s">
        <v>269</v>
      </c>
      <c r="I1" s="7"/>
      <c r="J1" s="8"/>
    </row>
    <row r="2" spans="1:10" s="1" customFormat="1" ht="4.5" hidden="1" customHeight="1" x14ac:dyDescent="0.7">
      <c r="A2" s="9"/>
      <c r="B2" s="10"/>
      <c r="C2" s="10"/>
      <c r="D2" s="11"/>
      <c r="E2" s="11"/>
      <c r="F2" s="11"/>
      <c r="G2" s="11"/>
      <c r="H2" s="11"/>
      <c r="I2" s="11"/>
      <c r="J2" s="12"/>
    </row>
    <row r="3" spans="1:10" s="2" customFormat="1" ht="22.5" customHeight="1" x14ac:dyDescent="0.55000000000000004">
      <c r="A3" s="156" t="s">
        <v>31</v>
      </c>
      <c r="B3" s="157"/>
      <c r="C3" s="188"/>
      <c r="D3" s="188"/>
      <c r="E3" s="188"/>
      <c r="F3" s="188"/>
      <c r="G3" s="188"/>
      <c r="H3" s="52" t="s">
        <v>28</v>
      </c>
      <c r="I3" s="157" t="s">
        <v>25</v>
      </c>
      <c r="J3" s="189"/>
    </row>
    <row r="4" spans="1:10" s="2" customFormat="1" ht="0.75" customHeight="1" x14ac:dyDescent="0.45">
      <c r="A4" s="121"/>
      <c r="B4" s="122"/>
      <c r="C4" s="52"/>
      <c r="D4" s="122"/>
      <c r="E4" s="122"/>
      <c r="F4" s="122"/>
      <c r="G4" s="122"/>
      <c r="H4" s="52"/>
      <c r="I4" s="122"/>
      <c r="J4" s="123"/>
    </row>
    <row r="5" spans="1:10" s="4" customFormat="1" ht="48.75" customHeight="1" x14ac:dyDescent="0.5">
      <c r="A5" s="180" t="s">
        <v>32</v>
      </c>
      <c r="B5" s="181"/>
      <c r="C5" s="182" t="s">
        <v>265</v>
      </c>
      <c r="D5" s="182"/>
      <c r="E5" s="182"/>
      <c r="F5" s="182"/>
      <c r="G5" s="182"/>
      <c r="H5" s="52" t="s">
        <v>29</v>
      </c>
      <c r="I5" s="183" t="s">
        <v>266</v>
      </c>
      <c r="J5" s="184"/>
    </row>
    <row r="6" spans="1:10" s="4" customFormat="1" ht="4.5" hidden="1" customHeight="1" x14ac:dyDescent="0.45">
      <c r="A6" s="121"/>
      <c r="B6" s="122"/>
      <c r="C6" s="52"/>
      <c r="D6" s="14"/>
      <c r="E6" s="14"/>
      <c r="F6" s="14"/>
      <c r="G6" s="14"/>
      <c r="H6" s="14"/>
      <c r="I6" s="14"/>
      <c r="J6" s="16"/>
    </row>
    <row r="7" spans="1:10" s="4" customFormat="1" ht="22.5" customHeight="1" x14ac:dyDescent="0.5">
      <c r="A7" s="156" t="s">
        <v>33</v>
      </c>
      <c r="B7" s="157"/>
      <c r="C7" s="161"/>
      <c r="D7" s="161"/>
      <c r="E7" s="161"/>
      <c r="F7" s="161"/>
      <c r="G7" s="161"/>
      <c r="H7" s="161"/>
      <c r="I7" s="161"/>
      <c r="J7" s="162"/>
    </row>
    <row r="8" spans="1:10" s="4" customFormat="1" ht="0.75" customHeight="1" x14ac:dyDescent="0.45">
      <c r="A8" s="13"/>
      <c r="B8" s="14"/>
      <c r="C8" s="14"/>
      <c r="D8" s="14"/>
      <c r="E8" s="14"/>
      <c r="F8" s="14"/>
      <c r="G8" s="14"/>
      <c r="H8" s="14"/>
      <c r="I8" s="14"/>
      <c r="J8" s="16"/>
    </row>
    <row r="9" spans="1:10" s="4" customFormat="1" ht="22.5" customHeight="1" x14ac:dyDescent="0.5">
      <c r="A9" s="163"/>
      <c r="B9" s="164"/>
      <c r="C9" s="164"/>
      <c r="D9" s="164"/>
      <c r="E9" s="164"/>
      <c r="F9" s="164"/>
      <c r="G9" s="164"/>
      <c r="H9" s="164"/>
      <c r="I9" s="164"/>
      <c r="J9" s="165"/>
    </row>
    <row r="10" spans="1:10" s="2" customFormat="1" ht="6.75" customHeight="1" thickBot="1" x14ac:dyDescent="0.55000000000000004">
      <c r="A10" s="166"/>
      <c r="B10" s="167"/>
      <c r="C10" s="167"/>
      <c r="D10" s="167"/>
      <c r="E10" s="167"/>
      <c r="F10" s="167"/>
      <c r="G10" s="167"/>
      <c r="H10" s="167"/>
      <c r="I10" s="167"/>
      <c r="J10" s="168"/>
    </row>
    <row r="11" spans="1:10" s="2" customFormat="1" ht="25.5" customHeight="1" x14ac:dyDescent="0.45">
      <c r="A11" s="17" t="s">
        <v>1</v>
      </c>
      <c r="B11" s="169" t="s">
        <v>0</v>
      </c>
      <c r="C11" s="170"/>
      <c r="D11" s="170"/>
      <c r="E11" s="170"/>
      <c r="F11" s="170"/>
      <c r="G11" s="170"/>
      <c r="H11" s="170"/>
      <c r="I11" s="171"/>
      <c r="J11" s="17" t="s">
        <v>8</v>
      </c>
    </row>
    <row r="12" spans="1:10" s="2" customFormat="1" ht="21.95" customHeight="1" thickBot="1" x14ac:dyDescent="0.5">
      <c r="A12" s="18" t="s">
        <v>2</v>
      </c>
      <c r="B12" s="172" t="s">
        <v>7</v>
      </c>
      <c r="C12" s="173"/>
      <c r="D12" s="173"/>
      <c r="E12" s="173"/>
      <c r="F12" s="173"/>
      <c r="G12" s="173"/>
      <c r="H12" s="173"/>
      <c r="I12" s="174"/>
      <c r="J12" s="19" t="s">
        <v>3</v>
      </c>
    </row>
    <row r="13" spans="1:10" s="2" customFormat="1" ht="21.95" customHeight="1" x14ac:dyDescent="0.5">
      <c r="A13" s="33">
        <v>1</v>
      </c>
      <c r="B13" s="175" t="s">
        <v>267</v>
      </c>
      <c r="C13" s="176"/>
      <c r="D13" s="176"/>
      <c r="E13" s="176"/>
      <c r="F13" s="176"/>
      <c r="G13" s="39"/>
      <c r="H13" s="53"/>
      <c r="I13" s="54"/>
      <c r="J13" s="37">
        <v>35000</v>
      </c>
    </row>
    <row r="14" spans="1:10" s="2" customFormat="1" ht="21.95" customHeight="1" x14ac:dyDescent="0.5">
      <c r="A14" s="124">
        <v>2</v>
      </c>
      <c r="B14" s="177" t="s">
        <v>268</v>
      </c>
      <c r="C14" s="178"/>
      <c r="D14" s="178"/>
      <c r="E14" s="178"/>
      <c r="F14" s="178"/>
      <c r="G14" s="129"/>
      <c r="H14" s="20"/>
      <c r="I14" s="55"/>
      <c r="J14" s="27">
        <v>12000</v>
      </c>
    </row>
    <row r="15" spans="1:10" s="2" customFormat="1" ht="21.95" customHeight="1" x14ac:dyDescent="0.45">
      <c r="A15" s="128"/>
      <c r="B15" s="179"/>
      <c r="C15" s="135"/>
      <c r="D15" s="135"/>
      <c r="E15" s="135"/>
      <c r="F15" s="135"/>
      <c r="G15" s="129"/>
      <c r="H15" s="20"/>
      <c r="I15" s="56"/>
      <c r="J15" s="27"/>
    </row>
    <row r="16" spans="1:10" s="2" customFormat="1" ht="21.95" customHeight="1" x14ac:dyDescent="0.45">
      <c r="A16" s="128"/>
      <c r="B16" s="179"/>
      <c r="C16" s="135"/>
      <c r="D16" s="135"/>
      <c r="E16" s="135"/>
      <c r="F16" s="135"/>
      <c r="G16" s="129"/>
      <c r="H16" s="20"/>
      <c r="I16" s="56"/>
      <c r="J16" s="27"/>
    </row>
    <row r="17" spans="1:16" s="2" customFormat="1" ht="21.95" customHeight="1" x14ac:dyDescent="0.45">
      <c r="A17" s="128"/>
      <c r="B17" s="160"/>
      <c r="C17" s="135"/>
      <c r="D17" s="135"/>
      <c r="E17" s="135"/>
      <c r="F17" s="135"/>
      <c r="G17" s="129"/>
      <c r="H17" s="20"/>
      <c r="I17" s="56"/>
      <c r="J17" s="27"/>
    </row>
    <row r="18" spans="1:16" s="2" customFormat="1" ht="21.95" customHeight="1" x14ac:dyDescent="0.45">
      <c r="A18" s="128"/>
      <c r="B18" s="160"/>
      <c r="C18" s="135"/>
      <c r="D18" s="135"/>
      <c r="E18" s="135"/>
      <c r="F18" s="135"/>
      <c r="G18" s="129"/>
      <c r="H18" s="20"/>
      <c r="I18" s="56"/>
      <c r="J18" s="27"/>
    </row>
    <row r="19" spans="1:16" s="2" customFormat="1" ht="21.95" customHeight="1" x14ac:dyDescent="0.45">
      <c r="A19" s="128"/>
      <c r="B19" s="153"/>
      <c r="C19" s="154"/>
      <c r="D19" s="154"/>
      <c r="E19" s="154"/>
      <c r="F19" s="154"/>
      <c r="G19" s="129"/>
      <c r="H19" s="20"/>
      <c r="I19" s="56"/>
      <c r="J19" s="27"/>
    </row>
    <row r="20" spans="1:16" s="2" customFormat="1" ht="21.95" customHeight="1" x14ac:dyDescent="0.45">
      <c r="A20" s="40"/>
      <c r="B20" s="155"/>
      <c r="C20" s="155"/>
      <c r="D20" s="155"/>
      <c r="E20" s="155"/>
      <c r="F20" s="155"/>
      <c r="G20" s="125"/>
      <c r="H20" s="20"/>
      <c r="I20" s="56"/>
      <c r="J20" s="31"/>
    </row>
    <row r="21" spans="1:16" s="2" customFormat="1" ht="21.95" customHeight="1" x14ac:dyDescent="0.45">
      <c r="A21" s="32"/>
      <c r="B21" s="156"/>
      <c r="C21" s="157"/>
      <c r="D21" s="157"/>
      <c r="E21" s="157"/>
      <c r="F21" s="157"/>
      <c r="G21" s="125"/>
      <c r="H21" s="57"/>
      <c r="I21" s="56"/>
      <c r="J21" s="31"/>
    </row>
    <row r="22" spans="1:16" s="2" customFormat="1" ht="21.95" customHeight="1" x14ac:dyDescent="0.45">
      <c r="A22" s="32"/>
      <c r="B22" s="156"/>
      <c r="C22" s="157"/>
      <c r="D22" s="157"/>
      <c r="E22" s="157"/>
      <c r="F22" s="157"/>
      <c r="G22" s="125"/>
      <c r="H22" s="58"/>
      <c r="I22" s="59"/>
      <c r="J22" s="31"/>
    </row>
    <row r="23" spans="1:16" s="2" customFormat="1" ht="21.95" customHeight="1" x14ac:dyDescent="0.45">
      <c r="A23" s="32"/>
      <c r="B23" s="156"/>
      <c r="C23" s="157"/>
      <c r="D23" s="157"/>
      <c r="E23" s="157"/>
      <c r="F23" s="157"/>
      <c r="G23" s="125"/>
      <c r="H23" s="58"/>
      <c r="I23" s="56"/>
      <c r="J23" s="31"/>
    </row>
    <row r="24" spans="1:16" s="2" customFormat="1" ht="21.95" customHeight="1" thickBot="1" x14ac:dyDescent="0.5">
      <c r="A24" s="126"/>
      <c r="B24" s="158"/>
      <c r="C24" s="159"/>
      <c r="D24" s="159"/>
      <c r="E24" s="159"/>
      <c r="F24" s="159"/>
      <c r="G24" s="127"/>
      <c r="H24" s="60"/>
      <c r="I24" s="61"/>
      <c r="J24" s="31"/>
    </row>
    <row r="25" spans="1:16" s="2" customFormat="1" ht="24.75" customHeight="1" thickBot="1" x14ac:dyDescent="0.6">
      <c r="A25" s="140" t="str">
        <f>BAHTTEXT(J27)</f>
        <v>สี่หมื่นเจ็ดพันบาทถ้วน</v>
      </c>
      <c r="B25" s="141"/>
      <c r="C25" s="141"/>
      <c r="D25" s="141"/>
      <c r="E25" s="141"/>
      <c r="F25" s="142"/>
      <c r="G25" s="149" t="s">
        <v>4</v>
      </c>
      <c r="H25" s="150"/>
      <c r="I25" s="151"/>
      <c r="J25" s="34">
        <v>47000</v>
      </c>
    </row>
    <row r="26" spans="1:16" s="2" customFormat="1" ht="26.25" customHeight="1" thickBot="1" x14ac:dyDescent="0.6">
      <c r="A26" s="143"/>
      <c r="B26" s="144"/>
      <c r="C26" s="144"/>
      <c r="D26" s="144"/>
      <c r="E26" s="144"/>
      <c r="F26" s="145"/>
      <c r="G26" s="149" t="s">
        <v>15</v>
      </c>
      <c r="H26" s="150"/>
      <c r="I26" s="151"/>
      <c r="J26" s="35"/>
    </row>
    <row r="27" spans="1:16" s="2" customFormat="1" ht="24.75" customHeight="1" thickBot="1" x14ac:dyDescent="0.6">
      <c r="A27" s="146"/>
      <c r="B27" s="147"/>
      <c r="C27" s="147"/>
      <c r="D27" s="147"/>
      <c r="E27" s="147"/>
      <c r="F27" s="148"/>
      <c r="G27" s="149" t="s">
        <v>5</v>
      </c>
      <c r="H27" s="150"/>
      <c r="I27" s="151"/>
      <c r="J27" s="36">
        <f>J25+J26</f>
        <v>47000</v>
      </c>
      <c r="O27" s="152"/>
      <c r="P27" s="152"/>
    </row>
    <row r="28" spans="1:16" s="2" customFormat="1" ht="3.75" customHeight="1" x14ac:dyDescent="0.45">
      <c r="A28" s="129"/>
      <c r="B28" s="129"/>
      <c r="C28" s="129"/>
      <c r="D28" s="129"/>
      <c r="E28" s="129"/>
      <c r="F28" s="129"/>
      <c r="G28" s="129"/>
      <c r="H28" s="129"/>
      <c r="I28" s="129"/>
      <c r="J28" s="20">
        <f>SUM(J13:J25)</f>
        <v>94000</v>
      </c>
      <c r="O28" s="4"/>
      <c r="P28" s="4"/>
    </row>
    <row r="29" spans="1:16" ht="17.25" customHeight="1" x14ac:dyDescent="0.5">
      <c r="A29" s="138" t="s">
        <v>39</v>
      </c>
      <c r="B29" s="138"/>
      <c r="C29" s="138"/>
      <c r="D29" s="138"/>
      <c r="E29" s="138"/>
      <c r="F29" s="138"/>
      <c r="G29" s="138"/>
      <c r="H29" s="138"/>
      <c r="I29" s="138"/>
      <c r="J29" s="138"/>
      <c r="O29" s="4"/>
      <c r="P29" s="4"/>
    </row>
    <row r="30" spans="1:16" ht="17.25" customHeight="1" x14ac:dyDescent="0.5">
      <c r="A30" s="15"/>
      <c r="B30" s="15"/>
      <c r="C30" s="138"/>
      <c r="D30" s="138"/>
      <c r="E30" s="138"/>
      <c r="F30" s="138"/>
      <c r="G30" s="138"/>
      <c r="H30" s="138"/>
      <c r="I30" s="138"/>
      <c r="J30" s="138"/>
      <c r="O30" s="4"/>
      <c r="P30" s="4"/>
    </row>
    <row r="31" spans="1:16" ht="17.25" customHeight="1" x14ac:dyDescent="0.5">
      <c r="A31" s="138" t="s">
        <v>38</v>
      </c>
      <c r="B31" s="138"/>
      <c r="C31" s="139"/>
      <c r="D31" s="139"/>
      <c r="E31" s="139"/>
      <c r="F31" s="139"/>
      <c r="G31" s="139"/>
      <c r="H31" s="139"/>
      <c r="I31" s="139"/>
      <c r="J31" s="139"/>
      <c r="O31" s="4"/>
      <c r="P31" s="4"/>
    </row>
    <row r="32" spans="1:16" s="3" customFormat="1" ht="24.95" customHeight="1" x14ac:dyDescent="0.45">
      <c r="A32" s="15"/>
      <c r="B32" s="15"/>
      <c r="C32" s="138" t="s">
        <v>162</v>
      </c>
      <c r="D32" s="138"/>
      <c r="E32" s="138"/>
      <c r="F32" s="138"/>
      <c r="G32" s="138"/>
      <c r="H32" s="138"/>
      <c r="I32" s="138"/>
      <c r="J32" s="138"/>
    </row>
    <row r="33" spans="1:19" s="3" customFormat="1" ht="24.95" customHeight="1" x14ac:dyDescent="0.45">
      <c r="A33" s="136"/>
      <c r="B33" s="136"/>
      <c r="C33" s="136"/>
      <c r="D33" s="136"/>
      <c r="E33" s="136"/>
      <c r="F33" s="136"/>
      <c r="G33" s="136"/>
      <c r="H33" s="136"/>
      <c r="I33" s="136"/>
      <c r="J33" s="136"/>
    </row>
    <row r="34" spans="1:19" ht="24.75" customHeight="1" x14ac:dyDescent="0.5">
      <c r="A34" s="52"/>
      <c r="B34" s="23" t="s">
        <v>270</v>
      </c>
      <c r="C34" s="131"/>
      <c r="D34" s="131"/>
      <c r="E34" s="131"/>
      <c r="F34" s="133" t="s">
        <v>272</v>
      </c>
      <c r="G34" s="23"/>
      <c r="H34" s="23"/>
      <c r="I34" s="132"/>
      <c r="J34" s="23"/>
      <c r="L34" s="4"/>
      <c r="N34" s="6"/>
      <c r="O34" s="6"/>
      <c r="P34" s="6"/>
      <c r="Q34" s="6"/>
      <c r="R34" s="5"/>
      <c r="S34" s="5"/>
    </row>
    <row r="35" spans="1:19" ht="24.75" customHeight="1" x14ac:dyDescent="0.5">
      <c r="A35" s="14"/>
      <c r="B35" s="23" t="s">
        <v>271</v>
      </c>
      <c r="C35" s="131"/>
      <c r="D35" s="131"/>
      <c r="E35" s="131"/>
      <c r="F35" s="23" t="s">
        <v>273</v>
      </c>
      <c r="G35" s="23"/>
      <c r="H35" s="23"/>
      <c r="I35" s="14"/>
      <c r="J35" s="14"/>
      <c r="L35" s="5"/>
      <c r="N35" s="137"/>
      <c r="O35" s="137"/>
      <c r="P35" s="137"/>
      <c r="Q35" s="137"/>
      <c r="R35" s="5"/>
      <c r="S35" s="5"/>
    </row>
    <row r="36" spans="1:19" ht="24.75" customHeight="1" x14ac:dyDescent="0.5">
      <c r="A36" s="14"/>
      <c r="B36" s="135" t="s">
        <v>274</v>
      </c>
      <c r="C36" s="135"/>
      <c r="D36" s="135"/>
      <c r="E36" s="135"/>
      <c r="F36" s="135" t="s">
        <v>274</v>
      </c>
      <c r="G36" s="135"/>
      <c r="H36" s="135"/>
      <c r="I36" s="135"/>
      <c r="J36" s="14"/>
      <c r="L36" s="5"/>
      <c r="Q36" s="5"/>
      <c r="R36" s="5"/>
      <c r="S36" s="5"/>
    </row>
    <row r="37" spans="1:19" x14ac:dyDescent="0.5">
      <c r="G37" s="134"/>
      <c r="H37" s="134"/>
    </row>
  </sheetData>
  <mergeCells count="41">
    <mergeCell ref="A5:B5"/>
    <mergeCell ref="C5:G5"/>
    <mergeCell ref="I5:J5"/>
    <mergeCell ref="A1:B1"/>
    <mergeCell ref="C1:G1"/>
    <mergeCell ref="A3:B3"/>
    <mergeCell ref="C3:G3"/>
    <mergeCell ref="I3:J3"/>
    <mergeCell ref="B18:F18"/>
    <mergeCell ref="A7:B7"/>
    <mergeCell ref="C7:J7"/>
    <mergeCell ref="A9:J9"/>
    <mergeCell ref="A10:J10"/>
    <mergeCell ref="B11:I11"/>
    <mergeCell ref="B12:I12"/>
    <mergeCell ref="B13:F13"/>
    <mergeCell ref="B14:F14"/>
    <mergeCell ref="B15:F15"/>
    <mergeCell ref="B16:F16"/>
    <mergeCell ref="B17:F17"/>
    <mergeCell ref="O27:P27"/>
    <mergeCell ref="A29:J29"/>
    <mergeCell ref="B19:F19"/>
    <mergeCell ref="B20:F20"/>
    <mergeCell ref="B21:F21"/>
    <mergeCell ref="B22:F22"/>
    <mergeCell ref="B23:F23"/>
    <mergeCell ref="B24:F24"/>
    <mergeCell ref="C30:J30"/>
    <mergeCell ref="A31:B31"/>
    <mergeCell ref="C31:J31"/>
    <mergeCell ref="C32:J32"/>
    <mergeCell ref="A25:F27"/>
    <mergeCell ref="G25:I25"/>
    <mergeCell ref="G26:I26"/>
    <mergeCell ref="G27:I27"/>
    <mergeCell ref="G37:H37"/>
    <mergeCell ref="B36:E36"/>
    <mergeCell ref="F36:I36"/>
    <mergeCell ref="A33:J33"/>
    <mergeCell ref="N35:Q35"/>
  </mergeCells>
  <printOptions horizontalCentered="1"/>
  <pageMargins left="0.19685039370078741" right="0.19685039370078741" top="0.27559055118110237" bottom="0.31496062992125984" header="0.27559055118110237" footer="0.27559055118110237"/>
  <pageSetup paperSize="9" scale="95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A16" zoomScaleSheetLayoutView="100" workbookViewId="0">
      <selection activeCell="C30" sqref="C30:J30"/>
    </sheetView>
  </sheetViews>
  <sheetFormatPr defaultRowHeight="21.75" x14ac:dyDescent="0.5"/>
  <cols>
    <col min="1" max="1" width="9.85546875" customWidth="1"/>
    <col min="2" max="2" width="16.42578125" customWidth="1"/>
    <col min="3" max="3" width="9.28515625" customWidth="1"/>
    <col min="4" max="4" width="7.42578125" customWidth="1"/>
    <col min="5" max="5" width="11.140625" customWidth="1"/>
    <col min="6" max="6" width="13" customWidth="1"/>
    <col min="7" max="7" width="9" customWidth="1"/>
    <col min="8" max="8" width="11.42578125" customWidth="1"/>
    <col min="9" max="9" width="8.42578125" customWidth="1"/>
    <col min="10" max="10" width="13" customWidth="1"/>
  </cols>
  <sheetData>
    <row r="1" spans="1:10" s="1" customFormat="1" ht="27.75" customHeight="1" x14ac:dyDescent="0.6">
      <c r="A1" s="185" t="s">
        <v>30</v>
      </c>
      <c r="B1" s="186"/>
      <c r="C1" s="187" t="s">
        <v>166</v>
      </c>
      <c r="D1" s="187"/>
      <c r="E1" s="187"/>
      <c r="F1" s="187"/>
      <c r="G1" s="187"/>
      <c r="H1" s="7" t="s">
        <v>6</v>
      </c>
      <c r="I1" s="7"/>
      <c r="J1" s="8"/>
    </row>
    <row r="2" spans="1:10" s="1" customFormat="1" ht="4.5" hidden="1" customHeight="1" x14ac:dyDescent="0.7">
      <c r="A2" s="9"/>
      <c r="B2" s="10"/>
      <c r="C2" s="10"/>
      <c r="D2" s="11"/>
      <c r="E2" s="11"/>
      <c r="F2" s="11"/>
      <c r="G2" s="11"/>
      <c r="H2" s="11"/>
      <c r="I2" s="11"/>
      <c r="J2" s="12"/>
    </row>
    <row r="3" spans="1:10" s="2" customFormat="1" ht="22.5" customHeight="1" x14ac:dyDescent="0.55000000000000004">
      <c r="A3" s="156" t="s">
        <v>31</v>
      </c>
      <c r="B3" s="157"/>
      <c r="C3" s="188"/>
      <c r="D3" s="188"/>
      <c r="E3" s="188"/>
      <c r="F3" s="188"/>
      <c r="G3" s="188"/>
      <c r="H3" s="52" t="s">
        <v>28</v>
      </c>
      <c r="I3" s="157">
        <v>201410002</v>
      </c>
      <c r="J3" s="189"/>
    </row>
    <row r="4" spans="1:10" s="2" customFormat="1" ht="0.75" customHeight="1" x14ac:dyDescent="0.45">
      <c r="A4" s="101"/>
      <c r="B4" s="102"/>
      <c r="C4" s="52"/>
      <c r="D4" s="102"/>
      <c r="E4" s="102"/>
      <c r="F4" s="102"/>
      <c r="G4" s="102"/>
      <c r="H4" s="52"/>
      <c r="I4" s="102"/>
      <c r="J4" s="105"/>
    </row>
    <row r="5" spans="1:10" s="4" customFormat="1" ht="48.75" customHeight="1" x14ac:dyDescent="0.5">
      <c r="A5" s="180" t="s">
        <v>32</v>
      </c>
      <c r="B5" s="181"/>
      <c r="C5" s="182" t="s">
        <v>165</v>
      </c>
      <c r="D5" s="182"/>
      <c r="E5" s="182"/>
      <c r="F5" s="182"/>
      <c r="G5" s="182"/>
      <c r="H5" s="52" t="s">
        <v>29</v>
      </c>
      <c r="I5" s="183">
        <v>41975</v>
      </c>
      <c r="J5" s="184"/>
    </row>
    <row r="6" spans="1:10" s="4" customFormat="1" ht="4.5" hidden="1" customHeight="1" x14ac:dyDescent="0.45">
      <c r="A6" s="101"/>
      <c r="B6" s="102"/>
      <c r="C6" s="52"/>
      <c r="D6" s="14"/>
      <c r="E6" s="14"/>
      <c r="F6" s="14"/>
      <c r="G6" s="14"/>
      <c r="H6" s="14"/>
      <c r="I6" s="14"/>
      <c r="J6" s="16"/>
    </row>
    <row r="7" spans="1:10" s="4" customFormat="1" ht="22.5" customHeight="1" x14ac:dyDescent="0.5">
      <c r="A7" s="156" t="s">
        <v>33</v>
      </c>
      <c r="B7" s="157"/>
      <c r="C7" s="161"/>
      <c r="D7" s="161"/>
      <c r="E7" s="161"/>
      <c r="F7" s="161"/>
      <c r="G7" s="161"/>
      <c r="H7" s="161"/>
      <c r="I7" s="161"/>
      <c r="J7" s="162"/>
    </row>
    <row r="8" spans="1:10" s="4" customFormat="1" ht="0.75" customHeight="1" x14ac:dyDescent="0.45">
      <c r="A8" s="13"/>
      <c r="B8" s="14"/>
      <c r="C8" s="14"/>
      <c r="D8" s="14"/>
      <c r="E8" s="14"/>
      <c r="F8" s="14"/>
      <c r="G8" s="14"/>
      <c r="H8" s="14"/>
      <c r="I8" s="14"/>
      <c r="J8" s="16"/>
    </row>
    <row r="9" spans="1:10" s="4" customFormat="1" ht="22.5" customHeight="1" x14ac:dyDescent="0.5">
      <c r="A9" s="163"/>
      <c r="B9" s="164"/>
      <c r="C9" s="164"/>
      <c r="D9" s="164"/>
      <c r="E9" s="164"/>
      <c r="F9" s="164"/>
      <c r="G9" s="164"/>
      <c r="H9" s="164"/>
      <c r="I9" s="164"/>
      <c r="J9" s="165"/>
    </row>
    <row r="10" spans="1:10" s="2" customFormat="1" ht="6.75" customHeight="1" thickBot="1" x14ac:dyDescent="0.55000000000000004">
      <c r="A10" s="166"/>
      <c r="B10" s="167"/>
      <c r="C10" s="167"/>
      <c r="D10" s="167"/>
      <c r="E10" s="167"/>
      <c r="F10" s="167"/>
      <c r="G10" s="167"/>
      <c r="H10" s="167"/>
      <c r="I10" s="167"/>
      <c r="J10" s="168"/>
    </row>
    <row r="11" spans="1:10" s="2" customFormat="1" ht="25.5" customHeight="1" x14ac:dyDescent="0.45">
      <c r="A11" s="17" t="s">
        <v>1</v>
      </c>
      <c r="B11" s="169" t="s">
        <v>0</v>
      </c>
      <c r="C11" s="170"/>
      <c r="D11" s="170"/>
      <c r="E11" s="170"/>
      <c r="F11" s="170"/>
      <c r="G11" s="170"/>
      <c r="H11" s="170"/>
      <c r="I11" s="171"/>
      <c r="J11" s="17" t="s">
        <v>8</v>
      </c>
    </row>
    <row r="12" spans="1:10" s="2" customFormat="1" ht="21.95" customHeight="1" thickBot="1" x14ac:dyDescent="0.5">
      <c r="A12" s="18" t="s">
        <v>2</v>
      </c>
      <c r="B12" s="172" t="s">
        <v>7</v>
      </c>
      <c r="C12" s="173"/>
      <c r="D12" s="173"/>
      <c r="E12" s="173"/>
      <c r="F12" s="173"/>
      <c r="G12" s="173"/>
      <c r="H12" s="173"/>
      <c r="I12" s="174"/>
      <c r="J12" s="19" t="s">
        <v>3</v>
      </c>
    </row>
    <row r="13" spans="1:10" s="2" customFormat="1" ht="21.95" customHeight="1" x14ac:dyDescent="0.5">
      <c r="A13" s="33">
        <v>1</v>
      </c>
      <c r="B13" s="175" t="s">
        <v>167</v>
      </c>
      <c r="C13" s="176"/>
      <c r="D13" s="176"/>
      <c r="E13" s="176"/>
      <c r="F13" s="176"/>
      <c r="G13" s="39"/>
      <c r="H13" s="53"/>
      <c r="I13" s="54"/>
      <c r="J13" s="37"/>
    </row>
    <row r="14" spans="1:10" s="2" customFormat="1" ht="21.95" customHeight="1" x14ac:dyDescent="0.5">
      <c r="A14" s="103"/>
      <c r="B14" s="177" t="s">
        <v>226</v>
      </c>
      <c r="C14" s="178"/>
      <c r="D14" s="178"/>
      <c r="E14" s="178"/>
      <c r="F14" s="178"/>
      <c r="G14" s="107"/>
      <c r="H14" s="20"/>
      <c r="I14" s="55"/>
      <c r="J14" s="27"/>
    </row>
    <row r="15" spans="1:10" s="2" customFormat="1" ht="21.95" customHeight="1" x14ac:dyDescent="0.45">
      <c r="A15" s="106"/>
      <c r="B15" s="179" t="s">
        <v>225</v>
      </c>
      <c r="C15" s="135"/>
      <c r="D15" s="135"/>
      <c r="E15" s="135"/>
      <c r="F15" s="135"/>
      <c r="G15" s="107"/>
      <c r="H15" s="20"/>
      <c r="I15" s="56"/>
      <c r="J15" s="27"/>
    </row>
    <row r="16" spans="1:10" s="2" customFormat="1" ht="21.95" customHeight="1" x14ac:dyDescent="0.45">
      <c r="A16" s="106"/>
      <c r="B16" s="179"/>
      <c r="C16" s="135"/>
      <c r="D16" s="135"/>
      <c r="E16" s="135"/>
      <c r="F16" s="135"/>
      <c r="G16" s="107"/>
      <c r="H16" s="20"/>
      <c r="I16" s="56"/>
      <c r="J16" s="27"/>
    </row>
    <row r="17" spans="1:16" s="2" customFormat="1" ht="21.95" customHeight="1" x14ac:dyDescent="0.45">
      <c r="A17" s="106"/>
      <c r="B17" s="160"/>
      <c r="C17" s="135"/>
      <c r="D17" s="135"/>
      <c r="E17" s="135"/>
      <c r="F17" s="135"/>
      <c r="G17" s="107"/>
      <c r="H17" s="20"/>
      <c r="I17" s="56"/>
      <c r="J17" s="27"/>
    </row>
    <row r="18" spans="1:16" s="2" customFormat="1" ht="21.95" customHeight="1" x14ac:dyDescent="0.45">
      <c r="A18" s="106"/>
      <c r="B18" s="160"/>
      <c r="C18" s="135"/>
      <c r="D18" s="135"/>
      <c r="E18" s="135"/>
      <c r="F18" s="135"/>
      <c r="G18" s="107"/>
      <c r="H18" s="20"/>
      <c r="I18" s="56"/>
      <c r="J18" s="27"/>
    </row>
    <row r="19" spans="1:16" s="2" customFormat="1" ht="21.95" customHeight="1" x14ac:dyDescent="0.45">
      <c r="A19" s="106"/>
      <c r="B19" s="153"/>
      <c r="C19" s="154"/>
      <c r="D19" s="154"/>
      <c r="E19" s="154"/>
      <c r="F19" s="154"/>
      <c r="G19" s="107"/>
      <c r="H19" s="20"/>
      <c r="I19" s="56"/>
      <c r="J19" s="27"/>
    </row>
    <row r="20" spans="1:16" s="2" customFormat="1" ht="21.95" customHeight="1" x14ac:dyDescent="0.45">
      <c r="A20" s="40"/>
      <c r="B20" s="155"/>
      <c r="C20" s="155"/>
      <c r="D20" s="155"/>
      <c r="E20" s="155"/>
      <c r="F20" s="155"/>
      <c r="G20" s="104"/>
      <c r="H20" s="20"/>
      <c r="I20" s="56"/>
      <c r="J20" s="31"/>
    </row>
    <row r="21" spans="1:16" s="2" customFormat="1" ht="21.95" customHeight="1" x14ac:dyDescent="0.45">
      <c r="A21" s="32"/>
      <c r="B21" s="156"/>
      <c r="C21" s="157"/>
      <c r="D21" s="157"/>
      <c r="E21" s="157"/>
      <c r="F21" s="157"/>
      <c r="G21" s="104"/>
      <c r="H21" s="57"/>
      <c r="I21" s="56"/>
      <c r="J21" s="31"/>
    </row>
    <row r="22" spans="1:16" s="2" customFormat="1" ht="21.95" customHeight="1" x14ac:dyDescent="0.45">
      <c r="A22" s="32"/>
      <c r="B22" s="156"/>
      <c r="C22" s="157"/>
      <c r="D22" s="157"/>
      <c r="E22" s="157"/>
      <c r="F22" s="157"/>
      <c r="G22" s="104"/>
      <c r="H22" s="58"/>
      <c r="I22" s="59"/>
      <c r="J22" s="31"/>
    </row>
    <row r="23" spans="1:16" s="2" customFormat="1" ht="21.95" customHeight="1" x14ac:dyDescent="0.45">
      <c r="A23" s="32"/>
      <c r="B23" s="156"/>
      <c r="C23" s="157"/>
      <c r="D23" s="157"/>
      <c r="E23" s="157"/>
      <c r="F23" s="157"/>
      <c r="G23" s="104"/>
      <c r="H23" s="58"/>
      <c r="I23" s="56"/>
      <c r="J23" s="31"/>
    </row>
    <row r="24" spans="1:16" s="2" customFormat="1" ht="21.95" customHeight="1" thickBot="1" x14ac:dyDescent="0.5">
      <c r="A24" s="100"/>
      <c r="B24" s="158"/>
      <c r="C24" s="159"/>
      <c r="D24" s="159"/>
      <c r="E24" s="159"/>
      <c r="F24" s="159"/>
      <c r="G24" s="99"/>
      <c r="H24" s="60"/>
      <c r="I24" s="61"/>
      <c r="J24" s="31"/>
    </row>
    <row r="25" spans="1:16" s="2" customFormat="1" ht="24.75" customHeight="1" thickBot="1" x14ac:dyDescent="0.6">
      <c r="A25" s="140" t="str">
        <f>BAHTTEXT(J27)</f>
        <v>สามแสนบาทถ้วน</v>
      </c>
      <c r="B25" s="141"/>
      <c r="C25" s="141"/>
      <c r="D25" s="141"/>
      <c r="E25" s="141"/>
      <c r="F25" s="142"/>
      <c r="G25" s="149" t="s">
        <v>4</v>
      </c>
      <c r="H25" s="150"/>
      <c r="I25" s="151"/>
      <c r="J25" s="34">
        <v>300000</v>
      </c>
    </row>
    <row r="26" spans="1:16" s="2" customFormat="1" ht="26.25" customHeight="1" thickBot="1" x14ac:dyDescent="0.6">
      <c r="A26" s="143"/>
      <c r="B26" s="144"/>
      <c r="C26" s="144"/>
      <c r="D26" s="144"/>
      <c r="E26" s="144"/>
      <c r="F26" s="145"/>
      <c r="G26" s="149" t="s">
        <v>15</v>
      </c>
      <c r="H26" s="150"/>
      <c r="I26" s="151"/>
      <c r="J26" s="35"/>
    </row>
    <row r="27" spans="1:16" s="2" customFormat="1" ht="24.75" customHeight="1" thickBot="1" x14ac:dyDescent="0.6">
      <c r="A27" s="146"/>
      <c r="B27" s="147"/>
      <c r="C27" s="147"/>
      <c r="D27" s="147"/>
      <c r="E27" s="147"/>
      <c r="F27" s="148"/>
      <c r="G27" s="149" t="s">
        <v>5</v>
      </c>
      <c r="H27" s="150"/>
      <c r="I27" s="151"/>
      <c r="J27" s="36">
        <f>J25+J26</f>
        <v>300000</v>
      </c>
      <c r="O27" s="152"/>
      <c r="P27" s="152"/>
    </row>
    <row r="28" spans="1:16" s="2" customFormat="1" ht="3.75" customHeight="1" x14ac:dyDescent="0.45">
      <c r="A28" s="107"/>
      <c r="B28" s="107"/>
      <c r="C28" s="107"/>
      <c r="D28" s="107"/>
      <c r="E28" s="107"/>
      <c r="F28" s="107"/>
      <c r="G28" s="107"/>
      <c r="H28" s="107"/>
      <c r="I28" s="107"/>
      <c r="J28" s="20">
        <f>SUM(J13:J25)</f>
        <v>300000</v>
      </c>
      <c r="O28" s="4"/>
      <c r="P28" s="4"/>
    </row>
    <row r="29" spans="1:16" ht="17.25" customHeight="1" x14ac:dyDescent="0.5">
      <c r="A29" s="138" t="s">
        <v>168</v>
      </c>
      <c r="B29" s="138"/>
      <c r="C29" s="138"/>
      <c r="D29" s="138"/>
      <c r="E29" s="138"/>
      <c r="F29" s="138"/>
      <c r="G29" s="138"/>
      <c r="H29" s="138"/>
      <c r="I29" s="138"/>
      <c r="J29" s="138"/>
      <c r="O29" s="4"/>
      <c r="P29" s="4"/>
    </row>
    <row r="30" spans="1:16" ht="17.25" customHeight="1" x14ac:dyDescent="0.5">
      <c r="A30" s="15"/>
      <c r="B30" s="15"/>
      <c r="C30" s="138" t="s">
        <v>227</v>
      </c>
      <c r="D30" s="138"/>
      <c r="E30" s="138"/>
      <c r="F30" s="138"/>
      <c r="G30" s="138"/>
      <c r="H30" s="138"/>
      <c r="I30" s="138"/>
      <c r="J30" s="138"/>
      <c r="O30" s="4"/>
      <c r="P30" s="4"/>
    </row>
    <row r="31" spans="1:16" ht="17.25" customHeight="1" x14ac:dyDescent="0.5">
      <c r="A31" s="15"/>
      <c r="B31" s="15"/>
      <c r="C31" s="138" t="s">
        <v>228</v>
      </c>
      <c r="D31" s="138"/>
      <c r="E31" s="138"/>
      <c r="F31" s="138"/>
      <c r="G31" s="138"/>
      <c r="H31" s="138"/>
      <c r="I31" s="138"/>
      <c r="J31" s="138"/>
      <c r="O31" s="4"/>
      <c r="P31" s="4"/>
    </row>
    <row r="32" spans="1:16" ht="17.25" customHeight="1" x14ac:dyDescent="0.5">
      <c r="A32" s="15"/>
      <c r="B32" s="15"/>
      <c r="C32" s="138" t="s">
        <v>229</v>
      </c>
      <c r="D32" s="138"/>
      <c r="E32" s="138"/>
      <c r="F32" s="138"/>
      <c r="G32" s="138"/>
      <c r="H32" s="138"/>
      <c r="I32" s="138"/>
      <c r="J32" s="138"/>
      <c r="O32" s="4"/>
      <c r="P32" s="4"/>
    </row>
    <row r="33" spans="1:19" ht="17.25" customHeight="1" x14ac:dyDescent="0.5">
      <c r="A33" s="138" t="s">
        <v>38</v>
      </c>
      <c r="B33" s="138"/>
      <c r="C33" s="139" t="s">
        <v>230</v>
      </c>
      <c r="D33" s="139"/>
      <c r="E33" s="139"/>
      <c r="F33" s="139"/>
      <c r="G33" s="139"/>
      <c r="H33" s="139"/>
      <c r="I33" s="139"/>
      <c r="J33" s="139"/>
      <c r="O33" s="4"/>
      <c r="P33" s="4"/>
    </row>
    <row r="34" spans="1:19" s="3" customFormat="1" ht="24.95" customHeight="1" x14ac:dyDescent="0.45">
      <c r="A34" s="15"/>
      <c r="B34" s="15"/>
      <c r="C34" s="138" t="s">
        <v>40</v>
      </c>
      <c r="D34" s="138"/>
      <c r="E34" s="138"/>
      <c r="F34" s="138"/>
      <c r="G34" s="138"/>
      <c r="H34" s="138"/>
      <c r="I34" s="138"/>
      <c r="J34" s="138"/>
    </row>
    <row r="35" spans="1:19" s="3" customFormat="1" ht="24.95" customHeight="1" x14ac:dyDescent="0.45">
      <c r="A35" s="136"/>
      <c r="B35" s="136"/>
      <c r="C35" s="136"/>
      <c r="D35" s="136"/>
      <c r="E35" s="136"/>
      <c r="F35" s="136"/>
      <c r="G35" s="136"/>
      <c r="H35" s="136"/>
      <c r="I35" s="136"/>
      <c r="J35" s="136"/>
    </row>
    <row r="36" spans="1:19" s="3" customFormat="1" ht="24.75" customHeight="1" thickBot="1" x14ac:dyDescent="0.5">
      <c r="A36" s="173"/>
      <c r="B36" s="173"/>
      <c r="C36" s="173"/>
      <c r="D36" s="173"/>
      <c r="E36" s="173"/>
      <c r="F36" s="173"/>
      <c r="G36" s="173"/>
      <c r="H36" s="173"/>
      <c r="I36" s="173"/>
      <c r="J36" s="173"/>
    </row>
    <row r="37" spans="1:19" ht="24.75" customHeight="1" x14ac:dyDescent="0.5">
      <c r="A37" s="28" t="s">
        <v>9</v>
      </c>
      <c r="B37" s="21"/>
      <c r="C37" s="190" t="s">
        <v>16</v>
      </c>
      <c r="D37" s="190"/>
      <c r="E37" s="191"/>
      <c r="F37" s="30" t="s">
        <v>14</v>
      </c>
      <c r="G37" s="21"/>
      <c r="H37" s="21"/>
      <c r="I37" s="38"/>
      <c r="J37" s="22"/>
      <c r="L37" s="4"/>
      <c r="N37" s="6"/>
      <c r="O37" s="6"/>
      <c r="P37" s="6"/>
      <c r="Q37" s="6"/>
      <c r="R37" s="5"/>
      <c r="S37" s="5"/>
    </row>
    <row r="38" spans="1:19" ht="24.75" customHeight="1" x14ac:dyDescent="0.5">
      <c r="A38" s="13" t="s">
        <v>10</v>
      </c>
      <c r="B38" s="23"/>
      <c r="C38" s="135" t="s">
        <v>164</v>
      </c>
      <c r="D38" s="135"/>
      <c r="E38" s="192"/>
      <c r="F38" s="14" t="s">
        <v>13</v>
      </c>
      <c r="G38" s="23"/>
      <c r="H38" s="23"/>
      <c r="I38" s="14"/>
      <c r="J38" s="16"/>
      <c r="L38" s="5"/>
      <c r="N38" s="137"/>
      <c r="O38" s="137"/>
      <c r="P38" s="137"/>
      <c r="Q38" s="137"/>
      <c r="R38" s="5"/>
      <c r="S38" s="5"/>
    </row>
    <row r="39" spans="1:19" ht="24.75" customHeight="1" thickBot="1" x14ac:dyDescent="0.55000000000000004">
      <c r="A39" s="29" t="s">
        <v>11</v>
      </c>
      <c r="B39" s="24"/>
      <c r="C39" s="193" t="s">
        <v>18</v>
      </c>
      <c r="D39" s="159"/>
      <c r="E39" s="194"/>
      <c r="F39" s="25" t="s">
        <v>12</v>
      </c>
      <c r="G39" s="173"/>
      <c r="H39" s="173"/>
      <c r="I39" s="25"/>
      <c r="J39" s="26"/>
      <c r="L39" s="5"/>
      <c r="Q39" s="5"/>
      <c r="R39" s="5"/>
      <c r="S39" s="5"/>
    </row>
    <row r="40" spans="1:19" x14ac:dyDescent="0.5">
      <c r="G40" s="134"/>
      <c r="H40" s="134"/>
    </row>
  </sheetData>
  <mergeCells count="46">
    <mergeCell ref="G40:H40"/>
    <mergeCell ref="A36:J36"/>
    <mergeCell ref="C37:E37"/>
    <mergeCell ref="C38:E38"/>
    <mergeCell ref="N38:Q38"/>
    <mergeCell ref="C39:E39"/>
    <mergeCell ref="G39:H39"/>
    <mergeCell ref="A35:J35"/>
    <mergeCell ref="A25:F27"/>
    <mergeCell ref="G25:I25"/>
    <mergeCell ref="G26:I26"/>
    <mergeCell ref="G27:I27"/>
    <mergeCell ref="A33:B33"/>
    <mergeCell ref="C33:J33"/>
    <mergeCell ref="C34:J34"/>
    <mergeCell ref="A29:J29"/>
    <mergeCell ref="C30:J30"/>
    <mergeCell ref="C31:J31"/>
    <mergeCell ref="C32:J32"/>
    <mergeCell ref="O27:P27"/>
    <mergeCell ref="B19:F19"/>
    <mergeCell ref="B20:F20"/>
    <mergeCell ref="B21:F21"/>
    <mergeCell ref="B22:F22"/>
    <mergeCell ref="B23:F23"/>
    <mergeCell ref="B24:F24"/>
    <mergeCell ref="B18:F18"/>
    <mergeCell ref="A7:B7"/>
    <mergeCell ref="C7:J7"/>
    <mergeCell ref="A9:J9"/>
    <mergeCell ref="A10:J10"/>
    <mergeCell ref="B11:I11"/>
    <mergeCell ref="B12:I12"/>
    <mergeCell ref="B13:F13"/>
    <mergeCell ref="B14:F14"/>
    <mergeCell ref="B15:F15"/>
    <mergeCell ref="B16:F16"/>
    <mergeCell ref="B17:F17"/>
    <mergeCell ref="A5:B5"/>
    <mergeCell ref="C5:G5"/>
    <mergeCell ref="I5:J5"/>
    <mergeCell ref="A1:B1"/>
    <mergeCell ref="C1:G1"/>
    <mergeCell ref="A3:B3"/>
    <mergeCell ref="C3:G3"/>
    <mergeCell ref="I3:J3"/>
  </mergeCells>
  <hyperlinks>
    <hyperlink ref="C39" r:id="rId1"/>
  </hyperlinks>
  <printOptions horizontalCentered="1"/>
  <pageMargins left="0.19685039370078741" right="0.19685039370078741" top="0.27559055118110237" bottom="0.31496062992125984" header="0.27559055118110237" footer="0.27559055118110237"/>
  <pageSetup paperSize="9" scale="95" orientation="portrait" verticalDpi="300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6"/>
  <sheetViews>
    <sheetView topLeftCell="A25" workbookViewId="0">
      <selection activeCell="B20" sqref="B6:B20"/>
    </sheetView>
  </sheetViews>
  <sheetFormatPr defaultRowHeight="21.75" x14ac:dyDescent="0.5"/>
  <cols>
    <col min="1" max="1" width="9.140625" style="108"/>
    <col min="2" max="2" width="90.5703125" customWidth="1"/>
    <col min="3" max="3" width="12.5703125" bestFit="1" customWidth="1"/>
    <col min="4" max="5" width="9.85546875" style="108" bestFit="1" customWidth="1"/>
  </cols>
  <sheetData>
    <row r="1" spans="1:5" x14ac:dyDescent="0.5">
      <c r="A1" s="109" t="s">
        <v>169</v>
      </c>
      <c r="B1" s="109" t="s">
        <v>170</v>
      </c>
      <c r="C1" s="109" t="s">
        <v>178</v>
      </c>
      <c r="D1" s="109" t="s">
        <v>171</v>
      </c>
      <c r="E1" s="109" t="s">
        <v>172</v>
      </c>
    </row>
    <row r="2" spans="1:5" x14ac:dyDescent="0.5">
      <c r="A2" s="110">
        <v>1</v>
      </c>
      <c r="B2" s="111" t="s">
        <v>173</v>
      </c>
      <c r="C2" s="112"/>
      <c r="D2" s="113">
        <v>42005</v>
      </c>
      <c r="E2" s="113">
        <v>42095</v>
      </c>
    </row>
    <row r="3" spans="1:5" x14ac:dyDescent="0.5">
      <c r="A3" s="110">
        <v>2</v>
      </c>
      <c r="B3" s="111" t="s">
        <v>174</v>
      </c>
      <c r="C3" s="112"/>
      <c r="D3" s="113">
        <v>42005</v>
      </c>
      <c r="E3" s="113">
        <v>42095</v>
      </c>
    </row>
    <row r="4" spans="1:5" x14ac:dyDescent="0.5">
      <c r="A4" s="110">
        <v>3</v>
      </c>
      <c r="B4" s="111" t="s">
        <v>175</v>
      </c>
      <c r="C4" s="112"/>
      <c r="D4" s="113">
        <v>42005</v>
      </c>
      <c r="E4" s="113">
        <v>42095</v>
      </c>
    </row>
    <row r="5" spans="1:5" x14ac:dyDescent="0.5">
      <c r="A5" s="110">
        <v>4</v>
      </c>
      <c r="B5" s="115" t="s">
        <v>237</v>
      </c>
      <c r="C5" s="112"/>
      <c r="D5" s="110"/>
      <c r="E5" s="110"/>
    </row>
    <row r="6" spans="1:5" x14ac:dyDescent="0.5">
      <c r="A6" s="110">
        <v>6</v>
      </c>
      <c r="B6" s="111" t="s">
        <v>197</v>
      </c>
      <c r="C6" s="112"/>
      <c r="D6" s="113">
        <v>42156</v>
      </c>
      <c r="E6" s="113">
        <v>42186</v>
      </c>
    </row>
    <row r="7" spans="1:5" x14ac:dyDescent="0.5">
      <c r="A7" s="110">
        <v>7</v>
      </c>
      <c r="B7" s="111" t="s">
        <v>198</v>
      </c>
      <c r="C7" s="112"/>
      <c r="D7" s="113">
        <v>42217</v>
      </c>
      <c r="E7" s="113">
        <v>42248</v>
      </c>
    </row>
    <row r="8" spans="1:5" x14ac:dyDescent="0.5">
      <c r="A8" s="110">
        <v>8</v>
      </c>
      <c r="B8" s="111" t="s">
        <v>199</v>
      </c>
      <c r="C8" s="112"/>
      <c r="D8" s="113">
        <v>42278</v>
      </c>
      <c r="E8" s="113">
        <v>42339</v>
      </c>
    </row>
    <row r="9" spans="1:5" x14ac:dyDescent="0.5">
      <c r="A9" s="110"/>
      <c r="B9" s="130" t="s">
        <v>241</v>
      </c>
      <c r="C9" s="112"/>
      <c r="D9" s="113"/>
      <c r="E9" s="113"/>
    </row>
    <row r="10" spans="1:5" x14ac:dyDescent="0.5">
      <c r="A10" s="110">
        <v>9</v>
      </c>
      <c r="B10" s="111" t="s">
        <v>200</v>
      </c>
      <c r="C10" s="112"/>
      <c r="D10" s="113">
        <v>42339</v>
      </c>
      <c r="E10" s="117" t="s">
        <v>212</v>
      </c>
    </row>
    <row r="11" spans="1:5" x14ac:dyDescent="0.5">
      <c r="A11" s="110">
        <v>10</v>
      </c>
      <c r="B11" s="111" t="s">
        <v>202</v>
      </c>
      <c r="C11" s="112"/>
      <c r="D11" s="117" t="s">
        <v>213</v>
      </c>
      <c r="E11" s="117" t="s">
        <v>210</v>
      </c>
    </row>
    <row r="12" spans="1:5" x14ac:dyDescent="0.5">
      <c r="A12" s="110">
        <v>11</v>
      </c>
      <c r="B12" s="111" t="s">
        <v>183</v>
      </c>
      <c r="C12" s="112"/>
      <c r="D12" s="117" t="s">
        <v>214</v>
      </c>
      <c r="E12" s="117" t="s">
        <v>245</v>
      </c>
    </row>
    <row r="13" spans="1:5" x14ac:dyDescent="0.5">
      <c r="A13" s="110"/>
      <c r="B13" s="130" t="s">
        <v>238</v>
      </c>
      <c r="C13" s="112"/>
      <c r="D13" s="117"/>
      <c r="E13" s="117"/>
    </row>
    <row r="14" spans="1:5" x14ac:dyDescent="0.5">
      <c r="A14" s="110">
        <v>12</v>
      </c>
      <c r="B14" s="111" t="s">
        <v>184</v>
      </c>
      <c r="C14" s="112"/>
      <c r="D14" s="117" t="s">
        <v>246</v>
      </c>
      <c r="E14" s="117" t="s">
        <v>247</v>
      </c>
    </row>
    <row r="15" spans="1:5" x14ac:dyDescent="0.5">
      <c r="A15" s="110">
        <v>13</v>
      </c>
      <c r="B15" s="111" t="s">
        <v>185</v>
      </c>
      <c r="C15" s="112"/>
      <c r="D15" s="117" t="s">
        <v>248</v>
      </c>
      <c r="E15" s="117" t="s">
        <v>249</v>
      </c>
    </row>
    <row r="16" spans="1:5" x14ac:dyDescent="0.5">
      <c r="A16" s="110">
        <v>14</v>
      </c>
      <c r="B16" s="111" t="s">
        <v>186</v>
      </c>
      <c r="C16" s="112"/>
      <c r="D16" s="117" t="s">
        <v>250</v>
      </c>
      <c r="E16" s="117" t="s">
        <v>215</v>
      </c>
    </row>
    <row r="17" spans="1:5" x14ac:dyDescent="0.5">
      <c r="A17" s="110">
        <v>15</v>
      </c>
      <c r="B17" s="116" t="s">
        <v>179</v>
      </c>
      <c r="C17" s="112" t="s">
        <v>176</v>
      </c>
      <c r="D17" s="117" t="s">
        <v>251</v>
      </c>
      <c r="E17" s="117" t="s">
        <v>216</v>
      </c>
    </row>
    <row r="18" spans="1:5" x14ac:dyDescent="0.5">
      <c r="A18" s="110"/>
      <c r="B18" s="130" t="s">
        <v>239</v>
      </c>
      <c r="C18" s="112"/>
      <c r="D18" s="117"/>
      <c r="E18" s="117"/>
    </row>
    <row r="19" spans="1:5" x14ac:dyDescent="0.5">
      <c r="A19" s="110">
        <v>16</v>
      </c>
      <c r="B19" s="116" t="s">
        <v>203</v>
      </c>
      <c r="C19" s="112" t="s">
        <v>176</v>
      </c>
      <c r="D19" s="117" t="s">
        <v>217</v>
      </c>
      <c r="E19" s="117" t="s">
        <v>252</v>
      </c>
    </row>
    <row r="20" spans="1:5" x14ac:dyDescent="0.5">
      <c r="A20" s="110">
        <v>17</v>
      </c>
      <c r="B20" s="116" t="s">
        <v>180</v>
      </c>
      <c r="C20" s="112" t="s">
        <v>176</v>
      </c>
      <c r="D20" s="117" t="s">
        <v>218</v>
      </c>
      <c r="E20" s="117" t="s">
        <v>219</v>
      </c>
    </row>
    <row r="21" spans="1:5" x14ac:dyDescent="0.5">
      <c r="A21" s="110"/>
      <c r="B21" s="115" t="s">
        <v>236</v>
      </c>
      <c r="C21" s="112"/>
      <c r="D21" s="114"/>
      <c r="E21" s="114"/>
    </row>
    <row r="22" spans="1:5" x14ac:dyDescent="0.5">
      <c r="A22" s="110"/>
      <c r="B22" s="130" t="s">
        <v>240</v>
      </c>
      <c r="C22" s="112"/>
      <c r="D22" s="114"/>
      <c r="E22" s="114"/>
    </row>
    <row r="23" spans="1:5" x14ac:dyDescent="0.5">
      <c r="A23" s="110">
        <v>18</v>
      </c>
      <c r="B23" s="116" t="s">
        <v>181</v>
      </c>
      <c r="C23" s="112" t="s">
        <v>176</v>
      </c>
      <c r="D23" s="113">
        <v>42006</v>
      </c>
      <c r="E23" s="113">
        <v>42006</v>
      </c>
    </row>
    <row r="24" spans="1:5" x14ac:dyDescent="0.5">
      <c r="A24" s="110">
        <v>19</v>
      </c>
      <c r="B24" s="116" t="s">
        <v>182</v>
      </c>
      <c r="C24" s="112" t="s">
        <v>176</v>
      </c>
      <c r="D24" s="113">
        <v>42065</v>
      </c>
      <c r="E24" s="113">
        <v>42096</v>
      </c>
    </row>
    <row r="25" spans="1:5" x14ac:dyDescent="0.5">
      <c r="A25" s="110">
        <v>20</v>
      </c>
      <c r="B25" s="118" t="s">
        <v>211</v>
      </c>
      <c r="C25" s="112"/>
      <c r="D25" s="113">
        <v>42126</v>
      </c>
      <c r="E25" s="113">
        <v>42157</v>
      </c>
    </row>
    <row r="26" spans="1:5" x14ac:dyDescent="0.5">
      <c r="A26" s="110">
        <v>22</v>
      </c>
      <c r="B26" s="111" t="s">
        <v>190</v>
      </c>
      <c r="C26" s="112" t="s">
        <v>187</v>
      </c>
      <c r="D26" s="113">
        <v>42187</v>
      </c>
      <c r="E26" s="113">
        <v>42218</v>
      </c>
    </row>
    <row r="27" spans="1:5" x14ac:dyDescent="0.5">
      <c r="A27" s="110"/>
      <c r="B27" s="130" t="s">
        <v>242</v>
      </c>
      <c r="C27" s="112"/>
      <c r="D27" s="113"/>
      <c r="E27" s="113"/>
    </row>
    <row r="28" spans="1:5" x14ac:dyDescent="0.5">
      <c r="A28" s="110">
        <v>23</v>
      </c>
      <c r="B28" s="111" t="s">
        <v>207</v>
      </c>
      <c r="C28" s="112" t="s">
        <v>187</v>
      </c>
      <c r="D28" s="113">
        <v>42249</v>
      </c>
      <c r="E28" s="113">
        <v>42279</v>
      </c>
    </row>
    <row r="29" spans="1:5" x14ac:dyDescent="0.5">
      <c r="A29" s="110">
        <v>24</v>
      </c>
      <c r="B29" s="111" t="s">
        <v>188</v>
      </c>
      <c r="C29" s="112" t="s">
        <v>187</v>
      </c>
      <c r="D29" s="113">
        <v>42310</v>
      </c>
      <c r="E29" s="113">
        <v>42340</v>
      </c>
    </row>
    <row r="30" spans="1:5" x14ac:dyDescent="0.5">
      <c r="A30" s="110">
        <v>25</v>
      </c>
      <c r="B30" s="111" t="s">
        <v>191</v>
      </c>
      <c r="C30" s="112" t="s">
        <v>189</v>
      </c>
      <c r="D30" s="117" t="s">
        <v>220</v>
      </c>
      <c r="E30" s="117" t="s">
        <v>253</v>
      </c>
    </row>
    <row r="31" spans="1:5" x14ac:dyDescent="0.5">
      <c r="A31" s="110">
        <v>26</v>
      </c>
      <c r="B31" s="111" t="s">
        <v>192</v>
      </c>
      <c r="C31" s="112" t="s">
        <v>189</v>
      </c>
      <c r="D31" s="117" t="s">
        <v>221</v>
      </c>
      <c r="E31" s="117" t="s">
        <v>254</v>
      </c>
    </row>
    <row r="32" spans="1:5" x14ac:dyDescent="0.5">
      <c r="A32" s="110">
        <v>29</v>
      </c>
      <c r="B32" s="111" t="s">
        <v>193</v>
      </c>
      <c r="C32" s="112" t="s">
        <v>177</v>
      </c>
      <c r="D32" s="117" t="s">
        <v>255</v>
      </c>
      <c r="E32" s="117" t="s">
        <v>256</v>
      </c>
    </row>
    <row r="33" spans="1:5" x14ac:dyDescent="0.5">
      <c r="A33" s="110">
        <v>30</v>
      </c>
      <c r="B33" s="111" t="s">
        <v>194</v>
      </c>
      <c r="C33" s="112" t="s">
        <v>177</v>
      </c>
      <c r="D33" s="117" t="s">
        <v>257</v>
      </c>
      <c r="E33" s="117" t="s">
        <v>258</v>
      </c>
    </row>
    <row r="34" spans="1:5" x14ac:dyDescent="0.5">
      <c r="A34" s="110">
        <v>31</v>
      </c>
      <c r="B34" s="111" t="s">
        <v>206</v>
      </c>
      <c r="C34" s="112" t="s">
        <v>205</v>
      </c>
      <c r="D34" s="117" t="s">
        <v>222</v>
      </c>
      <c r="E34" s="117" t="s">
        <v>259</v>
      </c>
    </row>
    <row r="35" spans="1:5" x14ac:dyDescent="0.5">
      <c r="A35" s="110">
        <v>32</v>
      </c>
      <c r="B35" s="111" t="s">
        <v>208</v>
      </c>
      <c r="C35" s="112" t="s">
        <v>205</v>
      </c>
      <c r="D35" s="117" t="s">
        <v>260</v>
      </c>
      <c r="E35" s="117" t="s">
        <v>261</v>
      </c>
    </row>
    <row r="36" spans="1:5" x14ac:dyDescent="0.5">
      <c r="A36" s="110"/>
      <c r="B36" s="115" t="s">
        <v>231</v>
      </c>
      <c r="C36" s="112"/>
      <c r="D36" s="117"/>
      <c r="E36" s="117"/>
    </row>
    <row r="37" spans="1:5" x14ac:dyDescent="0.5">
      <c r="A37" s="110">
        <v>33</v>
      </c>
      <c r="B37" s="111" t="s">
        <v>196</v>
      </c>
      <c r="C37" s="112" t="s">
        <v>195</v>
      </c>
      <c r="D37" s="113">
        <v>42007</v>
      </c>
      <c r="E37" s="113">
        <v>42127</v>
      </c>
    </row>
    <row r="38" spans="1:5" x14ac:dyDescent="0.5">
      <c r="A38" s="110">
        <v>34</v>
      </c>
      <c r="B38" s="111" t="s">
        <v>201</v>
      </c>
      <c r="C38" s="112" t="s">
        <v>195</v>
      </c>
      <c r="D38" s="113">
        <v>42158</v>
      </c>
      <c r="E38" s="113">
        <v>42219</v>
      </c>
    </row>
    <row r="39" spans="1:5" x14ac:dyDescent="0.5">
      <c r="A39" s="110">
        <v>35</v>
      </c>
      <c r="B39" s="111" t="s">
        <v>204</v>
      </c>
      <c r="C39" s="112" t="s">
        <v>195</v>
      </c>
      <c r="D39" s="113">
        <v>42250</v>
      </c>
      <c r="E39" s="113">
        <v>42311</v>
      </c>
    </row>
    <row r="40" spans="1:5" x14ac:dyDescent="0.5">
      <c r="A40" s="110">
        <v>36</v>
      </c>
      <c r="B40" s="111" t="s">
        <v>209</v>
      </c>
      <c r="C40" s="112" t="s">
        <v>195</v>
      </c>
      <c r="D40" s="113">
        <v>42341</v>
      </c>
      <c r="E40" s="117" t="s">
        <v>264</v>
      </c>
    </row>
    <row r="41" spans="1:5" x14ac:dyDescent="0.5">
      <c r="A41" s="110">
        <v>37</v>
      </c>
      <c r="B41" s="118" t="s">
        <v>211</v>
      </c>
      <c r="C41" s="112"/>
      <c r="D41" s="117" t="s">
        <v>262</v>
      </c>
      <c r="E41" s="117" t="s">
        <v>263</v>
      </c>
    </row>
    <row r="42" spans="1:5" x14ac:dyDescent="0.5">
      <c r="A42" s="110">
        <v>38</v>
      </c>
      <c r="B42" s="115" t="s">
        <v>232</v>
      </c>
      <c r="C42" s="112"/>
      <c r="D42" s="110"/>
      <c r="E42" s="110"/>
    </row>
    <row r="43" spans="1:5" x14ac:dyDescent="0.5">
      <c r="A43" s="110">
        <v>39</v>
      </c>
      <c r="B43" s="119" t="s">
        <v>235</v>
      </c>
      <c r="C43" s="112"/>
      <c r="D43" s="114" t="s">
        <v>243</v>
      </c>
      <c r="E43" s="114" t="s">
        <v>244</v>
      </c>
    </row>
    <row r="44" spans="1:5" x14ac:dyDescent="0.5">
      <c r="A44" s="110">
        <v>40</v>
      </c>
      <c r="B44" s="119" t="s">
        <v>223</v>
      </c>
      <c r="C44" s="112"/>
      <c r="D44" s="114" t="s">
        <v>243</v>
      </c>
      <c r="E44" s="114" t="s">
        <v>244</v>
      </c>
    </row>
    <row r="45" spans="1:5" x14ac:dyDescent="0.5">
      <c r="A45" s="110">
        <v>41</v>
      </c>
      <c r="B45" s="115" t="s">
        <v>233</v>
      </c>
      <c r="C45" s="112"/>
      <c r="D45" s="110"/>
      <c r="E45" s="110"/>
    </row>
    <row r="46" spans="1:5" x14ac:dyDescent="0.5">
      <c r="A46" s="110">
        <v>42</v>
      </c>
      <c r="B46" s="120" t="s">
        <v>224</v>
      </c>
      <c r="C46" s="112"/>
      <c r="D46" s="113">
        <v>42008</v>
      </c>
      <c r="E46" s="113" t="s">
        <v>234</v>
      </c>
    </row>
  </sheetData>
  <pageMargins left="0.7" right="0.7" top="0.75" bottom="0.75" header="0.3" footer="0.3"/>
  <pageSetup paperSize="9" scale="7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opLeftCell="A16" zoomScaleSheetLayoutView="100" workbookViewId="0">
      <selection activeCell="E31" sqref="E31:J31"/>
    </sheetView>
  </sheetViews>
  <sheetFormatPr defaultRowHeight="21.75" x14ac:dyDescent="0.5"/>
  <cols>
    <col min="1" max="1" width="9.85546875" customWidth="1"/>
    <col min="2" max="2" width="16.42578125" customWidth="1"/>
    <col min="3" max="3" width="9.28515625" customWidth="1"/>
    <col min="4" max="4" width="7.42578125" customWidth="1"/>
    <col min="5" max="5" width="11.140625" customWidth="1"/>
    <col min="6" max="6" width="13" customWidth="1"/>
    <col min="7" max="7" width="9" customWidth="1"/>
    <col min="8" max="8" width="11.42578125" customWidth="1"/>
    <col min="9" max="9" width="8.42578125" customWidth="1"/>
    <col min="10" max="10" width="13" customWidth="1"/>
  </cols>
  <sheetData>
    <row r="1" spans="1:10" s="1" customFormat="1" ht="27.75" customHeight="1" x14ac:dyDescent="0.6">
      <c r="A1" s="185" t="s">
        <v>30</v>
      </c>
      <c r="B1" s="186"/>
      <c r="C1" s="204" t="s">
        <v>37</v>
      </c>
      <c r="D1" s="204"/>
      <c r="E1" s="204"/>
      <c r="F1" s="204"/>
      <c r="G1" s="204"/>
      <c r="H1" s="7" t="s">
        <v>6</v>
      </c>
      <c r="I1" s="7"/>
      <c r="J1" s="8"/>
    </row>
    <row r="2" spans="1:10" s="1" customFormat="1" ht="4.5" hidden="1" customHeight="1" x14ac:dyDescent="0.7">
      <c r="A2" s="9"/>
      <c r="B2" s="10"/>
      <c r="C2" s="10"/>
      <c r="D2" s="11"/>
      <c r="E2" s="11"/>
      <c r="F2" s="11"/>
      <c r="G2" s="11"/>
      <c r="H2" s="11"/>
      <c r="I2" s="11"/>
      <c r="J2" s="12"/>
    </row>
    <row r="3" spans="1:10" s="2" customFormat="1" ht="22.5" customHeight="1" x14ac:dyDescent="0.55000000000000004">
      <c r="A3" s="156" t="s">
        <v>31</v>
      </c>
      <c r="B3" s="157"/>
      <c r="C3" s="188"/>
      <c r="D3" s="188"/>
      <c r="E3" s="188"/>
      <c r="F3" s="188"/>
      <c r="G3" s="188"/>
      <c r="H3" s="52" t="s">
        <v>28</v>
      </c>
      <c r="I3" s="157" t="s">
        <v>25</v>
      </c>
      <c r="J3" s="189"/>
    </row>
    <row r="4" spans="1:10" s="2" customFormat="1" ht="0.75" customHeight="1" x14ac:dyDescent="0.45">
      <c r="A4" s="43"/>
      <c r="B4" s="44"/>
      <c r="C4" s="52"/>
      <c r="D4" s="44"/>
      <c r="E4" s="44"/>
      <c r="F4" s="44"/>
      <c r="G4" s="44"/>
      <c r="H4" s="52"/>
      <c r="I4" s="44"/>
      <c r="J4" s="49"/>
    </row>
    <row r="5" spans="1:10" s="4" customFormat="1" ht="50.25" customHeight="1" x14ac:dyDescent="0.5">
      <c r="A5" s="180" t="s">
        <v>32</v>
      </c>
      <c r="B5" s="181"/>
      <c r="C5" s="182" t="s">
        <v>49</v>
      </c>
      <c r="D5" s="182"/>
      <c r="E5" s="182"/>
      <c r="F5" s="182"/>
      <c r="G5" s="182"/>
      <c r="H5" s="52" t="s">
        <v>29</v>
      </c>
      <c r="I5" s="183" t="s">
        <v>26</v>
      </c>
      <c r="J5" s="184"/>
    </row>
    <row r="6" spans="1:10" s="4" customFormat="1" ht="4.5" hidden="1" customHeight="1" x14ac:dyDescent="0.45">
      <c r="A6" s="43"/>
      <c r="B6" s="44"/>
      <c r="C6" s="52"/>
      <c r="D6" s="14"/>
      <c r="E6" s="14"/>
      <c r="F6" s="14"/>
      <c r="G6" s="14"/>
      <c r="H6" s="14"/>
      <c r="I6" s="14"/>
      <c r="J6" s="16"/>
    </row>
    <row r="7" spans="1:10" s="4" customFormat="1" ht="22.5" customHeight="1" x14ac:dyDescent="0.5">
      <c r="A7" s="156" t="s">
        <v>33</v>
      </c>
      <c r="B7" s="157"/>
      <c r="C7" s="161"/>
      <c r="D7" s="161"/>
      <c r="E7" s="161"/>
      <c r="F7" s="161"/>
      <c r="G7" s="161"/>
      <c r="H7" s="161"/>
      <c r="I7" s="161"/>
      <c r="J7" s="162"/>
    </row>
    <row r="8" spans="1:10" s="4" customFormat="1" ht="0.75" customHeight="1" x14ac:dyDescent="0.45">
      <c r="A8" s="13"/>
      <c r="B8" s="14"/>
      <c r="C8" s="14"/>
      <c r="D8" s="14"/>
      <c r="E8" s="14"/>
      <c r="F8" s="14"/>
      <c r="G8" s="14"/>
      <c r="H8" s="14"/>
      <c r="I8" s="14"/>
      <c r="J8" s="16"/>
    </row>
    <row r="9" spans="1:10" s="4" customFormat="1" ht="22.5" customHeight="1" x14ac:dyDescent="0.5">
      <c r="A9" s="163"/>
      <c r="B9" s="164"/>
      <c r="C9" s="164"/>
      <c r="D9" s="164"/>
      <c r="E9" s="164"/>
      <c r="F9" s="164"/>
      <c r="G9" s="164"/>
      <c r="H9" s="164"/>
      <c r="I9" s="164"/>
      <c r="J9" s="165"/>
    </row>
    <row r="10" spans="1:10" s="2" customFormat="1" ht="6.75" customHeight="1" thickBot="1" x14ac:dyDescent="0.55000000000000004">
      <c r="A10" s="166"/>
      <c r="B10" s="167"/>
      <c r="C10" s="167"/>
      <c r="D10" s="167"/>
      <c r="E10" s="167"/>
      <c r="F10" s="167"/>
      <c r="G10" s="167"/>
      <c r="H10" s="167"/>
      <c r="I10" s="167"/>
      <c r="J10" s="168"/>
    </row>
    <row r="11" spans="1:10" s="2" customFormat="1" ht="25.5" customHeight="1" x14ac:dyDescent="0.45">
      <c r="A11" s="17" t="s">
        <v>1</v>
      </c>
      <c r="B11" s="169" t="s">
        <v>0</v>
      </c>
      <c r="C11" s="170"/>
      <c r="D11" s="170"/>
      <c r="E11" s="170"/>
      <c r="F11" s="170"/>
      <c r="G11" s="170"/>
      <c r="H11" s="170"/>
      <c r="I11" s="171"/>
      <c r="J11" s="17" t="s">
        <v>8</v>
      </c>
    </row>
    <row r="12" spans="1:10" s="2" customFormat="1" ht="21.95" customHeight="1" thickBot="1" x14ac:dyDescent="0.5">
      <c r="A12" s="18" t="s">
        <v>2</v>
      </c>
      <c r="B12" s="172" t="s">
        <v>7</v>
      </c>
      <c r="C12" s="173"/>
      <c r="D12" s="173"/>
      <c r="E12" s="173"/>
      <c r="F12" s="173"/>
      <c r="G12" s="173"/>
      <c r="H12" s="173"/>
      <c r="I12" s="174"/>
      <c r="J12" s="19" t="s">
        <v>3</v>
      </c>
    </row>
    <row r="13" spans="1:10" s="2" customFormat="1" ht="21.95" customHeight="1" x14ac:dyDescent="0.5">
      <c r="A13" s="33">
        <v>1</v>
      </c>
      <c r="B13" s="175" t="s">
        <v>34</v>
      </c>
      <c r="C13" s="176"/>
      <c r="D13" s="176"/>
      <c r="E13" s="176"/>
      <c r="F13" s="176"/>
      <c r="G13" s="39"/>
      <c r="H13" s="53"/>
      <c r="I13" s="54"/>
      <c r="J13" s="37"/>
    </row>
    <row r="14" spans="1:10" s="2" customFormat="1" ht="21.95" customHeight="1" x14ac:dyDescent="0.5">
      <c r="A14" s="41"/>
      <c r="B14" s="195" t="s">
        <v>35</v>
      </c>
      <c r="C14" s="203"/>
      <c r="D14" s="203"/>
      <c r="E14" s="203"/>
      <c r="F14" s="203"/>
      <c r="G14" s="47"/>
      <c r="H14" s="20"/>
      <c r="I14" s="55"/>
      <c r="J14" s="27"/>
    </row>
    <row r="15" spans="1:10" s="2" customFormat="1" ht="21.95" customHeight="1" x14ac:dyDescent="0.45">
      <c r="A15" s="50"/>
      <c r="B15" s="199" t="s">
        <v>36</v>
      </c>
      <c r="C15" s="200"/>
      <c r="D15" s="200"/>
      <c r="E15" s="200"/>
      <c r="F15" s="200"/>
      <c r="G15" s="47"/>
      <c r="H15" s="20"/>
      <c r="I15" s="56"/>
      <c r="J15" s="27">
        <v>10000</v>
      </c>
    </row>
    <row r="16" spans="1:10" s="2" customFormat="1" ht="21.95" customHeight="1" x14ac:dyDescent="0.45">
      <c r="A16" s="50">
        <v>2</v>
      </c>
      <c r="B16" s="201" t="s">
        <v>41</v>
      </c>
      <c r="C16" s="178"/>
      <c r="D16" s="178"/>
      <c r="E16" s="178"/>
      <c r="F16" s="178"/>
      <c r="G16" s="47"/>
      <c r="H16" s="20"/>
      <c r="I16" s="55"/>
      <c r="J16" s="27"/>
    </row>
    <row r="17" spans="1:16" s="2" customFormat="1" ht="21.95" customHeight="1" x14ac:dyDescent="0.45">
      <c r="A17" s="50"/>
      <c r="B17" s="195" t="s">
        <v>42</v>
      </c>
      <c r="C17" s="196"/>
      <c r="D17" s="196"/>
      <c r="E17" s="196"/>
      <c r="F17" s="196"/>
      <c r="G17" s="196"/>
      <c r="H17" s="196"/>
      <c r="I17" s="197"/>
      <c r="J17" s="27"/>
    </row>
    <row r="18" spans="1:16" s="2" customFormat="1" ht="21.95" customHeight="1" x14ac:dyDescent="0.45">
      <c r="A18" s="50"/>
      <c r="B18" s="179" t="s">
        <v>43</v>
      </c>
      <c r="C18" s="135"/>
      <c r="D18" s="135"/>
      <c r="E18" s="135"/>
      <c r="F18" s="135"/>
      <c r="G18" s="47"/>
      <c r="H18" s="20"/>
      <c r="I18" s="56"/>
      <c r="J18" s="27"/>
    </row>
    <row r="19" spans="1:16" s="2" customFormat="1" ht="21.95" customHeight="1" x14ac:dyDescent="0.45">
      <c r="A19" s="50"/>
      <c r="B19" s="199" t="s">
        <v>36</v>
      </c>
      <c r="C19" s="200"/>
      <c r="D19" s="200"/>
      <c r="E19" s="200"/>
      <c r="F19" s="200"/>
      <c r="G19" s="47"/>
      <c r="H19" s="20"/>
      <c r="I19" s="56"/>
      <c r="J19" s="27"/>
    </row>
    <row r="20" spans="1:16" s="2" customFormat="1" ht="21.95" customHeight="1" x14ac:dyDescent="0.45">
      <c r="A20" s="40"/>
      <c r="B20" s="202" t="s">
        <v>44</v>
      </c>
      <c r="C20" s="200"/>
      <c r="D20" s="200"/>
      <c r="E20" s="200"/>
      <c r="F20" s="200"/>
      <c r="G20" s="47"/>
      <c r="H20" s="20"/>
      <c r="I20" s="56"/>
      <c r="J20" s="27">
        <v>40000</v>
      </c>
    </row>
    <row r="21" spans="1:16" s="2" customFormat="1" ht="21.95" customHeight="1" x14ac:dyDescent="0.45">
      <c r="A21" s="32">
        <v>3</v>
      </c>
      <c r="B21" s="160" t="s">
        <v>45</v>
      </c>
      <c r="C21" s="135"/>
      <c r="D21" s="135"/>
      <c r="E21" s="135"/>
      <c r="F21" s="135"/>
      <c r="G21" s="42"/>
      <c r="H21" s="57"/>
      <c r="I21" s="56"/>
      <c r="J21" s="31"/>
    </row>
    <row r="22" spans="1:16" s="2" customFormat="1" ht="21.95" customHeight="1" x14ac:dyDescent="0.45">
      <c r="A22" s="32"/>
      <c r="B22" s="202" t="s">
        <v>46</v>
      </c>
      <c r="C22" s="200"/>
      <c r="D22" s="200"/>
      <c r="E22" s="200"/>
      <c r="F22" s="200"/>
      <c r="G22" s="42"/>
      <c r="H22" s="58"/>
      <c r="I22" s="59"/>
      <c r="J22" s="27">
        <v>60000</v>
      </c>
    </row>
    <row r="23" spans="1:16" s="2" customFormat="1" ht="21.95" customHeight="1" x14ac:dyDescent="0.45">
      <c r="A23" s="32"/>
      <c r="B23" s="156"/>
      <c r="C23" s="157"/>
      <c r="D23" s="157"/>
      <c r="E23" s="157"/>
      <c r="F23" s="157"/>
      <c r="G23" s="42"/>
      <c r="H23" s="58"/>
      <c r="I23" s="56"/>
      <c r="J23" s="31"/>
    </row>
    <row r="24" spans="1:16" s="2" customFormat="1" ht="21.95" customHeight="1" thickBot="1" x14ac:dyDescent="0.5">
      <c r="A24" s="48"/>
      <c r="B24" s="158"/>
      <c r="C24" s="159"/>
      <c r="D24" s="159"/>
      <c r="E24" s="159"/>
      <c r="F24" s="159"/>
      <c r="G24" s="45"/>
      <c r="H24" s="60"/>
      <c r="I24" s="61"/>
      <c r="J24" s="31"/>
    </row>
    <row r="25" spans="1:16" s="2" customFormat="1" ht="24.75" customHeight="1" thickBot="1" x14ac:dyDescent="0.6">
      <c r="A25" s="140" t="str">
        <f>BAHTTEXT(J27)</f>
        <v>หนึ่งแสนหนึ่งหมื่นบาทถ้วน</v>
      </c>
      <c r="B25" s="141"/>
      <c r="C25" s="141"/>
      <c r="D25" s="141"/>
      <c r="E25" s="141"/>
      <c r="F25" s="142"/>
      <c r="G25" s="149" t="s">
        <v>4</v>
      </c>
      <c r="H25" s="150"/>
      <c r="I25" s="151"/>
      <c r="J25" s="34">
        <f>SUM(J13:J24)</f>
        <v>110000</v>
      </c>
    </row>
    <row r="26" spans="1:16" s="2" customFormat="1" ht="26.25" customHeight="1" thickBot="1" x14ac:dyDescent="0.6">
      <c r="A26" s="143"/>
      <c r="B26" s="144"/>
      <c r="C26" s="144"/>
      <c r="D26" s="144"/>
      <c r="E26" s="144"/>
      <c r="F26" s="145"/>
      <c r="G26" s="149" t="s">
        <v>15</v>
      </c>
      <c r="H26" s="150"/>
      <c r="I26" s="151"/>
      <c r="J26" s="35"/>
    </row>
    <row r="27" spans="1:16" s="2" customFormat="1" ht="24.75" customHeight="1" thickBot="1" x14ac:dyDescent="0.6">
      <c r="A27" s="146"/>
      <c r="B27" s="147"/>
      <c r="C27" s="147"/>
      <c r="D27" s="147"/>
      <c r="E27" s="147"/>
      <c r="F27" s="148"/>
      <c r="G27" s="149" t="s">
        <v>5</v>
      </c>
      <c r="H27" s="150"/>
      <c r="I27" s="151"/>
      <c r="J27" s="36">
        <f>J25+J26</f>
        <v>110000</v>
      </c>
      <c r="O27" s="152"/>
      <c r="P27" s="152"/>
    </row>
    <row r="28" spans="1:16" s="2" customFormat="1" ht="3.75" customHeight="1" x14ac:dyDescent="0.45">
      <c r="A28" s="47"/>
      <c r="B28" s="47"/>
      <c r="C28" s="47"/>
      <c r="D28" s="47"/>
      <c r="E28" s="47"/>
      <c r="F28" s="47"/>
      <c r="G28" s="47"/>
      <c r="H28" s="47"/>
      <c r="I28" s="47"/>
      <c r="J28" s="20">
        <f>SUM(J13:J25)</f>
        <v>220000</v>
      </c>
      <c r="O28" s="4"/>
      <c r="P28" s="4"/>
    </row>
    <row r="29" spans="1:16" ht="17.25" customHeight="1" x14ac:dyDescent="0.5">
      <c r="A29" s="15" t="s">
        <v>39</v>
      </c>
      <c r="B29" s="15"/>
      <c r="C29" s="15"/>
      <c r="D29" s="51"/>
      <c r="E29" s="138" t="s">
        <v>24</v>
      </c>
      <c r="F29" s="138"/>
      <c r="G29" s="138"/>
      <c r="H29" s="138"/>
      <c r="I29" s="138"/>
      <c r="J29" s="138"/>
      <c r="O29" s="4"/>
      <c r="P29" s="4"/>
    </row>
    <row r="30" spans="1:16" ht="17.25" customHeight="1" x14ac:dyDescent="0.5">
      <c r="A30" s="15"/>
      <c r="B30" s="15"/>
      <c r="C30" s="15"/>
      <c r="D30" s="51"/>
      <c r="E30" s="198" t="s">
        <v>97</v>
      </c>
      <c r="F30" s="198"/>
      <c r="G30" s="198"/>
      <c r="H30" s="198"/>
      <c r="I30" s="198"/>
      <c r="J30" s="198"/>
      <c r="O30" s="4"/>
      <c r="P30" s="4"/>
    </row>
    <row r="31" spans="1:16" ht="17.25" customHeight="1" x14ac:dyDescent="0.5">
      <c r="A31" s="15"/>
      <c r="B31" s="15"/>
      <c r="C31" s="15"/>
      <c r="D31" s="51"/>
      <c r="E31" s="198" t="s">
        <v>98</v>
      </c>
      <c r="F31" s="198"/>
      <c r="G31" s="198"/>
      <c r="H31" s="198"/>
      <c r="I31" s="198"/>
      <c r="J31" s="198"/>
      <c r="O31" s="4"/>
      <c r="P31" s="4"/>
    </row>
    <row r="32" spans="1:16" ht="17.25" customHeight="1" x14ac:dyDescent="0.5">
      <c r="A32" s="15"/>
      <c r="B32" s="15"/>
      <c r="C32" s="15"/>
      <c r="D32" s="51"/>
      <c r="E32" s="198" t="s">
        <v>99</v>
      </c>
      <c r="F32" s="198"/>
      <c r="G32" s="198"/>
      <c r="H32" s="198"/>
      <c r="I32" s="198"/>
      <c r="J32" s="198"/>
      <c r="O32" s="4"/>
      <c r="P32" s="4"/>
    </row>
    <row r="33" spans="1:19" ht="17.25" customHeight="1" x14ac:dyDescent="0.5">
      <c r="A33" s="15"/>
      <c r="B33" s="15"/>
      <c r="C33" s="15"/>
      <c r="D33" s="46"/>
      <c r="E33" s="198" t="s">
        <v>48</v>
      </c>
      <c r="F33" s="198"/>
      <c r="G33" s="198"/>
      <c r="H33" s="198"/>
      <c r="I33" s="198"/>
      <c r="J33" s="198"/>
      <c r="O33" s="4"/>
      <c r="P33" s="4"/>
    </row>
    <row r="34" spans="1:19" ht="17.25" customHeight="1" x14ac:dyDescent="0.5">
      <c r="A34" s="15"/>
      <c r="B34" s="15"/>
      <c r="C34" s="15"/>
      <c r="D34" s="46"/>
      <c r="E34" s="198" t="s">
        <v>47</v>
      </c>
      <c r="F34" s="198"/>
      <c r="G34" s="198"/>
      <c r="H34" s="198"/>
      <c r="I34" s="198"/>
      <c r="J34" s="198"/>
      <c r="O34" s="4"/>
      <c r="P34" s="4"/>
    </row>
    <row r="35" spans="1:19" ht="17.25" customHeight="1" x14ac:dyDescent="0.5">
      <c r="A35" s="138" t="s">
        <v>38</v>
      </c>
      <c r="B35" s="138"/>
      <c r="C35" s="139" t="s">
        <v>27</v>
      </c>
      <c r="D35" s="139"/>
      <c r="E35" s="139"/>
      <c r="F35" s="139"/>
      <c r="G35" s="139"/>
      <c r="H35" s="139"/>
      <c r="I35" s="139"/>
      <c r="J35" s="139"/>
      <c r="O35" s="4"/>
      <c r="P35" s="4"/>
    </row>
    <row r="36" spans="1:19" s="3" customFormat="1" ht="24.95" customHeight="1" x14ac:dyDescent="0.45">
      <c r="A36" s="15"/>
      <c r="B36" s="15"/>
      <c r="C36" s="138" t="s">
        <v>40</v>
      </c>
      <c r="D36" s="138"/>
      <c r="E36" s="138"/>
      <c r="F36" s="138"/>
      <c r="G36" s="138"/>
      <c r="H36" s="138"/>
      <c r="I36" s="138"/>
      <c r="J36" s="138"/>
    </row>
    <row r="37" spans="1:19" s="3" customFormat="1" ht="24.95" customHeight="1" x14ac:dyDescent="0.45">
      <c r="A37" s="136"/>
      <c r="B37" s="136"/>
      <c r="C37" s="136"/>
      <c r="D37" s="136"/>
      <c r="E37" s="136"/>
      <c r="F37" s="136"/>
      <c r="G37" s="136"/>
      <c r="H37" s="136"/>
      <c r="I37" s="136"/>
      <c r="J37" s="136"/>
    </row>
    <row r="38" spans="1:19" s="3" customFormat="1" ht="24.75" customHeight="1" thickBot="1" x14ac:dyDescent="0.5">
      <c r="A38" s="173"/>
      <c r="B38" s="173"/>
      <c r="C38" s="173"/>
      <c r="D38" s="173"/>
      <c r="E38" s="173"/>
      <c r="F38" s="173"/>
      <c r="G38" s="173"/>
      <c r="H38" s="173"/>
      <c r="I38" s="173"/>
      <c r="J38" s="173"/>
    </row>
    <row r="39" spans="1:19" ht="24.75" customHeight="1" x14ac:dyDescent="0.5">
      <c r="A39" s="28" t="s">
        <v>9</v>
      </c>
      <c r="B39" s="21"/>
      <c r="C39" s="190" t="s">
        <v>16</v>
      </c>
      <c r="D39" s="190"/>
      <c r="E39" s="191"/>
      <c r="F39" s="30" t="s">
        <v>14</v>
      </c>
      <c r="G39" s="21"/>
      <c r="H39" s="21"/>
      <c r="I39" s="38"/>
      <c r="J39" s="22"/>
      <c r="L39" s="4"/>
      <c r="N39" s="6"/>
      <c r="O39" s="6"/>
      <c r="P39" s="6"/>
      <c r="Q39" s="6"/>
      <c r="R39" s="5"/>
      <c r="S39" s="5"/>
    </row>
    <row r="40" spans="1:19" ht="24.75" customHeight="1" x14ac:dyDescent="0.5">
      <c r="A40" s="13" t="s">
        <v>10</v>
      </c>
      <c r="B40" s="23"/>
      <c r="C40" s="135" t="s">
        <v>17</v>
      </c>
      <c r="D40" s="135"/>
      <c r="E40" s="192"/>
      <c r="F40" s="14" t="s">
        <v>13</v>
      </c>
      <c r="G40" s="23"/>
      <c r="H40" s="23"/>
      <c r="I40" s="14"/>
      <c r="J40" s="16"/>
      <c r="L40" s="5"/>
      <c r="N40" s="137"/>
      <c r="O40" s="137"/>
      <c r="P40" s="137"/>
      <c r="Q40" s="137"/>
      <c r="R40" s="5"/>
      <c r="S40" s="5"/>
    </row>
    <row r="41" spans="1:19" ht="24.75" customHeight="1" thickBot="1" x14ac:dyDescent="0.55000000000000004">
      <c r="A41" s="29" t="s">
        <v>11</v>
      </c>
      <c r="B41" s="24"/>
      <c r="C41" s="193" t="s">
        <v>18</v>
      </c>
      <c r="D41" s="159"/>
      <c r="E41" s="194"/>
      <c r="F41" s="25" t="s">
        <v>12</v>
      </c>
      <c r="G41" s="173"/>
      <c r="H41" s="173"/>
      <c r="I41" s="25"/>
      <c r="J41" s="26"/>
      <c r="L41" s="5"/>
      <c r="Q41" s="5"/>
      <c r="R41" s="5"/>
      <c r="S41" s="5"/>
    </row>
    <row r="42" spans="1:19" x14ac:dyDescent="0.5">
      <c r="G42" s="134"/>
      <c r="H42" s="134"/>
    </row>
  </sheetData>
  <mergeCells count="48">
    <mergeCell ref="B14:F14"/>
    <mergeCell ref="B12:I12"/>
    <mergeCell ref="A1:B1"/>
    <mergeCell ref="C1:G1"/>
    <mergeCell ref="A3:B3"/>
    <mergeCell ref="C3:G3"/>
    <mergeCell ref="I3:J3"/>
    <mergeCell ref="A5:B5"/>
    <mergeCell ref="C5:G5"/>
    <mergeCell ref="I5:J5"/>
    <mergeCell ref="A7:B7"/>
    <mergeCell ref="C7:J7"/>
    <mergeCell ref="A9:J9"/>
    <mergeCell ref="A10:J10"/>
    <mergeCell ref="B11:I11"/>
    <mergeCell ref="B13:F13"/>
    <mergeCell ref="B15:F15"/>
    <mergeCell ref="B16:F16"/>
    <mergeCell ref="B18:F18"/>
    <mergeCell ref="O27:P27"/>
    <mergeCell ref="E29:J29"/>
    <mergeCell ref="B19:F19"/>
    <mergeCell ref="B20:F20"/>
    <mergeCell ref="B21:F21"/>
    <mergeCell ref="B22:F22"/>
    <mergeCell ref="B23:F23"/>
    <mergeCell ref="G26:I26"/>
    <mergeCell ref="G27:I27"/>
    <mergeCell ref="N40:Q40"/>
    <mergeCell ref="C41:E41"/>
    <mergeCell ref="G41:H41"/>
    <mergeCell ref="E31:J31"/>
    <mergeCell ref="E32:J32"/>
    <mergeCell ref="C35:J35"/>
    <mergeCell ref="C36:J36"/>
    <mergeCell ref="A37:J37"/>
    <mergeCell ref="G42:H42"/>
    <mergeCell ref="B17:I17"/>
    <mergeCell ref="E30:J30"/>
    <mergeCell ref="E33:J33"/>
    <mergeCell ref="E34:J34"/>
    <mergeCell ref="A38:J38"/>
    <mergeCell ref="C39:E39"/>
    <mergeCell ref="C40:E40"/>
    <mergeCell ref="A35:B35"/>
    <mergeCell ref="A25:F27"/>
    <mergeCell ref="B24:F24"/>
    <mergeCell ref="G25:I25"/>
  </mergeCells>
  <hyperlinks>
    <hyperlink ref="C41" r:id="rId1"/>
  </hyperlinks>
  <printOptions horizontalCentered="1"/>
  <pageMargins left="0.19685039370078741" right="0.19685039370078741" top="0.27559055118110237" bottom="0.31496062992125984" header="0.27559055118110237" footer="0.27559055118110237"/>
  <pageSetup paperSize="9" scale="95" orientation="portrait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opLeftCell="A7" zoomScaleSheetLayoutView="100" workbookViewId="0">
      <selection activeCell="F40" sqref="F40"/>
    </sheetView>
  </sheetViews>
  <sheetFormatPr defaultRowHeight="21.75" x14ac:dyDescent="0.5"/>
  <cols>
    <col min="1" max="1" width="9.85546875" customWidth="1"/>
    <col min="2" max="2" width="16.42578125" customWidth="1"/>
    <col min="3" max="3" width="9.28515625" customWidth="1"/>
    <col min="4" max="4" width="7.42578125" customWidth="1"/>
    <col min="5" max="5" width="11.140625" customWidth="1"/>
    <col min="6" max="6" width="13" customWidth="1"/>
    <col min="7" max="7" width="9" customWidth="1"/>
    <col min="8" max="8" width="11.42578125" customWidth="1"/>
    <col min="9" max="9" width="8.42578125" customWidth="1"/>
    <col min="10" max="10" width="13" customWidth="1"/>
  </cols>
  <sheetData>
    <row r="1" spans="1:10" s="1" customFormat="1" ht="27.75" customHeight="1" x14ac:dyDescent="0.6">
      <c r="A1" s="185" t="s">
        <v>30</v>
      </c>
      <c r="B1" s="186"/>
      <c r="C1" s="204" t="s">
        <v>37</v>
      </c>
      <c r="D1" s="204"/>
      <c r="E1" s="204"/>
      <c r="F1" s="204"/>
      <c r="G1" s="204"/>
      <c r="H1" s="7" t="s">
        <v>6</v>
      </c>
      <c r="I1" s="7"/>
      <c r="J1" s="8"/>
    </row>
    <row r="2" spans="1:10" s="1" customFormat="1" ht="4.5" hidden="1" customHeight="1" x14ac:dyDescent="0.7">
      <c r="A2" s="9"/>
      <c r="B2" s="10"/>
      <c r="C2" s="10"/>
      <c r="D2" s="11"/>
      <c r="E2" s="11"/>
      <c r="F2" s="11"/>
      <c r="G2" s="11"/>
      <c r="H2" s="11"/>
      <c r="I2" s="11"/>
      <c r="J2" s="12"/>
    </row>
    <row r="3" spans="1:10" s="2" customFormat="1" ht="22.5" customHeight="1" x14ac:dyDescent="0.55000000000000004">
      <c r="A3" s="156" t="s">
        <v>31</v>
      </c>
      <c r="B3" s="157"/>
      <c r="C3" s="188"/>
      <c r="D3" s="188"/>
      <c r="E3" s="188"/>
      <c r="F3" s="188"/>
      <c r="G3" s="188"/>
      <c r="H3" s="52" t="s">
        <v>28</v>
      </c>
      <c r="I3" s="157" t="s">
        <v>160</v>
      </c>
      <c r="J3" s="189"/>
    </row>
    <row r="4" spans="1:10" s="2" customFormat="1" ht="0.75" customHeight="1" x14ac:dyDescent="0.45">
      <c r="A4" s="43"/>
      <c r="B4" s="44"/>
      <c r="C4" s="52"/>
      <c r="D4" s="44"/>
      <c r="E4" s="44"/>
      <c r="F4" s="44"/>
      <c r="G4" s="44"/>
      <c r="H4" s="52"/>
      <c r="I4" s="44"/>
      <c r="J4" s="49"/>
    </row>
    <row r="5" spans="1:10" s="4" customFormat="1" ht="50.25" customHeight="1" x14ac:dyDescent="0.5">
      <c r="A5" s="180" t="s">
        <v>32</v>
      </c>
      <c r="B5" s="181"/>
      <c r="C5" s="182" t="s">
        <v>49</v>
      </c>
      <c r="D5" s="182"/>
      <c r="E5" s="182"/>
      <c r="F5" s="182"/>
      <c r="G5" s="182"/>
      <c r="H5" s="52" t="s">
        <v>29</v>
      </c>
      <c r="I5" s="183">
        <v>41337</v>
      </c>
      <c r="J5" s="184"/>
    </row>
    <row r="6" spans="1:10" s="4" customFormat="1" ht="4.5" hidden="1" customHeight="1" x14ac:dyDescent="0.45">
      <c r="A6" s="43"/>
      <c r="B6" s="44"/>
      <c r="C6" s="52"/>
      <c r="D6" s="14"/>
      <c r="E6" s="14"/>
      <c r="F6" s="14"/>
      <c r="G6" s="14"/>
      <c r="H6" s="14"/>
      <c r="I6" s="14"/>
      <c r="J6" s="16"/>
    </row>
    <row r="7" spans="1:10" s="4" customFormat="1" ht="22.5" customHeight="1" x14ac:dyDescent="0.5">
      <c r="A7" s="156" t="s">
        <v>33</v>
      </c>
      <c r="B7" s="157"/>
      <c r="C7" s="161"/>
      <c r="D7" s="161"/>
      <c r="E7" s="161"/>
      <c r="F7" s="161"/>
      <c r="G7" s="161"/>
      <c r="H7" s="161"/>
      <c r="I7" s="161"/>
      <c r="J7" s="162"/>
    </row>
    <row r="8" spans="1:10" s="4" customFormat="1" ht="0.75" customHeight="1" x14ac:dyDescent="0.45">
      <c r="A8" s="13"/>
      <c r="B8" s="14"/>
      <c r="C8" s="14"/>
      <c r="D8" s="14"/>
      <c r="E8" s="14"/>
      <c r="F8" s="14"/>
      <c r="G8" s="14"/>
      <c r="H8" s="14"/>
      <c r="I8" s="14"/>
      <c r="J8" s="16"/>
    </row>
    <row r="9" spans="1:10" s="4" customFormat="1" ht="22.5" customHeight="1" x14ac:dyDescent="0.5">
      <c r="A9" s="163"/>
      <c r="B9" s="164"/>
      <c r="C9" s="164"/>
      <c r="D9" s="164"/>
      <c r="E9" s="164"/>
      <c r="F9" s="164"/>
      <c r="G9" s="164"/>
      <c r="H9" s="164"/>
      <c r="I9" s="164"/>
      <c r="J9" s="165"/>
    </row>
    <row r="10" spans="1:10" s="2" customFormat="1" ht="6.75" customHeight="1" thickBot="1" x14ac:dyDescent="0.55000000000000004">
      <c r="A10" s="166"/>
      <c r="B10" s="167"/>
      <c r="C10" s="167"/>
      <c r="D10" s="167"/>
      <c r="E10" s="167"/>
      <c r="F10" s="167"/>
      <c r="G10" s="167"/>
      <c r="H10" s="167"/>
      <c r="I10" s="167"/>
      <c r="J10" s="168"/>
    </row>
    <row r="11" spans="1:10" s="2" customFormat="1" ht="25.5" customHeight="1" x14ac:dyDescent="0.45">
      <c r="A11" s="17" t="s">
        <v>1</v>
      </c>
      <c r="B11" s="169" t="s">
        <v>0</v>
      </c>
      <c r="C11" s="170"/>
      <c r="D11" s="170"/>
      <c r="E11" s="170"/>
      <c r="F11" s="170"/>
      <c r="G11" s="170"/>
      <c r="H11" s="170"/>
      <c r="I11" s="171"/>
      <c r="J11" s="17" t="s">
        <v>8</v>
      </c>
    </row>
    <row r="12" spans="1:10" s="2" customFormat="1" ht="21.95" customHeight="1" thickBot="1" x14ac:dyDescent="0.5">
      <c r="A12" s="18" t="s">
        <v>2</v>
      </c>
      <c r="B12" s="172" t="s">
        <v>7</v>
      </c>
      <c r="C12" s="173"/>
      <c r="D12" s="173"/>
      <c r="E12" s="173"/>
      <c r="F12" s="173"/>
      <c r="G12" s="173"/>
      <c r="H12" s="173"/>
      <c r="I12" s="174"/>
      <c r="J12" s="19" t="s">
        <v>3</v>
      </c>
    </row>
    <row r="13" spans="1:10" s="2" customFormat="1" ht="21.95" customHeight="1" x14ac:dyDescent="0.5">
      <c r="A13" s="33">
        <v>1</v>
      </c>
      <c r="B13" s="175" t="s">
        <v>158</v>
      </c>
      <c r="C13" s="176"/>
      <c r="D13" s="176"/>
      <c r="E13" s="176"/>
      <c r="F13" s="176"/>
      <c r="G13" s="39"/>
      <c r="H13" s="53"/>
      <c r="I13" s="54"/>
      <c r="J13" s="27"/>
    </row>
    <row r="14" spans="1:10" s="2" customFormat="1" ht="23.25" customHeight="1" x14ac:dyDescent="0.5">
      <c r="A14" s="41"/>
      <c r="B14" s="205" t="s">
        <v>161</v>
      </c>
      <c r="C14" s="206"/>
      <c r="D14" s="206"/>
      <c r="E14" s="206"/>
      <c r="F14" s="206"/>
      <c r="G14" s="206"/>
      <c r="H14" s="206"/>
      <c r="I14" s="207"/>
      <c r="J14" s="27">
        <v>15000</v>
      </c>
    </row>
    <row r="15" spans="1:10" s="2" customFormat="1" ht="21.95" customHeight="1" x14ac:dyDescent="0.45">
      <c r="A15" s="50"/>
      <c r="B15" s="199"/>
      <c r="C15" s="200"/>
      <c r="D15" s="200"/>
      <c r="E15" s="200"/>
      <c r="F15" s="200"/>
      <c r="G15" s="47"/>
      <c r="H15" s="20"/>
      <c r="I15" s="56"/>
      <c r="J15" s="27"/>
    </row>
    <row r="16" spans="1:10" s="2" customFormat="1" ht="21.95" customHeight="1" x14ac:dyDescent="0.45">
      <c r="A16" s="50"/>
      <c r="B16" s="201"/>
      <c r="C16" s="178"/>
      <c r="D16" s="178"/>
      <c r="E16" s="178"/>
      <c r="F16" s="178"/>
      <c r="G16" s="47"/>
      <c r="H16" s="20"/>
      <c r="I16" s="55"/>
      <c r="J16" s="27"/>
    </row>
    <row r="17" spans="1:16" s="2" customFormat="1" ht="21.95" customHeight="1" x14ac:dyDescent="0.45">
      <c r="A17" s="50"/>
      <c r="B17" s="195"/>
      <c r="C17" s="196"/>
      <c r="D17" s="196"/>
      <c r="E17" s="196"/>
      <c r="F17" s="196"/>
      <c r="G17" s="196"/>
      <c r="H17" s="196"/>
      <c r="I17" s="197"/>
      <c r="J17" s="27"/>
    </row>
    <row r="18" spans="1:16" s="2" customFormat="1" ht="21.95" customHeight="1" x14ac:dyDescent="0.45">
      <c r="A18" s="50"/>
      <c r="B18" s="179"/>
      <c r="C18" s="135"/>
      <c r="D18" s="135"/>
      <c r="E18" s="135"/>
      <c r="F18" s="135"/>
      <c r="G18" s="47"/>
      <c r="H18" s="20"/>
      <c r="I18" s="56"/>
      <c r="J18" s="27"/>
    </row>
    <row r="19" spans="1:16" s="2" customFormat="1" ht="21.95" customHeight="1" x14ac:dyDescent="0.45">
      <c r="A19" s="50"/>
      <c r="B19" s="199"/>
      <c r="C19" s="200"/>
      <c r="D19" s="200"/>
      <c r="E19" s="200"/>
      <c r="F19" s="200"/>
      <c r="G19" s="47"/>
      <c r="H19" s="20"/>
      <c r="I19" s="56"/>
      <c r="J19" s="27"/>
    </row>
    <row r="20" spans="1:16" s="2" customFormat="1" ht="21.95" customHeight="1" x14ac:dyDescent="0.45">
      <c r="A20" s="40"/>
      <c r="B20" s="202"/>
      <c r="C20" s="200"/>
      <c r="D20" s="200"/>
      <c r="E20" s="200"/>
      <c r="F20" s="200"/>
      <c r="G20" s="47"/>
      <c r="H20" s="20"/>
      <c r="I20" s="56"/>
      <c r="J20" s="27"/>
    </row>
    <row r="21" spans="1:16" s="2" customFormat="1" ht="21.95" customHeight="1" x14ac:dyDescent="0.45">
      <c r="A21" s="32"/>
      <c r="B21" s="160"/>
      <c r="C21" s="135"/>
      <c r="D21" s="135"/>
      <c r="E21" s="135"/>
      <c r="F21" s="135"/>
      <c r="G21" s="42"/>
      <c r="H21" s="57"/>
      <c r="I21" s="56"/>
      <c r="J21" s="31"/>
    </row>
    <row r="22" spans="1:16" s="2" customFormat="1" ht="21.95" customHeight="1" x14ac:dyDescent="0.45">
      <c r="A22" s="32"/>
      <c r="B22" s="202"/>
      <c r="C22" s="200"/>
      <c r="D22" s="200"/>
      <c r="E22" s="200"/>
      <c r="F22" s="200"/>
      <c r="G22" s="42"/>
      <c r="H22" s="58"/>
      <c r="I22" s="59"/>
      <c r="J22" s="27"/>
    </row>
    <row r="23" spans="1:16" s="2" customFormat="1" ht="21.95" customHeight="1" x14ac:dyDescent="0.45">
      <c r="A23" s="32"/>
      <c r="B23" s="156"/>
      <c r="C23" s="157"/>
      <c r="D23" s="157"/>
      <c r="E23" s="157"/>
      <c r="F23" s="157"/>
      <c r="G23" s="42"/>
      <c r="H23" s="58"/>
      <c r="I23" s="56"/>
      <c r="J23" s="31"/>
    </row>
    <row r="24" spans="1:16" s="2" customFormat="1" ht="21.95" customHeight="1" thickBot="1" x14ac:dyDescent="0.5">
      <c r="A24" s="48"/>
      <c r="B24" s="158"/>
      <c r="C24" s="159"/>
      <c r="D24" s="159"/>
      <c r="E24" s="159"/>
      <c r="F24" s="159"/>
      <c r="G24" s="45"/>
      <c r="H24" s="60"/>
      <c r="I24" s="61"/>
      <c r="J24" s="31"/>
    </row>
    <row r="25" spans="1:16" s="2" customFormat="1" ht="24.75" customHeight="1" thickBot="1" x14ac:dyDescent="0.6">
      <c r="A25" s="140" t="str">
        <f>BAHTTEXT(J27)</f>
        <v>หนึ่งหมื่นห้าพันบาทถ้วน</v>
      </c>
      <c r="B25" s="141"/>
      <c r="C25" s="141"/>
      <c r="D25" s="141"/>
      <c r="E25" s="141"/>
      <c r="F25" s="142"/>
      <c r="G25" s="149" t="s">
        <v>4</v>
      </c>
      <c r="H25" s="150"/>
      <c r="I25" s="151"/>
      <c r="J25" s="34">
        <f>SUM(J13:J24)</f>
        <v>15000</v>
      </c>
    </row>
    <row r="26" spans="1:16" s="2" customFormat="1" ht="26.25" customHeight="1" thickBot="1" x14ac:dyDescent="0.6">
      <c r="A26" s="143"/>
      <c r="B26" s="144"/>
      <c r="C26" s="144"/>
      <c r="D26" s="144"/>
      <c r="E26" s="144"/>
      <c r="F26" s="145"/>
      <c r="G26" s="149" t="s">
        <v>15</v>
      </c>
      <c r="H26" s="150"/>
      <c r="I26" s="151"/>
      <c r="J26" s="35"/>
    </row>
    <row r="27" spans="1:16" s="2" customFormat="1" ht="24.75" customHeight="1" thickBot="1" x14ac:dyDescent="0.6">
      <c r="A27" s="146"/>
      <c r="B27" s="147"/>
      <c r="C27" s="147"/>
      <c r="D27" s="147"/>
      <c r="E27" s="147"/>
      <c r="F27" s="148"/>
      <c r="G27" s="149" t="s">
        <v>5</v>
      </c>
      <c r="H27" s="150"/>
      <c r="I27" s="151"/>
      <c r="J27" s="36">
        <f>J25+J26</f>
        <v>15000</v>
      </c>
      <c r="O27" s="152"/>
      <c r="P27" s="152"/>
    </row>
    <row r="28" spans="1:16" s="2" customFormat="1" ht="3.75" customHeight="1" x14ac:dyDescent="0.45">
      <c r="A28" s="47"/>
      <c r="B28" s="47"/>
      <c r="C28" s="47"/>
      <c r="D28" s="47"/>
      <c r="E28" s="47"/>
      <c r="F28" s="47"/>
      <c r="G28" s="47"/>
      <c r="H28" s="47"/>
      <c r="I28" s="47"/>
      <c r="J28" s="20">
        <f>SUM(J13:J25)</f>
        <v>30000</v>
      </c>
      <c r="O28" s="4"/>
      <c r="P28" s="4"/>
    </row>
    <row r="29" spans="1:16" ht="17.25" customHeight="1" x14ac:dyDescent="0.5">
      <c r="A29" s="15" t="s">
        <v>39</v>
      </c>
      <c r="B29" s="15"/>
      <c r="C29" s="15"/>
      <c r="D29" s="51"/>
      <c r="E29" s="138" t="s">
        <v>24</v>
      </c>
      <c r="F29" s="138"/>
      <c r="G29" s="138"/>
      <c r="H29" s="138"/>
      <c r="I29" s="138"/>
      <c r="J29" s="138"/>
      <c r="O29" s="4"/>
      <c r="P29" s="4"/>
    </row>
    <row r="30" spans="1:16" ht="17.25" customHeight="1" x14ac:dyDescent="0.5">
      <c r="A30" s="15"/>
      <c r="B30" s="15"/>
      <c r="C30" s="15"/>
      <c r="D30" s="51"/>
      <c r="E30" s="198" t="s">
        <v>159</v>
      </c>
      <c r="F30" s="198"/>
      <c r="G30" s="198"/>
      <c r="H30" s="198"/>
      <c r="I30" s="198"/>
      <c r="J30" s="198"/>
      <c r="O30" s="4"/>
      <c r="P30" s="4"/>
    </row>
    <row r="31" spans="1:16" ht="17.25" customHeight="1" x14ac:dyDescent="0.5">
      <c r="A31" s="138" t="s">
        <v>38</v>
      </c>
      <c r="B31" s="138"/>
      <c r="C31" s="139" t="s">
        <v>163</v>
      </c>
      <c r="D31" s="139"/>
      <c r="E31" s="139"/>
      <c r="F31" s="139"/>
      <c r="G31" s="139"/>
      <c r="H31" s="139"/>
      <c r="I31" s="139"/>
      <c r="J31" s="139"/>
      <c r="O31" s="4"/>
      <c r="P31" s="4"/>
    </row>
    <row r="32" spans="1:16" s="3" customFormat="1" ht="24.95" customHeight="1" x14ac:dyDescent="0.45">
      <c r="A32" s="15"/>
      <c r="B32" s="15"/>
      <c r="C32" s="138" t="s">
        <v>162</v>
      </c>
      <c r="D32" s="138"/>
      <c r="E32" s="138"/>
      <c r="F32" s="138"/>
      <c r="G32" s="138"/>
      <c r="H32" s="138"/>
      <c r="I32" s="138"/>
      <c r="J32" s="138"/>
    </row>
    <row r="33" spans="1:19" s="3" customFormat="1" ht="24.95" customHeight="1" x14ac:dyDescent="0.45">
      <c r="A33" s="136"/>
      <c r="B33" s="136"/>
      <c r="C33" s="136"/>
      <c r="D33" s="136"/>
      <c r="E33" s="136"/>
      <c r="F33" s="136"/>
      <c r="G33" s="136"/>
      <c r="H33" s="136"/>
      <c r="I33" s="136"/>
      <c r="J33" s="136"/>
    </row>
    <row r="34" spans="1:19" s="3" customFormat="1" ht="24.75" customHeight="1" thickBot="1" x14ac:dyDescent="0.5">
      <c r="A34" s="173"/>
      <c r="B34" s="173"/>
      <c r="C34" s="173"/>
      <c r="D34" s="173"/>
      <c r="E34" s="173"/>
      <c r="F34" s="173"/>
      <c r="G34" s="173"/>
      <c r="H34" s="173"/>
      <c r="I34" s="173"/>
      <c r="J34" s="173"/>
    </row>
    <row r="35" spans="1:19" ht="24.75" customHeight="1" x14ac:dyDescent="0.5">
      <c r="A35" s="28" t="s">
        <v>9</v>
      </c>
      <c r="B35" s="21"/>
      <c r="C35" s="190" t="s">
        <v>16</v>
      </c>
      <c r="D35" s="190"/>
      <c r="E35" s="191"/>
      <c r="F35" s="30" t="s">
        <v>14</v>
      </c>
      <c r="G35" s="21"/>
      <c r="H35" s="21"/>
      <c r="I35" s="38"/>
      <c r="J35" s="22"/>
      <c r="L35" s="4"/>
      <c r="N35" s="6"/>
      <c r="O35" s="6"/>
      <c r="P35" s="6"/>
      <c r="Q35" s="6"/>
      <c r="R35" s="5"/>
      <c r="S35" s="5"/>
    </row>
    <row r="36" spans="1:19" ht="24.75" customHeight="1" x14ac:dyDescent="0.5">
      <c r="A36" s="13" t="s">
        <v>10</v>
      </c>
      <c r="B36" s="23"/>
      <c r="C36" s="135" t="s">
        <v>17</v>
      </c>
      <c r="D36" s="135"/>
      <c r="E36" s="192"/>
      <c r="F36" s="14" t="s">
        <v>13</v>
      </c>
      <c r="G36" s="23"/>
      <c r="H36" s="23"/>
      <c r="I36" s="14"/>
      <c r="J36" s="16"/>
      <c r="L36" s="5"/>
      <c r="N36" s="137"/>
      <c r="O36" s="137"/>
      <c r="P36" s="137"/>
      <c r="Q36" s="137"/>
      <c r="R36" s="5"/>
      <c r="S36" s="5"/>
    </row>
    <row r="37" spans="1:19" ht="24.75" customHeight="1" thickBot="1" x14ac:dyDescent="0.55000000000000004">
      <c r="A37" s="29" t="s">
        <v>11</v>
      </c>
      <c r="B37" s="24"/>
      <c r="C37" s="193" t="s">
        <v>18</v>
      </c>
      <c r="D37" s="159"/>
      <c r="E37" s="194"/>
      <c r="F37" s="25" t="s">
        <v>12</v>
      </c>
      <c r="G37" s="173"/>
      <c r="H37" s="173"/>
      <c r="I37" s="25"/>
      <c r="J37" s="26"/>
      <c r="L37" s="5"/>
      <c r="Q37" s="5"/>
      <c r="R37" s="5"/>
      <c r="S37" s="5"/>
    </row>
    <row r="38" spans="1:19" x14ac:dyDescent="0.5">
      <c r="G38" s="134"/>
      <c r="H38" s="134"/>
    </row>
  </sheetData>
  <mergeCells count="44">
    <mergeCell ref="A5:B5"/>
    <mergeCell ref="C5:G5"/>
    <mergeCell ref="I5:J5"/>
    <mergeCell ref="A7:B7"/>
    <mergeCell ref="A1:B1"/>
    <mergeCell ref="C1:G1"/>
    <mergeCell ref="A3:B3"/>
    <mergeCell ref="C3:G3"/>
    <mergeCell ref="I3:J3"/>
    <mergeCell ref="C7:J7"/>
    <mergeCell ref="B24:F24"/>
    <mergeCell ref="B13:F13"/>
    <mergeCell ref="B15:F15"/>
    <mergeCell ref="B16:F16"/>
    <mergeCell ref="B17:I17"/>
    <mergeCell ref="B18:F18"/>
    <mergeCell ref="B23:F23"/>
    <mergeCell ref="B19:F19"/>
    <mergeCell ref="B20:F20"/>
    <mergeCell ref="B21:F21"/>
    <mergeCell ref="B22:F22"/>
    <mergeCell ref="A9:J9"/>
    <mergeCell ref="A10:J10"/>
    <mergeCell ref="B11:I11"/>
    <mergeCell ref="B12:I12"/>
    <mergeCell ref="B14:I14"/>
    <mergeCell ref="N36:Q36"/>
    <mergeCell ref="E30:J30"/>
    <mergeCell ref="A31:B31"/>
    <mergeCell ref="C31:J31"/>
    <mergeCell ref="A25:F27"/>
    <mergeCell ref="G25:I25"/>
    <mergeCell ref="G26:I26"/>
    <mergeCell ref="G27:I27"/>
    <mergeCell ref="O27:P27"/>
    <mergeCell ref="E29:J29"/>
    <mergeCell ref="C37:E37"/>
    <mergeCell ref="G37:H37"/>
    <mergeCell ref="G38:H38"/>
    <mergeCell ref="C32:J32"/>
    <mergeCell ref="A33:J33"/>
    <mergeCell ref="A34:J34"/>
    <mergeCell ref="C35:E35"/>
    <mergeCell ref="C36:E36"/>
  </mergeCells>
  <hyperlinks>
    <hyperlink ref="C37" r:id="rId1"/>
  </hyperlinks>
  <printOptions horizontalCentered="1"/>
  <pageMargins left="0.19685039370078741" right="0.19685039370078741" top="0.27559055118110237" bottom="0.31496062992125984" header="0.27559055118110237" footer="0.27559055118110237"/>
  <pageSetup paperSize="9" scale="95" orientation="portrait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0"/>
  <sheetViews>
    <sheetView topLeftCell="A7" workbookViewId="0">
      <selection activeCell="B25" sqref="B25"/>
    </sheetView>
  </sheetViews>
  <sheetFormatPr defaultRowHeight="12" x14ac:dyDescent="0.2"/>
  <cols>
    <col min="1" max="1" width="5" style="87" bestFit="1" customWidth="1"/>
    <col min="2" max="2" width="57.5703125" style="87" customWidth="1"/>
    <col min="3" max="3" width="8.42578125" style="87" bestFit="1" customWidth="1"/>
    <col min="4" max="4" width="10.42578125" style="87" bestFit="1" customWidth="1"/>
    <col min="5" max="5" width="11.28515625" style="87" bestFit="1" customWidth="1"/>
    <col min="6" max="16384" width="9.140625" style="87"/>
  </cols>
  <sheetData>
    <row r="1" spans="1:5" s="67" customFormat="1" ht="24" x14ac:dyDescent="0.2">
      <c r="A1" s="66" t="s">
        <v>19</v>
      </c>
      <c r="B1" s="66" t="s">
        <v>20</v>
      </c>
      <c r="C1" s="66" t="s">
        <v>21</v>
      </c>
      <c r="D1" s="66" t="s">
        <v>22</v>
      </c>
      <c r="E1" s="66" t="s">
        <v>23</v>
      </c>
    </row>
    <row r="2" spans="1:5" s="67" customFormat="1" ht="24" x14ac:dyDescent="0.2">
      <c r="A2" s="96">
        <v>1</v>
      </c>
      <c r="B2" s="68" t="s">
        <v>155</v>
      </c>
      <c r="C2" s="69">
        <v>239601</v>
      </c>
      <c r="D2" s="70" t="s">
        <v>153</v>
      </c>
      <c r="E2" s="70" t="s">
        <v>156</v>
      </c>
    </row>
    <row r="3" spans="1:5" s="67" customFormat="1" x14ac:dyDescent="0.2">
      <c r="A3" s="97"/>
      <c r="B3" s="90" t="s">
        <v>152</v>
      </c>
      <c r="C3" s="70"/>
      <c r="D3" s="70"/>
      <c r="E3" s="70"/>
    </row>
    <row r="4" spans="1:5" s="67" customFormat="1" x14ac:dyDescent="0.2">
      <c r="A4" s="97"/>
      <c r="B4" s="90" t="s">
        <v>154</v>
      </c>
      <c r="C4" s="70"/>
      <c r="D4" s="70"/>
      <c r="E4" s="70"/>
    </row>
    <row r="5" spans="1:5" s="67" customFormat="1" x14ac:dyDescent="0.2">
      <c r="A5" s="97"/>
      <c r="B5" s="71" t="s">
        <v>145</v>
      </c>
      <c r="C5" s="70"/>
      <c r="D5" s="70"/>
      <c r="E5" s="70"/>
    </row>
    <row r="6" spans="1:5" s="67" customFormat="1" x14ac:dyDescent="0.2">
      <c r="A6" s="97"/>
      <c r="B6" s="90" t="s">
        <v>157</v>
      </c>
      <c r="C6" s="70"/>
      <c r="D6" s="70"/>
      <c r="E6" s="70"/>
    </row>
    <row r="7" spans="1:5" s="67" customFormat="1" x14ac:dyDescent="0.2">
      <c r="A7" s="97"/>
      <c r="B7" s="71" t="s">
        <v>147</v>
      </c>
      <c r="C7" s="70"/>
      <c r="D7" s="70"/>
      <c r="E7" s="70"/>
    </row>
    <row r="8" spans="1:5" s="76" customFormat="1" ht="24" x14ac:dyDescent="0.2">
      <c r="A8" s="98">
        <v>2</v>
      </c>
      <c r="B8" s="73" t="s">
        <v>100</v>
      </c>
      <c r="C8" s="74">
        <v>239602</v>
      </c>
      <c r="D8" s="74" t="s">
        <v>142</v>
      </c>
      <c r="E8" s="75" t="s">
        <v>144</v>
      </c>
    </row>
    <row r="9" spans="1:5" s="76" customFormat="1" x14ac:dyDescent="0.2">
      <c r="A9" s="98"/>
      <c r="B9" s="77" t="s">
        <v>106</v>
      </c>
      <c r="C9" s="74"/>
      <c r="D9" s="74"/>
      <c r="E9" s="75"/>
    </row>
    <row r="10" spans="1:5" s="76" customFormat="1" x14ac:dyDescent="0.2">
      <c r="A10" s="98"/>
      <c r="B10" s="91" t="s">
        <v>104</v>
      </c>
      <c r="C10" s="78"/>
      <c r="D10" s="78"/>
      <c r="E10" s="79"/>
    </row>
    <row r="11" spans="1:5" s="76" customFormat="1" x14ac:dyDescent="0.2">
      <c r="A11" s="98"/>
      <c r="B11" s="92" t="s">
        <v>103</v>
      </c>
      <c r="C11" s="78"/>
      <c r="D11" s="78"/>
      <c r="E11" s="79"/>
    </row>
    <row r="12" spans="1:5" s="76" customFormat="1" x14ac:dyDescent="0.2">
      <c r="A12" s="98"/>
      <c r="B12" s="92" t="s">
        <v>102</v>
      </c>
      <c r="C12" s="78"/>
      <c r="D12" s="78"/>
      <c r="E12" s="79"/>
    </row>
    <row r="13" spans="1:5" s="76" customFormat="1" x14ac:dyDescent="0.2">
      <c r="A13" s="98"/>
      <c r="B13" s="92" t="s">
        <v>101</v>
      </c>
      <c r="C13" s="78"/>
      <c r="D13" s="78"/>
      <c r="E13" s="79"/>
    </row>
    <row r="14" spans="1:5" s="76" customFormat="1" ht="24" x14ac:dyDescent="0.2">
      <c r="A14" s="98"/>
      <c r="B14" s="77" t="s">
        <v>131</v>
      </c>
      <c r="C14" s="78"/>
      <c r="D14" s="78"/>
      <c r="E14" s="79"/>
    </row>
    <row r="15" spans="1:5" s="76" customFormat="1" x14ac:dyDescent="0.2">
      <c r="A15" s="98"/>
      <c r="B15" s="92" t="s">
        <v>107</v>
      </c>
      <c r="C15" s="78"/>
      <c r="D15" s="78"/>
      <c r="E15" s="79"/>
    </row>
    <row r="16" spans="1:5" s="80" customFormat="1" x14ac:dyDescent="0.2">
      <c r="A16" s="77"/>
      <c r="B16" s="93" t="s">
        <v>108</v>
      </c>
      <c r="C16" s="81"/>
      <c r="D16" s="81"/>
      <c r="E16" s="82"/>
    </row>
    <row r="17" spans="1:5" s="80" customFormat="1" x14ac:dyDescent="0.2">
      <c r="A17" s="77"/>
      <c r="B17" s="93" t="s">
        <v>109</v>
      </c>
      <c r="C17" s="81"/>
      <c r="D17" s="81"/>
      <c r="E17" s="82"/>
    </row>
    <row r="18" spans="1:5" s="76" customFormat="1" x14ac:dyDescent="0.2">
      <c r="A18" s="98"/>
      <c r="B18" s="92" t="s">
        <v>105</v>
      </c>
      <c r="C18" s="78"/>
      <c r="D18" s="78"/>
      <c r="E18" s="79"/>
    </row>
    <row r="19" spans="1:5" s="76" customFormat="1" ht="24" x14ac:dyDescent="0.2">
      <c r="A19" s="98"/>
      <c r="B19" s="92" t="s">
        <v>110</v>
      </c>
      <c r="C19" s="78"/>
      <c r="D19" s="78"/>
      <c r="E19" s="79"/>
    </row>
    <row r="20" spans="1:5" s="76" customFormat="1" x14ac:dyDescent="0.2">
      <c r="A20" s="98"/>
      <c r="B20" s="92" t="s">
        <v>111</v>
      </c>
      <c r="C20" s="78"/>
      <c r="D20" s="78"/>
      <c r="E20" s="79"/>
    </row>
    <row r="21" spans="1:5" s="76" customFormat="1" x14ac:dyDescent="0.2">
      <c r="A21" s="98"/>
      <c r="B21" s="77" t="s">
        <v>139</v>
      </c>
      <c r="C21" s="78"/>
      <c r="D21" s="78"/>
      <c r="E21" s="79"/>
    </row>
    <row r="22" spans="1:5" s="76" customFormat="1" x14ac:dyDescent="0.2">
      <c r="A22" s="98"/>
      <c r="B22" s="92" t="s">
        <v>112</v>
      </c>
      <c r="C22" s="74"/>
      <c r="D22" s="74"/>
      <c r="E22" s="75"/>
    </row>
    <row r="23" spans="1:5" s="76" customFormat="1" ht="24" x14ac:dyDescent="0.2">
      <c r="A23" s="98"/>
      <c r="B23" s="93" t="s">
        <v>113</v>
      </c>
      <c r="C23" s="78"/>
      <c r="D23" s="78"/>
      <c r="E23" s="79"/>
    </row>
    <row r="24" spans="1:5" s="76" customFormat="1" x14ac:dyDescent="0.2">
      <c r="A24" s="98"/>
      <c r="B24" s="83" t="s">
        <v>145</v>
      </c>
      <c r="C24" s="78"/>
      <c r="D24" s="78"/>
      <c r="E24" s="79"/>
    </row>
    <row r="25" spans="1:5" s="76" customFormat="1" ht="24" x14ac:dyDescent="0.2">
      <c r="A25" s="98"/>
      <c r="B25" s="91" t="s">
        <v>151</v>
      </c>
      <c r="C25" s="78"/>
      <c r="D25" s="78"/>
      <c r="E25" s="79"/>
    </row>
    <row r="26" spans="1:5" s="76" customFormat="1" x14ac:dyDescent="0.2">
      <c r="A26" s="98"/>
      <c r="B26" s="91" t="s">
        <v>149</v>
      </c>
      <c r="C26" s="78"/>
      <c r="D26" s="78"/>
      <c r="E26" s="79"/>
    </row>
    <row r="27" spans="1:5" s="76" customFormat="1" x14ac:dyDescent="0.2">
      <c r="A27" s="98"/>
      <c r="B27" s="77" t="s">
        <v>140</v>
      </c>
      <c r="C27" s="78"/>
      <c r="D27" s="78"/>
      <c r="E27" s="79"/>
    </row>
    <row r="28" spans="1:5" s="76" customFormat="1" x14ac:dyDescent="0.2">
      <c r="A28" s="98"/>
      <c r="B28" s="92" t="s">
        <v>114</v>
      </c>
      <c r="C28" s="78"/>
      <c r="D28" s="78"/>
      <c r="E28" s="79"/>
    </row>
    <row r="29" spans="1:5" s="76" customFormat="1" ht="24" x14ac:dyDescent="0.2">
      <c r="A29" s="98"/>
      <c r="B29" s="90" t="s">
        <v>123</v>
      </c>
      <c r="C29" s="78"/>
      <c r="D29" s="78"/>
      <c r="E29" s="79"/>
    </row>
    <row r="30" spans="1:5" s="76" customFormat="1" x14ac:dyDescent="0.2">
      <c r="A30" s="98"/>
      <c r="B30" s="90" t="s">
        <v>122</v>
      </c>
      <c r="C30" s="78"/>
      <c r="D30" s="78"/>
      <c r="E30" s="79"/>
    </row>
    <row r="31" spans="1:5" s="76" customFormat="1" x14ac:dyDescent="0.2">
      <c r="A31" s="98"/>
      <c r="B31" s="77" t="s">
        <v>141</v>
      </c>
      <c r="C31" s="74"/>
      <c r="D31" s="74"/>
      <c r="E31" s="75"/>
    </row>
    <row r="32" spans="1:5" s="76" customFormat="1" x14ac:dyDescent="0.2">
      <c r="A32" s="98"/>
      <c r="B32" s="92" t="s">
        <v>115</v>
      </c>
      <c r="C32" s="78"/>
      <c r="D32" s="78"/>
      <c r="E32" s="79"/>
    </row>
    <row r="33" spans="1:256" s="76" customFormat="1" x14ac:dyDescent="0.2">
      <c r="A33" s="98"/>
      <c r="B33" s="92" t="s">
        <v>116</v>
      </c>
      <c r="C33" s="78"/>
      <c r="D33" s="78"/>
      <c r="E33" s="79"/>
    </row>
    <row r="34" spans="1:256" s="76" customFormat="1" x14ac:dyDescent="0.2">
      <c r="A34" s="98"/>
      <c r="B34" s="92" t="s">
        <v>117</v>
      </c>
      <c r="C34" s="78"/>
      <c r="D34" s="78"/>
      <c r="E34" s="79"/>
    </row>
    <row r="35" spans="1:256" s="76" customFormat="1" x14ac:dyDescent="0.2">
      <c r="A35" s="98"/>
      <c r="B35" s="77" t="s">
        <v>118</v>
      </c>
      <c r="C35" s="74"/>
      <c r="D35" s="74"/>
      <c r="E35" s="75"/>
    </row>
    <row r="36" spans="1:256" s="76" customFormat="1" x14ac:dyDescent="0.2">
      <c r="A36" s="98"/>
      <c r="B36" s="92" t="s">
        <v>119</v>
      </c>
      <c r="C36" s="78"/>
      <c r="D36" s="78"/>
      <c r="E36" s="79"/>
    </row>
    <row r="37" spans="1:256" s="76" customFormat="1" x14ac:dyDescent="0.2">
      <c r="A37" s="98"/>
      <c r="B37" s="92" t="s">
        <v>120</v>
      </c>
      <c r="C37" s="78"/>
      <c r="D37" s="78"/>
      <c r="E37" s="79"/>
    </row>
    <row r="38" spans="1:256" s="76" customFormat="1" x14ac:dyDescent="0.2">
      <c r="A38" s="98"/>
      <c r="B38" s="84" t="s">
        <v>146</v>
      </c>
      <c r="C38" s="78"/>
      <c r="D38" s="78"/>
      <c r="E38" s="79"/>
    </row>
    <row r="39" spans="1:256" s="76" customFormat="1" ht="24" x14ac:dyDescent="0.2">
      <c r="A39" s="98"/>
      <c r="B39" s="92" t="s">
        <v>151</v>
      </c>
      <c r="C39" s="78"/>
      <c r="D39" s="78"/>
      <c r="E39" s="79"/>
    </row>
    <row r="40" spans="1:256" s="76" customFormat="1" x14ac:dyDescent="0.2">
      <c r="A40" s="98"/>
      <c r="B40" s="92" t="s">
        <v>148</v>
      </c>
      <c r="C40" s="78"/>
      <c r="D40" s="78"/>
      <c r="E40" s="79"/>
    </row>
    <row r="41" spans="1:256" s="76" customFormat="1" x14ac:dyDescent="0.2">
      <c r="A41" s="98">
        <v>3</v>
      </c>
      <c r="B41" s="73" t="s">
        <v>45</v>
      </c>
      <c r="C41" s="78">
        <v>239604</v>
      </c>
      <c r="D41" s="78" t="s">
        <v>143</v>
      </c>
      <c r="E41" s="75" t="s">
        <v>144</v>
      </c>
    </row>
    <row r="42" spans="1:256" s="76" customFormat="1" x14ac:dyDescent="0.2">
      <c r="A42" s="72"/>
      <c r="B42" s="77" t="s">
        <v>106</v>
      </c>
      <c r="C42" s="74"/>
      <c r="D42" s="74"/>
      <c r="E42" s="75"/>
    </row>
    <row r="43" spans="1:256" s="76" customFormat="1" x14ac:dyDescent="0.2">
      <c r="A43" s="72"/>
      <c r="B43" s="91" t="s">
        <v>104</v>
      </c>
      <c r="C43" s="74"/>
      <c r="D43" s="74"/>
      <c r="E43" s="75"/>
    </row>
    <row r="44" spans="1:256" s="76" customFormat="1" x14ac:dyDescent="0.2">
      <c r="A44" s="72"/>
      <c r="B44" s="92" t="s">
        <v>121</v>
      </c>
      <c r="C44" s="74"/>
      <c r="D44" s="74"/>
      <c r="E44" s="75"/>
    </row>
    <row r="45" spans="1:256" s="85" customFormat="1" x14ac:dyDescent="0.2">
      <c r="A45" s="72"/>
      <c r="B45" s="92" t="s">
        <v>102</v>
      </c>
      <c r="C45" s="78"/>
      <c r="D45" s="78"/>
      <c r="E45" s="79"/>
    </row>
    <row r="46" spans="1:256" s="85" customFormat="1" x14ac:dyDescent="0.2">
      <c r="A46" s="72"/>
      <c r="B46" s="92" t="s">
        <v>101</v>
      </c>
      <c r="C46" s="78"/>
      <c r="D46" s="78"/>
      <c r="E46" s="79"/>
    </row>
    <row r="47" spans="1:256" s="85" customFormat="1" ht="24" x14ac:dyDescent="0.2">
      <c r="A47" s="77"/>
      <c r="B47" s="77" t="s">
        <v>131</v>
      </c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  <c r="EY47" s="77"/>
      <c r="EZ47" s="77"/>
      <c r="FA47" s="77"/>
      <c r="FB47" s="77"/>
      <c r="FC47" s="77"/>
      <c r="FD47" s="77"/>
      <c r="FE47" s="77"/>
      <c r="FF47" s="77"/>
      <c r="FG47" s="77"/>
      <c r="FH47" s="77"/>
      <c r="FI47" s="77"/>
      <c r="FJ47" s="77"/>
      <c r="FK47" s="77"/>
      <c r="FL47" s="77"/>
      <c r="FM47" s="77"/>
      <c r="FN47" s="77"/>
      <c r="FO47" s="77"/>
      <c r="FP47" s="77"/>
      <c r="FQ47" s="77"/>
      <c r="FR47" s="77"/>
      <c r="FS47" s="77"/>
      <c r="FT47" s="77"/>
      <c r="FU47" s="77"/>
      <c r="FV47" s="77"/>
      <c r="FW47" s="77"/>
      <c r="FX47" s="77"/>
      <c r="FY47" s="77"/>
      <c r="FZ47" s="77"/>
      <c r="GA47" s="77"/>
      <c r="GB47" s="77"/>
      <c r="GC47" s="77"/>
      <c r="GD47" s="77"/>
      <c r="GE47" s="77"/>
      <c r="GF47" s="77"/>
      <c r="GG47" s="77"/>
      <c r="GH47" s="77"/>
      <c r="GI47" s="77"/>
      <c r="GJ47" s="77"/>
      <c r="GK47" s="77"/>
      <c r="GL47" s="77"/>
      <c r="GM47" s="77"/>
      <c r="GN47" s="77"/>
      <c r="GO47" s="77"/>
      <c r="GP47" s="77"/>
      <c r="GQ47" s="77"/>
      <c r="GR47" s="77"/>
      <c r="GS47" s="77"/>
      <c r="GT47" s="77"/>
      <c r="GU47" s="77"/>
      <c r="GV47" s="77"/>
      <c r="GW47" s="77"/>
      <c r="GX47" s="77"/>
      <c r="GY47" s="77"/>
      <c r="GZ47" s="77"/>
      <c r="HA47" s="77"/>
      <c r="HB47" s="77"/>
      <c r="HC47" s="77"/>
      <c r="HD47" s="77"/>
      <c r="HE47" s="77"/>
      <c r="HF47" s="77"/>
      <c r="HG47" s="77"/>
      <c r="HH47" s="77"/>
      <c r="HI47" s="77"/>
      <c r="HJ47" s="77"/>
      <c r="HK47" s="77"/>
      <c r="HL47" s="77"/>
      <c r="HM47" s="77"/>
      <c r="HN47" s="77"/>
      <c r="HO47" s="77"/>
      <c r="HP47" s="77"/>
      <c r="HQ47" s="77"/>
      <c r="HR47" s="77"/>
      <c r="HS47" s="77"/>
      <c r="HT47" s="77"/>
      <c r="HU47" s="77"/>
      <c r="HV47" s="77"/>
      <c r="HW47" s="77"/>
      <c r="HX47" s="77"/>
      <c r="HY47" s="77"/>
      <c r="HZ47" s="77"/>
      <c r="IA47" s="77"/>
      <c r="IB47" s="77"/>
      <c r="IC47" s="77"/>
      <c r="ID47" s="77"/>
      <c r="IE47" s="77"/>
      <c r="IF47" s="77"/>
      <c r="IG47" s="77"/>
      <c r="IH47" s="77"/>
      <c r="II47" s="77"/>
      <c r="IJ47" s="77"/>
      <c r="IK47" s="77"/>
      <c r="IL47" s="77"/>
      <c r="IM47" s="77"/>
      <c r="IN47" s="77"/>
      <c r="IO47" s="77"/>
      <c r="IP47" s="77"/>
      <c r="IQ47" s="77"/>
      <c r="IR47" s="77"/>
      <c r="IS47" s="77"/>
      <c r="IT47" s="77"/>
      <c r="IU47" s="77"/>
      <c r="IV47" s="77"/>
    </row>
    <row r="48" spans="1:256" s="85" customFormat="1" x14ac:dyDescent="0.2">
      <c r="A48" s="80"/>
      <c r="B48" s="92" t="s">
        <v>127</v>
      </c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0"/>
      <c r="BL48" s="80"/>
      <c r="BM48" s="80"/>
      <c r="BN48" s="80"/>
      <c r="BO48" s="80"/>
      <c r="BP48" s="80"/>
      <c r="BQ48" s="80"/>
      <c r="BR48" s="80"/>
      <c r="BS48" s="80"/>
      <c r="BT48" s="80"/>
      <c r="BU48" s="80"/>
      <c r="BV48" s="80"/>
      <c r="BW48" s="80"/>
      <c r="BX48" s="80"/>
      <c r="BY48" s="80"/>
      <c r="BZ48" s="80"/>
      <c r="CA48" s="80"/>
      <c r="CB48" s="80"/>
      <c r="CC48" s="80"/>
      <c r="CD48" s="80"/>
      <c r="CE48" s="80"/>
      <c r="CF48" s="80"/>
      <c r="CG48" s="80"/>
      <c r="CH48" s="80"/>
      <c r="CI48" s="80"/>
      <c r="CJ48" s="80"/>
      <c r="CK48" s="80"/>
      <c r="CL48" s="80"/>
      <c r="CM48" s="80"/>
      <c r="CN48" s="80"/>
      <c r="CO48" s="80"/>
      <c r="CP48" s="80"/>
      <c r="CQ48" s="80"/>
      <c r="CR48" s="80"/>
      <c r="CS48" s="80"/>
      <c r="CT48" s="80"/>
      <c r="CU48" s="80"/>
      <c r="CV48" s="80"/>
      <c r="CW48" s="80"/>
      <c r="CX48" s="80"/>
      <c r="CY48" s="80"/>
      <c r="CZ48" s="80"/>
      <c r="DA48" s="80"/>
      <c r="DB48" s="80"/>
      <c r="DC48" s="80"/>
      <c r="DD48" s="80"/>
      <c r="DE48" s="80"/>
      <c r="DF48" s="80"/>
      <c r="DG48" s="80"/>
      <c r="DH48" s="80"/>
      <c r="DI48" s="80"/>
      <c r="DJ48" s="80"/>
      <c r="DK48" s="80"/>
      <c r="DL48" s="80"/>
      <c r="DM48" s="80"/>
      <c r="DN48" s="80"/>
      <c r="DO48" s="80"/>
      <c r="DP48" s="80"/>
      <c r="DQ48" s="80"/>
      <c r="DR48" s="80"/>
      <c r="DS48" s="80"/>
      <c r="DT48" s="80"/>
      <c r="DU48" s="80"/>
      <c r="DV48" s="80"/>
      <c r="DW48" s="80"/>
      <c r="DX48" s="80"/>
      <c r="DY48" s="80"/>
      <c r="DZ48" s="80"/>
      <c r="EA48" s="80"/>
      <c r="EB48" s="80"/>
      <c r="EC48" s="80"/>
      <c r="ED48" s="80"/>
      <c r="EE48" s="80"/>
      <c r="EF48" s="80"/>
      <c r="EG48" s="80"/>
      <c r="EH48" s="80"/>
      <c r="EI48" s="80"/>
      <c r="EJ48" s="80"/>
      <c r="EK48" s="80"/>
      <c r="EL48" s="80"/>
      <c r="EM48" s="80"/>
      <c r="EN48" s="80"/>
      <c r="EO48" s="80"/>
      <c r="EP48" s="80"/>
      <c r="EQ48" s="80"/>
      <c r="ER48" s="80"/>
      <c r="ES48" s="80"/>
      <c r="ET48" s="80"/>
      <c r="EU48" s="80"/>
      <c r="EV48" s="80"/>
      <c r="EW48" s="80"/>
      <c r="EX48" s="80"/>
      <c r="EY48" s="80"/>
      <c r="EZ48" s="80"/>
      <c r="FA48" s="80"/>
      <c r="FB48" s="80"/>
      <c r="FC48" s="80"/>
      <c r="FD48" s="80"/>
      <c r="FE48" s="80"/>
      <c r="FF48" s="80"/>
      <c r="FG48" s="80"/>
      <c r="FH48" s="80"/>
      <c r="FI48" s="80"/>
      <c r="FJ48" s="80"/>
      <c r="FK48" s="80"/>
      <c r="FL48" s="80"/>
      <c r="FM48" s="80"/>
      <c r="FN48" s="80"/>
      <c r="FO48" s="80"/>
      <c r="FP48" s="80"/>
      <c r="FQ48" s="80"/>
      <c r="FR48" s="80"/>
      <c r="FS48" s="80"/>
      <c r="FT48" s="80"/>
      <c r="FU48" s="80"/>
      <c r="FV48" s="80"/>
      <c r="FW48" s="80"/>
      <c r="FX48" s="80"/>
      <c r="FY48" s="80"/>
      <c r="FZ48" s="80"/>
      <c r="GA48" s="80"/>
      <c r="GB48" s="80"/>
      <c r="GC48" s="80"/>
      <c r="GD48" s="80"/>
      <c r="GE48" s="80"/>
      <c r="GF48" s="80"/>
      <c r="GG48" s="80"/>
      <c r="GH48" s="80"/>
      <c r="GI48" s="80"/>
      <c r="GJ48" s="80"/>
      <c r="GK48" s="80"/>
      <c r="GL48" s="80"/>
      <c r="GM48" s="80"/>
      <c r="GN48" s="80"/>
      <c r="GO48" s="80"/>
      <c r="GP48" s="80"/>
      <c r="GQ48" s="80"/>
      <c r="GR48" s="80"/>
      <c r="GS48" s="80"/>
      <c r="GT48" s="80"/>
      <c r="GU48" s="80"/>
      <c r="GV48" s="80"/>
      <c r="GW48" s="80"/>
      <c r="GX48" s="80"/>
      <c r="GY48" s="80"/>
      <c r="GZ48" s="80"/>
      <c r="HA48" s="80"/>
      <c r="HB48" s="80"/>
      <c r="HC48" s="80"/>
      <c r="HD48" s="80"/>
      <c r="HE48" s="80"/>
      <c r="HF48" s="80"/>
      <c r="HG48" s="80"/>
      <c r="HH48" s="80"/>
      <c r="HI48" s="80"/>
      <c r="HJ48" s="80"/>
      <c r="HK48" s="80"/>
      <c r="HL48" s="80"/>
      <c r="HM48" s="80"/>
      <c r="HN48" s="80"/>
      <c r="HO48" s="80"/>
      <c r="HP48" s="80"/>
      <c r="HQ48" s="80"/>
      <c r="HR48" s="80"/>
      <c r="HS48" s="80"/>
      <c r="HT48" s="80"/>
      <c r="HU48" s="80"/>
      <c r="HV48" s="80"/>
      <c r="HW48" s="80"/>
      <c r="HX48" s="80"/>
      <c r="HY48" s="80"/>
      <c r="HZ48" s="80"/>
      <c r="IA48" s="80"/>
      <c r="IB48" s="80"/>
      <c r="IC48" s="80"/>
      <c r="ID48" s="80"/>
      <c r="IE48" s="80"/>
      <c r="IF48" s="80"/>
      <c r="IG48" s="80"/>
      <c r="IH48" s="80"/>
      <c r="II48" s="80"/>
      <c r="IJ48" s="80"/>
      <c r="IK48" s="80"/>
      <c r="IL48" s="80"/>
      <c r="IM48" s="80"/>
      <c r="IN48" s="80"/>
      <c r="IO48" s="80"/>
      <c r="IP48" s="80"/>
      <c r="IQ48" s="80"/>
      <c r="IR48" s="80"/>
      <c r="IS48" s="80"/>
      <c r="IT48" s="80"/>
      <c r="IU48" s="80"/>
      <c r="IV48" s="80"/>
    </row>
    <row r="49" spans="1:256" s="85" customFormat="1" x14ac:dyDescent="0.2">
      <c r="A49" s="80"/>
      <c r="B49" s="92" t="s">
        <v>129</v>
      </c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80"/>
      <c r="BU49" s="80"/>
      <c r="BV49" s="80"/>
      <c r="BW49" s="80"/>
      <c r="BX49" s="80"/>
      <c r="BY49" s="80"/>
      <c r="BZ49" s="80"/>
      <c r="CA49" s="80"/>
      <c r="CB49" s="80"/>
      <c r="CC49" s="80"/>
      <c r="CD49" s="80"/>
      <c r="CE49" s="80"/>
      <c r="CF49" s="80"/>
      <c r="CG49" s="80"/>
      <c r="CH49" s="80"/>
      <c r="CI49" s="80"/>
      <c r="CJ49" s="80"/>
      <c r="CK49" s="80"/>
      <c r="CL49" s="80"/>
      <c r="CM49" s="80"/>
      <c r="CN49" s="80"/>
      <c r="CO49" s="80"/>
      <c r="CP49" s="80"/>
      <c r="CQ49" s="80"/>
      <c r="CR49" s="80"/>
      <c r="CS49" s="80"/>
      <c r="CT49" s="80"/>
      <c r="CU49" s="80"/>
      <c r="CV49" s="80"/>
      <c r="CW49" s="80"/>
      <c r="CX49" s="80"/>
      <c r="CY49" s="80"/>
      <c r="CZ49" s="80"/>
      <c r="DA49" s="80"/>
      <c r="DB49" s="80"/>
      <c r="DC49" s="80"/>
      <c r="DD49" s="80"/>
      <c r="DE49" s="80"/>
      <c r="DF49" s="80"/>
      <c r="DG49" s="80"/>
      <c r="DH49" s="80"/>
      <c r="DI49" s="80"/>
      <c r="DJ49" s="80"/>
      <c r="DK49" s="80"/>
      <c r="DL49" s="80"/>
      <c r="DM49" s="80"/>
      <c r="DN49" s="80"/>
      <c r="DO49" s="80"/>
      <c r="DP49" s="80"/>
      <c r="DQ49" s="80"/>
      <c r="DR49" s="80"/>
      <c r="DS49" s="80"/>
      <c r="DT49" s="80"/>
      <c r="DU49" s="80"/>
      <c r="DV49" s="80"/>
      <c r="DW49" s="80"/>
      <c r="DX49" s="80"/>
      <c r="DY49" s="80"/>
      <c r="DZ49" s="80"/>
      <c r="EA49" s="80"/>
      <c r="EB49" s="80"/>
      <c r="EC49" s="80"/>
      <c r="ED49" s="80"/>
      <c r="EE49" s="80"/>
      <c r="EF49" s="80"/>
      <c r="EG49" s="80"/>
      <c r="EH49" s="80"/>
      <c r="EI49" s="80"/>
      <c r="EJ49" s="80"/>
      <c r="EK49" s="80"/>
      <c r="EL49" s="80"/>
      <c r="EM49" s="80"/>
      <c r="EN49" s="80"/>
      <c r="EO49" s="80"/>
      <c r="EP49" s="80"/>
      <c r="EQ49" s="80"/>
      <c r="ER49" s="80"/>
      <c r="ES49" s="80"/>
      <c r="ET49" s="80"/>
      <c r="EU49" s="80"/>
      <c r="EV49" s="80"/>
      <c r="EW49" s="80"/>
      <c r="EX49" s="80"/>
      <c r="EY49" s="80"/>
      <c r="EZ49" s="80"/>
      <c r="FA49" s="80"/>
      <c r="FB49" s="80"/>
      <c r="FC49" s="80"/>
      <c r="FD49" s="80"/>
      <c r="FE49" s="80"/>
      <c r="FF49" s="80"/>
      <c r="FG49" s="80"/>
      <c r="FH49" s="80"/>
      <c r="FI49" s="80"/>
      <c r="FJ49" s="80"/>
      <c r="FK49" s="80"/>
      <c r="FL49" s="80"/>
      <c r="FM49" s="80"/>
      <c r="FN49" s="80"/>
      <c r="FO49" s="80"/>
      <c r="FP49" s="80"/>
      <c r="FQ49" s="80"/>
      <c r="FR49" s="80"/>
      <c r="FS49" s="80"/>
      <c r="FT49" s="80"/>
      <c r="FU49" s="80"/>
      <c r="FV49" s="80"/>
      <c r="FW49" s="80"/>
      <c r="FX49" s="80"/>
      <c r="FY49" s="80"/>
      <c r="FZ49" s="80"/>
      <c r="GA49" s="80"/>
      <c r="GB49" s="80"/>
      <c r="GC49" s="80"/>
      <c r="GD49" s="80"/>
      <c r="GE49" s="80"/>
      <c r="GF49" s="80"/>
      <c r="GG49" s="80"/>
      <c r="GH49" s="80"/>
      <c r="GI49" s="80"/>
      <c r="GJ49" s="80"/>
      <c r="GK49" s="80"/>
      <c r="GL49" s="80"/>
      <c r="GM49" s="80"/>
      <c r="GN49" s="80"/>
      <c r="GO49" s="80"/>
      <c r="GP49" s="80"/>
      <c r="GQ49" s="80"/>
      <c r="GR49" s="80"/>
      <c r="GS49" s="80"/>
      <c r="GT49" s="80"/>
      <c r="GU49" s="80"/>
      <c r="GV49" s="80"/>
      <c r="GW49" s="80"/>
      <c r="GX49" s="80"/>
      <c r="GY49" s="80"/>
      <c r="GZ49" s="80"/>
      <c r="HA49" s="80"/>
      <c r="HB49" s="80"/>
      <c r="HC49" s="80"/>
      <c r="HD49" s="80"/>
      <c r="HE49" s="80"/>
      <c r="HF49" s="80"/>
      <c r="HG49" s="80"/>
      <c r="HH49" s="80"/>
      <c r="HI49" s="80"/>
      <c r="HJ49" s="80"/>
      <c r="HK49" s="80"/>
      <c r="HL49" s="80"/>
      <c r="HM49" s="80"/>
      <c r="HN49" s="80"/>
      <c r="HO49" s="80"/>
      <c r="HP49" s="80"/>
      <c r="HQ49" s="80"/>
      <c r="HR49" s="80"/>
      <c r="HS49" s="80"/>
      <c r="HT49" s="80"/>
      <c r="HU49" s="80"/>
      <c r="HV49" s="80"/>
      <c r="HW49" s="80"/>
      <c r="HX49" s="80"/>
      <c r="HY49" s="80"/>
      <c r="HZ49" s="80"/>
      <c r="IA49" s="80"/>
      <c r="IB49" s="80"/>
      <c r="IC49" s="80"/>
      <c r="ID49" s="80"/>
      <c r="IE49" s="80"/>
      <c r="IF49" s="80"/>
      <c r="IG49" s="80"/>
      <c r="IH49" s="80"/>
      <c r="II49" s="80"/>
      <c r="IJ49" s="80"/>
      <c r="IK49" s="80"/>
      <c r="IL49" s="80"/>
      <c r="IM49" s="80"/>
      <c r="IN49" s="80"/>
      <c r="IO49" s="80"/>
      <c r="IP49" s="80"/>
      <c r="IQ49" s="80"/>
      <c r="IR49" s="80"/>
      <c r="IS49" s="80"/>
      <c r="IT49" s="80"/>
      <c r="IU49" s="80"/>
      <c r="IV49" s="80"/>
    </row>
    <row r="50" spans="1:256" s="85" customFormat="1" x14ac:dyDescent="0.2">
      <c r="A50" s="80"/>
      <c r="B50" s="92" t="s">
        <v>130</v>
      </c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  <c r="CD50" s="80"/>
      <c r="CE50" s="80"/>
      <c r="CF50" s="80"/>
      <c r="CG50" s="80"/>
      <c r="CH50" s="80"/>
      <c r="CI50" s="80"/>
      <c r="CJ50" s="80"/>
      <c r="CK50" s="80"/>
      <c r="CL50" s="80"/>
      <c r="CM50" s="80"/>
      <c r="CN50" s="80"/>
      <c r="CO50" s="80"/>
      <c r="CP50" s="80"/>
      <c r="CQ50" s="80"/>
      <c r="CR50" s="80"/>
      <c r="CS50" s="80"/>
      <c r="CT50" s="80"/>
      <c r="CU50" s="80"/>
      <c r="CV50" s="80"/>
      <c r="CW50" s="80"/>
      <c r="CX50" s="80"/>
      <c r="CY50" s="80"/>
      <c r="CZ50" s="80"/>
      <c r="DA50" s="80"/>
      <c r="DB50" s="80"/>
      <c r="DC50" s="80"/>
      <c r="DD50" s="80"/>
      <c r="DE50" s="80"/>
      <c r="DF50" s="80"/>
      <c r="DG50" s="80"/>
      <c r="DH50" s="80"/>
      <c r="DI50" s="80"/>
      <c r="DJ50" s="80"/>
      <c r="DK50" s="80"/>
      <c r="DL50" s="80"/>
      <c r="DM50" s="80"/>
      <c r="DN50" s="80"/>
      <c r="DO50" s="80"/>
      <c r="DP50" s="80"/>
      <c r="DQ50" s="80"/>
      <c r="DR50" s="80"/>
      <c r="DS50" s="80"/>
      <c r="DT50" s="80"/>
      <c r="DU50" s="80"/>
      <c r="DV50" s="80"/>
      <c r="DW50" s="80"/>
      <c r="DX50" s="80"/>
      <c r="DY50" s="80"/>
      <c r="DZ50" s="80"/>
      <c r="EA50" s="80"/>
      <c r="EB50" s="80"/>
      <c r="EC50" s="80"/>
      <c r="ED50" s="80"/>
      <c r="EE50" s="80"/>
      <c r="EF50" s="80"/>
      <c r="EG50" s="80"/>
      <c r="EH50" s="80"/>
      <c r="EI50" s="80"/>
      <c r="EJ50" s="80"/>
      <c r="EK50" s="80"/>
      <c r="EL50" s="80"/>
      <c r="EM50" s="80"/>
      <c r="EN50" s="80"/>
      <c r="EO50" s="80"/>
      <c r="EP50" s="80"/>
      <c r="EQ50" s="80"/>
      <c r="ER50" s="80"/>
      <c r="ES50" s="80"/>
      <c r="ET50" s="80"/>
      <c r="EU50" s="80"/>
      <c r="EV50" s="80"/>
      <c r="EW50" s="80"/>
      <c r="EX50" s="80"/>
      <c r="EY50" s="80"/>
      <c r="EZ50" s="80"/>
      <c r="FA50" s="80"/>
      <c r="FB50" s="80"/>
      <c r="FC50" s="80"/>
      <c r="FD50" s="80"/>
      <c r="FE50" s="80"/>
      <c r="FF50" s="80"/>
      <c r="FG50" s="80"/>
      <c r="FH50" s="80"/>
      <c r="FI50" s="80"/>
      <c r="FJ50" s="80"/>
      <c r="FK50" s="80"/>
      <c r="FL50" s="80"/>
      <c r="FM50" s="80"/>
      <c r="FN50" s="80"/>
      <c r="FO50" s="80"/>
      <c r="FP50" s="80"/>
      <c r="FQ50" s="80"/>
      <c r="FR50" s="80"/>
      <c r="FS50" s="80"/>
      <c r="FT50" s="80"/>
      <c r="FU50" s="80"/>
      <c r="FV50" s="80"/>
      <c r="FW50" s="80"/>
      <c r="FX50" s="80"/>
      <c r="FY50" s="80"/>
      <c r="FZ50" s="80"/>
      <c r="GA50" s="80"/>
      <c r="GB50" s="80"/>
      <c r="GC50" s="80"/>
      <c r="GD50" s="80"/>
      <c r="GE50" s="80"/>
      <c r="GF50" s="80"/>
      <c r="GG50" s="80"/>
      <c r="GH50" s="80"/>
      <c r="GI50" s="80"/>
      <c r="GJ50" s="80"/>
      <c r="GK50" s="80"/>
      <c r="GL50" s="80"/>
      <c r="GM50" s="80"/>
      <c r="GN50" s="80"/>
      <c r="GO50" s="80"/>
      <c r="GP50" s="80"/>
      <c r="GQ50" s="80"/>
      <c r="GR50" s="80"/>
      <c r="GS50" s="80"/>
      <c r="GT50" s="80"/>
      <c r="GU50" s="80"/>
      <c r="GV50" s="80"/>
      <c r="GW50" s="80"/>
      <c r="GX50" s="80"/>
      <c r="GY50" s="80"/>
      <c r="GZ50" s="80"/>
      <c r="HA50" s="80"/>
      <c r="HB50" s="80"/>
      <c r="HC50" s="80"/>
      <c r="HD50" s="80"/>
      <c r="HE50" s="80"/>
      <c r="HF50" s="80"/>
      <c r="HG50" s="80"/>
      <c r="HH50" s="80"/>
      <c r="HI50" s="80"/>
      <c r="HJ50" s="80"/>
      <c r="HK50" s="80"/>
      <c r="HL50" s="80"/>
      <c r="HM50" s="80"/>
      <c r="HN50" s="80"/>
      <c r="HO50" s="80"/>
      <c r="HP50" s="80"/>
      <c r="HQ50" s="80"/>
      <c r="HR50" s="80"/>
      <c r="HS50" s="80"/>
      <c r="HT50" s="80"/>
      <c r="HU50" s="80"/>
      <c r="HV50" s="80"/>
      <c r="HW50" s="80"/>
      <c r="HX50" s="80"/>
      <c r="HY50" s="80"/>
      <c r="HZ50" s="80"/>
      <c r="IA50" s="80"/>
      <c r="IB50" s="80"/>
      <c r="IC50" s="80"/>
      <c r="ID50" s="80"/>
      <c r="IE50" s="80"/>
      <c r="IF50" s="80"/>
      <c r="IG50" s="80"/>
      <c r="IH50" s="80"/>
      <c r="II50" s="80"/>
      <c r="IJ50" s="80"/>
      <c r="IK50" s="80"/>
      <c r="IL50" s="80"/>
      <c r="IM50" s="80"/>
      <c r="IN50" s="80"/>
      <c r="IO50" s="80"/>
      <c r="IP50" s="80"/>
      <c r="IQ50" s="80"/>
      <c r="IR50" s="80"/>
      <c r="IS50" s="80"/>
      <c r="IT50" s="80"/>
      <c r="IU50" s="80"/>
      <c r="IV50" s="80"/>
    </row>
    <row r="51" spans="1:256" s="85" customFormat="1" x14ac:dyDescent="0.2">
      <c r="A51" s="72"/>
      <c r="B51" s="77" t="s">
        <v>138</v>
      </c>
      <c r="C51" s="78"/>
      <c r="D51" s="78"/>
      <c r="E51" s="79"/>
    </row>
    <row r="52" spans="1:256" s="85" customFormat="1" x14ac:dyDescent="0.2">
      <c r="A52" s="72"/>
      <c r="B52" s="92" t="s">
        <v>124</v>
      </c>
      <c r="C52" s="78"/>
      <c r="D52" s="78"/>
      <c r="E52" s="79"/>
    </row>
    <row r="53" spans="1:256" s="85" customFormat="1" x14ac:dyDescent="0.2">
      <c r="A53" s="72"/>
      <c r="B53" s="92" t="s">
        <v>125</v>
      </c>
      <c r="C53" s="78"/>
      <c r="D53" s="78"/>
      <c r="E53" s="79"/>
    </row>
    <row r="54" spans="1:256" s="85" customFormat="1" x14ac:dyDescent="0.2">
      <c r="A54" s="72"/>
      <c r="B54" s="92" t="s">
        <v>126</v>
      </c>
      <c r="C54" s="78"/>
      <c r="D54" s="78"/>
      <c r="E54" s="79"/>
    </row>
    <row r="55" spans="1:256" s="85" customFormat="1" x14ac:dyDescent="0.2">
      <c r="A55" s="72"/>
      <c r="B55" s="92" t="s">
        <v>128</v>
      </c>
      <c r="C55" s="78"/>
      <c r="D55" s="78"/>
      <c r="E55" s="79"/>
    </row>
    <row r="56" spans="1:256" s="85" customFormat="1" x14ac:dyDescent="0.2">
      <c r="A56" s="72"/>
      <c r="B56" s="83" t="s">
        <v>145</v>
      </c>
      <c r="C56" s="78"/>
      <c r="D56" s="78"/>
      <c r="E56" s="79"/>
    </row>
    <row r="57" spans="1:256" s="85" customFormat="1" ht="24" x14ac:dyDescent="0.2">
      <c r="A57" s="72"/>
      <c r="B57" s="91" t="s">
        <v>150</v>
      </c>
      <c r="C57" s="78"/>
      <c r="D57" s="78"/>
      <c r="E57" s="79"/>
    </row>
    <row r="58" spans="1:256" s="85" customFormat="1" x14ac:dyDescent="0.2">
      <c r="A58" s="72"/>
      <c r="B58" s="91" t="s">
        <v>149</v>
      </c>
      <c r="C58" s="78"/>
      <c r="D58" s="78"/>
      <c r="E58" s="79"/>
    </row>
    <row r="59" spans="1:256" s="85" customFormat="1" x14ac:dyDescent="0.2">
      <c r="A59" s="72"/>
      <c r="B59" s="77" t="s">
        <v>132</v>
      </c>
      <c r="C59" s="74"/>
      <c r="D59" s="74"/>
      <c r="E59" s="75"/>
    </row>
    <row r="60" spans="1:256" s="85" customFormat="1" x14ac:dyDescent="0.2">
      <c r="B60" s="94" t="s">
        <v>133</v>
      </c>
      <c r="C60" s="86"/>
      <c r="D60" s="86"/>
    </row>
    <row r="61" spans="1:256" s="85" customFormat="1" x14ac:dyDescent="0.2">
      <c r="B61" s="94" t="s">
        <v>134</v>
      </c>
      <c r="C61" s="86"/>
      <c r="D61" s="86"/>
    </row>
    <row r="62" spans="1:256" x14ac:dyDescent="0.2">
      <c r="B62" s="88" t="s">
        <v>135</v>
      </c>
      <c r="E62" s="89"/>
    </row>
    <row r="63" spans="1:256" ht="24" x14ac:dyDescent="0.2">
      <c r="B63" s="95" t="s">
        <v>137</v>
      </c>
    </row>
    <row r="64" spans="1:256" x14ac:dyDescent="0.2">
      <c r="B64" s="95" t="s">
        <v>136</v>
      </c>
    </row>
    <row r="65" spans="2:2" x14ac:dyDescent="0.2">
      <c r="B65" s="77" t="s">
        <v>118</v>
      </c>
    </row>
    <row r="66" spans="2:2" x14ac:dyDescent="0.2">
      <c r="B66" s="92" t="s">
        <v>119</v>
      </c>
    </row>
    <row r="67" spans="2:2" x14ac:dyDescent="0.2">
      <c r="B67" s="92" t="s">
        <v>120</v>
      </c>
    </row>
    <row r="68" spans="2:2" x14ac:dyDescent="0.2">
      <c r="B68" s="84" t="s">
        <v>146</v>
      </c>
    </row>
    <row r="69" spans="2:2" ht="24" x14ac:dyDescent="0.2">
      <c r="B69" s="92" t="s">
        <v>150</v>
      </c>
    </row>
    <row r="70" spans="2:2" x14ac:dyDescent="0.2">
      <c r="B70" s="92" t="s">
        <v>148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8" sqref="B28"/>
    </sheetView>
  </sheetViews>
  <sheetFormatPr defaultRowHeight="21.75" x14ac:dyDescent="0.5"/>
  <cols>
    <col min="1" max="1" width="2" style="62" bestFit="1" customWidth="1"/>
    <col min="2" max="2" width="49.85546875" style="62" bestFit="1" customWidth="1"/>
    <col min="3" max="4" width="5.7109375" style="62" bestFit="1" customWidth="1"/>
    <col min="5" max="5" width="41" style="62" bestFit="1" customWidth="1"/>
    <col min="6" max="16384" width="9.140625" style="62"/>
  </cols>
  <sheetData>
    <row r="1" spans="1:5" x14ac:dyDescent="0.5">
      <c r="B1" s="62" t="s">
        <v>20</v>
      </c>
      <c r="C1" s="62" t="s">
        <v>85</v>
      </c>
      <c r="D1" s="62" t="s">
        <v>86</v>
      </c>
    </row>
    <row r="2" spans="1:5" x14ac:dyDescent="0.5">
      <c r="A2" s="62">
        <v>1</v>
      </c>
      <c r="B2" s="64" t="s">
        <v>50</v>
      </c>
    </row>
    <row r="3" spans="1:5" x14ac:dyDescent="0.5">
      <c r="B3" s="65" t="s">
        <v>51</v>
      </c>
      <c r="C3" s="63" t="s">
        <v>70</v>
      </c>
    </row>
    <row r="4" spans="1:5" x14ac:dyDescent="0.5">
      <c r="B4" s="65" t="s">
        <v>69</v>
      </c>
      <c r="D4" s="63" t="s">
        <v>70</v>
      </c>
    </row>
    <row r="5" spans="1:5" x14ac:dyDescent="0.5">
      <c r="A5" s="62">
        <v>2</v>
      </c>
      <c r="B5" s="64" t="s">
        <v>63</v>
      </c>
    </row>
    <row r="6" spans="1:5" x14ac:dyDescent="0.5">
      <c r="B6" s="65" t="s">
        <v>52</v>
      </c>
      <c r="C6" s="63" t="s">
        <v>70</v>
      </c>
    </row>
    <row r="7" spans="1:5" x14ac:dyDescent="0.5">
      <c r="B7" s="65" t="s">
        <v>71</v>
      </c>
      <c r="C7" s="63"/>
      <c r="D7" s="63" t="s">
        <v>70</v>
      </c>
      <c r="E7" s="62" t="s">
        <v>87</v>
      </c>
    </row>
    <row r="8" spans="1:5" x14ac:dyDescent="0.5">
      <c r="B8" s="65" t="s">
        <v>72</v>
      </c>
      <c r="C8" s="63"/>
      <c r="D8" s="63" t="s">
        <v>70</v>
      </c>
      <c r="E8" s="62" t="s">
        <v>88</v>
      </c>
    </row>
    <row r="9" spans="1:5" x14ac:dyDescent="0.5">
      <c r="A9" s="62">
        <v>3</v>
      </c>
      <c r="B9" s="64" t="s">
        <v>53</v>
      </c>
    </row>
    <row r="10" spans="1:5" x14ac:dyDescent="0.5">
      <c r="B10" s="65" t="s">
        <v>76</v>
      </c>
    </row>
    <row r="11" spans="1:5" x14ac:dyDescent="0.5">
      <c r="B11" s="65" t="s">
        <v>54</v>
      </c>
    </row>
    <row r="12" spans="1:5" x14ac:dyDescent="0.5">
      <c r="B12" s="65" t="s">
        <v>55</v>
      </c>
    </row>
    <row r="13" spans="1:5" x14ac:dyDescent="0.5">
      <c r="B13" s="65" t="s">
        <v>56</v>
      </c>
    </row>
    <row r="14" spans="1:5" x14ac:dyDescent="0.5">
      <c r="B14" s="65" t="s">
        <v>57</v>
      </c>
    </row>
    <row r="15" spans="1:5" x14ac:dyDescent="0.5">
      <c r="B15" s="65" t="s">
        <v>58</v>
      </c>
    </row>
    <row r="16" spans="1:5" x14ac:dyDescent="0.5">
      <c r="B16" s="65" t="s">
        <v>73</v>
      </c>
      <c r="D16" s="63" t="s">
        <v>70</v>
      </c>
      <c r="E16" s="62" t="s">
        <v>89</v>
      </c>
    </row>
    <row r="17" spans="1:5" x14ac:dyDescent="0.5">
      <c r="B17" s="65" t="s">
        <v>74</v>
      </c>
      <c r="D17" s="63" t="s">
        <v>70</v>
      </c>
      <c r="E17" s="62" t="s">
        <v>90</v>
      </c>
    </row>
    <row r="18" spans="1:5" x14ac:dyDescent="0.5">
      <c r="B18" s="65" t="s">
        <v>75</v>
      </c>
      <c r="D18" s="63" t="s">
        <v>70</v>
      </c>
    </row>
    <row r="19" spans="1:5" x14ac:dyDescent="0.5">
      <c r="A19" s="62">
        <v>4</v>
      </c>
      <c r="B19" s="64" t="s">
        <v>59</v>
      </c>
      <c r="C19" s="63" t="s">
        <v>70</v>
      </c>
    </row>
    <row r="20" spans="1:5" x14ac:dyDescent="0.5">
      <c r="B20" s="65" t="s">
        <v>60</v>
      </c>
      <c r="C20" s="63" t="s">
        <v>70</v>
      </c>
    </row>
    <row r="21" spans="1:5" x14ac:dyDescent="0.5">
      <c r="B21" s="65" t="s">
        <v>61</v>
      </c>
      <c r="C21" s="63" t="s">
        <v>70</v>
      </c>
    </row>
    <row r="22" spans="1:5" x14ac:dyDescent="0.5">
      <c r="B22" s="65" t="s">
        <v>77</v>
      </c>
      <c r="C22" s="63" t="s">
        <v>70</v>
      </c>
    </row>
    <row r="23" spans="1:5" x14ac:dyDescent="0.5">
      <c r="B23" s="65" t="s">
        <v>78</v>
      </c>
      <c r="D23" s="63" t="s">
        <v>70</v>
      </c>
      <c r="E23" s="62" t="s">
        <v>91</v>
      </c>
    </row>
    <row r="24" spans="1:5" x14ac:dyDescent="0.5">
      <c r="B24" s="65" t="s">
        <v>79</v>
      </c>
      <c r="D24" s="63" t="s">
        <v>70</v>
      </c>
      <c r="E24" s="62" t="s">
        <v>92</v>
      </c>
    </row>
    <row r="25" spans="1:5" x14ac:dyDescent="0.5">
      <c r="A25" s="62">
        <v>5</v>
      </c>
      <c r="B25" s="64" t="s">
        <v>62</v>
      </c>
    </row>
    <row r="26" spans="1:5" x14ac:dyDescent="0.5">
      <c r="B26" s="65" t="s">
        <v>64</v>
      </c>
      <c r="C26" s="63" t="s">
        <v>70</v>
      </c>
      <c r="E26" s="62" t="s">
        <v>93</v>
      </c>
    </row>
    <row r="27" spans="1:5" x14ac:dyDescent="0.5">
      <c r="B27" s="65" t="s">
        <v>65</v>
      </c>
      <c r="C27" s="63" t="s">
        <v>70</v>
      </c>
      <c r="E27" s="62" t="s">
        <v>94</v>
      </c>
    </row>
    <row r="28" spans="1:5" x14ac:dyDescent="0.5">
      <c r="B28" s="65" t="s">
        <v>66</v>
      </c>
      <c r="C28" s="63" t="s">
        <v>70</v>
      </c>
      <c r="E28" s="62" t="s">
        <v>95</v>
      </c>
    </row>
    <row r="29" spans="1:5" x14ac:dyDescent="0.5">
      <c r="B29" s="65" t="s">
        <v>67</v>
      </c>
      <c r="C29" s="63" t="s">
        <v>70</v>
      </c>
    </row>
    <row r="30" spans="1:5" x14ac:dyDescent="0.5">
      <c r="B30" s="65" t="s">
        <v>80</v>
      </c>
      <c r="D30" s="63" t="s">
        <v>70</v>
      </c>
    </row>
    <row r="31" spans="1:5" x14ac:dyDescent="0.5">
      <c r="A31" s="62">
        <v>6</v>
      </c>
      <c r="B31" s="64" t="s">
        <v>68</v>
      </c>
    </row>
    <row r="32" spans="1:5" x14ac:dyDescent="0.5">
      <c r="B32" s="65" t="s">
        <v>81</v>
      </c>
      <c r="D32" s="63" t="s">
        <v>70</v>
      </c>
    </row>
    <row r="33" spans="2:4" x14ac:dyDescent="0.5">
      <c r="B33" s="65" t="s">
        <v>82</v>
      </c>
      <c r="D33" s="63" t="s">
        <v>70</v>
      </c>
    </row>
    <row r="34" spans="2:4" x14ac:dyDescent="0.5">
      <c r="B34" s="65" t="s">
        <v>83</v>
      </c>
      <c r="D34" s="63" t="s">
        <v>70</v>
      </c>
    </row>
    <row r="35" spans="2:4" x14ac:dyDescent="0.5">
      <c r="B35" s="65" t="s">
        <v>84</v>
      </c>
      <c r="D35" s="63" t="s">
        <v>70</v>
      </c>
    </row>
    <row r="37" spans="2:4" x14ac:dyDescent="0.5">
      <c r="B37" s="62" t="s">
        <v>96</v>
      </c>
    </row>
  </sheetData>
  <autoFilter ref="C1:D35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MUIC</vt:lpstr>
      <vt:lpstr>ALS_201412</vt:lpstr>
      <vt:lpstr>Schedule</vt:lpstr>
      <vt:lpstr>ถึง ม.มหิดล ข้อ 1,2,3</vt:lpstr>
      <vt:lpstr>ม.มหิดล เพิ่ม graphic</vt:lpstr>
      <vt:lpstr>Schedual</vt:lpstr>
      <vt:lpstr>AV-Online V.4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anusis.dis</dc:creator>
  <cp:lastModifiedBy>pawit</cp:lastModifiedBy>
  <cp:lastPrinted>2014-12-15T03:48:53Z</cp:lastPrinted>
  <dcterms:created xsi:type="dcterms:W3CDTF">2005-12-06T11:39:26Z</dcterms:created>
  <dcterms:modified xsi:type="dcterms:W3CDTF">2015-02-06T14:25:09Z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c33eaa0c-149f-41d2-a0dd-9720f7452061</vt:lpwstr>
  </property>
</Properties>
</file>