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360" windowHeight="7500" tabRatio="795" activeTab="2"/>
  </bookViews>
  <sheets>
    <sheet name="เพชรยอด" sheetId="15" r:id="rId1"/>
    <sheet name="Quatation" sheetId="13" r:id="rId2"/>
    <sheet name="แผนการดำเนินงาน" sheetId="14" r:id="rId3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J28" i="15"/>
  <c r="J27"/>
  <c r="A25" s="1"/>
  <c r="J28" i="13"/>
  <c r="J27"/>
  <c r="A25" s="1"/>
</calcChain>
</file>

<file path=xl/sharedStrings.xml><?xml version="1.0" encoding="utf-8"?>
<sst xmlns="http://schemas.openxmlformats.org/spreadsheetml/2006/main" count="130" uniqueCount="102">
  <si>
    <t>รายการ</t>
  </si>
  <si>
    <t>รายการที่</t>
  </si>
  <si>
    <t>Item</t>
  </si>
  <si>
    <t>Amount</t>
  </si>
  <si>
    <t xml:space="preserve">  รวมมูลค่าสินค้า / Sub Total</t>
  </si>
  <si>
    <t xml:space="preserve">  รวมเป็นเงินทั้งสิ้น / Grand Total</t>
  </si>
  <si>
    <t>ใบเสนอราคา / QUOTATION</t>
  </si>
  <si>
    <t>Description</t>
  </si>
  <si>
    <t>ราคารวม</t>
  </si>
  <si>
    <t>ผู้เสนอราคา/ Quoted By :</t>
  </si>
  <si>
    <t>เบอร์โทร/ Tel. :</t>
  </si>
  <si>
    <t>Email :</t>
  </si>
  <si>
    <t>เบอร์โทร/Tel. :</t>
  </si>
  <si>
    <t>ชื่อตัวบรรจง/ Printed Name :</t>
  </si>
  <si>
    <t>ลงนามอนุมัติสั่งซื้อ/ Singature of Acceptance :</t>
  </si>
  <si>
    <t>ภาษีมูลค่าเพิ่ม 7%</t>
  </si>
  <si>
    <t>ปวิช แซ่อึ้ง</t>
  </si>
  <si>
    <t>pawit1357@hotmail.com</t>
  </si>
  <si>
    <t>วันที่/ Date  :</t>
  </si>
  <si>
    <t>เสนอให้แก่/ Quotation To :</t>
  </si>
  <si>
    <t>เรียน/ Attention :</t>
  </si>
  <si>
    <t>ที่อยู่/ Address :</t>
  </si>
  <si>
    <t>เรื่อง/ Subject  :</t>
  </si>
  <si>
    <t>หมายเหตุ/ Remark :</t>
  </si>
  <si>
    <t>085-078-870-2</t>
  </si>
  <si>
    <t>กำหนดการชำระเงิน/ Credit Term : แบ่งการชำระเงินเป็น 3 งวด</t>
  </si>
  <si>
    <t>#</t>
  </si>
  <si>
    <t>Design Database (SQL2008 R2)</t>
  </si>
  <si>
    <t>Desing Software Architechture &amp; Framework</t>
  </si>
  <si>
    <t>Mockup Screen</t>
  </si>
  <si>
    <t>10/1-4 ถนนประชาชื่น หลักสี่ กรุงเทพมหานคร 10210</t>
  </si>
  <si>
    <t>พัฒนาระบบหอพัก DPU</t>
  </si>
  <si>
    <t>15/5/2015</t>
  </si>
  <si>
    <t>Master Data</t>
  </si>
  <si>
    <t>Module ปรับมูลภาษาที่แสดงผลตามสัญชาติผู้เข้าพัก</t>
  </si>
  <si>
    <t>การบันทึกบัญชี</t>
  </si>
  <si>
    <t>Module Transfer เฉพาะข้อมูลใหม่เข้าไปใน SAP</t>
  </si>
  <si>
    <t>Reportแสดงข้อมูลทั้งหมดที่มีผู้พักอาศัย</t>
  </si>
  <si>
    <t>สามารถเลือก ห้องที่จะปริ้นใบแจ้งหนี้  เลือกปริ้นได้เฉพาะห้อง  หรือจะทำทั้งหมดเลยก็ได้</t>
  </si>
  <si>
    <t xml:space="preserve">สามารถเลือก เดือน/ ปี ที่จะปริ้นได้  </t>
  </si>
  <si>
    <t>1. หน้าจอพิมพ์ใบแจ้งหนี้</t>
  </si>
  <si>
    <t>2.  ใบเสร็จรับเงิน</t>
  </si>
  <si>
    <t>สามารถเลือก ห้องที่จะปริ้นใบเสร็จ  เลือกปริ้นได้เฉพาะห้อง  หรือจะทำทั้งหมดเลยก็ได้</t>
  </si>
  <si>
    <t xml:space="preserve"> Report แสดงข้อมูลทั้งหมดของห้องพักที่ชำระเงินค่าเช่า  โดย Report สรุปเป็นตามช่วงเวลา ,รายวัน ,แสดงบางห้อง และ แสดงทั้งหมด</t>
  </si>
  <si>
    <t xml:space="preserve">สามารถเลือกประเภทใบเสร็จ  แบ่งเป็น  แบบปกติ และใบเสร็จ/ใบกำกับภาษี </t>
  </si>
  <si>
    <t>3. Report สรุปยอดค้างชำระ  โดยคิดจากห้องที่มีการ Add ข้อมูลผู้พักอาศัยในแต่ละเดือน หักลบ ด้วยข้อมูลที่ออกใบเสร็จ  จะได้ ข้อมูลห้องที่ค้างชำระ</t>
  </si>
  <si>
    <t>4  Report สรุปยอดรายรับ</t>
  </si>
  <si>
    <t>5 Report สรุปรายรับแต่ละห้องประจำปี</t>
  </si>
  <si>
    <t xml:space="preserve">6 Report  สรุปรายรับแต่ละเดือน ประจำปี </t>
  </si>
  <si>
    <t>7. Report ที่รายงานเฉพาะ ค่าน้ำ- ไฟ ได้  โดยระบุ เลขห้อง , มิเตอร์น้ำเก่า ถึง มิเตอร์น้ำใหม่ , จำนวนหน่วย , จำนวนเงินเมื่อคำนวณแล้ว เป็นต้น</t>
  </si>
  <si>
    <t>การชำระเงิน</t>
  </si>
  <si>
    <t>Module เชื่อมต่อกับ SAP เพื่อดึงข้อมูลนึกศึกษา</t>
  </si>
  <si>
    <t>Design</t>
  </si>
  <si>
    <t>2. งวดที่ 2 จ่ายเมื่อส่งงานครั้งที่ 2  จำนวน 50,000 บาท</t>
  </si>
  <si>
    <t>2. งวดที่ 3 จ่ายเมื่อส่งงานครั้งที่ 3  จำนวน 50,000 บาท</t>
  </si>
  <si>
    <t>สำนักเทคโนโลยีสารสนเทศ มหาวิทยาลัยธุรกิจบัณฑิตย์</t>
  </si>
  <si>
    <t>ประเภทลูกค้า</t>
  </si>
  <si>
    <t>ประเภทห้อง</t>
  </si>
  <si>
    <t>กุล่มอัตราค่าบริการ</t>
  </si>
  <si>
    <t>รายการบัญชีค่าใช้จ่าย</t>
  </si>
  <si>
    <t>ข้อมูลอาคาร</t>
  </si>
  <si>
    <t>ข้อมูลห้อง</t>
  </si>
  <si>
    <t>เชื้อชาติ</t>
  </si>
  <si>
    <t>ข้อมูลผู้ใช้</t>
  </si>
  <si>
    <t>สิทธิ์การใช้งาน</t>
  </si>
  <si>
    <t>1. งวดที่ 1 จ่ายเมื่อส่งงานครั้งที่ 1  จำนวน 60,000 บาท</t>
  </si>
  <si>
    <t xml:space="preserve"> * รับประกันผลงาน 1 ปี</t>
  </si>
  <si>
    <t>ค้นหาห้องพัก</t>
  </si>
  <si>
    <t>ค้นหาลูกค้าหอพัก</t>
  </si>
  <si>
    <t>ประวัติการชำระ</t>
  </si>
  <si>
    <t>Module Login จากหน้า SLCM</t>
  </si>
  <si>
    <t>#ส่งงานครั้งที่ 1  (วันศุกร์ที่ 10/07/2015)</t>
  </si>
  <si>
    <t>Operation</t>
  </si>
  <si>
    <t>Module พิมพ์สำเนาใบเสร็จรับเงิน</t>
  </si>
  <si>
    <t>Module ย้ายห้อง</t>
  </si>
  <si>
    <t>Module เข้าพัก</t>
  </si>
  <si>
    <t>Dashboard</t>
  </si>
  <si>
    <t>หน้าจอแรกของระบบ</t>
  </si>
  <si>
    <t>หน้าจอ Login</t>
  </si>
  <si>
    <t>Module จัดการข้อมูลลูกค้าหอพัก</t>
  </si>
  <si>
    <t>ตั้งหนี้ลูกค้าหอพัก</t>
  </si>
  <si>
    <t>โอนข้อมูลไป ERP</t>
  </si>
  <si>
    <t>Module รายงานผล Transfer ข้อมูลแต่ละครั้ง ให้ User ใช้ตรวจสอบ</t>
  </si>
  <si>
    <t>Module Interface ข้อมูลจาก SAP เพื่ออัพเดทการชำระค่าหอพัก</t>
  </si>
  <si>
    <t>#ส่งงานครั้งที่ 2  (วันศุกร์ที่ 31/07/2015)</t>
  </si>
  <si>
    <t>รายงาน</t>
  </si>
  <si>
    <t>UAT &amp; Fix Bug</t>
  </si>
  <si>
    <t>#ส่งงานครั้งที่ 3  (วันศุกร์ที่ 28/08/2015)</t>
  </si>
  <si>
    <t>แผนการดำเนินงาน</t>
  </si>
  <si>
    <t>จำนวนวันที่ใช้</t>
  </si>
  <si>
    <t>Module บันทึกข้อมูล มิเตอร์น้ำ-ไฟ</t>
  </si>
  <si>
    <t>คู่มือการใช้งานระบบ</t>
  </si>
  <si>
    <t>อบรมการใช้งานระบบ</t>
  </si>
  <si>
    <t xml:space="preserve">Module จองห้อง </t>
  </si>
  <si>
    <t>กำหนด ข้อมูลต่างให้แสดงตาม Staff ที่รับผิดชอบ</t>
  </si>
  <si>
    <t>พัฒนาเพิ่มเติมระบบเพชรยอดมงกุฏ</t>
  </si>
  <si>
    <t>กำหนดการชำระเงิน/ Credit Term :</t>
  </si>
  <si>
    <t>28/7/2015</t>
  </si>
  <si>
    <t>*แสดงข้อมูลอะไรบ้าง</t>
  </si>
  <si>
    <t>เมื่อนักศึกษาได้รับใบแจ้งหนี้ สามารถชำระเงิน ได้ทั้ง Counter Service ,ธนาคาร ไทยพาณิชย์ .กสิกร ,กรุงเทพกรุงไทย  และ การเงินของมหาวิทยาลัย (Optional)</t>
  </si>
  <si>
    <t>Module Print Barcode เมื่อนักศึกษาได้รับใบแจ้งหนี้ สามารถชำระเงิน ได้ทั้ง Counter Service ,ธนาคาร ไทยพาณิชย์ .กสิกร ,กรุงเทพกรุงไทย  และ การเงินของมหาวิทยาลัย (Optiional)</t>
  </si>
  <si>
    <t>#ส่งงานครั้งที่ 3  (วันศุกร์ที่ 30/09/2015)</t>
  </si>
</sst>
</file>

<file path=xl/styles.xml><?xml version="1.0" encoding="utf-8"?>
<styleSheet xmlns="http://schemas.openxmlformats.org/spreadsheetml/2006/main">
  <numFmts count="2">
    <numFmt numFmtId="187" formatCode="_-* #,##0.00_-;\-* #,##0.00_-;_-* &quot;-&quot;??_-;_-@_-"/>
    <numFmt numFmtId="188" formatCode="[$-107041E]d\ mmmm\ yyyy;@"/>
  </numFmts>
  <fonts count="23">
    <font>
      <sz val="14"/>
      <name val="Cordia New"/>
      <charset val="222"/>
    </font>
    <font>
      <sz val="14"/>
      <name val="Cordia New"/>
      <family val="2"/>
    </font>
    <font>
      <b/>
      <sz val="14"/>
      <name val="JasmineUPC"/>
      <family val="1"/>
      <charset val="222"/>
    </font>
    <font>
      <sz val="20"/>
      <name val="JasmineUPC"/>
      <family val="1"/>
      <charset val="222"/>
    </font>
    <font>
      <sz val="14"/>
      <name val="JasmineUPC"/>
      <family val="1"/>
      <charset val="222"/>
    </font>
    <font>
      <b/>
      <sz val="14"/>
      <name val="Cordia New"/>
      <family val="2"/>
      <charset val="222"/>
    </font>
    <font>
      <b/>
      <sz val="14"/>
      <name val="Cordia New"/>
      <family val="2"/>
    </font>
    <font>
      <b/>
      <sz val="16"/>
      <name val="Angsana New"/>
      <family val="1"/>
    </font>
    <font>
      <b/>
      <sz val="20"/>
      <name val="Angsana New"/>
      <family val="1"/>
    </font>
    <font>
      <b/>
      <sz val="24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u/>
      <sz val="14"/>
      <color indexed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color theme="0"/>
      <name val="Cordia New"/>
      <family val="2"/>
    </font>
    <font>
      <sz val="12"/>
      <color theme="0"/>
      <name val="Cordia New"/>
      <family val="2"/>
    </font>
    <font>
      <sz val="12"/>
      <name val="Cordia New"/>
      <family val="2"/>
    </font>
    <font>
      <b/>
      <u/>
      <sz val="12"/>
      <name val="Cordia New"/>
      <family val="2"/>
    </font>
    <font>
      <i/>
      <sz val="12"/>
      <name val="Cordia New"/>
      <family val="2"/>
    </font>
    <font>
      <b/>
      <i/>
      <sz val="12"/>
      <name val="Cordia New"/>
      <family val="2"/>
    </font>
    <font>
      <u/>
      <sz val="12"/>
      <name val="Cordia New"/>
      <family val="2"/>
    </font>
    <font>
      <i/>
      <sz val="12"/>
      <color rgb="FFFF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Border="1"/>
    <xf numFmtId="0" fontId="8" fillId="0" borderId="1" xfId="0" applyFont="1" applyBorder="1" applyAlignment="1"/>
    <xf numFmtId="0" fontId="8" fillId="0" borderId="2" xfId="0" applyFont="1" applyBorder="1" applyAlignment="1"/>
    <xf numFmtId="0" fontId="7" fillId="0" borderId="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3" xfId="0" applyFont="1" applyBorder="1"/>
    <xf numFmtId="0" fontId="10" fillId="0" borderId="0" xfId="0" applyFont="1" applyBorder="1"/>
    <xf numFmtId="0" fontId="10" fillId="0" borderId="0" xfId="0" applyFont="1"/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87" fontId="10" fillId="0" borderId="6" xfId="1" applyFont="1" applyBorder="1" applyAlignment="1">
      <alignment horizontal="center"/>
    </xf>
    <xf numFmtId="187" fontId="11" fillId="0" borderId="0" xfId="1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0" xfId="0" applyFont="1" applyBorder="1"/>
    <xf numFmtId="0" fontId="11" fillId="0" borderId="7" xfId="0" applyFont="1" applyBorder="1"/>
    <xf numFmtId="0" fontId="10" fillId="0" borderId="7" xfId="0" applyFont="1" applyBorder="1"/>
    <xf numFmtId="0" fontId="10" fillId="0" borderId="8" xfId="0" applyFont="1" applyBorder="1"/>
    <xf numFmtId="187" fontId="11" fillId="0" borderId="9" xfId="1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" xfId="0" applyFont="1" applyBorder="1"/>
    <xf numFmtId="187" fontId="10" fillId="0" borderId="9" xfId="1" applyFont="1" applyBorder="1"/>
    <xf numFmtId="0" fontId="10" fillId="0" borderId="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87" fontId="14" fillId="0" borderId="5" xfId="1" applyFont="1" applyBorder="1"/>
    <xf numFmtId="187" fontId="14" fillId="0" borderId="12" xfId="1" applyFont="1" applyBorder="1"/>
    <xf numFmtId="187" fontId="14" fillId="0" borderId="6" xfId="1" applyFont="1" applyBorder="1"/>
    <xf numFmtId="187" fontId="11" fillId="0" borderId="5" xfId="1" applyFont="1" applyBorder="1"/>
    <xf numFmtId="0" fontId="12" fillId="0" borderId="1" xfId="2" applyBorder="1" applyAlignment="1" applyProtection="1"/>
    <xf numFmtId="0" fontId="11" fillId="0" borderId="1" xfId="0" applyFont="1" applyBorder="1" applyAlignment="1">
      <alignment horizontal="center"/>
    </xf>
    <xf numFmtId="0" fontId="4" fillId="0" borderId="9" xfId="0" applyFont="1" applyBorder="1"/>
    <xf numFmtId="0" fontId="10" fillId="0" borderId="0" xfId="0" applyFont="1" applyBorder="1" applyAlignment="1">
      <alignment horizontal="right"/>
    </xf>
    <xf numFmtId="187" fontId="11" fillId="0" borderId="1" xfId="1" applyFont="1" applyBorder="1"/>
    <xf numFmtId="2" fontId="11" fillId="0" borderId="2" xfId="3" applyNumberFormat="1" applyFont="1" applyBorder="1" applyAlignment="1">
      <alignment horizontal="center"/>
    </xf>
    <xf numFmtId="2" fontId="11" fillId="0" borderId="4" xfId="3" applyNumberFormat="1" applyFont="1" applyBorder="1" applyAlignment="1">
      <alignment horizontal="center"/>
    </xf>
    <xf numFmtId="9" fontId="11" fillId="0" borderId="4" xfId="3" applyFont="1" applyBorder="1" applyAlignment="1">
      <alignment horizontal="center"/>
    </xf>
    <xf numFmtId="187" fontId="10" fillId="0" borderId="0" xfId="1" applyFont="1" applyBorder="1"/>
    <xf numFmtId="187" fontId="10" fillId="0" borderId="0" xfId="1" applyFont="1" applyBorder="1" applyAlignment="1">
      <alignment horizontal="right"/>
    </xf>
    <xf numFmtId="187" fontId="10" fillId="0" borderId="4" xfId="1" applyFont="1" applyBorder="1" applyAlignment="1">
      <alignment horizontal="right"/>
    </xf>
    <xf numFmtId="187" fontId="10" fillId="0" borderId="7" xfId="1" applyFont="1" applyBorder="1"/>
    <xf numFmtId="9" fontId="11" fillId="0" borderId="8" xfId="3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7" fillId="0" borderId="0" xfId="0" applyFont="1"/>
    <xf numFmtId="0" fontId="17" fillId="0" borderId="16" xfId="0" applyFont="1" applyBorder="1" applyAlignment="1">
      <alignment horizontal="center"/>
    </xf>
    <xf numFmtId="0" fontId="18" fillId="0" borderId="16" xfId="0" applyFont="1" applyBorder="1"/>
    <xf numFmtId="14" fontId="17" fillId="0" borderId="16" xfId="0" applyNumberFormat="1" applyFont="1" applyBorder="1" applyAlignment="1">
      <alignment horizontal="center"/>
    </xf>
    <xf numFmtId="0" fontId="17" fillId="0" borderId="16" xfId="0" applyFont="1" applyBorder="1"/>
    <xf numFmtId="0" fontId="18" fillId="0" borderId="16" xfId="0" applyFont="1" applyBorder="1" applyAlignment="1">
      <alignment horizontal="left"/>
    </xf>
    <xf numFmtId="0" fontId="19" fillId="0" borderId="16" xfId="0" applyFont="1" applyBorder="1" applyAlignment="1">
      <alignment horizontal="left" indent="3"/>
    </xf>
    <xf numFmtId="0" fontId="17" fillId="0" borderId="16" xfId="0" applyFont="1" applyBorder="1" applyAlignment="1">
      <alignment wrapText="1"/>
    </xf>
    <xf numFmtId="0" fontId="17" fillId="0" borderId="16" xfId="0" applyFont="1" applyBorder="1" applyAlignment="1">
      <alignment horizontal="left"/>
    </xf>
    <xf numFmtId="0" fontId="17" fillId="0" borderId="16" xfId="0" applyFont="1" applyBorder="1" applyAlignment="1">
      <alignment horizontal="left" wrapText="1"/>
    </xf>
    <xf numFmtId="0" fontId="17" fillId="0" borderId="0" xfId="0" applyFont="1" applyAlignment="1">
      <alignment horizontal="center"/>
    </xf>
    <xf numFmtId="0" fontId="19" fillId="0" borderId="16" xfId="0" applyFont="1" applyFill="1" applyBorder="1" applyAlignment="1">
      <alignment horizontal="left" wrapText="1" indent="2"/>
    </xf>
    <xf numFmtId="0" fontId="19" fillId="0" borderId="16" xfId="0" applyFont="1" applyBorder="1" applyAlignment="1">
      <alignment horizontal="left" wrapText="1" indent="5"/>
    </xf>
    <xf numFmtId="0" fontId="19" fillId="0" borderId="16" xfId="0" applyFont="1" applyBorder="1" applyAlignment="1">
      <alignment horizontal="left" indent="5"/>
    </xf>
    <xf numFmtId="0" fontId="20" fillId="3" borderId="16" xfId="0" applyFont="1" applyFill="1" applyBorder="1" applyAlignment="1">
      <alignment horizontal="center" wrapText="1"/>
    </xf>
    <xf numFmtId="0" fontId="20" fillId="3" borderId="17" xfId="0" applyFont="1" applyFill="1" applyBorder="1" applyAlignment="1">
      <alignment wrapText="1"/>
    </xf>
    <xf numFmtId="0" fontId="18" fillId="4" borderId="16" xfId="0" applyFont="1" applyFill="1" applyBorder="1"/>
    <xf numFmtId="0" fontId="19" fillId="4" borderId="16" xfId="0" applyFont="1" applyFill="1" applyBorder="1" applyAlignment="1">
      <alignment horizontal="left" wrapText="1" indent="2"/>
    </xf>
    <xf numFmtId="0" fontId="21" fillId="4" borderId="16" xfId="0" applyFont="1" applyFill="1" applyBorder="1" applyAlignment="1">
      <alignment horizontal="left" wrapText="1"/>
    </xf>
    <xf numFmtId="0" fontId="19" fillId="4" borderId="16" xfId="0" applyFont="1" applyFill="1" applyBorder="1" applyAlignment="1">
      <alignment horizontal="left" indent="2"/>
    </xf>
    <xf numFmtId="0" fontId="19" fillId="4" borderId="16" xfId="0" applyFont="1" applyFill="1" applyBorder="1" applyAlignment="1">
      <alignment horizontal="left" indent="4"/>
    </xf>
    <xf numFmtId="0" fontId="19" fillId="4" borderId="16" xfId="0" applyFont="1" applyFill="1" applyBorder="1" applyAlignment="1">
      <alignment horizontal="left" wrapText="1" indent="4"/>
    </xf>
    <xf numFmtId="0" fontId="18" fillId="4" borderId="16" xfId="0" applyFont="1" applyFill="1" applyBorder="1" applyAlignment="1">
      <alignment horizontal="left"/>
    </xf>
    <xf numFmtId="0" fontId="19" fillId="4" borderId="16" xfId="0" applyFont="1" applyFill="1" applyBorder="1" applyAlignment="1">
      <alignment horizontal="left" wrapText="1" indent="3"/>
    </xf>
    <xf numFmtId="0" fontId="19" fillId="4" borderId="16" xfId="0" applyFont="1" applyFill="1" applyBorder="1" applyAlignment="1">
      <alignment horizontal="left" wrapText="1" indent="5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2" fillId="0" borderId="0" xfId="0" applyFont="1" applyAlignment="1">
      <alignment horizontal="left" wrapText="1" indent="5"/>
    </xf>
    <xf numFmtId="0" fontId="22" fillId="0" borderId="16" xfId="0" applyFont="1" applyBorder="1" applyAlignment="1">
      <alignment horizontal="left" wrapText="1" indent="3"/>
    </xf>
    <xf numFmtId="0" fontId="19" fillId="4" borderId="17" xfId="0" applyFont="1" applyFill="1" applyBorder="1" applyAlignment="1">
      <alignment horizontal="left" wrapText="1" indent="2"/>
    </xf>
    <xf numFmtId="0" fontId="17" fillId="5" borderId="16" xfId="0" applyFont="1" applyFill="1" applyBorder="1"/>
    <xf numFmtId="0" fontId="19" fillId="5" borderId="16" xfId="0" applyFont="1" applyFill="1" applyBorder="1" applyAlignment="1">
      <alignment horizontal="left" indent="3"/>
    </xf>
    <xf numFmtId="0" fontId="19" fillId="5" borderId="16" xfId="0" applyFont="1" applyFill="1" applyBorder="1" applyAlignment="1">
      <alignment horizontal="left" wrapText="1" indent="3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88" fontId="10" fillId="0" borderId="0" xfId="0" applyNumberFormat="1" applyFont="1" applyBorder="1" applyAlignment="1">
      <alignment horizontal="left"/>
    </xf>
    <xf numFmtId="188" fontId="10" fillId="0" borderId="4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0" fillId="0" borderId="0" xfId="0" applyFont="1" applyAlignment="1">
      <alignment horizontal="left" wrapText="1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12" fillId="0" borderId="7" xfId="2" applyBorder="1" applyAlignment="1" applyProtection="1">
      <alignment horizontal="left"/>
    </xf>
    <xf numFmtId="0" fontId="11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7" fillId="3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wrapText="1"/>
    </xf>
  </cellXfs>
  <cellStyles count="4">
    <cellStyle name="Hyperlink" xfId="2" builtinId="8"/>
    <cellStyle name="เครื่องหมายจุลภาค" xfId="1" builtinId="3"/>
    <cellStyle name="เปอร์เซ็นต์" xfId="3" builtinId="5"/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NULL"/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cap="flat" cmpd="sng" algn="ctr">
          <a:solidFill>
            <a:srgbClr val="008000"/>
          </a:solidFill>
          <a:prstDash val="solid"/>
          <a:round/>
          <a:headEnd type="none" w="med" len="med"/>
          <a:tailEnd type="none" w="med" len="med"/>
        </a:ln>
        <a:effectLst>
          <a:outerShdw dist="563972" dir="14049741" sx="125000" sy="125000" algn="tl" rotWithShape="0">
            <a:srgbClr val="C7DFD3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it1357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wit1357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opLeftCell="A16" zoomScaleSheetLayoutView="100" workbookViewId="0">
      <selection activeCell="L15" sqref="L15"/>
    </sheetView>
  </sheetViews>
  <sheetFormatPr defaultRowHeight="21.75"/>
  <cols>
    <col min="1" max="1" width="9.85546875" customWidth="1"/>
    <col min="2" max="2" width="16.42578125" customWidth="1"/>
    <col min="3" max="3" width="9.28515625" customWidth="1"/>
    <col min="4" max="4" width="7.42578125" customWidth="1"/>
    <col min="5" max="5" width="11.140625" customWidth="1"/>
    <col min="6" max="6" width="13" customWidth="1"/>
    <col min="7" max="7" width="9" customWidth="1"/>
    <col min="8" max="8" width="11.42578125" customWidth="1"/>
    <col min="9" max="9" width="8.42578125" customWidth="1"/>
    <col min="10" max="10" width="13" customWidth="1"/>
  </cols>
  <sheetData>
    <row r="1" spans="1:10" s="1" customFormat="1" ht="27.75" customHeight="1">
      <c r="A1" s="107" t="s">
        <v>19</v>
      </c>
      <c r="B1" s="108"/>
      <c r="C1" s="109" t="s">
        <v>55</v>
      </c>
      <c r="D1" s="109"/>
      <c r="E1" s="109"/>
      <c r="F1" s="109"/>
      <c r="G1" s="109"/>
      <c r="H1" s="7" t="s">
        <v>6</v>
      </c>
      <c r="I1" s="7"/>
      <c r="J1" s="8"/>
    </row>
    <row r="2" spans="1:10" s="1" customFormat="1" ht="4.5" hidden="1" customHeight="1">
      <c r="A2" s="9"/>
      <c r="B2" s="10"/>
      <c r="C2" s="10"/>
      <c r="D2" s="11"/>
      <c r="E2" s="11"/>
      <c r="F2" s="11"/>
      <c r="G2" s="11"/>
      <c r="H2" s="11"/>
      <c r="I2" s="11"/>
      <c r="J2" s="12"/>
    </row>
    <row r="3" spans="1:10" s="2" customFormat="1" ht="22.5" customHeight="1">
      <c r="A3" s="110" t="s">
        <v>20</v>
      </c>
      <c r="B3" s="111"/>
      <c r="C3" s="112"/>
      <c r="D3" s="112"/>
      <c r="E3" s="112"/>
      <c r="F3" s="112"/>
      <c r="G3" s="112"/>
      <c r="H3" s="41"/>
      <c r="I3" s="111"/>
      <c r="J3" s="113"/>
    </row>
    <row r="4" spans="1:10" s="2" customFormat="1" ht="0.75" customHeight="1">
      <c r="A4" s="87"/>
      <c r="B4" s="88"/>
      <c r="C4" s="41"/>
      <c r="D4" s="88"/>
      <c r="E4" s="88"/>
      <c r="F4" s="88"/>
      <c r="G4" s="88"/>
      <c r="H4" s="41"/>
      <c r="I4" s="88"/>
      <c r="J4" s="89"/>
    </row>
    <row r="5" spans="1:10" s="4" customFormat="1" ht="48.75" customHeight="1">
      <c r="A5" s="102" t="s">
        <v>21</v>
      </c>
      <c r="B5" s="103"/>
      <c r="C5" s="104" t="s">
        <v>30</v>
      </c>
      <c r="D5" s="104"/>
      <c r="E5" s="104"/>
      <c r="F5" s="104"/>
      <c r="G5" s="104"/>
      <c r="H5" s="41" t="s">
        <v>18</v>
      </c>
      <c r="I5" s="105" t="s">
        <v>97</v>
      </c>
      <c r="J5" s="106"/>
    </row>
    <row r="6" spans="1:10" s="4" customFormat="1" ht="4.5" hidden="1" customHeight="1">
      <c r="A6" s="87"/>
      <c r="B6" s="88"/>
      <c r="C6" s="41"/>
      <c r="D6" s="14"/>
      <c r="E6" s="14"/>
      <c r="F6" s="14"/>
      <c r="G6" s="14"/>
      <c r="H6" s="14"/>
      <c r="I6" s="14"/>
      <c r="J6" s="16"/>
    </row>
    <row r="7" spans="1:10" s="4" customFormat="1" ht="22.5" customHeight="1">
      <c r="A7" s="110" t="s">
        <v>22</v>
      </c>
      <c r="B7" s="111"/>
      <c r="C7" s="116"/>
      <c r="D7" s="116"/>
      <c r="E7" s="116"/>
      <c r="F7" s="116"/>
      <c r="G7" s="116"/>
      <c r="H7" s="116"/>
      <c r="I7" s="116"/>
      <c r="J7" s="117"/>
    </row>
    <row r="8" spans="1:10" s="4" customFormat="1" ht="0.75" customHeight="1">
      <c r="A8" s="13"/>
      <c r="B8" s="14"/>
      <c r="C8" s="14"/>
      <c r="D8" s="14"/>
      <c r="E8" s="14"/>
      <c r="F8" s="14"/>
      <c r="G8" s="14"/>
      <c r="H8" s="14"/>
      <c r="I8" s="14"/>
      <c r="J8" s="16"/>
    </row>
    <row r="9" spans="1:10" s="4" customFormat="1" ht="22.5" customHeight="1">
      <c r="A9" s="118"/>
      <c r="B9" s="119"/>
      <c r="C9" s="119"/>
      <c r="D9" s="119"/>
      <c r="E9" s="119"/>
      <c r="F9" s="119"/>
      <c r="G9" s="119"/>
      <c r="H9" s="119"/>
      <c r="I9" s="119"/>
      <c r="J9" s="120"/>
    </row>
    <row r="10" spans="1:10" s="2" customFormat="1" ht="6.75" customHeight="1" thickBot="1">
      <c r="A10" s="121"/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0" s="2" customFormat="1" ht="25.5" customHeight="1">
      <c r="A11" s="17" t="s">
        <v>1</v>
      </c>
      <c r="B11" s="124" t="s">
        <v>0</v>
      </c>
      <c r="C11" s="125"/>
      <c r="D11" s="125"/>
      <c r="E11" s="125"/>
      <c r="F11" s="125"/>
      <c r="G11" s="125"/>
      <c r="H11" s="125"/>
      <c r="I11" s="126"/>
      <c r="J11" s="17" t="s">
        <v>8</v>
      </c>
    </row>
    <row r="12" spans="1:10" s="2" customFormat="1" ht="21.95" customHeight="1" thickBot="1">
      <c r="A12" s="18" t="s">
        <v>2</v>
      </c>
      <c r="B12" s="127" t="s">
        <v>7</v>
      </c>
      <c r="C12" s="128"/>
      <c r="D12" s="128"/>
      <c r="E12" s="128"/>
      <c r="F12" s="128"/>
      <c r="G12" s="128"/>
      <c r="H12" s="128"/>
      <c r="I12" s="129"/>
      <c r="J12" s="19" t="s">
        <v>3</v>
      </c>
    </row>
    <row r="13" spans="1:10" s="2" customFormat="1" ht="21.95" customHeight="1">
      <c r="A13" s="33">
        <v>1</v>
      </c>
      <c r="B13" s="130" t="s">
        <v>95</v>
      </c>
      <c r="C13" s="131"/>
      <c r="D13" s="131"/>
      <c r="E13" s="131"/>
      <c r="F13" s="131"/>
      <c r="G13" s="39"/>
      <c r="H13" s="42"/>
      <c r="I13" s="43"/>
      <c r="J13" s="37"/>
    </row>
    <row r="14" spans="1:10" s="2" customFormat="1" ht="21.95" customHeight="1">
      <c r="A14" s="90"/>
      <c r="B14" s="132"/>
      <c r="C14" s="133"/>
      <c r="D14" s="133"/>
      <c r="E14" s="133"/>
      <c r="F14" s="133"/>
      <c r="G14" s="95"/>
      <c r="H14" s="20"/>
      <c r="I14" s="44"/>
      <c r="J14" s="27"/>
    </row>
    <row r="15" spans="1:10" s="2" customFormat="1" ht="21.95" customHeight="1">
      <c r="A15" s="94"/>
      <c r="B15" s="134"/>
      <c r="C15" s="115"/>
      <c r="D15" s="115"/>
      <c r="E15" s="115"/>
      <c r="F15" s="115"/>
      <c r="G15" s="95"/>
      <c r="H15" s="20"/>
      <c r="I15" s="45"/>
      <c r="J15" s="27"/>
    </row>
    <row r="16" spans="1:10" s="2" customFormat="1" ht="21.95" customHeight="1">
      <c r="A16" s="94"/>
      <c r="B16" s="134"/>
      <c r="C16" s="115"/>
      <c r="D16" s="115"/>
      <c r="E16" s="115"/>
      <c r="F16" s="115"/>
      <c r="G16" s="95"/>
      <c r="H16" s="20"/>
      <c r="I16" s="45"/>
      <c r="J16" s="27"/>
    </row>
    <row r="17" spans="1:16" s="2" customFormat="1" ht="21.95" customHeight="1">
      <c r="A17" s="94"/>
      <c r="B17" s="114"/>
      <c r="C17" s="115"/>
      <c r="D17" s="115"/>
      <c r="E17" s="115"/>
      <c r="F17" s="115"/>
      <c r="G17" s="95"/>
      <c r="H17" s="20"/>
      <c r="I17" s="45"/>
      <c r="J17" s="27"/>
    </row>
    <row r="18" spans="1:16" s="2" customFormat="1" ht="21.95" customHeight="1">
      <c r="A18" s="94"/>
      <c r="B18" s="114"/>
      <c r="C18" s="115"/>
      <c r="D18" s="115"/>
      <c r="E18" s="115"/>
      <c r="F18" s="115"/>
      <c r="G18" s="95"/>
      <c r="H18" s="20"/>
      <c r="I18" s="45"/>
      <c r="J18" s="27"/>
    </row>
    <row r="19" spans="1:16" s="2" customFormat="1" ht="21.95" customHeight="1">
      <c r="A19" s="94"/>
      <c r="B19" s="137"/>
      <c r="C19" s="138"/>
      <c r="D19" s="138"/>
      <c r="E19" s="138"/>
      <c r="F19" s="138"/>
      <c r="G19" s="95"/>
      <c r="H19" s="20"/>
      <c r="I19" s="45"/>
      <c r="J19" s="27"/>
    </row>
    <row r="20" spans="1:16" s="2" customFormat="1" ht="21.95" customHeight="1">
      <c r="A20" s="40"/>
      <c r="B20" s="139"/>
      <c r="C20" s="139"/>
      <c r="D20" s="139"/>
      <c r="E20" s="139"/>
      <c r="F20" s="139"/>
      <c r="G20" s="91"/>
      <c r="H20" s="20"/>
      <c r="I20" s="45"/>
      <c r="J20" s="31"/>
    </row>
    <row r="21" spans="1:16" s="2" customFormat="1" ht="21.95" customHeight="1">
      <c r="A21" s="32"/>
      <c r="B21" s="110"/>
      <c r="C21" s="111"/>
      <c r="D21" s="111"/>
      <c r="E21" s="111"/>
      <c r="F21" s="111"/>
      <c r="G21" s="91"/>
      <c r="H21" s="46"/>
      <c r="I21" s="45"/>
      <c r="J21" s="31"/>
    </row>
    <row r="22" spans="1:16" s="2" customFormat="1" ht="21.95" customHeight="1">
      <c r="A22" s="32"/>
      <c r="B22" s="110"/>
      <c r="C22" s="111"/>
      <c r="D22" s="111"/>
      <c r="E22" s="111"/>
      <c r="F22" s="111"/>
      <c r="G22" s="91"/>
      <c r="H22" s="47"/>
      <c r="I22" s="48"/>
      <c r="J22" s="31"/>
    </row>
    <row r="23" spans="1:16" s="2" customFormat="1" ht="21.95" customHeight="1">
      <c r="A23" s="32"/>
      <c r="B23" s="110"/>
      <c r="C23" s="111"/>
      <c r="D23" s="111"/>
      <c r="E23" s="111"/>
      <c r="F23" s="111"/>
      <c r="G23" s="91"/>
      <c r="H23" s="47"/>
      <c r="I23" s="45"/>
      <c r="J23" s="31"/>
    </row>
    <row r="24" spans="1:16" s="2" customFormat="1" ht="21.95" customHeight="1" thickBot="1">
      <c r="A24" s="92"/>
      <c r="B24" s="140"/>
      <c r="C24" s="141"/>
      <c r="D24" s="141"/>
      <c r="E24" s="141"/>
      <c r="F24" s="141"/>
      <c r="G24" s="93"/>
      <c r="H24" s="49"/>
      <c r="I24" s="50"/>
      <c r="J24" s="31"/>
    </row>
    <row r="25" spans="1:16" s="2" customFormat="1" ht="24.75" customHeight="1" thickBot="1">
      <c r="A25" s="143" t="str">
        <f>BAHTTEXT(J27)</f>
        <v>สามหมื่นหกพันบาทถ้วน</v>
      </c>
      <c r="B25" s="144"/>
      <c r="C25" s="144"/>
      <c r="D25" s="144"/>
      <c r="E25" s="144"/>
      <c r="F25" s="145"/>
      <c r="G25" s="152" t="s">
        <v>4</v>
      </c>
      <c r="H25" s="153"/>
      <c r="I25" s="154"/>
      <c r="J25" s="34">
        <v>36000</v>
      </c>
    </row>
    <row r="26" spans="1:16" s="2" customFormat="1" ht="26.25" customHeight="1" thickBot="1">
      <c r="A26" s="146"/>
      <c r="B26" s="147"/>
      <c r="C26" s="147"/>
      <c r="D26" s="147"/>
      <c r="E26" s="147"/>
      <c r="F26" s="148"/>
      <c r="G26" s="152" t="s">
        <v>15</v>
      </c>
      <c r="H26" s="153"/>
      <c r="I26" s="154"/>
      <c r="J26" s="35"/>
    </row>
    <row r="27" spans="1:16" s="2" customFormat="1" ht="24.75" customHeight="1" thickBot="1">
      <c r="A27" s="149"/>
      <c r="B27" s="150"/>
      <c r="C27" s="150"/>
      <c r="D27" s="150"/>
      <c r="E27" s="150"/>
      <c r="F27" s="151"/>
      <c r="G27" s="152" t="s">
        <v>5</v>
      </c>
      <c r="H27" s="153"/>
      <c r="I27" s="154"/>
      <c r="J27" s="36">
        <f>J25+J26</f>
        <v>36000</v>
      </c>
      <c r="O27" s="135"/>
      <c r="P27" s="135"/>
    </row>
    <row r="28" spans="1:16" s="2" customFormat="1" ht="3.75" customHeight="1">
      <c r="A28" s="95"/>
      <c r="B28" s="95"/>
      <c r="C28" s="95"/>
      <c r="D28" s="95"/>
      <c r="E28" s="95"/>
      <c r="F28" s="95"/>
      <c r="G28" s="95"/>
      <c r="H28" s="95"/>
      <c r="I28" s="95"/>
      <c r="J28" s="20">
        <f>SUM(J13:J25)</f>
        <v>36000</v>
      </c>
      <c r="O28" s="4"/>
      <c r="P28" s="4"/>
    </row>
    <row r="29" spans="1:16" ht="17.25" customHeight="1">
      <c r="A29" s="136" t="s">
        <v>96</v>
      </c>
      <c r="B29" s="136"/>
      <c r="C29" s="136"/>
      <c r="D29" s="136"/>
      <c r="E29" s="136"/>
      <c r="F29" s="136"/>
      <c r="G29" s="136"/>
      <c r="H29" s="136"/>
      <c r="I29" s="136"/>
      <c r="J29" s="136"/>
      <c r="O29" s="4"/>
      <c r="P29" s="4"/>
    </row>
    <row r="30" spans="1:16" ht="17.25" customHeight="1">
      <c r="A30" s="15"/>
      <c r="B30" s="15"/>
      <c r="C30" s="136"/>
      <c r="D30" s="136"/>
      <c r="E30" s="136"/>
      <c r="F30" s="136"/>
      <c r="G30" s="136"/>
      <c r="H30" s="136"/>
      <c r="I30" s="136"/>
      <c r="J30" s="136"/>
      <c r="O30" s="4"/>
      <c r="P30" s="4"/>
    </row>
    <row r="31" spans="1:16" ht="17.25" customHeight="1">
      <c r="A31" s="15"/>
      <c r="B31" s="15"/>
      <c r="C31" s="136"/>
      <c r="D31" s="136"/>
      <c r="E31" s="136"/>
      <c r="F31" s="136"/>
      <c r="G31" s="136"/>
      <c r="H31" s="136"/>
      <c r="I31" s="136"/>
      <c r="J31" s="136"/>
      <c r="O31" s="4"/>
      <c r="P31" s="4"/>
    </row>
    <row r="32" spans="1:16" ht="17.25" customHeight="1">
      <c r="A32" s="15"/>
      <c r="B32" s="15"/>
      <c r="C32" s="136"/>
      <c r="D32" s="136"/>
      <c r="E32" s="136"/>
      <c r="F32" s="136"/>
      <c r="G32" s="136"/>
      <c r="H32" s="136"/>
      <c r="I32" s="136"/>
      <c r="J32" s="136"/>
      <c r="O32" s="4"/>
      <c r="P32" s="4"/>
    </row>
    <row r="33" spans="1:19" ht="17.25" customHeight="1">
      <c r="A33" s="136" t="s">
        <v>23</v>
      </c>
      <c r="B33" s="136"/>
      <c r="C33" s="142"/>
      <c r="D33" s="142"/>
      <c r="E33" s="142"/>
      <c r="F33" s="142"/>
      <c r="G33" s="142"/>
      <c r="H33" s="142"/>
      <c r="I33" s="142"/>
      <c r="J33" s="142"/>
      <c r="O33" s="4"/>
      <c r="P33" s="4"/>
    </row>
    <row r="34" spans="1:19" s="3" customFormat="1" ht="24.95" customHeight="1">
      <c r="A34" s="15"/>
      <c r="B34" s="15"/>
      <c r="C34" s="136"/>
      <c r="D34" s="136"/>
      <c r="E34" s="136"/>
      <c r="F34" s="136"/>
      <c r="G34" s="136"/>
      <c r="H34" s="136"/>
      <c r="I34" s="136"/>
      <c r="J34" s="136"/>
    </row>
    <row r="35" spans="1:19" s="3" customFormat="1" ht="24.95" customHeight="1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9" s="3" customFormat="1" ht="24.75" customHeight="1" thickBo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</row>
    <row r="37" spans="1:19" ht="24.75" customHeight="1">
      <c r="A37" s="28" t="s">
        <v>9</v>
      </c>
      <c r="B37" s="21"/>
      <c r="C37" s="160" t="s">
        <v>16</v>
      </c>
      <c r="D37" s="160"/>
      <c r="E37" s="161"/>
      <c r="F37" s="30" t="s">
        <v>14</v>
      </c>
      <c r="G37" s="21"/>
      <c r="H37" s="21"/>
      <c r="I37" s="38"/>
      <c r="J37" s="22"/>
      <c r="L37" s="4"/>
      <c r="N37" s="6"/>
      <c r="O37" s="6"/>
      <c r="P37" s="6"/>
      <c r="Q37" s="6"/>
      <c r="R37" s="5"/>
      <c r="S37" s="5"/>
    </row>
    <row r="38" spans="1:19" ht="24.75" customHeight="1">
      <c r="A38" s="13" t="s">
        <v>10</v>
      </c>
      <c r="B38" s="23"/>
      <c r="C38" s="115" t="s">
        <v>24</v>
      </c>
      <c r="D38" s="115"/>
      <c r="E38" s="162"/>
      <c r="F38" s="14" t="s">
        <v>13</v>
      </c>
      <c r="G38" s="23"/>
      <c r="H38" s="23"/>
      <c r="I38" s="14"/>
      <c r="J38" s="16"/>
      <c r="L38" s="5"/>
      <c r="N38" s="155"/>
      <c r="O38" s="155"/>
      <c r="P38" s="155"/>
      <c r="Q38" s="155"/>
      <c r="R38" s="5"/>
      <c r="S38" s="5"/>
    </row>
    <row r="39" spans="1:19" ht="24.75" customHeight="1" thickBot="1">
      <c r="A39" s="29" t="s">
        <v>11</v>
      </c>
      <c r="B39" s="24"/>
      <c r="C39" s="156" t="s">
        <v>17</v>
      </c>
      <c r="D39" s="141"/>
      <c r="E39" s="157"/>
      <c r="F39" s="25" t="s">
        <v>12</v>
      </c>
      <c r="G39" s="128"/>
      <c r="H39" s="128"/>
      <c r="I39" s="25"/>
      <c r="J39" s="26"/>
      <c r="L39" s="5"/>
      <c r="Q39" s="5"/>
      <c r="R39" s="5"/>
      <c r="S39" s="5"/>
    </row>
    <row r="40" spans="1:19">
      <c r="G40" s="158"/>
      <c r="H40" s="158"/>
    </row>
  </sheetData>
  <mergeCells count="46">
    <mergeCell ref="G40:H40"/>
    <mergeCell ref="A35:J35"/>
    <mergeCell ref="A36:J36"/>
    <mergeCell ref="C37:E37"/>
    <mergeCell ref="C38:E38"/>
    <mergeCell ref="N38:Q38"/>
    <mergeCell ref="C39:E39"/>
    <mergeCell ref="G39:H39"/>
    <mergeCell ref="C30:J30"/>
    <mergeCell ref="C31:J31"/>
    <mergeCell ref="C32:J32"/>
    <mergeCell ref="A33:B33"/>
    <mergeCell ref="C33:J33"/>
    <mergeCell ref="C34:J34"/>
    <mergeCell ref="A25:F27"/>
    <mergeCell ref="G25:I25"/>
    <mergeCell ref="G26:I26"/>
    <mergeCell ref="G27:I27"/>
    <mergeCell ref="O27:P27"/>
    <mergeCell ref="A29:J29"/>
    <mergeCell ref="B19:F19"/>
    <mergeCell ref="B20:F20"/>
    <mergeCell ref="B21:F21"/>
    <mergeCell ref="B22:F22"/>
    <mergeCell ref="B23:F23"/>
    <mergeCell ref="B24:F24"/>
    <mergeCell ref="B18:F18"/>
    <mergeCell ref="A7:B7"/>
    <mergeCell ref="C7:J7"/>
    <mergeCell ref="A9:J9"/>
    <mergeCell ref="A10:J10"/>
    <mergeCell ref="B11:I11"/>
    <mergeCell ref="B12:I12"/>
    <mergeCell ref="B13:F13"/>
    <mergeCell ref="B14:F14"/>
    <mergeCell ref="B15:F15"/>
    <mergeCell ref="B16:F16"/>
    <mergeCell ref="B17:F17"/>
    <mergeCell ref="A5:B5"/>
    <mergeCell ref="C5:G5"/>
    <mergeCell ref="I5:J5"/>
    <mergeCell ref="A1:B1"/>
    <mergeCell ref="C1:G1"/>
    <mergeCell ref="A3:B3"/>
    <mergeCell ref="C3:G3"/>
    <mergeCell ref="I3:J3"/>
  </mergeCells>
  <hyperlinks>
    <hyperlink ref="C39" r:id="rId1"/>
  </hyperlinks>
  <printOptions horizontalCentered="1"/>
  <pageMargins left="0.19685039370078741" right="0.19685039370078741" top="0.27559055118110237" bottom="0.31496062992125984" header="0.27559055118110237" footer="0.27559055118110237"/>
  <pageSetup paperSize="9" scale="95" orientation="portrait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topLeftCell="A34" zoomScaleSheetLayoutView="100" workbookViewId="0">
      <selection activeCell="B43" sqref="B43"/>
    </sheetView>
  </sheetViews>
  <sheetFormatPr defaultRowHeight="21.75"/>
  <cols>
    <col min="1" max="1" width="9.85546875" customWidth="1"/>
    <col min="2" max="2" width="16.42578125" customWidth="1"/>
    <col min="3" max="3" width="9.28515625" customWidth="1"/>
    <col min="4" max="4" width="7.42578125" customWidth="1"/>
    <col min="5" max="5" width="11.140625" customWidth="1"/>
    <col min="6" max="6" width="13" customWidth="1"/>
    <col min="7" max="7" width="9" customWidth="1"/>
    <col min="8" max="8" width="11.42578125" customWidth="1"/>
    <col min="9" max="9" width="8.42578125" customWidth="1"/>
    <col min="10" max="10" width="13" customWidth="1"/>
  </cols>
  <sheetData>
    <row r="1" spans="1:10" s="1" customFormat="1" ht="27.75" customHeight="1">
      <c r="A1" s="107" t="s">
        <v>19</v>
      </c>
      <c r="B1" s="108"/>
      <c r="C1" s="109" t="s">
        <v>55</v>
      </c>
      <c r="D1" s="109"/>
      <c r="E1" s="109"/>
      <c r="F1" s="109"/>
      <c r="G1" s="109"/>
      <c r="H1" s="7" t="s">
        <v>6</v>
      </c>
      <c r="I1" s="7"/>
      <c r="J1" s="8"/>
    </row>
    <row r="2" spans="1:10" s="1" customFormat="1" ht="4.5" hidden="1" customHeight="1">
      <c r="A2" s="9"/>
      <c r="B2" s="10"/>
      <c r="C2" s="10"/>
      <c r="D2" s="11"/>
      <c r="E2" s="11"/>
      <c r="F2" s="11"/>
      <c r="G2" s="11"/>
      <c r="H2" s="11"/>
      <c r="I2" s="11"/>
      <c r="J2" s="12"/>
    </row>
    <row r="3" spans="1:10" s="2" customFormat="1" ht="22.5" customHeight="1">
      <c r="A3" s="110" t="s">
        <v>20</v>
      </c>
      <c r="B3" s="111"/>
      <c r="C3" s="112"/>
      <c r="D3" s="112"/>
      <c r="E3" s="112"/>
      <c r="F3" s="112"/>
      <c r="G3" s="112"/>
      <c r="H3" s="41"/>
      <c r="I3" s="111"/>
      <c r="J3" s="113"/>
    </row>
    <row r="4" spans="1:10" s="2" customFormat="1" ht="0.75" customHeight="1">
      <c r="A4" s="53"/>
      <c r="B4" s="54"/>
      <c r="C4" s="41"/>
      <c r="D4" s="54"/>
      <c r="E4" s="54"/>
      <c r="F4" s="54"/>
      <c r="G4" s="54"/>
      <c r="H4" s="41"/>
      <c r="I4" s="54"/>
      <c r="J4" s="57"/>
    </row>
    <row r="5" spans="1:10" s="4" customFormat="1" ht="48.75" customHeight="1">
      <c r="A5" s="102" t="s">
        <v>21</v>
      </c>
      <c r="B5" s="103"/>
      <c r="C5" s="104" t="s">
        <v>30</v>
      </c>
      <c r="D5" s="104"/>
      <c r="E5" s="104"/>
      <c r="F5" s="104"/>
      <c r="G5" s="104"/>
      <c r="H5" s="41" t="s">
        <v>18</v>
      </c>
      <c r="I5" s="105" t="s">
        <v>32</v>
      </c>
      <c r="J5" s="106"/>
    </row>
    <row r="6" spans="1:10" s="4" customFormat="1" ht="4.5" hidden="1" customHeight="1">
      <c r="A6" s="53"/>
      <c r="B6" s="54"/>
      <c r="C6" s="41"/>
      <c r="D6" s="14"/>
      <c r="E6" s="14"/>
      <c r="F6" s="14"/>
      <c r="G6" s="14"/>
      <c r="H6" s="14"/>
      <c r="I6" s="14"/>
      <c r="J6" s="16"/>
    </row>
    <row r="7" spans="1:10" s="4" customFormat="1" ht="22.5" customHeight="1">
      <c r="A7" s="110" t="s">
        <v>22</v>
      </c>
      <c r="B7" s="111"/>
      <c r="C7" s="116"/>
      <c r="D7" s="116"/>
      <c r="E7" s="116"/>
      <c r="F7" s="116"/>
      <c r="G7" s="116"/>
      <c r="H7" s="116"/>
      <c r="I7" s="116"/>
      <c r="J7" s="117"/>
    </row>
    <row r="8" spans="1:10" s="4" customFormat="1" ht="0.75" customHeight="1">
      <c r="A8" s="13"/>
      <c r="B8" s="14"/>
      <c r="C8" s="14"/>
      <c r="D8" s="14"/>
      <c r="E8" s="14"/>
      <c r="F8" s="14"/>
      <c r="G8" s="14"/>
      <c r="H8" s="14"/>
      <c r="I8" s="14"/>
      <c r="J8" s="16"/>
    </row>
    <row r="9" spans="1:10" s="4" customFormat="1" ht="22.5" customHeight="1">
      <c r="A9" s="118"/>
      <c r="B9" s="119"/>
      <c r="C9" s="119"/>
      <c r="D9" s="119"/>
      <c r="E9" s="119"/>
      <c r="F9" s="119"/>
      <c r="G9" s="119"/>
      <c r="H9" s="119"/>
      <c r="I9" s="119"/>
      <c r="J9" s="120"/>
    </row>
    <row r="10" spans="1:10" s="2" customFormat="1" ht="6.75" customHeight="1" thickBot="1">
      <c r="A10" s="121"/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0" s="2" customFormat="1" ht="25.5" customHeight="1">
      <c r="A11" s="17" t="s">
        <v>1</v>
      </c>
      <c r="B11" s="124" t="s">
        <v>0</v>
      </c>
      <c r="C11" s="125"/>
      <c r="D11" s="125"/>
      <c r="E11" s="125"/>
      <c r="F11" s="125"/>
      <c r="G11" s="125"/>
      <c r="H11" s="125"/>
      <c r="I11" s="126"/>
      <c r="J11" s="17" t="s">
        <v>8</v>
      </c>
    </row>
    <row r="12" spans="1:10" s="2" customFormat="1" ht="21.95" customHeight="1" thickBot="1">
      <c r="A12" s="18" t="s">
        <v>2</v>
      </c>
      <c r="B12" s="127" t="s">
        <v>7</v>
      </c>
      <c r="C12" s="128"/>
      <c r="D12" s="128"/>
      <c r="E12" s="128"/>
      <c r="F12" s="128"/>
      <c r="G12" s="128"/>
      <c r="H12" s="128"/>
      <c r="I12" s="129"/>
      <c r="J12" s="19" t="s">
        <v>3</v>
      </c>
    </row>
    <row r="13" spans="1:10" s="2" customFormat="1" ht="21.95" customHeight="1">
      <c r="A13" s="33">
        <v>1</v>
      </c>
      <c r="B13" s="130" t="s">
        <v>31</v>
      </c>
      <c r="C13" s="131"/>
      <c r="D13" s="131"/>
      <c r="E13" s="131"/>
      <c r="F13" s="131"/>
      <c r="G13" s="39"/>
      <c r="H13" s="42"/>
      <c r="I13" s="43"/>
      <c r="J13" s="37"/>
    </row>
    <row r="14" spans="1:10" s="2" customFormat="1" ht="21.95" customHeight="1">
      <c r="A14" s="55"/>
      <c r="B14" s="132"/>
      <c r="C14" s="133"/>
      <c r="D14" s="133"/>
      <c r="E14" s="133"/>
      <c r="F14" s="133"/>
      <c r="G14" s="59"/>
      <c r="H14" s="20"/>
      <c r="I14" s="44"/>
      <c r="J14" s="27"/>
    </row>
    <row r="15" spans="1:10" s="2" customFormat="1" ht="21.95" customHeight="1">
      <c r="A15" s="58"/>
      <c r="B15" s="134"/>
      <c r="C15" s="115"/>
      <c r="D15" s="115"/>
      <c r="E15" s="115"/>
      <c r="F15" s="115"/>
      <c r="G15" s="59"/>
      <c r="H15" s="20"/>
      <c r="I15" s="45"/>
      <c r="J15" s="27"/>
    </row>
    <row r="16" spans="1:10" s="2" customFormat="1" ht="21.95" customHeight="1">
      <c r="A16" s="58"/>
      <c r="B16" s="134"/>
      <c r="C16" s="115"/>
      <c r="D16" s="115"/>
      <c r="E16" s="115"/>
      <c r="F16" s="115"/>
      <c r="G16" s="59"/>
      <c r="H16" s="20"/>
      <c r="I16" s="45"/>
      <c r="J16" s="27"/>
    </row>
    <row r="17" spans="1:16" s="2" customFormat="1" ht="21.95" customHeight="1">
      <c r="A17" s="58"/>
      <c r="B17" s="114"/>
      <c r="C17" s="115"/>
      <c r="D17" s="115"/>
      <c r="E17" s="115"/>
      <c r="F17" s="115"/>
      <c r="G17" s="59"/>
      <c r="H17" s="20"/>
      <c r="I17" s="45"/>
      <c r="J17" s="27"/>
    </row>
    <row r="18" spans="1:16" s="2" customFormat="1" ht="21.95" customHeight="1">
      <c r="A18" s="58"/>
      <c r="B18" s="114"/>
      <c r="C18" s="115"/>
      <c r="D18" s="115"/>
      <c r="E18" s="115"/>
      <c r="F18" s="115"/>
      <c r="G18" s="59"/>
      <c r="H18" s="20"/>
      <c r="I18" s="45"/>
      <c r="J18" s="27"/>
    </row>
    <row r="19" spans="1:16" s="2" customFormat="1" ht="21.95" customHeight="1">
      <c r="A19" s="58"/>
      <c r="B19" s="137"/>
      <c r="C19" s="138"/>
      <c r="D19" s="138"/>
      <c r="E19" s="138"/>
      <c r="F19" s="138"/>
      <c r="G19" s="59"/>
      <c r="H19" s="20"/>
      <c r="I19" s="45"/>
      <c r="J19" s="27"/>
    </row>
    <row r="20" spans="1:16" s="2" customFormat="1" ht="21.95" customHeight="1">
      <c r="A20" s="40"/>
      <c r="B20" s="139"/>
      <c r="C20" s="139"/>
      <c r="D20" s="139"/>
      <c r="E20" s="139"/>
      <c r="F20" s="139"/>
      <c r="G20" s="56"/>
      <c r="H20" s="20"/>
      <c r="I20" s="45"/>
      <c r="J20" s="31"/>
    </row>
    <row r="21" spans="1:16" s="2" customFormat="1" ht="21.95" customHeight="1">
      <c r="A21" s="32"/>
      <c r="B21" s="110"/>
      <c r="C21" s="111"/>
      <c r="D21" s="111"/>
      <c r="E21" s="111"/>
      <c r="F21" s="111"/>
      <c r="G21" s="56"/>
      <c r="H21" s="46"/>
      <c r="I21" s="45"/>
      <c r="J21" s="31"/>
    </row>
    <row r="22" spans="1:16" s="2" customFormat="1" ht="21.95" customHeight="1">
      <c r="A22" s="32"/>
      <c r="B22" s="110"/>
      <c r="C22" s="111"/>
      <c r="D22" s="111"/>
      <c r="E22" s="111"/>
      <c r="F22" s="111"/>
      <c r="G22" s="56"/>
      <c r="H22" s="47"/>
      <c r="I22" s="48"/>
      <c r="J22" s="31"/>
    </row>
    <row r="23" spans="1:16" s="2" customFormat="1" ht="21.95" customHeight="1">
      <c r="A23" s="32"/>
      <c r="B23" s="110"/>
      <c r="C23" s="111"/>
      <c r="D23" s="111"/>
      <c r="E23" s="111"/>
      <c r="F23" s="111"/>
      <c r="G23" s="56"/>
      <c r="H23" s="47"/>
      <c r="I23" s="45"/>
      <c r="J23" s="31"/>
    </row>
    <row r="24" spans="1:16" s="2" customFormat="1" ht="21.95" customHeight="1" thickBot="1">
      <c r="A24" s="52"/>
      <c r="B24" s="140"/>
      <c r="C24" s="141"/>
      <c r="D24" s="141"/>
      <c r="E24" s="141"/>
      <c r="F24" s="141"/>
      <c r="G24" s="51"/>
      <c r="H24" s="49"/>
      <c r="I24" s="50"/>
      <c r="J24" s="31"/>
    </row>
    <row r="25" spans="1:16" s="2" customFormat="1" ht="24.75" customHeight="1" thickBot="1">
      <c r="A25" s="143" t="str">
        <f>BAHTTEXT(J27)</f>
        <v>หนึ่งแสนหกหมื่นบาทถ้วน</v>
      </c>
      <c r="B25" s="144"/>
      <c r="C25" s="144"/>
      <c r="D25" s="144"/>
      <c r="E25" s="144"/>
      <c r="F25" s="145"/>
      <c r="G25" s="152" t="s">
        <v>4</v>
      </c>
      <c r="H25" s="153"/>
      <c r="I25" s="154"/>
      <c r="J25" s="34">
        <v>160000</v>
      </c>
    </row>
    <row r="26" spans="1:16" s="2" customFormat="1" ht="26.25" customHeight="1" thickBot="1">
      <c r="A26" s="146"/>
      <c r="B26" s="147"/>
      <c r="C26" s="147"/>
      <c r="D26" s="147"/>
      <c r="E26" s="147"/>
      <c r="F26" s="148"/>
      <c r="G26" s="152" t="s">
        <v>15</v>
      </c>
      <c r="H26" s="153"/>
      <c r="I26" s="154"/>
      <c r="J26" s="35"/>
    </row>
    <row r="27" spans="1:16" s="2" customFormat="1" ht="24.75" customHeight="1" thickBot="1">
      <c r="A27" s="149"/>
      <c r="B27" s="150"/>
      <c r="C27" s="150"/>
      <c r="D27" s="150"/>
      <c r="E27" s="150"/>
      <c r="F27" s="151"/>
      <c r="G27" s="152" t="s">
        <v>5</v>
      </c>
      <c r="H27" s="153"/>
      <c r="I27" s="154"/>
      <c r="J27" s="36">
        <f>J25+J26</f>
        <v>160000</v>
      </c>
      <c r="O27" s="135"/>
      <c r="P27" s="135"/>
    </row>
    <row r="28" spans="1:16" s="2" customFormat="1" ht="3.75" customHeight="1">
      <c r="A28" s="59"/>
      <c r="B28" s="59"/>
      <c r="C28" s="59"/>
      <c r="D28" s="59"/>
      <c r="E28" s="59"/>
      <c r="F28" s="59"/>
      <c r="G28" s="59"/>
      <c r="H28" s="59"/>
      <c r="I28" s="59"/>
      <c r="J28" s="20">
        <f>SUM(J13:J25)</f>
        <v>160000</v>
      </c>
      <c r="O28" s="4"/>
      <c r="P28" s="4"/>
    </row>
    <row r="29" spans="1:16" ht="17.25" customHeight="1">
      <c r="A29" s="136" t="s">
        <v>25</v>
      </c>
      <c r="B29" s="136"/>
      <c r="C29" s="136"/>
      <c r="D29" s="136"/>
      <c r="E29" s="136"/>
      <c r="F29" s="136"/>
      <c r="G29" s="136"/>
      <c r="H29" s="136"/>
      <c r="I29" s="136"/>
      <c r="J29" s="136"/>
      <c r="O29" s="4"/>
      <c r="P29" s="4"/>
    </row>
    <row r="30" spans="1:16" ht="17.25" customHeight="1">
      <c r="A30" s="15"/>
      <c r="B30" s="15"/>
      <c r="C30" s="136" t="s">
        <v>65</v>
      </c>
      <c r="D30" s="136"/>
      <c r="E30" s="136"/>
      <c r="F30" s="136"/>
      <c r="G30" s="136"/>
      <c r="H30" s="136"/>
      <c r="I30" s="136"/>
      <c r="J30" s="136"/>
      <c r="O30" s="4"/>
      <c r="P30" s="4"/>
    </row>
    <row r="31" spans="1:16" ht="17.25" customHeight="1">
      <c r="A31" s="15"/>
      <c r="B31" s="15"/>
      <c r="C31" s="136" t="s">
        <v>53</v>
      </c>
      <c r="D31" s="136"/>
      <c r="E31" s="136"/>
      <c r="F31" s="136"/>
      <c r="G31" s="136"/>
      <c r="H31" s="136"/>
      <c r="I31" s="136"/>
      <c r="J31" s="136"/>
      <c r="O31" s="4"/>
      <c r="P31" s="4"/>
    </row>
    <row r="32" spans="1:16" ht="17.25" customHeight="1">
      <c r="A32" s="15"/>
      <c r="B32" s="15"/>
      <c r="C32" s="136" t="s">
        <v>54</v>
      </c>
      <c r="D32" s="136"/>
      <c r="E32" s="136"/>
      <c r="F32" s="136"/>
      <c r="G32" s="136"/>
      <c r="H32" s="136"/>
      <c r="I32" s="136"/>
      <c r="J32" s="136"/>
      <c r="O32" s="4"/>
      <c r="P32" s="4"/>
    </row>
    <row r="33" spans="1:19" ht="17.25" customHeight="1">
      <c r="A33" s="136" t="s">
        <v>23</v>
      </c>
      <c r="B33" s="136"/>
      <c r="C33" s="142"/>
      <c r="D33" s="142"/>
      <c r="E33" s="142"/>
      <c r="F33" s="142"/>
      <c r="G33" s="142"/>
      <c r="H33" s="142"/>
      <c r="I33" s="142"/>
      <c r="J33" s="142"/>
      <c r="O33" s="4"/>
      <c r="P33" s="4"/>
    </row>
    <row r="34" spans="1:19" s="3" customFormat="1" ht="24.95" customHeight="1">
      <c r="A34" s="15"/>
      <c r="B34" s="15"/>
      <c r="C34" s="136" t="s">
        <v>66</v>
      </c>
      <c r="D34" s="136"/>
      <c r="E34" s="136"/>
      <c r="F34" s="136"/>
      <c r="G34" s="136"/>
      <c r="H34" s="136"/>
      <c r="I34" s="136"/>
      <c r="J34" s="136"/>
    </row>
    <row r="35" spans="1:19" s="3" customFormat="1" ht="24.95" customHeight="1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9" s="3" customFormat="1" ht="24.75" customHeight="1" thickBo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</row>
    <row r="37" spans="1:19" ht="24.75" customHeight="1">
      <c r="A37" s="28" t="s">
        <v>9</v>
      </c>
      <c r="B37" s="21"/>
      <c r="C37" s="160" t="s">
        <v>16</v>
      </c>
      <c r="D37" s="160"/>
      <c r="E37" s="161"/>
      <c r="F37" s="30" t="s">
        <v>14</v>
      </c>
      <c r="G37" s="21"/>
      <c r="H37" s="21"/>
      <c r="I37" s="38"/>
      <c r="J37" s="22"/>
      <c r="L37" s="4"/>
      <c r="N37" s="6"/>
      <c r="O37" s="6"/>
      <c r="P37" s="6"/>
      <c r="Q37" s="6"/>
      <c r="R37" s="5"/>
      <c r="S37" s="5"/>
    </row>
    <row r="38" spans="1:19" ht="24.75" customHeight="1">
      <c r="A38" s="13" t="s">
        <v>10</v>
      </c>
      <c r="B38" s="23"/>
      <c r="C38" s="115" t="s">
        <v>24</v>
      </c>
      <c r="D38" s="115"/>
      <c r="E38" s="162"/>
      <c r="F38" s="14" t="s">
        <v>13</v>
      </c>
      <c r="G38" s="23"/>
      <c r="H38" s="23"/>
      <c r="I38" s="14"/>
      <c r="J38" s="16"/>
      <c r="L38" s="5"/>
      <c r="N38" s="155"/>
      <c r="O38" s="155"/>
      <c r="P38" s="155"/>
      <c r="Q38" s="155"/>
      <c r="R38" s="5"/>
      <c r="S38" s="5"/>
    </row>
    <row r="39" spans="1:19" ht="24.75" customHeight="1" thickBot="1">
      <c r="A39" s="29" t="s">
        <v>11</v>
      </c>
      <c r="B39" s="24"/>
      <c r="C39" s="156" t="s">
        <v>17</v>
      </c>
      <c r="D39" s="141"/>
      <c r="E39" s="157"/>
      <c r="F39" s="25" t="s">
        <v>12</v>
      </c>
      <c r="G39" s="128"/>
      <c r="H39" s="128"/>
      <c r="I39" s="25"/>
      <c r="J39" s="26"/>
      <c r="L39" s="5"/>
      <c r="Q39" s="5"/>
      <c r="R39" s="5"/>
      <c r="S39" s="5"/>
    </row>
    <row r="40" spans="1:19">
      <c r="G40" s="158"/>
      <c r="H40" s="158"/>
    </row>
  </sheetData>
  <mergeCells count="46">
    <mergeCell ref="A5:B5"/>
    <mergeCell ref="C5:G5"/>
    <mergeCell ref="I5:J5"/>
    <mergeCell ref="A1:B1"/>
    <mergeCell ref="C1:G1"/>
    <mergeCell ref="A3:B3"/>
    <mergeCell ref="C3:G3"/>
    <mergeCell ref="I3:J3"/>
    <mergeCell ref="B18:F18"/>
    <mergeCell ref="A7:B7"/>
    <mergeCell ref="C7:J7"/>
    <mergeCell ref="A9:J9"/>
    <mergeCell ref="A10:J10"/>
    <mergeCell ref="B11:I11"/>
    <mergeCell ref="B12:I12"/>
    <mergeCell ref="B13:F13"/>
    <mergeCell ref="B14:F14"/>
    <mergeCell ref="B15:F15"/>
    <mergeCell ref="B16:F16"/>
    <mergeCell ref="B17:F17"/>
    <mergeCell ref="O27:P27"/>
    <mergeCell ref="B19:F19"/>
    <mergeCell ref="B20:F20"/>
    <mergeCell ref="B21:F21"/>
    <mergeCell ref="B22:F22"/>
    <mergeCell ref="B23:F23"/>
    <mergeCell ref="B24:F24"/>
    <mergeCell ref="A35:J35"/>
    <mergeCell ref="A25:F27"/>
    <mergeCell ref="G25:I25"/>
    <mergeCell ref="G26:I26"/>
    <mergeCell ref="G27:I27"/>
    <mergeCell ref="A33:B33"/>
    <mergeCell ref="C33:J33"/>
    <mergeCell ref="C34:J34"/>
    <mergeCell ref="A29:J29"/>
    <mergeCell ref="C30:J30"/>
    <mergeCell ref="C31:J31"/>
    <mergeCell ref="C32:J32"/>
    <mergeCell ref="G40:H40"/>
    <mergeCell ref="A36:J36"/>
    <mergeCell ref="C37:E37"/>
    <mergeCell ref="C38:E38"/>
    <mergeCell ref="N38:Q38"/>
    <mergeCell ref="C39:E39"/>
    <mergeCell ref="G39:H39"/>
  </mergeCells>
  <hyperlinks>
    <hyperlink ref="C39" r:id="rId1"/>
  </hyperlinks>
  <printOptions horizontalCentered="1"/>
  <pageMargins left="0.19685039370078741" right="0.19685039370078741" top="0.27559055118110237" bottom="0.31496062992125984" header="0.27559055118110237" footer="0.27559055118110237"/>
  <pageSetup paperSize="9" scale="95" orientation="portrait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63"/>
  <sheetViews>
    <sheetView tabSelected="1" topLeftCell="A19" workbookViewId="0">
      <selection activeCell="B24" sqref="B24"/>
    </sheetView>
  </sheetViews>
  <sheetFormatPr defaultRowHeight="18.75"/>
  <cols>
    <col min="1" max="1" width="9.140625" style="72"/>
    <col min="2" max="2" width="90.5703125" style="62" customWidth="1"/>
    <col min="3" max="3" width="10.85546875" style="72" bestFit="1" customWidth="1"/>
    <col min="4" max="4" width="20.7109375" style="62" bestFit="1" customWidth="1"/>
    <col min="5" max="16384" width="9.140625" style="62"/>
  </cols>
  <sheetData>
    <row r="1" spans="1:3">
      <c r="A1" s="60" t="s">
        <v>26</v>
      </c>
      <c r="B1" s="61" t="s">
        <v>88</v>
      </c>
      <c r="C1" s="60" t="s">
        <v>89</v>
      </c>
    </row>
    <row r="2" spans="1:3">
      <c r="A2" s="63">
        <v>1</v>
      </c>
      <c r="B2" s="78" t="s">
        <v>52</v>
      </c>
      <c r="C2" s="63"/>
    </row>
    <row r="3" spans="1:3">
      <c r="A3" s="63">
        <v>2</v>
      </c>
      <c r="B3" s="79" t="s">
        <v>27</v>
      </c>
      <c r="C3" s="65"/>
    </row>
    <row r="4" spans="1:3">
      <c r="A4" s="63">
        <v>3</v>
      </c>
      <c r="B4" s="79" t="s">
        <v>28</v>
      </c>
      <c r="C4" s="65"/>
    </row>
    <row r="5" spans="1:3">
      <c r="A5" s="63">
        <v>4</v>
      </c>
      <c r="B5" s="79" t="s">
        <v>29</v>
      </c>
      <c r="C5" s="66"/>
    </row>
    <row r="6" spans="1:3">
      <c r="A6" s="63">
        <v>5</v>
      </c>
      <c r="B6" s="80" t="s">
        <v>76</v>
      </c>
      <c r="C6" s="66"/>
    </row>
    <row r="7" spans="1:3">
      <c r="A7" s="63">
        <v>6</v>
      </c>
      <c r="B7" s="81" t="s">
        <v>77</v>
      </c>
      <c r="C7" s="66"/>
    </row>
    <row r="8" spans="1:3">
      <c r="A8" s="63">
        <v>7</v>
      </c>
      <c r="B8" s="82" t="s">
        <v>34</v>
      </c>
      <c r="C8" s="66"/>
    </row>
    <row r="9" spans="1:3">
      <c r="A9" s="63">
        <v>8</v>
      </c>
      <c r="B9" s="81" t="s">
        <v>78</v>
      </c>
      <c r="C9" s="66"/>
    </row>
    <row r="10" spans="1:3">
      <c r="A10" s="63">
        <v>9</v>
      </c>
      <c r="B10" s="83" t="s">
        <v>70</v>
      </c>
      <c r="C10" s="66"/>
    </row>
    <row r="11" spans="1:3">
      <c r="A11" s="63">
        <v>10</v>
      </c>
      <c r="B11" s="84" t="s">
        <v>33</v>
      </c>
      <c r="C11" s="65"/>
    </row>
    <row r="12" spans="1:3">
      <c r="A12" s="63">
        <v>11</v>
      </c>
      <c r="B12" s="81" t="s">
        <v>56</v>
      </c>
      <c r="C12" s="63"/>
    </row>
    <row r="13" spans="1:3">
      <c r="A13" s="63">
        <v>12</v>
      </c>
      <c r="B13" s="81" t="s">
        <v>57</v>
      </c>
      <c r="C13" s="63"/>
    </row>
    <row r="14" spans="1:3">
      <c r="A14" s="63">
        <v>13</v>
      </c>
      <c r="B14" s="81" t="s">
        <v>58</v>
      </c>
      <c r="C14" s="63"/>
    </row>
    <row r="15" spans="1:3">
      <c r="A15" s="63">
        <v>14</v>
      </c>
      <c r="B15" s="81" t="s">
        <v>59</v>
      </c>
      <c r="C15" s="63"/>
    </row>
    <row r="16" spans="1:3">
      <c r="A16" s="63">
        <v>15</v>
      </c>
      <c r="B16" s="81" t="s">
        <v>60</v>
      </c>
      <c r="C16" s="63"/>
    </row>
    <row r="17" spans="1:3">
      <c r="A17" s="63">
        <v>16</v>
      </c>
      <c r="B17" s="79" t="s">
        <v>61</v>
      </c>
      <c r="C17" s="63"/>
    </row>
    <row r="18" spans="1:3">
      <c r="A18" s="63">
        <v>17</v>
      </c>
      <c r="B18" s="81" t="s">
        <v>62</v>
      </c>
      <c r="C18" s="63"/>
    </row>
    <row r="19" spans="1:3">
      <c r="A19" s="63">
        <v>18</v>
      </c>
      <c r="B19" s="81" t="s">
        <v>63</v>
      </c>
      <c r="C19" s="63"/>
    </row>
    <row r="20" spans="1:3">
      <c r="A20" s="63">
        <v>19</v>
      </c>
      <c r="B20" s="81" t="s">
        <v>64</v>
      </c>
      <c r="C20" s="63"/>
    </row>
    <row r="21" spans="1:3">
      <c r="A21" s="63">
        <v>20</v>
      </c>
      <c r="B21" s="67" t="s">
        <v>72</v>
      </c>
      <c r="C21" s="63"/>
    </row>
    <row r="22" spans="1:3">
      <c r="A22" s="63">
        <v>21</v>
      </c>
      <c r="B22" s="81" t="s">
        <v>67</v>
      </c>
      <c r="C22" s="63"/>
    </row>
    <row r="23" spans="1:3">
      <c r="A23" s="63">
        <v>22</v>
      </c>
      <c r="B23" s="83" t="s">
        <v>75</v>
      </c>
      <c r="C23" s="63"/>
    </row>
    <row r="24" spans="1:3">
      <c r="A24" s="63">
        <v>23</v>
      </c>
      <c r="B24" s="83" t="s">
        <v>93</v>
      </c>
      <c r="C24" s="63"/>
    </row>
    <row r="25" spans="1:3">
      <c r="A25" s="63">
        <v>24</v>
      </c>
      <c r="B25" s="73" t="s">
        <v>68</v>
      </c>
      <c r="C25" s="63"/>
    </row>
    <row r="26" spans="1:3">
      <c r="A26" s="63">
        <v>25</v>
      </c>
      <c r="B26" s="83" t="s">
        <v>74</v>
      </c>
      <c r="C26" s="63"/>
    </row>
    <row r="27" spans="1:3">
      <c r="A27" s="63">
        <v>26</v>
      </c>
      <c r="B27" s="83" t="s">
        <v>73</v>
      </c>
      <c r="C27" s="63"/>
    </row>
    <row r="28" spans="1:3">
      <c r="A28" s="63">
        <v>27</v>
      </c>
      <c r="B28" s="83" t="s">
        <v>79</v>
      </c>
      <c r="C28" s="63"/>
    </row>
    <row r="29" spans="1:3">
      <c r="A29" s="63">
        <v>29</v>
      </c>
      <c r="B29" s="79" t="s">
        <v>69</v>
      </c>
      <c r="C29" s="63"/>
    </row>
    <row r="30" spans="1:3">
      <c r="A30" s="63">
        <v>30</v>
      </c>
      <c r="B30" s="73" t="s">
        <v>51</v>
      </c>
      <c r="C30" s="63"/>
    </row>
    <row r="31" spans="1:3">
      <c r="A31" s="63"/>
      <c r="B31" s="98" t="s">
        <v>94</v>
      </c>
      <c r="C31" s="63"/>
    </row>
    <row r="32" spans="1:3">
      <c r="A32" s="63">
        <v>31</v>
      </c>
      <c r="B32" s="77" t="s">
        <v>71</v>
      </c>
      <c r="C32" s="76">
        <v>30</v>
      </c>
    </row>
    <row r="33" spans="1:4">
      <c r="A33" s="63">
        <v>32</v>
      </c>
      <c r="B33" s="64" t="s">
        <v>35</v>
      </c>
      <c r="C33" s="63"/>
    </row>
    <row r="34" spans="1:4">
      <c r="A34" s="63">
        <v>33</v>
      </c>
      <c r="B34" s="85" t="s">
        <v>80</v>
      </c>
      <c r="C34" s="63"/>
    </row>
    <row r="35" spans="1:4">
      <c r="A35" s="63">
        <v>34</v>
      </c>
      <c r="B35" s="86" t="s">
        <v>90</v>
      </c>
      <c r="C35" s="63"/>
    </row>
    <row r="36" spans="1:4">
      <c r="A36" s="63">
        <v>36</v>
      </c>
      <c r="B36" s="68" t="s">
        <v>81</v>
      </c>
      <c r="C36" s="63"/>
    </row>
    <row r="37" spans="1:4">
      <c r="A37" s="63">
        <v>37</v>
      </c>
      <c r="B37" s="74" t="s">
        <v>36</v>
      </c>
      <c r="C37" s="63"/>
    </row>
    <row r="38" spans="1:4">
      <c r="A38" s="63">
        <v>38</v>
      </c>
      <c r="B38" s="75" t="s">
        <v>82</v>
      </c>
      <c r="C38" s="63"/>
    </row>
    <row r="39" spans="1:4" ht="36.75">
      <c r="A39" s="63">
        <v>39</v>
      </c>
      <c r="B39" s="96" t="s">
        <v>100</v>
      </c>
      <c r="C39" s="63"/>
    </row>
    <row r="40" spans="1:4">
      <c r="A40" s="63">
        <v>40</v>
      </c>
      <c r="B40" s="75" t="s">
        <v>83</v>
      </c>
      <c r="C40" s="63"/>
    </row>
    <row r="41" spans="1:4">
      <c r="A41" s="63">
        <v>41</v>
      </c>
      <c r="B41" s="64" t="s">
        <v>85</v>
      </c>
      <c r="C41" s="63"/>
    </row>
    <row r="42" spans="1:4">
      <c r="A42" s="63">
        <v>42</v>
      </c>
      <c r="B42" s="99" t="s">
        <v>40</v>
      </c>
      <c r="C42" s="63"/>
    </row>
    <row r="43" spans="1:4">
      <c r="A43" s="63">
        <v>43</v>
      </c>
      <c r="B43" s="100" t="s">
        <v>38</v>
      </c>
      <c r="C43" s="63"/>
    </row>
    <row r="44" spans="1:4">
      <c r="A44" s="63">
        <v>44</v>
      </c>
      <c r="B44" s="100" t="s">
        <v>39</v>
      </c>
      <c r="C44" s="63"/>
    </row>
    <row r="45" spans="1:4">
      <c r="A45" s="63">
        <v>45</v>
      </c>
      <c r="B45" s="100" t="s">
        <v>37</v>
      </c>
      <c r="C45" s="63"/>
      <c r="D45" s="62" t="s">
        <v>98</v>
      </c>
    </row>
    <row r="46" spans="1:4">
      <c r="A46" s="63">
        <v>46</v>
      </c>
      <c r="B46" s="99" t="s">
        <v>41</v>
      </c>
      <c r="C46" s="63"/>
    </row>
    <row r="47" spans="1:4">
      <c r="A47" s="63">
        <v>47</v>
      </c>
      <c r="B47" s="100" t="s">
        <v>42</v>
      </c>
      <c r="C47" s="63"/>
    </row>
    <row r="48" spans="1:4">
      <c r="A48" s="63">
        <v>48</v>
      </c>
      <c r="B48" s="100" t="s">
        <v>39</v>
      </c>
      <c r="C48" s="63"/>
    </row>
    <row r="49" spans="1:3" ht="22.5" customHeight="1">
      <c r="A49" s="63">
        <v>49</v>
      </c>
      <c r="B49" s="101" t="s">
        <v>43</v>
      </c>
      <c r="C49" s="63"/>
    </row>
    <row r="50" spans="1:3">
      <c r="A50" s="63">
        <v>50</v>
      </c>
      <c r="B50" s="100" t="s">
        <v>44</v>
      </c>
      <c r="C50" s="63"/>
    </row>
    <row r="51" spans="1:3">
      <c r="A51" s="63">
        <v>51</v>
      </c>
      <c r="B51" s="76" t="s">
        <v>84</v>
      </c>
      <c r="C51" s="76">
        <v>30</v>
      </c>
    </row>
    <row r="52" spans="1:3" ht="37.5">
      <c r="A52" s="63">
        <v>52</v>
      </c>
      <c r="B52" s="69" t="s">
        <v>45</v>
      </c>
      <c r="C52" s="164"/>
    </row>
    <row r="53" spans="1:3">
      <c r="A53" s="63">
        <v>53</v>
      </c>
      <c r="B53" s="66" t="s">
        <v>46</v>
      </c>
      <c r="C53" s="164"/>
    </row>
    <row r="54" spans="1:3">
      <c r="A54" s="63">
        <v>54</v>
      </c>
      <c r="B54" s="66" t="s">
        <v>47</v>
      </c>
    </row>
    <row r="55" spans="1:3">
      <c r="A55" s="63">
        <v>55</v>
      </c>
      <c r="B55" s="70" t="s">
        <v>48</v>
      </c>
    </row>
    <row r="56" spans="1:3" ht="37.5">
      <c r="A56" s="63">
        <v>56</v>
      </c>
      <c r="B56" s="71" t="s">
        <v>49</v>
      </c>
    </row>
    <row r="57" spans="1:3">
      <c r="A57" s="63">
        <v>57</v>
      </c>
      <c r="B57" s="64" t="s">
        <v>50</v>
      </c>
    </row>
    <row r="58" spans="1:3" ht="36.75">
      <c r="A58" s="63">
        <v>58</v>
      </c>
      <c r="B58" s="97" t="s">
        <v>99</v>
      </c>
    </row>
    <row r="59" spans="1:3">
      <c r="A59" s="63">
        <v>59</v>
      </c>
      <c r="B59" s="76" t="s">
        <v>87</v>
      </c>
      <c r="C59" s="76">
        <v>30</v>
      </c>
    </row>
    <row r="60" spans="1:3">
      <c r="A60" s="63">
        <v>60</v>
      </c>
      <c r="B60" s="62" t="s">
        <v>86</v>
      </c>
    </row>
    <row r="61" spans="1:3">
      <c r="A61" s="63">
        <v>61</v>
      </c>
      <c r="B61" s="62" t="s">
        <v>92</v>
      </c>
    </row>
    <row r="62" spans="1:3">
      <c r="A62" s="63">
        <v>62</v>
      </c>
      <c r="B62" s="62" t="s">
        <v>91</v>
      </c>
    </row>
    <row r="63" spans="1:3">
      <c r="B63" s="76" t="s">
        <v>101</v>
      </c>
      <c r="C63" s="163">
        <v>30</v>
      </c>
    </row>
  </sheetData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เพชรยอด</vt:lpstr>
      <vt:lpstr>Quatation</vt:lpstr>
      <vt:lpstr>แผนการดำเนินงาน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anusis.dis</dc:creator>
  <cp:lastModifiedBy>pawit</cp:lastModifiedBy>
  <cp:lastPrinted>2014-12-15T03:48:53Z</cp:lastPrinted>
  <dcterms:created xsi:type="dcterms:W3CDTF">2005-12-06T11:39:26Z</dcterms:created>
  <dcterms:modified xsi:type="dcterms:W3CDTF">2015-08-14T04:28:17Z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c33eaa0c-149f-41d2-a0dd-9720f7452061</vt:lpwstr>
  </property>
</Properties>
</file>