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sor500\Desktop\excel\formuly_i_operacje\Ćwiczenia\"/>
    </mc:Choice>
  </mc:AlternateContent>
  <xr:revisionPtr revIDLastSave="0" documentId="13_ncr:1_{B413C795-02F9-4FDE-B289-7D7D677E391C}" xr6:coauthVersionLast="47" xr6:coauthVersionMax="47" xr10:uidLastSave="{00000000-0000-0000-0000-000000000000}"/>
  <bookViews>
    <workbookView xWindow="3420" yWindow="3420" windowWidth="28800" windowHeight="15435" xr2:uid="{2CF4C024-40FA-4B33-8FDF-2401FEC27CA7}"/>
  </bookViews>
  <sheets>
    <sheet name="Sprzedaż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<sst xmlns="http://schemas.openxmlformats.org/spreadsheetml/2006/main" count="214" uniqueCount="44">
  <si>
    <t>Sprzedawca</t>
  </si>
  <si>
    <t>ID Sprzedawcy</t>
  </si>
  <si>
    <t>Data</t>
  </si>
  <si>
    <t>Produkt</t>
  </si>
  <si>
    <t>Liczba</t>
  </si>
  <si>
    <t>Cena sprzedaży</t>
  </si>
  <si>
    <t>Aleksandra Matulak</t>
  </si>
  <si>
    <t>Paweł Mrozek</t>
  </si>
  <si>
    <t>Justyna Blaszka</t>
  </si>
  <si>
    <t>Lesław Mitewski</t>
  </si>
  <si>
    <t>Magda Bananowicz</t>
  </si>
  <si>
    <t>Marzena Jasińska</t>
  </si>
  <si>
    <t>Waldemar Gac</t>
  </si>
  <si>
    <t>Mateusz Serdakowski</t>
  </si>
  <si>
    <t>Grażyna Mojska</t>
  </si>
  <si>
    <t>Grzegorz Walc</t>
  </si>
  <si>
    <t>Jędrzej Banasiewicz</t>
  </si>
  <si>
    <t>Marzena Kochalska</t>
  </si>
  <si>
    <t>Filip Dąbrowski</t>
  </si>
  <si>
    <t>Andrzej Gradka</t>
  </si>
  <si>
    <t>Jan Kowalski</t>
  </si>
  <si>
    <t>Krystyna Noczulska</t>
  </si>
  <si>
    <t>Krzysztof Bąk</t>
  </si>
  <si>
    <t>Justyna Pochanke</t>
  </si>
  <si>
    <t>Lucyna Siuder</t>
  </si>
  <si>
    <t>Zofia Błońska</t>
  </si>
  <si>
    <t>Stefan Majewski</t>
  </si>
  <si>
    <t>Sebastian Wlazłowski</t>
  </si>
  <si>
    <t>Piotr Nowak</t>
  </si>
  <si>
    <t>Michał Kasperek</t>
  </si>
  <si>
    <t>Michał Kochanowicz</t>
  </si>
  <si>
    <t>Krzysztof Opolski</t>
  </si>
  <si>
    <t>Konrad Brożek</t>
  </si>
  <si>
    <t>Jerzy Barka</t>
  </si>
  <si>
    <t>Paweł Panas</t>
  </si>
  <si>
    <t>Bartosz Bananowicz</t>
  </si>
  <si>
    <t>PODATEK VAT = WARTOŚĆ * 0,23</t>
  </si>
  <si>
    <t>WARTOŚĆ BRUTTO ZAOKRĄGLONA DO 2 MIEJSC</t>
  </si>
  <si>
    <t>WARTOŚĆ BRUTTO ZAOKRĄGLONA DO 0 MIEJSC</t>
  </si>
  <si>
    <t>CZĘŚĆ CAŁKOWITA Z DZIELENIA PRZEZ 100</t>
  </si>
  <si>
    <t>RESZTA Z DZIELENIA PRZEZ 100</t>
  </si>
  <si>
    <t>WARTOŚĆ BRUTTO = NETTO + VAT</t>
  </si>
  <si>
    <t>WARTOŚĆ NETTO = LICZBA * CENA</t>
  </si>
  <si>
    <t>WARTOŚĆ BRUTTO ZAOKRĄGLONA W DÓŁ DO CAŁKOWITYCH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</si>
</sst>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wrapText="1"/>
    </xf>
    <xf numFmtId="164" fontId="1" fillId="0" borderId="0" xfId="0" applyNumberFormat="1" applyFo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831C-DF69-4C40-A532-1DD9F2AE9A02}">
  <dimension ref="A1:N201"/>
  <sheetViews>
    <sheetView tabSelected="1" topLeftCell="D1" zoomScaleNormal="100" workbookViewId="0">
      <selection activeCell="N2" sqref="N2:N201"/>
    </sheetView>
  </sheetViews>
  <sheetFormatPr defaultRowHeight="15" x14ac:dyDescent="0.25"/>
  <cols>
    <col min="1" max="1" width="18.7109375" bestFit="1" customWidth="1"/>
    <col min="2" max="2" width="12.7109375" bestFit="1" customWidth="1"/>
    <col min="3" max="3" width="10.28515625" bestFit="1" customWidth="1"/>
    <col min="4" max="4" width="7.28515625" bestFit="1" customWidth="1"/>
    <col min="5" max="5" width="6" bestFit="1" customWidth="1"/>
    <col min="6" max="6" width="13.5703125" bestFit="1" customWidth="1"/>
    <col min="7" max="7" width="20.42578125" customWidth="1"/>
    <col min="8" max="8" width="19.7109375" customWidth="1"/>
    <col min="9" max="9" width="17.5703125" customWidth="1"/>
    <col min="10" max="10" width="18.28515625" customWidth="1"/>
    <col min="11" max="12" width="19.28515625" customWidth="1"/>
    <col min="13" max="13" width="16.85546875" customWidth="1"/>
    <col min="14" max="14" width="13.5703125" customWidth="1"/>
  </cols>
  <sheetData>
    <row r="1" spans="1:14" ht="48.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42</v>
      </c>
      <c r="H1" s="3" t="s">
        <v>36</v>
      </c>
      <c r="I1" s="3" t="s">
        <v>41</v>
      </c>
      <c r="J1" s="3" t="s">
        <v>37</v>
      </c>
      <c r="K1" s="3" t="s">
        <v>38</v>
      </c>
      <c r="L1" s="3" t="s">
        <v>43</v>
      </c>
      <c r="M1" s="3" t="s">
        <v>39</v>
      </c>
      <c r="N1" s="3" t="s">
        <v>40</v>
      </c>
    </row>
    <row r="2" spans="1:14" x14ac:dyDescent="0.25">
      <c r="A2" s="1" t="s">
        <v>6</v>
      </c>
      <c r="B2" s="1">
        <v>4</v>
      </c>
      <c r="C2" s="2">
        <v>39822</v>
      </c>
      <c r="D2" s="1">
        <v>1011</v>
      </c>
      <c r="E2" s="1">
        <v>1</v>
      </c>
      <c r="F2" s="4">
        <v>116.61788082536202</v>
      </c>
      <c r="G2" s="7">
        <f>E2*F2</f>
        <v>116.61788082536202</v>
      </c>
      <c r="H2" s="7">
        <f>G2*0.23</f>
        <v>26.822112589833267</v>
      </c>
      <c r="I2" s="6">
        <f>G2+H2</f>
        <v>143.43999341519529</v>
      </c>
      <c r="J2" s="7">
        <f>ROUND(I2,2)</f>
        <v>143.44</v>
      </c>
      <c r="K2" s="8">
        <f>ROUND(I2,0)</f>
        <v>143</v>
      </c>
      <c r="L2" s="6">
        <f>INT(I2)</f>
        <v>143</v>
      </c>
      <c r="M2" s="5">
        <f>QUOTIENT(I2,100)</f>
        <v>1</v>
      </c>
      <c r="N2" s="6">
        <f>MOD(I2,100)</f>
        <v>43.439993415195289</v>
      </c>
    </row>
    <row r="3" spans="1:14" x14ac:dyDescent="0.25">
      <c r="A3" s="1" t="s">
        <v>7</v>
      </c>
      <c r="B3" s="1">
        <v>22</v>
      </c>
      <c r="C3" s="2">
        <v>39824</v>
      </c>
      <c r="D3" s="1">
        <v>1023</v>
      </c>
      <c r="E3" s="1">
        <v>1</v>
      </c>
      <c r="F3" s="4">
        <v>125.53273857732179</v>
      </c>
      <c r="G3" s="7">
        <f t="shared" ref="G3:G66" si="0">E3*F3</f>
        <v>125.53273857732179</v>
      </c>
      <c r="H3" s="7">
        <f t="shared" ref="H3:H66" si="1">G3*0.23</f>
        <v>28.872529872784014</v>
      </c>
      <c r="I3" s="6">
        <f t="shared" ref="I3:I66" si="2">G3+H3</f>
        <v>154.40526845010581</v>
      </c>
      <c r="J3" s="7">
        <f t="shared" ref="J3:J66" si="3">ROUND(I3,2)</f>
        <v>154.41</v>
      </c>
      <c r="K3" s="8">
        <f t="shared" ref="K3:K66" si="4">ROUND(I3,0)</f>
        <v>154</v>
      </c>
      <c r="L3" s="6">
        <f t="shared" ref="L3:L66" si="5">INT(I3)</f>
        <v>154</v>
      </c>
      <c r="M3" s="5">
        <f t="shared" ref="M3:M66" si="6">QUOTIENT(I3,100)</f>
        <v>1</v>
      </c>
      <c r="N3" s="6">
        <f t="shared" ref="N3:N66" si="7">MOD(I3,100)</f>
        <v>54.405268450105808</v>
      </c>
    </row>
    <row r="4" spans="1:14" x14ac:dyDescent="0.25">
      <c r="A4" s="1" t="s">
        <v>8</v>
      </c>
      <c r="B4" s="1">
        <v>18</v>
      </c>
      <c r="C4" s="2">
        <v>39826</v>
      </c>
      <c r="D4" s="1">
        <v>1030</v>
      </c>
      <c r="E4" s="1">
        <v>1</v>
      </c>
      <c r="F4" s="4">
        <v>134.17379376736159</v>
      </c>
      <c r="G4" s="7">
        <f t="shared" si="0"/>
        <v>134.17379376736159</v>
      </c>
      <c r="H4" s="7">
        <f t="shared" si="1"/>
        <v>30.859972566493166</v>
      </c>
      <c r="I4" s="6">
        <f t="shared" si="2"/>
        <v>165.03376633385474</v>
      </c>
      <c r="J4" s="7">
        <f t="shared" si="3"/>
        <v>165.03</v>
      </c>
      <c r="K4" s="8">
        <f t="shared" si="4"/>
        <v>165</v>
      </c>
      <c r="L4" s="6">
        <f t="shared" si="5"/>
        <v>165</v>
      </c>
      <c r="M4" s="5">
        <f t="shared" si="6"/>
        <v>1</v>
      </c>
      <c r="N4" s="6">
        <f t="shared" si="7"/>
        <v>65.033766333854743</v>
      </c>
    </row>
    <row r="5" spans="1:14" x14ac:dyDescent="0.25">
      <c r="A5" s="1" t="s">
        <v>9</v>
      </c>
      <c r="B5" s="1">
        <v>8</v>
      </c>
      <c r="C5" s="2">
        <v>39837</v>
      </c>
      <c r="D5" s="1">
        <v>1007</v>
      </c>
      <c r="E5" s="1">
        <v>1</v>
      </c>
      <c r="F5" s="4">
        <v>116.39043275365187</v>
      </c>
      <c r="G5" s="7">
        <f t="shared" si="0"/>
        <v>116.39043275365187</v>
      </c>
      <c r="H5" s="7">
        <f t="shared" si="1"/>
        <v>26.769799533339931</v>
      </c>
      <c r="I5" s="6">
        <f t="shared" si="2"/>
        <v>143.1602322869918</v>
      </c>
      <c r="J5" s="7">
        <f t="shared" si="3"/>
        <v>143.16</v>
      </c>
      <c r="K5" s="8">
        <f t="shared" si="4"/>
        <v>143</v>
      </c>
      <c r="L5" s="6">
        <f t="shared" si="5"/>
        <v>143</v>
      </c>
      <c r="M5" s="5">
        <f t="shared" si="6"/>
        <v>1</v>
      </c>
      <c r="N5" s="6">
        <f t="shared" si="7"/>
        <v>43.1602322869918</v>
      </c>
    </row>
    <row r="6" spans="1:14" x14ac:dyDescent="0.25">
      <c r="A6" s="1" t="s">
        <v>10</v>
      </c>
      <c r="B6" s="1">
        <v>6</v>
      </c>
      <c r="C6" s="2">
        <v>39838</v>
      </c>
      <c r="D6" s="1">
        <v>1049</v>
      </c>
      <c r="E6" s="1">
        <v>1</v>
      </c>
      <c r="F6" s="4">
        <v>154.61286839840483</v>
      </c>
      <c r="G6" s="7">
        <f t="shared" si="0"/>
        <v>154.61286839840483</v>
      </c>
      <c r="H6" s="7">
        <f t="shared" si="1"/>
        <v>35.560959731633112</v>
      </c>
      <c r="I6" s="6">
        <f t="shared" si="2"/>
        <v>190.17382813003795</v>
      </c>
      <c r="J6" s="7">
        <f t="shared" si="3"/>
        <v>190.17</v>
      </c>
      <c r="K6" s="8">
        <f t="shared" si="4"/>
        <v>190</v>
      </c>
      <c r="L6" s="6">
        <f t="shared" si="5"/>
        <v>190</v>
      </c>
      <c r="M6" s="5">
        <f t="shared" si="6"/>
        <v>1</v>
      </c>
      <c r="N6" s="6">
        <f t="shared" si="7"/>
        <v>90.173828130037947</v>
      </c>
    </row>
    <row r="7" spans="1:14" x14ac:dyDescent="0.25">
      <c r="A7" s="1" t="s">
        <v>11</v>
      </c>
      <c r="B7" s="1">
        <v>11</v>
      </c>
      <c r="C7" s="2">
        <v>39843</v>
      </c>
      <c r="D7" s="1">
        <v>1024</v>
      </c>
      <c r="E7" s="1">
        <v>1</v>
      </c>
      <c r="F7" s="4">
        <v>125.46872978274516</v>
      </c>
      <c r="G7" s="7">
        <f t="shared" si="0"/>
        <v>125.46872978274516</v>
      </c>
      <c r="H7" s="7">
        <f t="shared" si="1"/>
        <v>28.857807850031389</v>
      </c>
      <c r="I7" s="6">
        <f t="shared" si="2"/>
        <v>154.32653763277654</v>
      </c>
      <c r="J7" s="7">
        <f t="shared" si="3"/>
        <v>154.33000000000001</v>
      </c>
      <c r="K7" s="8">
        <f t="shared" si="4"/>
        <v>154</v>
      </c>
      <c r="L7" s="6">
        <f t="shared" si="5"/>
        <v>154</v>
      </c>
      <c r="M7" s="5">
        <f t="shared" si="6"/>
        <v>1</v>
      </c>
      <c r="N7" s="6">
        <f t="shared" si="7"/>
        <v>54.326537632776535</v>
      </c>
    </row>
    <row r="8" spans="1:14" x14ac:dyDescent="0.25">
      <c r="A8" s="1" t="s">
        <v>12</v>
      </c>
      <c r="B8" s="1">
        <v>30</v>
      </c>
      <c r="C8" s="2">
        <v>39847</v>
      </c>
      <c r="D8" s="1">
        <v>1026</v>
      </c>
      <c r="E8" s="1">
        <v>1</v>
      </c>
      <c r="F8" s="4">
        <v>136.03846570111466</v>
      </c>
      <c r="G8" s="7">
        <f t="shared" si="0"/>
        <v>136.03846570111466</v>
      </c>
      <c r="H8" s="7">
        <f t="shared" si="1"/>
        <v>31.288847111256374</v>
      </c>
      <c r="I8" s="6">
        <f t="shared" si="2"/>
        <v>167.32731281237102</v>
      </c>
      <c r="J8" s="7">
        <f t="shared" si="3"/>
        <v>167.33</v>
      </c>
      <c r="K8" s="8">
        <f t="shared" si="4"/>
        <v>167</v>
      </c>
      <c r="L8" s="6">
        <f t="shared" si="5"/>
        <v>167</v>
      </c>
      <c r="M8" s="5">
        <f t="shared" si="6"/>
        <v>1</v>
      </c>
      <c r="N8" s="6">
        <f t="shared" si="7"/>
        <v>67.327312812371019</v>
      </c>
    </row>
    <row r="9" spans="1:14" x14ac:dyDescent="0.25">
      <c r="A9" s="1" t="s">
        <v>7</v>
      </c>
      <c r="B9" s="1">
        <v>22</v>
      </c>
      <c r="C9" s="2">
        <v>39871</v>
      </c>
      <c r="D9" s="1">
        <v>1003</v>
      </c>
      <c r="E9" s="1">
        <v>1</v>
      </c>
      <c r="F9" s="4">
        <v>108.90656344134067</v>
      </c>
      <c r="G9" s="7">
        <f t="shared" si="0"/>
        <v>108.90656344134067</v>
      </c>
      <c r="H9" s="7">
        <f t="shared" si="1"/>
        <v>25.048509591508353</v>
      </c>
      <c r="I9" s="6">
        <f t="shared" si="2"/>
        <v>133.95507303284901</v>
      </c>
      <c r="J9" s="7">
        <f t="shared" si="3"/>
        <v>133.96</v>
      </c>
      <c r="K9" s="8">
        <f t="shared" si="4"/>
        <v>134</v>
      </c>
      <c r="L9" s="6">
        <f t="shared" si="5"/>
        <v>133</v>
      </c>
      <c r="M9" s="5">
        <f t="shared" si="6"/>
        <v>1</v>
      </c>
      <c r="N9" s="6">
        <f t="shared" si="7"/>
        <v>33.955073032849015</v>
      </c>
    </row>
    <row r="10" spans="1:14" x14ac:dyDescent="0.25">
      <c r="A10" s="1" t="s">
        <v>13</v>
      </c>
      <c r="B10" s="1">
        <v>24</v>
      </c>
      <c r="C10" s="2">
        <v>39874</v>
      </c>
      <c r="D10" s="1">
        <v>1040</v>
      </c>
      <c r="E10" s="1">
        <v>2</v>
      </c>
      <c r="F10" s="4">
        <v>152.2852463592049</v>
      </c>
      <c r="G10" s="7">
        <f t="shared" si="0"/>
        <v>304.57049271840981</v>
      </c>
      <c r="H10" s="7">
        <f t="shared" si="1"/>
        <v>70.051213325234258</v>
      </c>
      <c r="I10" s="6">
        <f t="shared" si="2"/>
        <v>374.62170604364405</v>
      </c>
      <c r="J10" s="7">
        <f t="shared" si="3"/>
        <v>374.62</v>
      </c>
      <c r="K10" s="8">
        <f t="shared" si="4"/>
        <v>375</v>
      </c>
      <c r="L10" s="6">
        <f t="shared" si="5"/>
        <v>374</v>
      </c>
      <c r="M10" s="5">
        <f t="shared" si="6"/>
        <v>3</v>
      </c>
      <c r="N10" s="6">
        <f t="shared" si="7"/>
        <v>74.621706043644053</v>
      </c>
    </row>
    <row r="11" spans="1:14" x14ac:dyDescent="0.25">
      <c r="A11" s="1" t="s">
        <v>11</v>
      </c>
      <c r="B11" s="1">
        <v>11</v>
      </c>
      <c r="C11" s="2">
        <v>39906</v>
      </c>
      <c r="D11" s="1">
        <v>1044</v>
      </c>
      <c r="E11" s="1">
        <v>1</v>
      </c>
      <c r="F11" s="4">
        <v>149.63864960502946</v>
      </c>
      <c r="G11" s="7">
        <f t="shared" si="0"/>
        <v>149.63864960502946</v>
      </c>
      <c r="H11" s="7">
        <f t="shared" si="1"/>
        <v>34.416889409156774</v>
      </c>
      <c r="I11" s="6">
        <f t="shared" si="2"/>
        <v>184.05553901418622</v>
      </c>
      <c r="J11" s="7">
        <f t="shared" si="3"/>
        <v>184.06</v>
      </c>
      <c r="K11" s="8">
        <f t="shared" si="4"/>
        <v>184</v>
      </c>
      <c r="L11" s="6">
        <f t="shared" si="5"/>
        <v>184</v>
      </c>
      <c r="M11" s="5">
        <f t="shared" si="6"/>
        <v>1</v>
      </c>
      <c r="N11" s="6">
        <f t="shared" si="7"/>
        <v>84.055539014186223</v>
      </c>
    </row>
    <row r="12" spans="1:14" x14ac:dyDescent="0.25">
      <c r="A12" s="1" t="s">
        <v>14</v>
      </c>
      <c r="B12" s="1">
        <v>23</v>
      </c>
      <c r="C12" s="2">
        <v>39907</v>
      </c>
      <c r="D12" s="1">
        <v>1048</v>
      </c>
      <c r="E12" s="1">
        <v>1</v>
      </c>
      <c r="F12" s="4">
        <v>158.54101801933302</v>
      </c>
      <c r="G12" s="7">
        <f t="shared" si="0"/>
        <v>158.54101801933302</v>
      </c>
      <c r="H12" s="7">
        <f t="shared" si="1"/>
        <v>36.464434144446599</v>
      </c>
      <c r="I12" s="6">
        <f t="shared" si="2"/>
        <v>195.00545216377964</v>
      </c>
      <c r="J12" s="7">
        <f t="shared" si="3"/>
        <v>195.01</v>
      </c>
      <c r="K12" s="8">
        <f t="shared" si="4"/>
        <v>195</v>
      </c>
      <c r="L12" s="6">
        <f t="shared" si="5"/>
        <v>195</v>
      </c>
      <c r="M12" s="5">
        <f t="shared" si="6"/>
        <v>1</v>
      </c>
      <c r="N12" s="6">
        <f t="shared" si="7"/>
        <v>95.005452163779637</v>
      </c>
    </row>
    <row r="13" spans="1:14" x14ac:dyDescent="0.25">
      <c r="A13" s="1" t="s">
        <v>15</v>
      </c>
      <c r="B13" s="1">
        <v>25</v>
      </c>
      <c r="C13" s="2">
        <v>39913</v>
      </c>
      <c r="D13" s="1">
        <v>1045</v>
      </c>
      <c r="E13" s="1">
        <v>2</v>
      </c>
      <c r="F13" s="4">
        <v>148.22476423533084</v>
      </c>
      <c r="G13" s="7">
        <f t="shared" si="0"/>
        <v>296.44952847066168</v>
      </c>
      <c r="H13" s="7">
        <f t="shared" si="1"/>
        <v>68.183391548252189</v>
      </c>
      <c r="I13" s="6">
        <f t="shared" si="2"/>
        <v>364.63292001891386</v>
      </c>
      <c r="J13" s="7">
        <f t="shared" si="3"/>
        <v>364.63</v>
      </c>
      <c r="K13" s="8">
        <f t="shared" si="4"/>
        <v>365</v>
      </c>
      <c r="L13" s="6">
        <f t="shared" si="5"/>
        <v>364</v>
      </c>
      <c r="M13" s="5">
        <f t="shared" si="6"/>
        <v>3</v>
      </c>
      <c r="N13" s="6">
        <f t="shared" si="7"/>
        <v>64.632920018913865</v>
      </c>
    </row>
    <row r="14" spans="1:14" x14ac:dyDescent="0.25">
      <c r="A14" s="1" t="s">
        <v>16</v>
      </c>
      <c r="B14" s="1">
        <v>7</v>
      </c>
      <c r="C14" s="2">
        <v>39921</v>
      </c>
      <c r="D14" s="1">
        <v>1001</v>
      </c>
      <c r="E14" s="1">
        <v>1</v>
      </c>
      <c r="F14" s="4">
        <v>108.90419034786342</v>
      </c>
      <c r="G14" s="7">
        <f t="shared" si="0"/>
        <v>108.90419034786342</v>
      </c>
      <c r="H14" s="7">
        <f t="shared" si="1"/>
        <v>25.047963780008587</v>
      </c>
      <c r="I14" s="6">
        <f t="shared" si="2"/>
        <v>133.95215412787201</v>
      </c>
      <c r="J14" s="7">
        <f t="shared" si="3"/>
        <v>133.94999999999999</v>
      </c>
      <c r="K14" s="8">
        <f t="shared" si="4"/>
        <v>134</v>
      </c>
      <c r="L14" s="6">
        <f t="shared" si="5"/>
        <v>133</v>
      </c>
      <c r="M14" s="5">
        <f t="shared" si="6"/>
        <v>1</v>
      </c>
      <c r="N14" s="6">
        <f t="shared" si="7"/>
        <v>33.952154127872006</v>
      </c>
    </row>
    <row r="15" spans="1:14" x14ac:dyDescent="0.25">
      <c r="A15" s="1" t="s">
        <v>12</v>
      </c>
      <c r="B15" s="1">
        <v>30</v>
      </c>
      <c r="C15" s="2">
        <v>39924</v>
      </c>
      <c r="D15" s="1">
        <v>1046</v>
      </c>
      <c r="E15" s="1">
        <v>2</v>
      </c>
      <c r="F15" s="4">
        <v>159.00196437973037</v>
      </c>
      <c r="G15" s="7">
        <f t="shared" si="0"/>
        <v>318.00392875946073</v>
      </c>
      <c r="H15" s="7">
        <f t="shared" si="1"/>
        <v>73.140903614675977</v>
      </c>
      <c r="I15" s="6">
        <f t="shared" si="2"/>
        <v>391.14483237413674</v>
      </c>
      <c r="J15" s="7">
        <f t="shared" si="3"/>
        <v>391.14</v>
      </c>
      <c r="K15" s="8">
        <f t="shared" si="4"/>
        <v>391</v>
      </c>
      <c r="L15" s="6">
        <f t="shared" si="5"/>
        <v>391</v>
      </c>
      <c r="M15" s="5">
        <f t="shared" si="6"/>
        <v>3</v>
      </c>
      <c r="N15" s="6">
        <f t="shared" si="7"/>
        <v>91.14483237413674</v>
      </c>
    </row>
    <row r="16" spans="1:14" x14ac:dyDescent="0.25">
      <c r="A16" s="1" t="s">
        <v>9</v>
      </c>
      <c r="B16" s="1">
        <v>8</v>
      </c>
      <c r="C16" s="2">
        <v>39931</v>
      </c>
      <c r="D16" s="1">
        <v>1017</v>
      </c>
      <c r="E16" s="1">
        <v>1</v>
      </c>
      <c r="F16" s="4">
        <v>127.27660947321785</v>
      </c>
      <c r="G16" s="7">
        <f t="shared" si="0"/>
        <v>127.27660947321785</v>
      </c>
      <c r="H16" s="7">
        <f t="shared" si="1"/>
        <v>29.273620178840105</v>
      </c>
      <c r="I16" s="6">
        <f t="shared" si="2"/>
        <v>156.55022965205796</v>
      </c>
      <c r="J16" s="7">
        <f t="shared" si="3"/>
        <v>156.55000000000001</v>
      </c>
      <c r="K16" s="8">
        <f t="shared" si="4"/>
        <v>157</v>
      </c>
      <c r="L16" s="6">
        <f t="shared" si="5"/>
        <v>156</v>
      </c>
      <c r="M16" s="5">
        <f t="shared" si="6"/>
        <v>1</v>
      </c>
      <c r="N16" s="6">
        <f t="shared" si="7"/>
        <v>56.550229652057965</v>
      </c>
    </row>
    <row r="17" spans="1:14" x14ac:dyDescent="0.25">
      <c r="A17" s="1" t="s">
        <v>17</v>
      </c>
      <c r="B17" s="1">
        <v>21</v>
      </c>
      <c r="C17" s="2">
        <v>39938</v>
      </c>
      <c r="D17" s="1">
        <v>1020</v>
      </c>
      <c r="E17" s="1">
        <v>2</v>
      </c>
      <c r="F17" s="4">
        <v>130.04227402470309</v>
      </c>
      <c r="G17" s="7">
        <f t="shared" si="0"/>
        <v>260.08454804940618</v>
      </c>
      <c r="H17" s="7">
        <f t="shared" si="1"/>
        <v>59.819446051363421</v>
      </c>
      <c r="I17" s="6">
        <f t="shared" si="2"/>
        <v>319.90399410076958</v>
      </c>
      <c r="J17" s="7">
        <f t="shared" si="3"/>
        <v>319.89999999999998</v>
      </c>
      <c r="K17" s="8">
        <f t="shared" si="4"/>
        <v>320</v>
      </c>
      <c r="L17" s="6">
        <f t="shared" si="5"/>
        <v>319</v>
      </c>
      <c r="M17" s="5">
        <f t="shared" si="6"/>
        <v>3</v>
      </c>
      <c r="N17" s="6">
        <f t="shared" si="7"/>
        <v>19.90399410076958</v>
      </c>
    </row>
    <row r="18" spans="1:14" x14ac:dyDescent="0.25">
      <c r="A18" s="1" t="s">
        <v>9</v>
      </c>
      <c r="B18" s="1">
        <v>8</v>
      </c>
      <c r="C18" s="2">
        <v>39954</v>
      </c>
      <c r="D18" s="1">
        <v>1027</v>
      </c>
      <c r="E18" s="1">
        <v>1</v>
      </c>
      <c r="F18" s="4">
        <v>130.92933904713411</v>
      </c>
      <c r="G18" s="7">
        <f t="shared" si="0"/>
        <v>130.92933904713411</v>
      </c>
      <c r="H18" s="7">
        <f t="shared" si="1"/>
        <v>30.113747980840845</v>
      </c>
      <c r="I18" s="6">
        <f t="shared" si="2"/>
        <v>161.04308702797496</v>
      </c>
      <c r="J18" s="7">
        <f t="shared" si="3"/>
        <v>161.04</v>
      </c>
      <c r="K18" s="8">
        <f t="shared" si="4"/>
        <v>161</v>
      </c>
      <c r="L18" s="6">
        <f t="shared" si="5"/>
        <v>161</v>
      </c>
      <c r="M18" s="5">
        <f t="shared" si="6"/>
        <v>1</v>
      </c>
      <c r="N18" s="6">
        <f t="shared" si="7"/>
        <v>61.043087027974963</v>
      </c>
    </row>
    <row r="19" spans="1:14" x14ac:dyDescent="0.25">
      <c r="A19" s="1" t="s">
        <v>18</v>
      </c>
      <c r="B19" s="1">
        <v>27</v>
      </c>
      <c r="C19" s="2">
        <v>39955</v>
      </c>
      <c r="D19" s="1">
        <v>1005</v>
      </c>
      <c r="E19" s="1">
        <v>1</v>
      </c>
      <c r="F19" s="4">
        <v>115.39887455934269</v>
      </c>
      <c r="G19" s="7">
        <f t="shared" si="0"/>
        <v>115.39887455934269</v>
      </c>
      <c r="H19" s="7">
        <f t="shared" si="1"/>
        <v>26.541741148648818</v>
      </c>
      <c r="I19" s="6">
        <f t="shared" si="2"/>
        <v>141.9406157079915</v>
      </c>
      <c r="J19" s="7">
        <f t="shared" si="3"/>
        <v>141.94</v>
      </c>
      <c r="K19" s="8">
        <f t="shared" si="4"/>
        <v>142</v>
      </c>
      <c r="L19" s="6">
        <f t="shared" si="5"/>
        <v>141</v>
      </c>
      <c r="M19" s="5">
        <f t="shared" si="6"/>
        <v>1</v>
      </c>
      <c r="N19" s="6">
        <f t="shared" si="7"/>
        <v>41.940615707991498</v>
      </c>
    </row>
    <row r="20" spans="1:14" x14ac:dyDescent="0.25">
      <c r="A20" s="1" t="s">
        <v>19</v>
      </c>
      <c r="B20" s="1">
        <v>16</v>
      </c>
      <c r="C20" s="2">
        <v>39957</v>
      </c>
      <c r="D20" s="1">
        <v>1033</v>
      </c>
      <c r="E20" s="1">
        <v>1</v>
      </c>
      <c r="F20" s="4">
        <v>142.22065515018741</v>
      </c>
      <c r="G20" s="7">
        <f t="shared" si="0"/>
        <v>142.22065515018741</v>
      </c>
      <c r="H20" s="7">
        <f t="shared" si="1"/>
        <v>32.710750684543108</v>
      </c>
      <c r="I20" s="6">
        <f t="shared" si="2"/>
        <v>174.93140583473053</v>
      </c>
      <c r="J20" s="7">
        <f t="shared" si="3"/>
        <v>174.93</v>
      </c>
      <c r="K20" s="8">
        <f t="shared" si="4"/>
        <v>175</v>
      </c>
      <c r="L20" s="6">
        <f t="shared" si="5"/>
        <v>174</v>
      </c>
      <c r="M20" s="5">
        <f t="shared" si="6"/>
        <v>1</v>
      </c>
      <c r="N20" s="6">
        <f t="shared" si="7"/>
        <v>74.931405834730526</v>
      </c>
    </row>
    <row r="21" spans="1:14" x14ac:dyDescent="0.25">
      <c r="A21" s="1" t="s">
        <v>7</v>
      </c>
      <c r="B21" s="1">
        <v>22</v>
      </c>
      <c r="C21" s="2">
        <v>39961</v>
      </c>
      <c r="D21" s="1">
        <v>1043</v>
      </c>
      <c r="E21" s="1">
        <v>1</v>
      </c>
      <c r="F21" s="4">
        <v>152.31542025762067</v>
      </c>
      <c r="G21" s="7">
        <f t="shared" si="0"/>
        <v>152.31542025762067</v>
      </c>
      <c r="H21" s="7">
        <f t="shared" si="1"/>
        <v>35.032546659252759</v>
      </c>
      <c r="I21" s="6">
        <f t="shared" si="2"/>
        <v>187.34796691687342</v>
      </c>
      <c r="J21" s="7">
        <f t="shared" si="3"/>
        <v>187.35</v>
      </c>
      <c r="K21" s="8">
        <f t="shared" si="4"/>
        <v>187</v>
      </c>
      <c r="L21" s="6">
        <f t="shared" si="5"/>
        <v>187</v>
      </c>
      <c r="M21" s="5">
        <f t="shared" si="6"/>
        <v>1</v>
      </c>
      <c r="N21" s="6">
        <f t="shared" si="7"/>
        <v>87.347966916873418</v>
      </c>
    </row>
    <row r="22" spans="1:14" x14ac:dyDescent="0.25">
      <c r="A22" s="1" t="s">
        <v>14</v>
      </c>
      <c r="B22" s="1">
        <v>23</v>
      </c>
      <c r="C22" s="2">
        <v>39977</v>
      </c>
      <c r="D22" s="1">
        <v>1018</v>
      </c>
      <c r="E22" s="1">
        <v>1</v>
      </c>
      <c r="F22" s="4">
        <v>124.68726129425238</v>
      </c>
      <c r="G22" s="7">
        <f t="shared" si="0"/>
        <v>124.68726129425238</v>
      </c>
      <c r="H22" s="7">
        <f t="shared" si="1"/>
        <v>28.678070097678049</v>
      </c>
      <c r="I22" s="6">
        <f t="shared" si="2"/>
        <v>153.36533139193043</v>
      </c>
      <c r="J22" s="7">
        <f t="shared" si="3"/>
        <v>153.37</v>
      </c>
      <c r="K22" s="8">
        <f t="shared" si="4"/>
        <v>153</v>
      </c>
      <c r="L22" s="6">
        <f t="shared" si="5"/>
        <v>153</v>
      </c>
      <c r="M22" s="5">
        <f t="shared" si="6"/>
        <v>1</v>
      </c>
      <c r="N22" s="6">
        <f t="shared" si="7"/>
        <v>53.365331391930425</v>
      </c>
    </row>
    <row r="23" spans="1:14" x14ac:dyDescent="0.25">
      <c r="A23" s="1" t="s">
        <v>12</v>
      </c>
      <c r="B23" s="1">
        <v>30</v>
      </c>
      <c r="C23" s="2">
        <v>39987</v>
      </c>
      <c r="D23" s="1">
        <v>1016</v>
      </c>
      <c r="E23" s="1">
        <v>1</v>
      </c>
      <c r="F23" s="4">
        <v>121.09243806720342</v>
      </c>
      <c r="G23" s="7">
        <f t="shared" si="0"/>
        <v>121.09243806720342</v>
      </c>
      <c r="H23" s="7">
        <f t="shared" si="1"/>
        <v>27.851260755456789</v>
      </c>
      <c r="I23" s="6">
        <f t="shared" si="2"/>
        <v>148.9436988226602</v>
      </c>
      <c r="J23" s="7">
        <f t="shared" si="3"/>
        <v>148.94</v>
      </c>
      <c r="K23" s="8">
        <f t="shared" si="4"/>
        <v>149</v>
      </c>
      <c r="L23" s="6">
        <f t="shared" si="5"/>
        <v>148</v>
      </c>
      <c r="M23" s="5">
        <f t="shared" si="6"/>
        <v>1</v>
      </c>
      <c r="N23" s="6">
        <f t="shared" si="7"/>
        <v>48.943698822660195</v>
      </c>
    </row>
    <row r="24" spans="1:14" x14ac:dyDescent="0.25">
      <c r="A24" s="1" t="s">
        <v>15</v>
      </c>
      <c r="B24" s="1">
        <v>25</v>
      </c>
      <c r="C24" s="2">
        <v>39990</v>
      </c>
      <c r="D24" s="1">
        <v>1045</v>
      </c>
      <c r="E24" s="1">
        <v>1</v>
      </c>
      <c r="F24" s="4">
        <v>146.24327869665231</v>
      </c>
      <c r="G24" s="7">
        <f t="shared" si="0"/>
        <v>146.24327869665231</v>
      </c>
      <c r="H24" s="7">
        <f t="shared" si="1"/>
        <v>33.63595410023003</v>
      </c>
      <c r="I24" s="6">
        <f t="shared" si="2"/>
        <v>179.87923279688235</v>
      </c>
      <c r="J24" s="7">
        <f t="shared" si="3"/>
        <v>179.88</v>
      </c>
      <c r="K24" s="8">
        <f t="shared" si="4"/>
        <v>180</v>
      </c>
      <c r="L24" s="6">
        <f t="shared" si="5"/>
        <v>179</v>
      </c>
      <c r="M24" s="5">
        <f t="shared" si="6"/>
        <v>1</v>
      </c>
      <c r="N24" s="6">
        <f t="shared" si="7"/>
        <v>79.879232796882349</v>
      </c>
    </row>
    <row r="25" spans="1:14" x14ac:dyDescent="0.25">
      <c r="A25" s="1" t="s">
        <v>20</v>
      </c>
      <c r="B25" s="1">
        <v>1</v>
      </c>
      <c r="C25" s="2">
        <v>40000</v>
      </c>
      <c r="D25" s="1">
        <v>1011</v>
      </c>
      <c r="E25" s="1">
        <v>1</v>
      </c>
      <c r="F25" s="4">
        <v>117.90303775860563</v>
      </c>
      <c r="G25" s="7">
        <f t="shared" si="0"/>
        <v>117.90303775860563</v>
      </c>
      <c r="H25" s="7">
        <f t="shared" si="1"/>
        <v>27.117698684479297</v>
      </c>
      <c r="I25" s="6">
        <f t="shared" si="2"/>
        <v>145.02073644308493</v>
      </c>
      <c r="J25" s="7">
        <f t="shared" si="3"/>
        <v>145.02000000000001</v>
      </c>
      <c r="K25" s="8">
        <f t="shared" si="4"/>
        <v>145</v>
      </c>
      <c r="L25" s="6">
        <f t="shared" si="5"/>
        <v>145</v>
      </c>
      <c r="M25" s="5">
        <f t="shared" si="6"/>
        <v>1</v>
      </c>
      <c r="N25" s="6">
        <f t="shared" si="7"/>
        <v>45.020736443084928</v>
      </c>
    </row>
    <row r="26" spans="1:14" x14ac:dyDescent="0.25">
      <c r="A26" s="1" t="s">
        <v>19</v>
      </c>
      <c r="B26" s="1">
        <v>16</v>
      </c>
      <c r="C26" s="2">
        <v>40010</v>
      </c>
      <c r="D26" s="1">
        <v>1023</v>
      </c>
      <c r="E26" s="1">
        <v>2</v>
      </c>
      <c r="F26" s="4">
        <v>129.64952460933972</v>
      </c>
      <c r="G26" s="7">
        <f t="shared" si="0"/>
        <v>259.29904921867944</v>
      </c>
      <c r="H26" s="7">
        <f t="shared" si="1"/>
        <v>59.638781320296275</v>
      </c>
      <c r="I26" s="6">
        <f t="shared" si="2"/>
        <v>318.93783053897573</v>
      </c>
      <c r="J26" s="7">
        <f t="shared" si="3"/>
        <v>318.94</v>
      </c>
      <c r="K26" s="8">
        <f t="shared" si="4"/>
        <v>319</v>
      </c>
      <c r="L26" s="6">
        <f t="shared" si="5"/>
        <v>318</v>
      </c>
      <c r="M26" s="5">
        <f t="shared" si="6"/>
        <v>3</v>
      </c>
      <c r="N26" s="6">
        <f t="shared" si="7"/>
        <v>18.937830538975732</v>
      </c>
    </row>
    <row r="27" spans="1:14" x14ac:dyDescent="0.25">
      <c r="A27" s="1" t="s">
        <v>21</v>
      </c>
      <c r="B27" s="1">
        <v>5</v>
      </c>
      <c r="C27" s="2">
        <v>40018</v>
      </c>
      <c r="D27" s="1">
        <v>1027</v>
      </c>
      <c r="E27" s="1">
        <v>3</v>
      </c>
      <c r="F27" s="4">
        <v>130.22440668121885</v>
      </c>
      <c r="G27" s="7">
        <f t="shared" si="0"/>
        <v>390.67322004365656</v>
      </c>
      <c r="H27" s="7">
        <f t="shared" si="1"/>
        <v>89.854840610041009</v>
      </c>
      <c r="I27" s="6">
        <f t="shared" si="2"/>
        <v>480.52806065369759</v>
      </c>
      <c r="J27" s="7">
        <f t="shared" si="3"/>
        <v>480.53</v>
      </c>
      <c r="K27" s="8">
        <f t="shared" si="4"/>
        <v>481</v>
      </c>
      <c r="L27" s="6">
        <f t="shared" si="5"/>
        <v>480</v>
      </c>
      <c r="M27" s="5">
        <f t="shared" si="6"/>
        <v>4</v>
      </c>
      <c r="N27" s="6">
        <f t="shared" si="7"/>
        <v>80.528060653697594</v>
      </c>
    </row>
    <row r="28" spans="1:14" x14ac:dyDescent="0.25">
      <c r="A28" s="1" t="s">
        <v>9</v>
      </c>
      <c r="B28" s="1">
        <v>8</v>
      </c>
      <c r="C28" s="2">
        <v>40024</v>
      </c>
      <c r="D28" s="1">
        <v>1027</v>
      </c>
      <c r="E28" s="1">
        <v>1</v>
      </c>
      <c r="F28" s="4">
        <v>137.86417643292353</v>
      </c>
      <c r="G28" s="7">
        <f t="shared" si="0"/>
        <v>137.86417643292353</v>
      </c>
      <c r="H28" s="7">
        <f t="shared" si="1"/>
        <v>31.708760579572413</v>
      </c>
      <c r="I28" s="6">
        <f t="shared" si="2"/>
        <v>169.57293701249594</v>
      </c>
      <c r="J28" s="7">
        <f t="shared" si="3"/>
        <v>169.57</v>
      </c>
      <c r="K28" s="8">
        <f t="shared" si="4"/>
        <v>170</v>
      </c>
      <c r="L28" s="6">
        <f t="shared" si="5"/>
        <v>169</v>
      </c>
      <c r="M28" s="5">
        <f t="shared" si="6"/>
        <v>1</v>
      </c>
      <c r="N28" s="6">
        <f t="shared" si="7"/>
        <v>69.572937012495942</v>
      </c>
    </row>
    <row r="29" spans="1:14" x14ac:dyDescent="0.25">
      <c r="A29" s="1" t="s">
        <v>22</v>
      </c>
      <c r="B29" s="1">
        <v>2</v>
      </c>
      <c r="C29" s="2">
        <v>40026</v>
      </c>
      <c r="D29" s="1">
        <v>1007</v>
      </c>
      <c r="E29" s="1">
        <v>1</v>
      </c>
      <c r="F29" s="4">
        <v>117.59745848514309</v>
      </c>
      <c r="G29" s="7">
        <f t="shared" si="0"/>
        <v>117.59745848514309</v>
      </c>
      <c r="H29" s="7">
        <f t="shared" si="1"/>
        <v>27.047415451582914</v>
      </c>
      <c r="I29" s="6">
        <f t="shared" si="2"/>
        <v>144.64487393672601</v>
      </c>
      <c r="J29" s="7">
        <f t="shared" si="3"/>
        <v>144.63999999999999</v>
      </c>
      <c r="K29" s="8">
        <f t="shared" si="4"/>
        <v>145</v>
      </c>
      <c r="L29" s="6">
        <f t="shared" si="5"/>
        <v>144</v>
      </c>
      <c r="M29" s="5">
        <f t="shared" si="6"/>
        <v>1</v>
      </c>
      <c r="N29" s="6">
        <f t="shared" si="7"/>
        <v>44.644873936726015</v>
      </c>
    </row>
    <row r="30" spans="1:14" x14ac:dyDescent="0.25">
      <c r="A30" s="1" t="s">
        <v>23</v>
      </c>
      <c r="B30" s="1">
        <v>29</v>
      </c>
      <c r="C30" s="2">
        <v>40031</v>
      </c>
      <c r="D30" s="1">
        <v>1035</v>
      </c>
      <c r="E30" s="1">
        <v>3</v>
      </c>
      <c r="F30" s="4">
        <v>141.9928321581354</v>
      </c>
      <c r="G30" s="7">
        <f t="shared" si="0"/>
        <v>425.9784964744062</v>
      </c>
      <c r="H30" s="7">
        <f t="shared" si="1"/>
        <v>97.975054189113436</v>
      </c>
      <c r="I30" s="6">
        <f t="shared" si="2"/>
        <v>523.95355066351965</v>
      </c>
      <c r="J30" s="7">
        <f t="shared" si="3"/>
        <v>523.95000000000005</v>
      </c>
      <c r="K30" s="8">
        <f t="shared" si="4"/>
        <v>524</v>
      </c>
      <c r="L30" s="6">
        <f t="shared" si="5"/>
        <v>523</v>
      </c>
      <c r="M30" s="5">
        <f t="shared" si="6"/>
        <v>5</v>
      </c>
      <c r="N30" s="6">
        <f t="shared" si="7"/>
        <v>23.95355066351965</v>
      </c>
    </row>
    <row r="31" spans="1:14" x14ac:dyDescent="0.25">
      <c r="A31" s="1" t="s">
        <v>14</v>
      </c>
      <c r="B31" s="1">
        <v>23</v>
      </c>
      <c r="C31" s="2">
        <v>40047</v>
      </c>
      <c r="D31" s="1">
        <v>1018</v>
      </c>
      <c r="E31" s="1">
        <v>1</v>
      </c>
      <c r="F31" s="4">
        <v>127.91701648471661</v>
      </c>
      <c r="G31" s="7">
        <f t="shared" si="0"/>
        <v>127.91701648471661</v>
      </c>
      <c r="H31" s="7">
        <f t="shared" si="1"/>
        <v>29.420913791484821</v>
      </c>
      <c r="I31" s="6">
        <f t="shared" si="2"/>
        <v>157.33793027620143</v>
      </c>
      <c r="J31" s="7">
        <f t="shared" si="3"/>
        <v>157.34</v>
      </c>
      <c r="K31" s="8">
        <f t="shared" si="4"/>
        <v>157</v>
      </c>
      <c r="L31" s="6">
        <f t="shared" si="5"/>
        <v>157</v>
      </c>
      <c r="M31" s="5">
        <f t="shared" si="6"/>
        <v>1</v>
      </c>
      <c r="N31" s="6">
        <f t="shared" si="7"/>
        <v>57.337930276201433</v>
      </c>
    </row>
    <row r="32" spans="1:14" x14ac:dyDescent="0.25">
      <c r="A32" s="1" t="s">
        <v>9</v>
      </c>
      <c r="B32" s="1">
        <v>8</v>
      </c>
      <c r="C32" s="2">
        <v>40071</v>
      </c>
      <c r="D32" s="1">
        <v>1027</v>
      </c>
      <c r="E32" s="1">
        <v>2</v>
      </c>
      <c r="F32" s="4">
        <v>130.90486587439932</v>
      </c>
      <c r="G32" s="7">
        <f t="shared" si="0"/>
        <v>261.80973174879864</v>
      </c>
      <c r="H32" s="7">
        <f t="shared" si="1"/>
        <v>60.216238302223687</v>
      </c>
      <c r="I32" s="6">
        <f t="shared" si="2"/>
        <v>322.02597005102234</v>
      </c>
      <c r="J32" s="7">
        <f t="shared" si="3"/>
        <v>322.02999999999997</v>
      </c>
      <c r="K32" s="8">
        <f t="shared" si="4"/>
        <v>322</v>
      </c>
      <c r="L32" s="6">
        <f t="shared" si="5"/>
        <v>322</v>
      </c>
      <c r="M32" s="5">
        <f t="shared" si="6"/>
        <v>3</v>
      </c>
      <c r="N32" s="6">
        <f t="shared" si="7"/>
        <v>22.025970051022341</v>
      </c>
    </row>
    <row r="33" spans="1:14" x14ac:dyDescent="0.25">
      <c r="A33" s="1" t="s">
        <v>24</v>
      </c>
      <c r="B33" s="1">
        <v>9</v>
      </c>
      <c r="C33" s="2">
        <v>40087</v>
      </c>
      <c r="D33" s="1">
        <v>1029</v>
      </c>
      <c r="E33" s="1">
        <v>1</v>
      </c>
      <c r="F33" s="4">
        <v>130.67985198870562</v>
      </c>
      <c r="G33" s="7">
        <f t="shared" si="0"/>
        <v>130.67985198870562</v>
      </c>
      <c r="H33" s="7">
        <f t="shared" si="1"/>
        <v>30.056365957402296</v>
      </c>
      <c r="I33" s="6">
        <f t="shared" si="2"/>
        <v>160.73621794610793</v>
      </c>
      <c r="J33" s="7">
        <f t="shared" si="3"/>
        <v>160.74</v>
      </c>
      <c r="K33" s="8">
        <f t="shared" si="4"/>
        <v>161</v>
      </c>
      <c r="L33" s="6">
        <f t="shared" si="5"/>
        <v>160</v>
      </c>
      <c r="M33" s="5">
        <f t="shared" si="6"/>
        <v>1</v>
      </c>
      <c r="N33" s="6">
        <f t="shared" si="7"/>
        <v>60.736217946107928</v>
      </c>
    </row>
    <row r="34" spans="1:14" x14ac:dyDescent="0.25">
      <c r="A34" s="1" t="s">
        <v>25</v>
      </c>
      <c r="B34" s="1">
        <v>12</v>
      </c>
      <c r="C34" s="2">
        <v>40096</v>
      </c>
      <c r="D34" s="1">
        <v>1032</v>
      </c>
      <c r="E34" s="1">
        <v>2</v>
      </c>
      <c r="F34" s="4">
        <v>135.77947233178261</v>
      </c>
      <c r="G34" s="7">
        <f t="shared" si="0"/>
        <v>271.55894466356523</v>
      </c>
      <c r="H34" s="7">
        <f t="shared" si="1"/>
        <v>62.458557272620006</v>
      </c>
      <c r="I34" s="6">
        <f t="shared" si="2"/>
        <v>334.01750193618523</v>
      </c>
      <c r="J34" s="7">
        <f t="shared" si="3"/>
        <v>334.02</v>
      </c>
      <c r="K34" s="8">
        <f t="shared" si="4"/>
        <v>334</v>
      </c>
      <c r="L34" s="6">
        <f t="shared" si="5"/>
        <v>334</v>
      </c>
      <c r="M34" s="5">
        <f t="shared" si="6"/>
        <v>3</v>
      </c>
      <c r="N34" s="6">
        <f t="shared" si="7"/>
        <v>34.017501936185226</v>
      </c>
    </row>
    <row r="35" spans="1:14" x14ac:dyDescent="0.25">
      <c r="A35" s="1" t="s">
        <v>13</v>
      </c>
      <c r="B35" s="1">
        <v>24</v>
      </c>
      <c r="C35" s="2">
        <v>40104</v>
      </c>
      <c r="D35" s="1">
        <v>1030</v>
      </c>
      <c r="E35" s="1">
        <v>1</v>
      </c>
      <c r="F35" s="4">
        <v>139.54611877529567</v>
      </c>
      <c r="G35" s="7">
        <f t="shared" si="0"/>
        <v>139.54611877529567</v>
      </c>
      <c r="H35" s="7">
        <f t="shared" si="1"/>
        <v>32.095607318318002</v>
      </c>
      <c r="I35" s="6">
        <f t="shared" si="2"/>
        <v>171.64172609361367</v>
      </c>
      <c r="J35" s="7">
        <f t="shared" si="3"/>
        <v>171.64</v>
      </c>
      <c r="K35" s="8">
        <f t="shared" si="4"/>
        <v>172</v>
      </c>
      <c r="L35" s="6">
        <f t="shared" si="5"/>
        <v>171</v>
      </c>
      <c r="M35" s="5">
        <f t="shared" si="6"/>
        <v>1</v>
      </c>
      <c r="N35" s="6">
        <f t="shared" si="7"/>
        <v>71.64172609361367</v>
      </c>
    </row>
    <row r="36" spans="1:14" x14ac:dyDescent="0.25">
      <c r="A36" s="1" t="s">
        <v>20</v>
      </c>
      <c r="B36" s="1">
        <v>1</v>
      </c>
      <c r="C36" s="2">
        <v>40110</v>
      </c>
      <c r="D36" s="1">
        <v>1001</v>
      </c>
      <c r="E36" s="1">
        <v>1</v>
      </c>
      <c r="F36" s="4">
        <v>107.94802682391754</v>
      </c>
      <c r="G36" s="7">
        <f t="shared" si="0"/>
        <v>107.94802682391754</v>
      </c>
      <c r="H36" s="7">
        <f t="shared" si="1"/>
        <v>24.828046169501036</v>
      </c>
      <c r="I36" s="6">
        <f t="shared" si="2"/>
        <v>132.77607299341858</v>
      </c>
      <c r="J36" s="7">
        <f t="shared" si="3"/>
        <v>132.78</v>
      </c>
      <c r="K36" s="8">
        <f t="shared" si="4"/>
        <v>133</v>
      </c>
      <c r="L36" s="6">
        <f t="shared" si="5"/>
        <v>132</v>
      </c>
      <c r="M36" s="5">
        <f t="shared" si="6"/>
        <v>1</v>
      </c>
      <c r="N36" s="6">
        <f t="shared" si="7"/>
        <v>32.77607299341858</v>
      </c>
    </row>
    <row r="37" spans="1:14" x14ac:dyDescent="0.25">
      <c r="A37" s="1" t="s">
        <v>18</v>
      </c>
      <c r="B37" s="1">
        <v>27</v>
      </c>
      <c r="C37" s="2">
        <v>40112</v>
      </c>
      <c r="D37" s="1">
        <v>1005</v>
      </c>
      <c r="E37" s="1">
        <v>3</v>
      </c>
      <c r="F37" s="4">
        <v>106.9209480554978</v>
      </c>
      <c r="G37" s="7">
        <f t="shared" si="0"/>
        <v>320.76284416649344</v>
      </c>
      <c r="H37" s="7">
        <f t="shared" si="1"/>
        <v>73.775454158293499</v>
      </c>
      <c r="I37" s="6">
        <f t="shared" si="2"/>
        <v>394.53829832478692</v>
      </c>
      <c r="J37" s="7">
        <f t="shared" si="3"/>
        <v>394.54</v>
      </c>
      <c r="K37" s="8">
        <f t="shared" si="4"/>
        <v>395</v>
      </c>
      <c r="L37" s="6">
        <f t="shared" si="5"/>
        <v>394</v>
      </c>
      <c r="M37" s="5">
        <f t="shared" si="6"/>
        <v>3</v>
      </c>
      <c r="N37" s="6">
        <f t="shared" si="7"/>
        <v>94.538298324786922</v>
      </c>
    </row>
    <row r="38" spans="1:14" x14ac:dyDescent="0.25">
      <c r="A38" s="1" t="s">
        <v>22</v>
      </c>
      <c r="B38" s="1">
        <v>2</v>
      </c>
      <c r="C38" s="2">
        <v>40126</v>
      </c>
      <c r="D38" s="1">
        <v>1007</v>
      </c>
      <c r="E38" s="1">
        <v>1</v>
      </c>
      <c r="F38" s="4">
        <v>110.15412977146403</v>
      </c>
      <c r="G38" s="7">
        <f t="shared" si="0"/>
        <v>110.15412977146403</v>
      </c>
      <c r="H38" s="7">
        <f t="shared" si="1"/>
        <v>25.335449847436728</v>
      </c>
      <c r="I38" s="6">
        <f t="shared" si="2"/>
        <v>135.48957961890076</v>
      </c>
      <c r="J38" s="7">
        <f t="shared" si="3"/>
        <v>135.49</v>
      </c>
      <c r="K38" s="8">
        <f t="shared" si="4"/>
        <v>135</v>
      </c>
      <c r="L38" s="6">
        <f t="shared" si="5"/>
        <v>135</v>
      </c>
      <c r="M38" s="5">
        <f t="shared" si="6"/>
        <v>1</v>
      </c>
      <c r="N38" s="6">
        <f t="shared" si="7"/>
        <v>35.489579618900763</v>
      </c>
    </row>
    <row r="39" spans="1:14" x14ac:dyDescent="0.25">
      <c r="A39" s="1" t="s">
        <v>26</v>
      </c>
      <c r="B39" s="1">
        <v>17</v>
      </c>
      <c r="C39" s="2">
        <v>40126</v>
      </c>
      <c r="D39" s="1">
        <v>1008</v>
      </c>
      <c r="E39" s="1">
        <v>1</v>
      </c>
      <c r="F39" s="4">
        <v>110.90767351198541</v>
      </c>
      <c r="G39" s="7">
        <f t="shared" si="0"/>
        <v>110.90767351198541</v>
      </c>
      <c r="H39" s="7">
        <f t="shared" si="1"/>
        <v>25.508764907756646</v>
      </c>
      <c r="I39" s="6">
        <f t="shared" si="2"/>
        <v>136.41643841974206</v>
      </c>
      <c r="J39" s="7">
        <f t="shared" si="3"/>
        <v>136.41999999999999</v>
      </c>
      <c r="K39" s="8">
        <f t="shared" si="4"/>
        <v>136</v>
      </c>
      <c r="L39" s="6">
        <f t="shared" si="5"/>
        <v>136</v>
      </c>
      <c r="M39" s="5">
        <f t="shared" si="6"/>
        <v>1</v>
      </c>
      <c r="N39" s="6">
        <f t="shared" si="7"/>
        <v>36.416438419742065</v>
      </c>
    </row>
    <row r="40" spans="1:14" x14ac:dyDescent="0.25">
      <c r="A40" s="1" t="s">
        <v>13</v>
      </c>
      <c r="B40" s="1">
        <v>24</v>
      </c>
      <c r="C40" s="2">
        <v>40150</v>
      </c>
      <c r="D40" s="1">
        <v>1040</v>
      </c>
      <c r="E40" s="1">
        <v>2</v>
      </c>
      <c r="F40" s="4">
        <v>140.85441909915716</v>
      </c>
      <c r="G40" s="7">
        <f t="shared" si="0"/>
        <v>281.70883819831431</v>
      </c>
      <c r="H40" s="7">
        <f t="shared" si="1"/>
        <v>64.793032785612297</v>
      </c>
      <c r="I40" s="6">
        <f t="shared" si="2"/>
        <v>346.50187098392661</v>
      </c>
      <c r="J40" s="7">
        <f t="shared" si="3"/>
        <v>346.5</v>
      </c>
      <c r="K40" s="8">
        <f t="shared" si="4"/>
        <v>347</v>
      </c>
      <c r="L40" s="6">
        <f t="shared" si="5"/>
        <v>346</v>
      </c>
      <c r="M40" s="5">
        <f t="shared" si="6"/>
        <v>3</v>
      </c>
      <c r="N40" s="6">
        <f t="shared" si="7"/>
        <v>46.501870983926608</v>
      </c>
    </row>
    <row r="41" spans="1:14" x14ac:dyDescent="0.25">
      <c r="A41" s="1" t="s">
        <v>10</v>
      </c>
      <c r="B41" s="1">
        <v>6</v>
      </c>
      <c r="C41" s="2">
        <v>40155</v>
      </c>
      <c r="D41" s="1">
        <v>1009</v>
      </c>
      <c r="E41" s="1">
        <v>1</v>
      </c>
      <c r="F41" s="4">
        <v>118.52633554925313</v>
      </c>
      <c r="G41" s="7">
        <f t="shared" si="0"/>
        <v>118.52633554925313</v>
      </c>
      <c r="H41" s="7">
        <f t="shared" si="1"/>
        <v>27.261057176328222</v>
      </c>
      <c r="I41" s="6">
        <f t="shared" si="2"/>
        <v>145.78739272558136</v>
      </c>
      <c r="J41" s="7">
        <f t="shared" si="3"/>
        <v>145.79</v>
      </c>
      <c r="K41" s="8">
        <f t="shared" si="4"/>
        <v>146</v>
      </c>
      <c r="L41" s="6">
        <f t="shared" si="5"/>
        <v>145</v>
      </c>
      <c r="M41" s="5">
        <f t="shared" si="6"/>
        <v>1</v>
      </c>
      <c r="N41" s="6">
        <f t="shared" si="7"/>
        <v>45.787392725581356</v>
      </c>
    </row>
    <row r="42" spans="1:14" x14ac:dyDescent="0.25">
      <c r="A42" s="1" t="s">
        <v>19</v>
      </c>
      <c r="B42" s="1">
        <v>16</v>
      </c>
      <c r="C42" s="2">
        <v>40167</v>
      </c>
      <c r="D42" s="1">
        <v>1043</v>
      </c>
      <c r="E42" s="1">
        <v>2</v>
      </c>
      <c r="F42" s="4">
        <v>143.46697953153372</v>
      </c>
      <c r="G42" s="7">
        <f t="shared" si="0"/>
        <v>286.93395906306745</v>
      </c>
      <c r="H42" s="7">
        <f t="shared" si="1"/>
        <v>65.994810584505515</v>
      </c>
      <c r="I42" s="6">
        <f t="shared" si="2"/>
        <v>352.92876964757295</v>
      </c>
      <c r="J42" s="7">
        <f t="shared" si="3"/>
        <v>352.93</v>
      </c>
      <c r="K42" s="8">
        <f t="shared" si="4"/>
        <v>353</v>
      </c>
      <c r="L42" s="6">
        <f t="shared" si="5"/>
        <v>352</v>
      </c>
      <c r="M42" s="5">
        <f t="shared" si="6"/>
        <v>3</v>
      </c>
      <c r="N42" s="6">
        <f t="shared" si="7"/>
        <v>52.928769647572949</v>
      </c>
    </row>
    <row r="43" spans="1:14" x14ac:dyDescent="0.25">
      <c r="A43" s="1" t="s">
        <v>14</v>
      </c>
      <c r="B43" s="1">
        <v>23</v>
      </c>
      <c r="C43" s="2">
        <v>40167</v>
      </c>
      <c r="D43" s="1">
        <v>1038</v>
      </c>
      <c r="E43" s="1">
        <v>1</v>
      </c>
      <c r="F43" s="4">
        <v>145.02061038653008</v>
      </c>
      <c r="G43" s="7">
        <f t="shared" si="0"/>
        <v>145.02061038653008</v>
      </c>
      <c r="H43" s="7">
        <f t="shared" si="1"/>
        <v>33.354740388901917</v>
      </c>
      <c r="I43" s="6">
        <f t="shared" si="2"/>
        <v>178.375350775432</v>
      </c>
      <c r="J43" s="7">
        <f t="shared" si="3"/>
        <v>178.38</v>
      </c>
      <c r="K43" s="8">
        <f t="shared" si="4"/>
        <v>178</v>
      </c>
      <c r="L43" s="6">
        <f t="shared" si="5"/>
        <v>178</v>
      </c>
      <c r="M43" s="5">
        <f t="shared" si="6"/>
        <v>1</v>
      </c>
      <c r="N43" s="6">
        <f t="shared" si="7"/>
        <v>78.375350775431997</v>
      </c>
    </row>
    <row r="44" spans="1:14" x14ac:dyDescent="0.25">
      <c r="A44" s="1" t="s">
        <v>14</v>
      </c>
      <c r="B44" s="1">
        <v>23</v>
      </c>
      <c r="C44" s="2">
        <v>40184</v>
      </c>
      <c r="D44" s="1">
        <v>1008</v>
      </c>
      <c r="E44" s="1">
        <v>1</v>
      </c>
      <c r="F44" s="4">
        <v>112.47936562810415</v>
      </c>
      <c r="G44" s="7">
        <f t="shared" si="0"/>
        <v>112.47936562810415</v>
      </c>
      <c r="H44" s="7">
        <f t="shared" si="1"/>
        <v>25.870254094463956</v>
      </c>
      <c r="I44" s="6">
        <f t="shared" si="2"/>
        <v>138.34961972256809</v>
      </c>
      <c r="J44" s="7">
        <f t="shared" si="3"/>
        <v>138.35</v>
      </c>
      <c r="K44" s="8">
        <f t="shared" si="4"/>
        <v>138</v>
      </c>
      <c r="L44" s="6">
        <f t="shared" si="5"/>
        <v>138</v>
      </c>
      <c r="M44" s="5">
        <f t="shared" si="6"/>
        <v>1</v>
      </c>
      <c r="N44" s="6">
        <f t="shared" si="7"/>
        <v>38.349619722568093</v>
      </c>
    </row>
    <row r="45" spans="1:14" x14ac:dyDescent="0.25">
      <c r="A45" s="1" t="s">
        <v>23</v>
      </c>
      <c r="B45" s="1">
        <v>29</v>
      </c>
      <c r="C45" s="2">
        <v>40184</v>
      </c>
      <c r="D45" s="1">
        <v>1005</v>
      </c>
      <c r="E45" s="1">
        <v>1</v>
      </c>
      <c r="F45" s="4">
        <v>111.37005997984525</v>
      </c>
      <c r="G45" s="7">
        <f t="shared" si="0"/>
        <v>111.37005997984525</v>
      </c>
      <c r="H45" s="7">
        <f t="shared" si="1"/>
        <v>25.615113795364408</v>
      </c>
      <c r="I45" s="6">
        <f t="shared" si="2"/>
        <v>136.98517377520966</v>
      </c>
      <c r="J45" s="7">
        <f t="shared" si="3"/>
        <v>136.99</v>
      </c>
      <c r="K45" s="8">
        <f t="shared" si="4"/>
        <v>137</v>
      </c>
      <c r="L45" s="6">
        <f t="shared" si="5"/>
        <v>136</v>
      </c>
      <c r="M45" s="5">
        <f t="shared" si="6"/>
        <v>1</v>
      </c>
      <c r="N45" s="6">
        <f t="shared" si="7"/>
        <v>36.98517377520966</v>
      </c>
    </row>
    <row r="46" spans="1:14" x14ac:dyDescent="0.25">
      <c r="A46" s="1" t="s">
        <v>24</v>
      </c>
      <c r="B46" s="1">
        <v>9</v>
      </c>
      <c r="C46" s="2">
        <v>40200</v>
      </c>
      <c r="D46" s="1">
        <v>1049</v>
      </c>
      <c r="E46" s="1">
        <v>1</v>
      </c>
      <c r="F46" s="4">
        <v>163.016856032596</v>
      </c>
      <c r="G46" s="7">
        <f t="shared" si="0"/>
        <v>163.016856032596</v>
      </c>
      <c r="H46" s="7">
        <f t="shared" si="1"/>
        <v>37.49387688749708</v>
      </c>
      <c r="I46" s="6">
        <f t="shared" si="2"/>
        <v>200.51073292009306</v>
      </c>
      <c r="J46" s="7">
        <f t="shared" si="3"/>
        <v>200.51</v>
      </c>
      <c r="K46" s="8">
        <f t="shared" si="4"/>
        <v>201</v>
      </c>
      <c r="L46" s="6">
        <f t="shared" si="5"/>
        <v>200</v>
      </c>
      <c r="M46" s="5">
        <f t="shared" si="6"/>
        <v>2</v>
      </c>
      <c r="N46" s="6">
        <f t="shared" si="7"/>
        <v>0.51073292009306215</v>
      </c>
    </row>
    <row r="47" spans="1:14" x14ac:dyDescent="0.25">
      <c r="A47" s="1" t="s">
        <v>27</v>
      </c>
      <c r="B47" s="1">
        <v>26</v>
      </c>
      <c r="C47" s="2">
        <v>40200</v>
      </c>
      <c r="D47" s="1">
        <v>1016</v>
      </c>
      <c r="E47" s="1">
        <v>1</v>
      </c>
      <c r="F47" s="4">
        <v>117.35829616858717</v>
      </c>
      <c r="G47" s="7">
        <f t="shared" si="0"/>
        <v>117.35829616858717</v>
      </c>
      <c r="H47" s="7">
        <f t="shared" si="1"/>
        <v>26.99240811877505</v>
      </c>
      <c r="I47" s="6">
        <f t="shared" si="2"/>
        <v>144.35070428736222</v>
      </c>
      <c r="J47" s="7">
        <f t="shared" si="3"/>
        <v>144.35</v>
      </c>
      <c r="K47" s="8">
        <f t="shared" si="4"/>
        <v>144</v>
      </c>
      <c r="L47" s="6">
        <f t="shared" si="5"/>
        <v>144</v>
      </c>
      <c r="M47" s="5">
        <f t="shared" si="6"/>
        <v>1</v>
      </c>
      <c r="N47" s="6">
        <f t="shared" si="7"/>
        <v>44.35070428736222</v>
      </c>
    </row>
    <row r="48" spans="1:14" x14ac:dyDescent="0.25">
      <c r="A48" s="1" t="s">
        <v>26</v>
      </c>
      <c r="B48" s="1">
        <v>17</v>
      </c>
      <c r="C48" s="2">
        <v>40216</v>
      </c>
      <c r="D48" s="1">
        <v>1048</v>
      </c>
      <c r="E48" s="1">
        <v>1</v>
      </c>
      <c r="F48" s="4">
        <v>149.43453496676148</v>
      </c>
      <c r="G48" s="7">
        <f t="shared" si="0"/>
        <v>149.43453496676148</v>
      </c>
      <c r="H48" s="7">
        <f t="shared" si="1"/>
        <v>34.369943042355139</v>
      </c>
      <c r="I48" s="6">
        <f t="shared" si="2"/>
        <v>183.80447800911662</v>
      </c>
      <c r="J48" s="7">
        <f t="shared" si="3"/>
        <v>183.8</v>
      </c>
      <c r="K48" s="8">
        <f t="shared" si="4"/>
        <v>184</v>
      </c>
      <c r="L48" s="6">
        <f t="shared" si="5"/>
        <v>183</v>
      </c>
      <c r="M48" s="5">
        <f t="shared" si="6"/>
        <v>1</v>
      </c>
      <c r="N48" s="6">
        <f t="shared" si="7"/>
        <v>83.804478009116622</v>
      </c>
    </row>
    <row r="49" spans="1:14" x14ac:dyDescent="0.25">
      <c r="A49" s="1" t="s">
        <v>28</v>
      </c>
      <c r="B49" s="1">
        <v>10</v>
      </c>
      <c r="C49" s="2">
        <v>40227</v>
      </c>
      <c r="D49" s="1">
        <v>1002</v>
      </c>
      <c r="E49" s="1">
        <v>2</v>
      </c>
      <c r="F49" s="4">
        <v>106.54684671797092</v>
      </c>
      <c r="G49" s="7">
        <f t="shared" si="0"/>
        <v>213.09369343594184</v>
      </c>
      <c r="H49" s="7">
        <f t="shared" si="1"/>
        <v>49.011549490266624</v>
      </c>
      <c r="I49" s="6">
        <f t="shared" si="2"/>
        <v>262.10524292620846</v>
      </c>
      <c r="J49" s="7">
        <f t="shared" si="3"/>
        <v>262.11</v>
      </c>
      <c r="K49" s="8">
        <f t="shared" si="4"/>
        <v>262</v>
      </c>
      <c r="L49" s="6">
        <f t="shared" si="5"/>
        <v>262</v>
      </c>
      <c r="M49" s="5">
        <f t="shared" si="6"/>
        <v>2</v>
      </c>
      <c r="N49" s="6">
        <f t="shared" si="7"/>
        <v>62.105242926208462</v>
      </c>
    </row>
    <row r="50" spans="1:14" x14ac:dyDescent="0.25">
      <c r="A50" s="1" t="s">
        <v>10</v>
      </c>
      <c r="B50" s="1">
        <v>6</v>
      </c>
      <c r="C50" s="2">
        <v>40228</v>
      </c>
      <c r="D50" s="1">
        <v>1049</v>
      </c>
      <c r="E50" s="1">
        <v>1</v>
      </c>
      <c r="F50" s="4">
        <v>154.99218890747011</v>
      </c>
      <c r="G50" s="7">
        <f t="shared" si="0"/>
        <v>154.99218890747011</v>
      </c>
      <c r="H50" s="7">
        <f t="shared" si="1"/>
        <v>35.648203448718128</v>
      </c>
      <c r="I50" s="6">
        <f t="shared" si="2"/>
        <v>190.64039235618824</v>
      </c>
      <c r="J50" s="7">
        <f t="shared" si="3"/>
        <v>190.64</v>
      </c>
      <c r="K50" s="8">
        <f t="shared" si="4"/>
        <v>191</v>
      </c>
      <c r="L50" s="6">
        <f t="shared" si="5"/>
        <v>190</v>
      </c>
      <c r="M50" s="5">
        <f t="shared" si="6"/>
        <v>1</v>
      </c>
      <c r="N50" s="6">
        <f t="shared" si="7"/>
        <v>90.640392356188244</v>
      </c>
    </row>
    <row r="51" spans="1:14" x14ac:dyDescent="0.25">
      <c r="A51" s="1" t="s">
        <v>12</v>
      </c>
      <c r="B51" s="1">
        <v>30</v>
      </c>
      <c r="C51" s="2">
        <v>40231</v>
      </c>
      <c r="D51" s="1">
        <v>1036</v>
      </c>
      <c r="E51" s="1">
        <v>2</v>
      </c>
      <c r="F51" s="4">
        <v>147.17421341915207</v>
      </c>
      <c r="G51" s="7">
        <f t="shared" si="0"/>
        <v>294.34842683830414</v>
      </c>
      <c r="H51" s="7">
        <f t="shared" si="1"/>
        <v>67.700138172809957</v>
      </c>
      <c r="I51" s="6">
        <f t="shared" si="2"/>
        <v>362.04856501111408</v>
      </c>
      <c r="J51" s="7">
        <f t="shared" si="3"/>
        <v>362.05</v>
      </c>
      <c r="K51" s="8">
        <f t="shared" si="4"/>
        <v>362</v>
      </c>
      <c r="L51" s="6">
        <f t="shared" si="5"/>
        <v>362</v>
      </c>
      <c r="M51" s="5">
        <f t="shared" si="6"/>
        <v>3</v>
      </c>
      <c r="N51" s="6">
        <f t="shared" si="7"/>
        <v>62.048565011114079</v>
      </c>
    </row>
    <row r="52" spans="1:14" x14ac:dyDescent="0.25">
      <c r="A52" s="1" t="s">
        <v>15</v>
      </c>
      <c r="B52" s="1">
        <v>25</v>
      </c>
      <c r="C52" s="2">
        <v>40233</v>
      </c>
      <c r="D52" s="1">
        <v>1045</v>
      </c>
      <c r="E52" s="1">
        <v>1</v>
      </c>
      <c r="F52" s="4">
        <v>156.59176659655085</v>
      </c>
      <c r="G52" s="7">
        <f t="shared" si="0"/>
        <v>156.59176659655085</v>
      </c>
      <c r="H52" s="7">
        <f t="shared" si="1"/>
        <v>36.016106317206699</v>
      </c>
      <c r="I52" s="6">
        <f t="shared" si="2"/>
        <v>192.60787291375755</v>
      </c>
      <c r="J52" s="7">
        <f t="shared" si="3"/>
        <v>192.61</v>
      </c>
      <c r="K52" s="8">
        <f t="shared" si="4"/>
        <v>193</v>
      </c>
      <c r="L52" s="6">
        <f t="shared" si="5"/>
        <v>192</v>
      </c>
      <c r="M52" s="5">
        <f t="shared" si="6"/>
        <v>1</v>
      </c>
      <c r="N52" s="6">
        <f t="shared" si="7"/>
        <v>92.607872913757546</v>
      </c>
    </row>
    <row r="53" spans="1:14" x14ac:dyDescent="0.25">
      <c r="A53" s="1" t="s">
        <v>17</v>
      </c>
      <c r="B53" s="1">
        <v>21</v>
      </c>
      <c r="C53" s="2">
        <v>40238</v>
      </c>
      <c r="D53" s="1">
        <v>1010</v>
      </c>
      <c r="E53" s="1">
        <v>1</v>
      </c>
      <c r="F53" s="4">
        <v>114.15587484707135</v>
      </c>
      <c r="G53" s="7">
        <f t="shared" si="0"/>
        <v>114.15587484707135</v>
      </c>
      <c r="H53" s="7">
        <f t="shared" si="1"/>
        <v>26.255851214826411</v>
      </c>
      <c r="I53" s="6">
        <f t="shared" si="2"/>
        <v>140.41172606189775</v>
      </c>
      <c r="J53" s="7">
        <f t="shared" si="3"/>
        <v>140.41</v>
      </c>
      <c r="K53" s="8">
        <f t="shared" si="4"/>
        <v>140</v>
      </c>
      <c r="L53" s="6">
        <f t="shared" si="5"/>
        <v>140</v>
      </c>
      <c r="M53" s="5">
        <f t="shared" si="6"/>
        <v>1</v>
      </c>
      <c r="N53" s="6">
        <f t="shared" si="7"/>
        <v>40.411726061897753</v>
      </c>
    </row>
    <row r="54" spans="1:14" x14ac:dyDescent="0.25">
      <c r="A54" s="1" t="s">
        <v>29</v>
      </c>
      <c r="B54" s="1">
        <v>13</v>
      </c>
      <c r="C54" s="2">
        <v>40242</v>
      </c>
      <c r="D54" s="1">
        <v>1034</v>
      </c>
      <c r="E54" s="1">
        <v>2</v>
      </c>
      <c r="F54" s="4">
        <v>146.33233484128888</v>
      </c>
      <c r="G54" s="7">
        <f t="shared" si="0"/>
        <v>292.66466968257777</v>
      </c>
      <c r="H54" s="7">
        <f t="shared" si="1"/>
        <v>67.312874026992887</v>
      </c>
      <c r="I54" s="6">
        <f t="shared" si="2"/>
        <v>359.97754370957068</v>
      </c>
      <c r="J54" s="7">
        <f t="shared" si="3"/>
        <v>359.98</v>
      </c>
      <c r="K54" s="8">
        <f t="shared" si="4"/>
        <v>360</v>
      </c>
      <c r="L54" s="6">
        <f t="shared" si="5"/>
        <v>359</v>
      </c>
      <c r="M54" s="5">
        <f t="shared" si="6"/>
        <v>3</v>
      </c>
      <c r="N54" s="6">
        <f t="shared" si="7"/>
        <v>59.977543709570682</v>
      </c>
    </row>
    <row r="55" spans="1:14" x14ac:dyDescent="0.25">
      <c r="A55" s="1" t="s">
        <v>14</v>
      </c>
      <c r="B55" s="1">
        <v>23</v>
      </c>
      <c r="C55" s="2">
        <v>40254</v>
      </c>
      <c r="D55" s="1">
        <v>1008</v>
      </c>
      <c r="E55" s="1">
        <v>1</v>
      </c>
      <c r="F55" s="4">
        <v>113.83680835806075</v>
      </c>
      <c r="G55" s="7">
        <f t="shared" si="0"/>
        <v>113.83680835806075</v>
      </c>
      <c r="H55" s="7">
        <f t="shared" si="1"/>
        <v>26.182465922353973</v>
      </c>
      <c r="I55" s="6">
        <f t="shared" si="2"/>
        <v>140.01927428041472</v>
      </c>
      <c r="J55" s="7">
        <f t="shared" si="3"/>
        <v>140.02000000000001</v>
      </c>
      <c r="K55" s="8">
        <f t="shared" si="4"/>
        <v>140</v>
      </c>
      <c r="L55" s="6">
        <f t="shared" si="5"/>
        <v>140</v>
      </c>
      <c r="M55" s="5">
        <f t="shared" si="6"/>
        <v>1</v>
      </c>
      <c r="N55" s="6">
        <f t="shared" si="7"/>
        <v>40.01927428041472</v>
      </c>
    </row>
    <row r="56" spans="1:14" x14ac:dyDescent="0.25">
      <c r="A56" s="1" t="s">
        <v>6</v>
      </c>
      <c r="B56" s="1">
        <v>4</v>
      </c>
      <c r="C56" s="2">
        <v>40266</v>
      </c>
      <c r="D56" s="1">
        <v>1011</v>
      </c>
      <c r="E56" s="1">
        <v>1</v>
      </c>
      <c r="F56" s="4">
        <v>114.37531895945207</v>
      </c>
      <c r="G56" s="7">
        <f t="shared" si="0"/>
        <v>114.37531895945207</v>
      </c>
      <c r="H56" s="7">
        <f t="shared" si="1"/>
        <v>26.306323360673979</v>
      </c>
      <c r="I56" s="6">
        <f t="shared" si="2"/>
        <v>140.68164232012606</v>
      </c>
      <c r="J56" s="7">
        <f t="shared" si="3"/>
        <v>140.68</v>
      </c>
      <c r="K56" s="8">
        <f t="shared" si="4"/>
        <v>141</v>
      </c>
      <c r="L56" s="6">
        <f t="shared" si="5"/>
        <v>140</v>
      </c>
      <c r="M56" s="5">
        <f t="shared" si="6"/>
        <v>1</v>
      </c>
      <c r="N56" s="6">
        <f t="shared" si="7"/>
        <v>40.681642320126059</v>
      </c>
    </row>
    <row r="57" spans="1:14" x14ac:dyDescent="0.25">
      <c r="A57" s="1" t="s">
        <v>30</v>
      </c>
      <c r="B57" s="1">
        <v>19</v>
      </c>
      <c r="C57" s="2">
        <v>40279</v>
      </c>
      <c r="D57" s="1">
        <v>1033</v>
      </c>
      <c r="E57" s="1">
        <v>1</v>
      </c>
      <c r="F57" s="4">
        <v>144.19131907984254</v>
      </c>
      <c r="G57" s="7">
        <f t="shared" si="0"/>
        <v>144.19131907984254</v>
      </c>
      <c r="H57" s="7">
        <f t="shared" si="1"/>
        <v>33.164003388363788</v>
      </c>
      <c r="I57" s="6">
        <f t="shared" si="2"/>
        <v>177.35532246820634</v>
      </c>
      <c r="J57" s="7">
        <f t="shared" si="3"/>
        <v>177.36</v>
      </c>
      <c r="K57" s="8">
        <f t="shared" si="4"/>
        <v>177</v>
      </c>
      <c r="L57" s="6">
        <f t="shared" si="5"/>
        <v>177</v>
      </c>
      <c r="M57" s="5">
        <f t="shared" si="6"/>
        <v>1</v>
      </c>
      <c r="N57" s="6">
        <f t="shared" si="7"/>
        <v>77.355322468206339</v>
      </c>
    </row>
    <row r="58" spans="1:14" x14ac:dyDescent="0.25">
      <c r="A58" s="1" t="s">
        <v>24</v>
      </c>
      <c r="B58" s="1">
        <v>9</v>
      </c>
      <c r="C58" s="2">
        <v>40284</v>
      </c>
      <c r="D58" s="1">
        <v>1009</v>
      </c>
      <c r="E58" s="1">
        <v>1</v>
      </c>
      <c r="F58" s="4">
        <v>119.98144999258744</v>
      </c>
      <c r="G58" s="7">
        <f t="shared" si="0"/>
        <v>119.98144999258744</v>
      </c>
      <c r="H58" s="7">
        <f t="shared" si="1"/>
        <v>27.595733498295115</v>
      </c>
      <c r="I58" s="6">
        <f t="shared" si="2"/>
        <v>147.57718349088256</v>
      </c>
      <c r="J58" s="7">
        <f t="shared" si="3"/>
        <v>147.58000000000001</v>
      </c>
      <c r="K58" s="8">
        <f t="shared" si="4"/>
        <v>148</v>
      </c>
      <c r="L58" s="6">
        <f t="shared" si="5"/>
        <v>147</v>
      </c>
      <c r="M58" s="5">
        <f t="shared" si="6"/>
        <v>1</v>
      </c>
      <c r="N58" s="6">
        <f t="shared" si="7"/>
        <v>47.577183490882561</v>
      </c>
    </row>
    <row r="59" spans="1:14" x14ac:dyDescent="0.25">
      <c r="A59" s="1" t="s">
        <v>19</v>
      </c>
      <c r="B59" s="1">
        <v>16</v>
      </c>
      <c r="C59" s="2">
        <v>40290</v>
      </c>
      <c r="D59" s="1">
        <v>1003</v>
      </c>
      <c r="E59" s="1">
        <v>1</v>
      </c>
      <c r="F59" s="4">
        <v>105.60315094375082</v>
      </c>
      <c r="G59" s="7">
        <f t="shared" si="0"/>
        <v>105.60315094375082</v>
      </c>
      <c r="H59" s="7">
        <f t="shared" si="1"/>
        <v>24.288724717062689</v>
      </c>
      <c r="I59" s="6">
        <f t="shared" si="2"/>
        <v>129.8918756608135</v>
      </c>
      <c r="J59" s="7">
        <f t="shared" si="3"/>
        <v>129.88999999999999</v>
      </c>
      <c r="K59" s="8">
        <f t="shared" si="4"/>
        <v>130</v>
      </c>
      <c r="L59" s="6">
        <f t="shared" si="5"/>
        <v>129</v>
      </c>
      <c r="M59" s="5">
        <f t="shared" si="6"/>
        <v>1</v>
      </c>
      <c r="N59" s="6">
        <f t="shared" si="7"/>
        <v>29.891875660813497</v>
      </c>
    </row>
    <row r="60" spans="1:14" x14ac:dyDescent="0.25">
      <c r="A60" s="1" t="s">
        <v>10</v>
      </c>
      <c r="B60" s="1">
        <v>6</v>
      </c>
      <c r="C60" s="2">
        <v>40295</v>
      </c>
      <c r="D60" s="1">
        <v>1009</v>
      </c>
      <c r="E60" s="1">
        <v>2</v>
      </c>
      <c r="F60" s="4">
        <v>111.35422561106631</v>
      </c>
      <c r="G60" s="7">
        <f t="shared" si="0"/>
        <v>222.70845122213262</v>
      </c>
      <c r="H60" s="7">
        <f t="shared" si="1"/>
        <v>51.222943781090507</v>
      </c>
      <c r="I60" s="6">
        <f t="shared" si="2"/>
        <v>273.93139500322314</v>
      </c>
      <c r="J60" s="7">
        <f t="shared" si="3"/>
        <v>273.93</v>
      </c>
      <c r="K60" s="8">
        <f t="shared" si="4"/>
        <v>274</v>
      </c>
      <c r="L60" s="6">
        <f t="shared" si="5"/>
        <v>273</v>
      </c>
      <c r="M60" s="5">
        <f t="shared" si="6"/>
        <v>2</v>
      </c>
      <c r="N60" s="6">
        <f t="shared" si="7"/>
        <v>73.931395003223145</v>
      </c>
    </row>
    <row r="61" spans="1:14" x14ac:dyDescent="0.25">
      <c r="A61" s="1" t="s">
        <v>25</v>
      </c>
      <c r="B61" s="1">
        <v>12</v>
      </c>
      <c r="C61" s="2">
        <v>40299</v>
      </c>
      <c r="D61" s="1">
        <v>1012</v>
      </c>
      <c r="E61" s="1">
        <v>1</v>
      </c>
      <c r="F61" s="4">
        <v>122.22526987294631</v>
      </c>
      <c r="G61" s="7">
        <f t="shared" si="0"/>
        <v>122.22526987294631</v>
      </c>
      <c r="H61" s="7">
        <f t="shared" si="1"/>
        <v>28.111812070777653</v>
      </c>
      <c r="I61" s="6">
        <f t="shared" si="2"/>
        <v>150.33708194372397</v>
      </c>
      <c r="J61" s="7">
        <f t="shared" si="3"/>
        <v>150.34</v>
      </c>
      <c r="K61" s="8">
        <f t="shared" si="4"/>
        <v>150</v>
      </c>
      <c r="L61" s="6">
        <f t="shared" si="5"/>
        <v>150</v>
      </c>
      <c r="M61" s="5">
        <f t="shared" si="6"/>
        <v>1</v>
      </c>
      <c r="N61" s="6">
        <f t="shared" si="7"/>
        <v>50.337081943723973</v>
      </c>
    </row>
    <row r="62" spans="1:14" x14ac:dyDescent="0.25">
      <c r="A62" s="1" t="s">
        <v>6</v>
      </c>
      <c r="B62" s="1">
        <v>4</v>
      </c>
      <c r="C62" s="2">
        <v>40302</v>
      </c>
      <c r="D62" s="1">
        <v>1041</v>
      </c>
      <c r="E62" s="1">
        <v>1</v>
      </c>
      <c r="F62" s="4">
        <v>154.37633603166779</v>
      </c>
      <c r="G62" s="7">
        <f t="shared" si="0"/>
        <v>154.37633603166779</v>
      </c>
      <c r="H62" s="7">
        <f t="shared" si="1"/>
        <v>35.506557287283592</v>
      </c>
      <c r="I62" s="6">
        <f t="shared" si="2"/>
        <v>189.88289331895137</v>
      </c>
      <c r="J62" s="7">
        <f t="shared" si="3"/>
        <v>189.88</v>
      </c>
      <c r="K62" s="8">
        <f t="shared" si="4"/>
        <v>190</v>
      </c>
      <c r="L62" s="6">
        <f t="shared" si="5"/>
        <v>189</v>
      </c>
      <c r="M62" s="5">
        <f t="shared" si="6"/>
        <v>1</v>
      </c>
      <c r="N62" s="6">
        <f t="shared" si="7"/>
        <v>89.882893318951375</v>
      </c>
    </row>
    <row r="63" spans="1:14" x14ac:dyDescent="0.25">
      <c r="A63" s="1" t="s">
        <v>31</v>
      </c>
      <c r="B63" s="1">
        <v>15</v>
      </c>
      <c r="C63" s="2">
        <v>40318</v>
      </c>
      <c r="D63" s="1">
        <v>1044</v>
      </c>
      <c r="E63" s="1">
        <v>3</v>
      </c>
      <c r="F63" s="4">
        <v>157.26242108113547</v>
      </c>
      <c r="G63" s="7">
        <f t="shared" si="0"/>
        <v>471.78726324340641</v>
      </c>
      <c r="H63" s="7">
        <f t="shared" si="1"/>
        <v>108.51107054598349</v>
      </c>
      <c r="I63" s="6">
        <f t="shared" si="2"/>
        <v>580.29833378938986</v>
      </c>
      <c r="J63" s="7">
        <f t="shared" si="3"/>
        <v>580.29999999999995</v>
      </c>
      <c r="K63" s="8">
        <f t="shared" si="4"/>
        <v>580</v>
      </c>
      <c r="L63" s="6">
        <f t="shared" si="5"/>
        <v>580</v>
      </c>
      <c r="M63" s="5">
        <f t="shared" si="6"/>
        <v>5</v>
      </c>
      <c r="N63" s="6">
        <f t="shared" si="7"/>
        <v>80.298333789389858</v>
      </c>
    </row>
    <row r="64" spans="1:14" x14ac:dyDescent="0.25">
      <c r="A64" s="1" t="s">
        <v>28</v>
      </c>
      <c r="B64" s="1">
        <v>10</v>
      </c>
      <c r="C64" s="2">
        <v>40323</v>
      </c>
      <c r="D64" s="1">
        <v>1042</v>
      </c>
      <c r="E64" s="1">
        <v>2</v>
      </c>
      <c r="F64" s="4">
        <v>153.76170576132844</v>
      </c>
      <c r="G64" s="7">
        <f t="shared" si="0"/>
        <v>307.52341152265689</v>
      </c>
      <c r="H64" s="7">
        <f t="shared" si="1"/>
        <v>70.730384650211093</v>
      </c>
      <c r="I64" s="6">
        <f t="shared" si="2"/>
        <v>378.25379617286796</v>
      </c>
      <c r="J64" s="7">
        <f t="shared" si="3"/>
        <v>378.25</v>
      </c>
      <c r="K64" s="8">
        <f t="shared" si="4"/>
        <v>378</v>
      </c>
      <c r="L64" s="6">
        <f t="shared" si="5"/>
        <v>378</v>
      </c>
      <c r="M64" s="5">
        <f t="shared" si="6"/>
        <v>3</v>
      </c>
      <c r="N64" s="6">
        <f t="shared" si="7"/>
        <v>78.253796172867965</v>
      </c>
    </row>
    <row r="65" spans="1:14" x14ac:dyDescent="0.25">
      <c r="A65" s="1" t="s">
        <v>27</v>
      </c>
      <c r="B65" s="1">
        <v>26</v>
      </c>
      <c r="C65" s="2">
        <v>40336</v>
      </c>
      <c r="D65" s="1">
        <v>1026</v>
      </c>
      <c r="E65" s="1">
        <v>1</v>
      </c>
      <c r="F65" s="4">
        <v>132.8743798341452</v>
      </c>
      <c r="G65" s="7">
        <f t="shared" si="0"/>
        <v>132.8743798341452</v>
      </c>
      <c r="H65" s="7">
        <f t="shared" si="1"/>
        <v>30.561107361853399</v>
      </c>
      <c r="I65" s="6">
        <f t="shared" si="2"/>
        <v>163.4354871959986</v>
      </c>
      <c r="J65" s="7">
        <f t="shared" si="3"/>
        <v>163.44</v>
      </c>
      <c r="K65" s="8">
        <f t="shared" si="4"/>
        <v>163</v>
      </c>
      <c r="L65" s="6">
        <f t="shared" si="5"/>
        <v>163</v>
      </c>
      <c r="M65" s="5">
        <f t="shared" si="6"/>
        <v>1</v>
      </c>
      <c r="N65" s="6">
        <f t="shared" si="7"/>
        <v>63.435487195998604</v>
      </c>
    </row>
    <row r="66" spans="1:14" x14ac:dyDescent="0.25">
      <c r="A66" s="1" t="s">
        <v>26</v>
      </c>
      <c r="B66" s="1">
        <v>17</v>
      </c>
      <c r="C66" s="2">
        <v>40353</v>
      </c>
      <c r="D66" s="1">
        <v>1028</v>
      </c>
      <c r="E66" s="1">
        <v>2</v>
      </c>
      <c r="F66" s="4">
        <v>132.55634167119297</v>
      </c>
      <c r="G66" s="7">
        <f t="shared" si="0"/>
        <v>265.11268334238594</v>
      </c>
      <c r="H66" s="7">
        <f t="shared" si="1"/>
        <v>60.975917168748765</v>
      </c>
      <c r="I66" s="6">
        <f t="shared" si="2"/>
        <v>326.0886005111347</v>
      </c>
      <c r="J66" s="7">
        <f t="shared" si="3"/>
        <v>326.08999999999997</v>
      </c>
      <c r="K66" s="8">
        <f t="shared" si="4"/>
        <v>326</v>
      </c>
      <c r="L66" s="6">
        <f t="shared" si="5"/>
        <v>326</v>
      </c>
      <c r="M66" s="5">
        <f t="shared" si="6"/>
        <v>3</v>
      </c>
      <c r="N66" s="6">
        <f t="shared" si="7"/>
        <v>26.0886005111347</v>
      </c>
    </row>
    <row r="67" spans="1:14" x14ac:dyDescent="0.25">
      <c r="A67" s="1" t="s">
        <v>32</v>
      </c>
      <c r="B67" s="1">
        <v>14</v>
      </c>
      <c r="C67" s="2">
        <v>40358</v>
      </c>
      <c r="D67" s="1">
        <v>1022</v>
      </c>
      <c r="E67" s="1">
        <v>1</v>
      </c>
      <c r="F67" s="4">
        <v>125.12346143526771</v>
      </c>
      <c r="G67" s="7">
        <f t="shared" ref="G67:G130" si="8">E67*F67</f>
        <v>125.12346143526771</v>
      </c>
      <c r="H67" s="7">
        <f t="shared" ref="H67:H130" si="9">G67*0.23</f>
        <v>28.778396130111574</v>
      </c>
      <c r="I67" s="6">
        <f t="shared" ref="I67:I130" si="10">G67+H67</f>
        <v>153.90185756537929</v>
      </c>
      <c r="J67" s="7">
        <f t="shared" ref="J67:J130" si="11">ROUND(I67,2)</f>
        <v>153.9</v>
      </c>
      <c r="K67" s="8">
        <f t="shared" ref="K67:K130" si="12">ROUND(I67,0)</f>
        <v>154</v>
      </c>
      <c r="L67" s="6">
        <f t="shared" ref="L67:L130" si="13">INT(I67)</f>
        <v>153</v>
      </c>
      <c r="M67" s="5">
        <f t="shared" ref="M67:M130" si="14">QUOTIENT(I67,100)</f>
        <v>1</v>
      </c>
      <c r="N67" s="6">
        <f t="shared" ref="N67:N130" si="15">MOD(I67,100)</f>
        <v>53.901857565379288</v>
      </c>
    </row>
    <row r="68" spans="1:14" x14ac:dyDescent="0.25">
      <c r="A68" s="1" t="s">
        <v>29</v>
      </c>
      <c r="B68" s="1">
        <v>13</v>
      </c>
      <c r="C68" s="2">
        <v>40362</v>
      </c>
      <c r="D68" s="1">
        <v>1034</v>
      </c>
      <c r="E68" s="1">
        <v>1</v>
      </c>
      <c r="F68" s="4">
        <v>135.79078696522893</v>
      </c>
      <c r="G68" s="7">
        <f t="shared" si="8"/>
        <v>135.79078696522893</v>
      </c>
      <c r="H68" s="7">
        <f t="shared" si="9"/>
        <v>31.231881002002655</v>
      </c>
      <c r="I68" s="6">
        <f t="shared" si="10"/>
        <v>167.0226679672316</v>
      </c>
      <c r="J68" s="7">
        <f t="shared" si="11"/>
        <v>167.02</v>
      </c>
      <c r="K68" s="8">
        <f t="shared" si="12"/>
        <v>167</v>
      </c>
      <c r="L68" s="6">
        <f t="shared" si="13"/>
        <v>167</v>
      </c>
      <c r="M68" s="5">
        <f t="shared" si="14"/>
        <v>1</v>
      </c>
      <c r="N68" s="6">
        <f t="shared" si="15"/>
        <v>67.022667967231598</v>
      </c>
    </row>
    <row r="69" spans="1:14" x14ac:dyDescent="0.25">
      <c r="A69" s="1" t="s">
        <v>21</v>
      </c>
      <c r="B69" s="1">
        <v>5</v>
      </c>
      <c r="C69" s="2">
        <v>40365</v>
      </c>
      <c r="D69" s="1">
        <v>1017</v>
      </c>
      <c r="E69" s="1">
        <v>1</v>
      </c>
      <c r="F69" s="4">
        <v>127.77056198742268</v>
      </c>
      <c r="G69" s="7">
        <f t="shared" si="8"/>
        <v>127.77056198742268</v>
      </c>
      <c r="H69" s="7">
        <f t="shared" si="9"/>
        <v>29.387229257107219</v>
      </c>
      <c r="I69" s="6">
        <f t="shared" si="10"/>
        <v>157.1577912445299</v>
      </c>
      <c r="J69" s="7">
        <f t="shared" si="11"/>
        <v>157.16</v>
      </c>
      <c r="K69" s="8">
        <f t="shared" si="12"/>
        <v>157</v>
      </c>
      <c r="L69" s="6">
        <f t="shared" si="13"/>
        <v>157</v>
      </c>
      <c r="M69" s="5">
        <f t="shared" si="14"/>
        <v>1</v>
      </c>
      <c r="N69" s="6">
        <f t="shared" si="15"/>
        <v>57.157791244529903</v>
      </c>
    </row>
    <row r="70" spans="1:14" x14ac:dyDescent="0.25">
      <c r="A70" s="1" t="s">
        <v>14</v>
      </c>
      <c r="B70" s="1">
        <v>23</v>
      </c>
      <c r="C70" s="2">
        <v>40367</v>
      </c>
      <c r="D70" s="1">
        <v>1048</v>
      </c>
      <c r="E70" s="1">
        <v>1</v>
      </c>
      <c r="F70" s="4">
        <v>159.20797003281933</v>
      </c>
      <c r="G70" s="7">
        <f t="shared" si="8"/>
        <v>159.20797003281933</v>
      </c>
      <c r="H70" s="7">
        <f t="shared" si="9"/>
        <v>36.617833107548449</v>
      </c>
      <c r="I70" s="6">
        <f t="shared" si="10"/>
        <v>195.82580314036778</v>
      </c>
      <c r="J70" s="7">
        <f t="shared" si="11"/>
        <v>195.83</v>
      </c>
      <c r="K70" s="8">
        <f t="shared" si="12"/>
        <v>196</v>
      </c>
      <c r="L70" s="6">
        <f t="shared" si="13"/>
        <v>195</v>
      </c>
      <c r="M70" s="5">
        <f t="shared" si="14"/>
        <v>1</v>
      </c>
      <c r="N70" s="6">
        <f t="shared" si="15"/>
        <v>95.825803140367782</v>
      </c>
    </row>
    <row r="71" spans="1:14" x14ac:dyDescent="0.25">
      <c r="A71" s="1" t="s">
        <v>13</v>
      </c>
      <c r="B71" s="1">
        <v>24</v>
      </c>
      <c r="C71" s="2">
        <v>40370</v>
      </c>
      <c r="D71" s="1">
        <v>1030</v>
      </c>
      <c r="E71" s="1">
        <v>1</v>
      </c>
      <c r="F71" s="4">
        <v>130.77230731973165</v>
      </c>
      <c r="G71" s="7">
        <f t="shared" si="8"/>
        <v>130.77230731973165</v>
      </c>
      <c r="H71" s="7">
        <f t="shared" si="9"/>
        <v>30.077630683538281</v>
      </c>
      <c r="I71" s="6">
        <f t="shared" si="10"/>
        <v>160.84993800326993</v>
      </c>
      <c r="J71" s="7">
        <f t="shared" si="11"/>
        <v>160.85</v>
      </c>
      <c r="K71" s="8">
        <f t="shared" si="12"/>
        <v>161</v>
      </c>
      <c r="L71" s="6">
        <f t="shared" si="13"/>
        <v>160</v>
      </c>
      <c r="M71" s="5">
        <f t="shared" si="14"/>
        <v>1</v>
      </c>
      <c r="N71" s="6">
        <f t="shared" si="15"/>
        <v>60.849938003269926</v>
      </c>
    </row>
    <row r="72" spans="1:14" x14ac:dyDescent="0.25">
      <c r="A72" s="1" t="s">
        <v>27</v>
      </c>
      <c r="B72" s="1">
        <v>26</v>
      </c>
      <c r="C72" s="2">
        <v>40373</v>
      </c>
      <c r="D72" s="1">
        <v>1046</v>
      </c>
      <c r="E72" s="1">
        <v>1</v>
      </c>
      <c r="F72" s="4">
        <v>157.71495338700885</v>
      </c>
      <c r="G72" s="7">
        <f t="shared" si="8"/>
        <v>157.71495338700885</v>
      </c>
      <c r="H72" s="7">
        <f t="shared" si="9"/>
        <v>36.274439279012036</v>
      </c>
      <c r="I72" s="6">
        <f t="shared" si="10"/>
        <v>193.98939266602088</v>
      </c>
      <c r="J72" s="7">
        <f t="shared" si="11"/>
        <v>193.99</v>
      </c>
      <c r="K72" s="8">
        <f t="shared" si="12"/>
        <v>194</v>
      </c>
      <c r="L72" s="6">
        <f t="shared" si="13"/>
        <v>193</v>
      </c>
      <c r="M72" s="5">
        <f t="shared" si="14"/>
        <v>1</v>
      </c>
      <c r="N72" s="6">
        <f t="shared" si="15"/>
        <v>93.989392666020876</v>
      </c>
    </row>
    <row r="73" spans="1:14" x14ac:dyDescent="0.25">
      <c r="A73" s="1" t="s">
        <v>23</v>
      </c>
      <c r="B73" s="1">
        <v>29</v>
      </c>
      <c r="C73" s="2">
        <v>40377</v>
      </c>
      <c r="D73" s="1">
        <v>1015</v>
      </c>
      <c r="E73" s="1">
        <v>1</v>
      </c>
      <c r="F73" s="4">
        <v>116.22086075413415</v>
      </c>
      <c r="G73" s="7">
        <f t="shared" si="8"/>
        <v>116.22086075413415</v>
      </c>
      <c r="H73" s="7">
        <f t="shared" si="9"/>
        <v>26.730797973450855</v>
      </c>
      <c r="I73" s="6">
        <f t="shared" si="10"/>
        <v>142.951658727585</v>
      </c>
      <c r="J73" s="7">
        <f t="shared" si="11"/>
        <v>142.94999999999999</v>
      </c>
      <c r="K73" s="8">
        <f t="shared" si="12"/>
        <v>143</v>
      </c>
      <c r="L73" s="6">
        <f t="shared" si="13"/>
        <v>142</v>
      </c>
      <c r="M73" s="5">
        <f t="shared" si="14"/>
        <v>1</v>
      </c>
      <c r="N73" s="6">
        <f t="shared" si="15"/>
        <v>42.951658727584999</v>
      </c>
    </row>
    <row r="74" spans="1:14" x14ac:dyDescent="0.25">
      <c r="A74" s="1" t="s">
        <v>25</v>
      </c>
      <c r="B74" s="1">
        <v>12</v>
      </c>
      <c r="C74" s="2">
        <v>40382</v>
      </c>
      <c r="D74" s="1">
        <v>1002</v>
      </c>
      <c r="E74" s="1">
        <v>2</v>
      </c>
      <c r="F74" s="4">
        <v>110.4691354028609</v>
      </c>
      <c r="G74" s="7">
        <f t="shared" si="8"/>
        <v>220.9382708057218</v>
      </c>
      <c r="H74" s="7">
        <f t="shared" si="9"/>
        <v>50.815802285316018</v>
      </c>
      <c r="I74" s="6">
        <f t="shared" si="10"/>
        <v>271.75407309103781</v>
      </c>
      <c r="J74" s="7">
        <f t="shared" si="11"/>
        <v>271.75</v>
      </c>
      <c r="K74" s="8">
        <f t="shared" si="12"/>
        <v>272</v>
      </c>
      <c r="L74" s="6">
        <f t="shared" si="13"/>
        <v>271</v>
      </c>
      <c r="M74" s="5">
        <f t="shared" si="14"/>
        <v>2</v>
      </c>
      <c r="N74" s="6">
        <f t="shared" si="15"/>
        <v>71.75407309103781</v>
      </c>
    </row>
    <row r="75" spans="1:14" x14ac:dyDescent="0.25">
      <c r="A75" s="1" t="s">
        <v>31</v>
      </c>
      <c r="B75" s="1">
        <v>15</v>
      </c>
      <c r="C75" s="2">
        <v>40398</v>
      </c>
      <c r="D75" s="1">
        <v>1014</v>
      </c>
      <c r="E75" s="1">
        <v>1</v>
      </c>
      <c r="F75" s="4">
        <v>117.70865744360741</v>
      </c>
      <c r="G75" s="7">
        <f t="shared" si="8"/>
        <v>117.70865744360741</v>
      </c>
      <c r="H75" s="7">
        <f t="shared" si="9"/>
        <v>27.072991212029706</v>
      </c>
      <c r="I75" s="6">
        <f t="shared" si="10"/>
        <v>144.78164865563713</v>
      </c>
      <c r="J75" s="7">
        <f t="shared" si="11"/>
        <v>144.78</v>
      </c>
      <c r="K75" s="8">
        <f t="shared" si="12"/>
        <v>145</v>
      </c>
      <c r="L75" s="6">
        <f t="shared" si="13"/>
        <v>144</v>
      </c>
      <c r="M75" s="5">
        <f t="shared" si="14"/>
        <v>1</v>
      </c>
      <c r="N75" s="6">
        <f t="shared" si="15"/>
        <v>44.781648655637127</v>
      </c>
    </row>
    <row r="76" spans="1:14" x14ac:dyDescent="0.25">
      <c r="A76" s="1" t="s">
        <v>18</v>
      </c>
      <c r="B76" s="1">
        <v>27</v>
      </c>
      <c r="C76" s="2">
        <v>40402</v>
      </c>
      <c r="D76" s="1">
        <v>1035</v>
      </c>
      <c r="E76" s="1">
        <v>1</v>
      </c>
      <c r="F76" s="4">
        <v>135.06979512248884</v>
      </c>
      <c r="G76" s="7">
        <f t="shared" si="8"/>
        <v>135.06979512248884</v>
      </c>
      <c r="H76" s="7">
        <f t="shared" si="9"/>
        <v>31.066052878172435</v>
      </c>
      <c r="I76" s="6">
        <f t="shared" si="10"/>
        <v>166.13584800066127</v>
      </c>
      <c r="J76" s="7">
        <f t="shared" si="11"/>
        <v>166.14</v>
      </c>
      <c r="K76" s="8">
        <f t="shared" si="12"/>
        <v>166</v>
      </c>
      <c r="L76" s="6">
        <f t="shared" si="13"/>
        <v>166</v>
      </c>
      <c r="M76" s="5">
        <f t="shared" si="14"/>
        <v>1</v>
      </c>
      <c r="N76" s="6">
        <f t="shared" si="15"/>
        <v>66.135848000661269</v>
      </c>
    </row>
    <row r="77" spans="1:14" x14ac:dyDescent="0.25">
      <c r="A77" s="1" t="s">
        <v>30</v>
      </c>
      <c r="B77" s="1">
        <v>19</v>
      </c>
      <c r="C77" s="2">
        <v>40405</v>
      </c>
      <c r="D77" s="1">
        <v>1003</v>
      </c>
      <c r="E77" s="1">
        <v>1</v>
      </c>
      <c r="F77" s="4">
        <v>112.67883110386413</v>
      </c>
      <c r="G77" s="7">
        <f t="shared" si="8"/>
        <v>112.67883110386413</v>
      </c>
      <c r="H77" s="7">
        <f t="shared" si="9"/>
        <v>25.916131153888749</v>
      </c>
      <c r="I77" s="6">
        <f t="shared" si="10"/>
        <v>138.59496225775288</v>
      </c>
      <c r="J77" s="7">
        <f t="shared" si="11"/>
        <v>138.59</v>
      </c>
      <c r="K77" s="8">
        <f t="shared" si="12"/>
        <v>139</v>
      </c>
      <c r="L77" s="6">
        <f t="shared" si="13"/>
        <v>138</v>
      </c>
      <c r="M77" s="5">
        <f t="shared" si="14"/>
        <v>1</v>
      </c>
      <c r="N77" s="6">
        <f t="shared" si="15"/>
        <v>38.594962257752883</v>
      </c>
    </row>
    <row r="78" spans="1:14" x14ac:dyDescent="0.25">
      <c r="A78" s="1" t="s">
        <v>19</v>
      </c>
      <c r="B78" s="1">
        <v>16</v>
      </c>
      <c r="C78" s="2">
        <v>40413</v>
      </c>
      <c r="D78" s="1">
        <v>1023</v>
      </c>
      <c r="E78" s="1">
        <v>2</v>
      </c>
      <c r="F78" s="4">
        <v>124.43128868372669</v>
      </c>
      <c r="G78" s="7">
        <f t="shared" si="8"/>
        <v>248.86257736745338</v>
      </c>
      <c r="H78" s="7">
        <f t="shared" si="9"/>
        <v>57.238392794514283</v>
      </c>
      <c r="I78" s="6">
        <f t="shared" si="10"/>
        <v>306.10097016196767</v>
      </c>
      <c r="J78" s="7">
        <f t="shared" si="11"/>
        <v>306.10000000000002</v>
      </c>
      <c r="K78" s="8">
        <f t="shared" si="12"/>
        <v>306</v>
      </c>
      <c r="L78" s="6">
        <f t="shared" si="13"/>
        <v>306</v>
      </c>
      <c r="M78" s="5">
        <f t="shared" si="14"/>
        <v>3</v>
      </c>
      <c r="N78" s="6">
        <f t="shared" si="15"/>
        <v>6.1009701619676662</v>
      </c>
    </row>
    <row r="79" spans="1:14" x14ac:dyDescent="0.25">
      <c r="A79" s="1" t="s">
        <v>14</v>
      </c>
      <c r="B79" s="1">
        <v>23</v>
      </c>
      <c r="C79" s="2">
        <v>40414</v>
      </c>
      <c r="D79" s="1">
        <v>1018</v>
      </c>
      <c r="E79" s="1">
        <v>1</v>
      </c>
      <c r="F79" s="4">
        <v>119.28632510262024</v>
      </c>
      <c r="G79" s="7">
        <f t="shared" si="8"/>
        <v>119.28632510262024</v>
      </c>
      <c r="H79" s="7">
        <f t="shared" si="9"/>
        <v>27.435854773602657</v>
      </c>
      <c r="I79" s="6">
        <f t="shared" si="10"/>
        <v>146.7221798762229</v>
      </c>
      <c r="J79" s="7">
        <f t="shared" si="11"/>
        <v>146.72</v>
      </c>
      <c r="K79" s="8">
        <f t="shared" si="12"/>
        <v>147</v>
      </c>
      <c r="L79" s="6">
        <f t="shared" si="13"/>
        <v>146</v>
      </c>
      <c r="M79" s="5">
        <f t="shared" si="14"/>
        <v>1</v>
      </c>
      <c r="N79" s="6">
        <f t="shared" si="15"/>
        <v>46.722179876222896</v>
      </c>
    </row>
    <row r="80" spans="1:14" x14ac:dyDescent="0.25">
      <c r="A80" s="1" t="s">
        <v>8</v>
      </c>
      <c r="B80" s="1">
        <v>18</v>
      </c>
      <c r="C80" s="2">
        <v>40416</v>
      </c>
      <c r="D80" s="1">
        <v>1050</v>
      </c>
      <c r="E80" s="1">
        <v>1</v>
      </c>
      <c r="F80" s="4">
        <v>157.0114211566185</v>
      </c>
      <c r="G80" s="7">
        <f t="shared" si="8"/>
        <v>157.0114211566185</v>
      </c>
      <c r="H80" s="7">
        <f t="shared" si="9"/>
        <v>36.112626866022254</v>
      </c>
      <c r="I80" s="6">
        <f t="shared" si="10"/>
        <v>193.12404802264075</v>
      </c>
      <c r="J80" s="7">
        <f t="shared" si="11"/>
        <v>193.12</v>
      </c>
      <c r="K80" s="8">
        <f t="shared" si="12"/>
        <v>193</v>
      </c>
      <c r="L80" s="6">
        <f t="shared" si="13"/>
        <v>193</v>
      </c>
      <c r="M80" s="5">
        <f t="shared" si="14"/>
        <v>1</v>
      </c>
      <c r="N80" s="6">
        <f t="shared" si="15"/>
        <v>93.12404802264075</v>
      </c>
    </row>
    <row r="81" spans="1:14" x14ac:dyDescent="0.25">
      <c r="A81" s="1" t="s">
        <v>33</v>
      </c>
      <c r="B81" s="1">
        <v>28</v>
      </c>
      <c r="C81" s="2">
        <v>40418</v>
      </c>
      <c r="D81" s="1">
        <v>1026</v>
      </c>
      <c r="E81" s="1">
        <v>1</v>
      </c>
      <c r="F81" s="4">
        <v>136.66659996879969</v>
      </c>
      <c r="G81" s="7">
        <f t="shared" si="8"/>
        <v>136.66659996879969</v>
      </c>
      <c r="H81" s="7">
        <f t="shared" si="9"/>
        <v>31.43331799282393</v>
      </c>
      <c r="I81" s="6">
        <f t="shared" si="10"/>
        <v>168.09991796162362</v>
      </c>
      <c r="J81" s="7">
        <f t="shared" si="11"/>
        <v>168.1</v>
      </c>
      <c r="K81" s="8">
        <f t="shared" si="12"/>
        <v>168</v>
      </c>
      <c r="L81" s="6">
        <f t="shared" si="13"/>
        <v>168</v>
      </c>
      <c r="M81" s="5">
        <f t="shared" si="14"/>
        <v>1</v>
      </c>
      <c r="N81" s="6">
        <f t="shared" si="15"/>
        <v>68.099917961623618</v>
      </c>
    </row>
    <row r="82" spans="1:14" x14ac:dyDescent="0.25">
      <c r="A82" s="1" t="s">
        <v>34</v>
      </c>
      <c r="B82" s="1">
        <v>3</v>
      </c>
      <c r="C82" s="2">
        <v>40419</v>
      </c>
      <c r="D82" s="1">
        <v>1029</v>
      </c>
      <c r="E82" s="1">
        <v>1</v>
      </c>
      <c r="F82" s="4">
        <v>142.58066360517208</v>
      </c>
      <c r="G82" s="7">
        <f t="shared" si="8"/>
        <v>142.58066360517208</v>
      </c>
      <c r="H82" s="7">
        <f t="shared" si="9"/>
        <v>32.793552629189577</v>
      </c>
      <c r="I82" s="6">
        <f t="shared" si="10"/>
        <v>175.37421623436165</v>
      </c>
      <c r="J82" s="7">
        <f t="shared" si="11"/>
        <v>175.37</v>
      </c>
      <c r="K82" s="8">
        <f t="shared" si="12"/>
        <v>175</v>
      </c>
      <c r="L82" s="6">
        <f t="shared" si="13"/>
        <v>175</v>
      </c>
      <c r="M82" s="5">
        <f t="shared" si="14"/>
        <v>1</v>
      </c>
      <c r="N82" s="6">
        <f t="shared" si="15"/>
        <v>75.374216234361654</v>
      </c>
    </row>
    <row r="83" spans="1:14" x14ac:dyDescent="0.25">
      <c r="A83" s="1" t="s">
        <v>29</v>
      </c>
      <c r="B83" s="1">
        <v>13</v>
      </c>
      <c r="C83" s="2">
        <v>40419</v>
      </c>
      <c r="D83" s="1">
        <v>1044</v>
      </c>
      <c r="E83" s="1">
        <v>2</v>
      </c>
      <c r="F83" s="4">
        <v>152.217627664773</v>
      </c>
      <c r="G83" s="7">
        <f t="shared" si="8"/>
        <v>304.43525532954601</v>
      </c>
      <c r="H83" s="7">
        <f t="shared" si="9"/>
        <v>70.020108725795581</v>
      </c>
      <c r="I83" s="6">
        <f t="shared" si="10"/>
        <v>374.45536405534159</v>
      </c>
      <c r="J83" s="7">
        <f t="shared" si="11"/>
        <v>374.46</v>
      </c>
      <c r="K83" s="8">
        <f t="shared" si="12"/>
        <v>374</v>
      </c>
      <c r="L83" s="6">
        <f t="shared" si="13"/>
        <v>374</v>
      </c>
      <c r="M83" s="5">
        <f t="shared" si="14"/>
        <v>3</v>
      </c>
      <c r="N83" s="6">
        <f t="shared" si="15"/>
        <v>74.45536405534159</v>
      </c>
    </row>
    <row r="84" spans="1:14" x14ac:dyDescent="0.25">
      <c r="A84" s="1" t="s">
        <v>28</v>
      </c>
      <c r="B84" s="1">
        <v>10</v>
      </c>
      <c r="C84" s="2">
        <v>40423</v>
      </c>
      <c r="D84" s="1">
        <v>1002</v>
      </c>
      <c r="E84" s="1">
        <v>2</v>
      </c>
      <c r="F84" s="4">
        <v>110.0789079262817</v>
      </c>
      <c r="G84" s="7">
        <f t="shared" si="8"/>
        <v>220.1578158525634</v>
      </c>
      <c r="H84" s="7">
        <f t="shared" si="9"/>
        <v>50.636297646089588</v>
      </c>
      <c r="I84" s="6">
        <f t="shared" si="10"/>
        <v>270.79411349865302</v>
      </c>
      <c r="J84" s="7">
        <f t="shared" si="11"/>
        <v>270.79000000000002</v>
      </c>
      <c r="K84" s="8">
        <f t="shared" si="12"/>
        <v>271</v>
      </c>
      <c r="L84" s="6">
        <f t="shared" si="13"/>
        <v>270</v>
      </c>
      <c r="M84" s="5">
        <f t="shared" si="14"/>
        <v>2</v>
      </c>
      <c r="N84" s="6">
        <f t="shared" si="15"/>
        <v>70.794113498653019</v>
      </c>
    </row>
    <row r="85" spans="1:14" x14ac:dyDescent="0.25">
      <c r="A85" s="1" t="s">
        <v>20</v>
      </c>
      <c r="B85" s="1">
        <v>1</v>
      </c>
      <c r="C85" s="2">
        <v>40427</v>
      </c>
      <c r="D85" s="1">
        <v>1001</v>
      </c>
      <c r="E85" s="1">
        <v>1</v>
      </c>
      <c r="F85" s="4">
        <v>103.74960596067557</v>
      </c>
      <c r="G85" s="7">
        <f t="shared" si="8"/>
        <v>103.74960596067557</v>
      </c>
      <c r="H85" s="7">
        <f t="shared" si="9"/>
        <v>23.86240937095538</v>
      </c>
      <c r="I85" s="6">
        <f t="shared" si="10"/>
        <v>127.61201533163094</v>
      </c>
      <c r="J85" s="7">
        <f t="shared" si="11"/>
        <v>127.61</v>
      </c>
      <c r="K85" s="8">
        <f t="shared" si="12"/>
        <v>128</v>
      </c>
      <c r="L85" s="6">
        <f t="shared" si="13"/>
        <v>127</v>
      </c>
      <c r="M85" s="5">
        <f t="shared" si="14"/>
        <v>1</v>
      </c>
      <c r="N85" s="6">
        <f t="shared" si="15"/>
        <v>27.612015331630943</v>
      </c>
    </row>
    <row r="86" spans="1:14" x14ac:dyDescent="0.25">
      <c r="A86" s="1" t="s">
        <v>10</v>
      </c>
      <c r="B86" s="1">
        <v>6</v>
      </c>
      <c r="C86" s="2">
        <v>40445</v>
      </c>
      <c r="D86" s="1">
        <v>1039</v>
      </c>
      <c r="E86" s="1">
        <v>1</v>
      </c>
      <c r="F86" s="4">
        <v>147.93824992186174</v>
      </c>
      <c r="G86" s="7">
        <f t="shared" si="8"/>
        <v>147.93824992186174</v>
      </c>
      <c r="H86" s="7">
        <f t="shared" si="9"/>
        <v>34.025797482028203</v>
      </c>
      <c r="I86" s="6">
        <f t="shared" si="10"/>
        <v>181.96404740388994</v>
      </c>
      <c r="J86" s="7">
        <f t="shared" si="11"/>
        <v>181.96</v>
      </c>
      <c r="K86" s="8">
        <f t="shared" si="12"/>
        <v>182</v>
      </c>
      <c r="L86" s="6">
        <f t="shared" si="13"/>
        <v>181</v>
      </c>
      <c r="M86" s="5">
        <f t="shared" si="14"/>
        <v>1</v>
      </c>
      <c r="N86" s="6">
        <f t="shared" si="15"/>
        <v>81.964047403889936</v>
      </c>
    </row>
    <row r="87" spans="1:14" x14ac:dyDescent="0.25">
      <c r="A87" s="1" t="s">
        <v>6</v>
      </c>
      <c r="B87" s="1">
        <v>4</v>
      </c>
      <c r="C87" s="2">
        <v>40452</v>
      </c>
      <c r="D87" s="1">
        <v>1021</v>
      </c>
      <c r="E87" s="1">
        <v>2</v>
      </c>
      <c r="F87" s="4">
        <v>132.24419152583067</v>
      </c>
      <c r="G87" s="7">
        <f t="shared" si="8"/>
        <v>264.48838305166134</v>
      </c>
      <c r="H87" s="7">
        <f t="shared" si="9"/>
        <v>60.832328101882112</v>
      </c>
      <c r="I87" s="6">
        <f t="shared" si="10"/>
        <v>325.32071115354347</v>
      </c>
      <c r="J87" s="7">
        <f t="shared" si="11"/>
        <v>325.32</v>
      </c>
      <c r="K87" s="8">
        <f t="shared" si="12"/>
        <v>325</v>
      </c>
      <c r="L87" s="6">
        <f t="shared" si="13"/>
        <v>325</v>
      </c>
      <c r="M87" s="5">
        <f t="shared" si="14"/>
        <v>3</v>
      </c>
      <c r="N87" s="6">
        <f t="shared" si="15"/>
        <v>25.320711153543471</v>
      </c>
    </row>
    <row r="88" spans="1:14" x14ac:dyDescent="0.25">
      <c r="A88" s="1" t="s">
        <v>17</v>
      </c>
      <c r="B88" s="1">
        <v>21</v>
      </c>
      <c r="C88" s="2">
        <v>40465</v>
      </c>
      <c r="D88" s="1">
        <v>1030</v>
      </c>
      <c r="E88" s="1">
        <v>2</v>
      </c>
      <c r="F88" s="4">
        <v>134.72495448400488</v>
      </c>
      <c r="G88" s="7">
        <f t="shared" si="8"/>
        <v>269.44990896800977</v>
      </c>
      <c r="H88" s="7">
        <f t="shared" si="9"/>
        <v>61.973479062642248</v>
      </c>
      <c r="I88" s="6">
        <f t="shared" si="10"/>
        <v>331.42338803065201</v>
      </c>
      <c r="J88" s="7">
        <f t="shared" si="11"/>
        <v>331.42</v>
      </c>
      <c r="K88" s="8">
        <f t="shared" si="12"/>
        <v>331</v>
      </c>
      <c r="L88" s="6">
        <f t="shared" si="13"/>
        <v>331</v>
      </c>
      <c r="M88" s="5">
        <f t="shared" si="14"/>
        <v>3</v>
      </c>
      <c r="N88" s="6">
        <f t="shared" si="15"/>
        <v>31.423388030652006</v>
      </c>
    </row>
    <row r="89" spans="1:14" x14ac:dyDescent="0.25">
      <c r="A89" s="1" t="s">
        <v>33</v>
      </c>
      <c r="B89" s="1">
        <v>28</v>
      </c>
      <c r="C89" s="2">
        <v>40465</v>
      </c>
      <c r="D89" s="1">
        <v>1006</v>
      </c>
      <c r="E89" s="1">
        <v>1</v>
      </c>
      <c r="F89" s="4">
        <v>111.97652109313934</v>
      </c>
      <c r="G89" s="7">
        <f t="shared" si="8"/>
        <v>111.97652109313934</v>
      </c>
      <c r="H89" s="7">
        <f t="shared" si="9"/>
        <v>25.75459985142205</v>
      </c>
      <c r="I89" s="6">
        <f t="shared" si="10"/>
        <v>137.73112094456138</v>
      </c>
      <c r="J89" s="7">
        <f t="shared" si="11"/>
        <v>137.72999999999999</v>
      </c>
      <c r="K89" s="8">
        <f t="shared" si="12"/>
        <v>138</v>
      </c>
      <c r="L89" s="6">
        <f t="shared" si="13"/>
        <v>137</v>
      </c>
      <c r="M89" s="5">
        <f t="shared" si="14"/>
        <v>1</v>
      </c>
      <c r="N89" s="6">
        <f t="shared" si="15"/>
        <v>37.731120944561383</v>
      </c>
    </row>
    <row r="90" spans="1:14" x14ac:dyDescent="0.25">
      <c r="A90" s="1" t="s">
        <v>21</v>
      </c>
      <c r="B90" s="1">
        <v>5</v>
      </c>
      <c r="C90" s="2">
        <v>40472</v>
      </c>
      <c r="D90" s="1">
        <v>1047</v>
      </c>
      <c r="E90" s="1">
        <v>1</v>
      </c>
      <c r="F90" s="4">
        <v>156.00350297526072</v>
      </c>
      <c r="G90" s="7">
        <f t="shared" si="8"/>
        <v>156.00350297526072</v>
      </c>
      <c r="H90" s="7">
        <f t="shared" si="9"/>
        <v>35.880805684309969</v>
      </c>
      <c r="I90" s="6">
        <f t="shared" si="10"/>
        <v>191.88430865957068</v>
      </c>
      <c r="J90" s="7">
        <f t="shared" si="11"/>
        <v>191.88</v>
      </c>
      <c r="K90" s="8">
        <f t="shared" si="12"/>
        <v>192</v>
      </c>
      <c r="L90" s="6">
        <f t="shared" si="13"/>
        <v>191</v>
      </c>
      <c r="M90" s="5">
        <f t="shared" si="14"/>
        <v>1</v>
      </c>
      <c r="N90" s="6">
        <f t="shared" si="15"/>
        <v>91.884308659570678</v>
      </c>
    </row>
    <row r="91" spans="1:14" x14ac:dyDescent="0.25">
      <c r="A91" s="1" t="s">
        <v>6</v>
      </c>
      <c r="B91" s="1">
        <v>4</v>
      </c>
      <c r="C91" s="2">
        <v>40476</v>
      </c>
      <c r="D91" s="1">
        <v>1021</v>
      </c>
      <c r="E91" s="1">
        <v>3</v>
      </c>
      <c r="F91" s="4">
        <v>126.53578369459909</v>
      </c>
      <c r="G91" s="7">
        <f t="shared" si="8"/>
        <v>379.60735108379725</v>
      </c>
      <c r="H91" s="7">
        <f t="shared" si="9"/>
        <v>87.309690749273372</v>
      </c>
      <c r="I91" s="6">
        <f t="shared" si="10"/>
        <v>466.91704183307064</v>
      </c>
      <c r="J91" s="7">
        <f t="shared" si="11"/>
        <v>466.92</v>
      </c>
      <c r="K91" s="8">
        <f t="shared" si="12"/>
        <v>467</v>
      </c>
      <c r="L91" s="6">
        <f t="shared" si="13"/>
        <v>466</v>
      </c>
      <c r="M91" s="5">
        <f t="shared" si="14"/>
        <v>4</v>
      </c>
      <c r="N91" s="6">
        <f t="shared" si="15"/>
        <v>66.917041833070641</v>
      </c>
    </row>
    <row r="92" spans="1:14" x14ac:dyDescent="0.25">
      <c r="A92" s="1" t="s">
        <v>10</v>
      </c>
      <c r="B92" s="1">
        <v>6</v>
      </c>
      <c r="C92" s="2">
        <v>40485</v>
      </c>
      <c r="D92" s="1">
        <v>1049</v>
      </c>
      <c r="E92" s="1">
        <v>1</v>
      </c>
      <c r="F92" s="4">
        <v>156.5145498853837</v>
      </c>
      <c r="G92" s="7">
        <f t="shared" si="8"/>
        <v>156.5145498853837</v>
      </c>
      <c r="H92" s="7">
        <f t="shared" si="9"/>
        <v>35.99834647363825</v>
      </c>
      <c r="I92" s="6">
        <f t="shared" si="10"/>
        <v>192.51289635902197</v>
      </c>
      <c r="J92" s="7">
        <f t="shared" si="11"/>
        <v>192.51</v>
      </c>
      <c r="K92" s="8">
        <f t="shared" si="12"/>
        <v>193</v>
      </c>
      <c r="L92" s="6">
        <f t="shared" si="13"/>
        <v>192</v>
      </c>
      <c r="M92" s="5">
        <f t="shared" si="14"/>
        <v>1</v>
      </c>
      <c r="N92" s="6">
        <f t="shared" si="15"/>
        <v>92.512896359021966</v>
      </c>
    </row>
    <row r="93" spans="1:14" x14ac:dyDescent="0.25">
      <c r="A93" s="1" t="s">
        <v>23</v>
      </c>
      <c r="B93" s="1">
        <v>29</v>
      </c>
      <c r="C93" s="2">
        <v>40491</v>
      </c>
      <c r="D93" s="1">
        <v>1025</v>
      </c>
      <c r="E93" s="1">
        <v>1</v>
      </c>
      <c r="F93" s="4">
        <v>136.67412667722436</v>
      </c>
      <c r="G93" s="7">
        <f t="shared" si="8"/>
        <v>136.67412667722436</v>
      </c>
      <c r="H93" s="7">
        <f t="shared" si="9"/>
        <v>31.435049135761606</v>
      </c>
      <c r="I93" s="6">
        <f t="shared" si="10"/>
        <v>168.10917581298597</v>
      </c>
      <c r="J93" s="7">
        <f t="shared" si="11"/>
        <v>168.11</v>
      </c>
      <c r="K93" s="8">
        <f t="shared" si="12"/>
        <v>168</v>
      </c>
      <c r="L93" s="6">
        <f t="shared" si="13"/>
        <v>168</v>
      </c>
      <c r="M93" s="5">
        <f t="shared" si="14"/>
        <v>1</v>
      </c>
      <c r="N93" s="6">
        <f t="shared" si="15"/>
        <v>68.109175812985967</v>
      </c>
    </row>
    <row r="94" spans="1:14" x14ac:dyDescent="0.25">
      <c r="A94" s="1" t="s">
        <v>21</v>
      </c>
      <c r="B94" s="1">
        <v>5</v>
      </c>
      <c r="C94" s="2">
        <v>40498</v>
      </c>
      <c r="D94" s="1">
        <v>1017</v>
      </c>
      <c r="E94" s="1">
        <v>1</v>
      </c>
      <c r="F94" s="4">
        <v>123.12480179114019</v>
      </c>
      <c r="G94" s="7">
        <f t="shared" si="8"/>
        <v>123.12480179114019</v>
      </c>
      <c r="H94" s="7">
        <f t="shared" si="9"/>
        <v>28.318704411962244</v>
      </c>
      <c r="I94" s="6">
        <f t="shared" si="10"/>
        <v>151.44350620310243</v>
      </c>
      <c r="J94" s="7">
        <f t="shared" si="11"/>
        <v>151.44</v>
      </c>
      <c r="K94" s="8">
        <f t="shared" si="12"/>
        <v>151</v>
      </c>
      <c r="L94" s="6">
        <f t="shared" si="13"/>
        <v>151</v>
      </c>
      <c r="M94" s="5">
        <f t="shared" si="14"/>
        <v>1</v>
      </c>
      <c r="N94" s="6">
        <f t="shared" si="15"/>
        <v>51.44350620310243</v>
      </c>
    </row>
    <row r="95" spans="1:14" x14ac:dyDescent="0.25">
      <c r="A95" s="1" t="s">
        <v>25</v>
      </c>
      <c r="B95" s="1">
        <v>12</v>
      </c>
      <c r="C95" s="2">
        <v>40499</v>
      </c>
      <c r="D95" s="1">
        <v>1002</v>
      </c>
      <c r="E95" s="1">
        <v>1</v>
      </c>
      <c r="F95" s="4">
        <v>104.56262194519924</v>
      </c>
      <c r="G95" s="7">
        <f t="shared" si="8"/>
        <v>104.56262194519924</v>
      </c>
      <c r="H95" s="7">
        <f t="shared" si="9"/>
        <v>24.049403047395828</v>
      </c>
      <c r="I95" s="6">
        <f t="shared" si="10"/>
        <v>128.61202499259508</v>
      </c>
      <c r="J95" s="7">
        <f t="shared" si="11"/>
        <v>128.61000000000001</v>
      </c>
      <c r="K95" s="8">
        <f t="shared" si="12"/>
        <v>129</v>
      </c>
      <c r="L95" s="6">
        <f t="shared" si="13"/>
        <v>128</v>
      </c>
      <c r="M95" s="5">
        <f t="shared" si="14"/>
        <v>1</v>
      </c>
      <c r="N95" s="6">
        <f t="shared" si="15"/>
        <v>28.612024992595082</v>
      </c>
    </row>
    <row r="96" spans="1:14" x14ac:dyDescent="0.25">
      <c r="A96" s="1" t="s">
        <v>28</v>
      </c>
      <c r="B96" s="1">
        <v>10</v>
      </c>
      <c r="C96" s="2">
        <v>40513</v>
      </c>
      <c r="D96" s="1">
        <v>1032</v>
      </c>
      <c r="E96" s="1">
        <v>1</v>
      </c>
      <c r="F96" s="4">
        <v>132.66630239242375</v>
      </c>
      <c r="G96" s="7">
        <f t="shared" si="8"/>
        <v>132.66630239242375</v>
      </c>
      <c r="H96" s="7">
        <f t="shared" si="9"/>
        <v>30.513249550257463</v>
      </c>
      <c r="I96" s="6">
        <f t="shared" si="10"/>
        <v>163.1795519426812</v>
      </c>
      <c r="J96" s="7">
        <f t="shared" si="11"/>
        <v>163.18</v>
      </c>
      <c r="K96" s="8">
        <f t="shared" si="12"/>
        <v>163</v>
      </c>
      <c r="L96" s="6">
        <f t="shared" si="13"/>
        <v>163</v>
      </c>
      <c r="M96" s="5">
        <f t="shared" si="14"/>
        <v>1</v>
      </c>
      <c r="N96" s="6">
        <f t="shared" si="15"/>
        <v>63.179551942681201</v>
      </c>
    </row>
    <row r="97" spans="1:14" x14ac:dyDescent="0.25">
      <c r="A97" s="1" t="s">
        <v>9</v>
      </c>
      <c r="B97" s="1">
        <v>8</v>
      </c>
      <c r="C97" s="2">
        <v>40514</v>
      </c>
      <c r="D97" s="1">
        <v>1027</v>
      </c>
      <c r="E97" s="1">
        <v>1</v>
      </c>
      <c r="F97" s="4">
        <v>134.9103834675831</v>
      </c>
      <c r="G97" s="7">
        <f t="shared" si="8"/>
        <v>134.9103834675831</v>
      </c>
      <c r="H97" s="7">
        <f t="shared" si="9"/>
        <v>31.029388197544115</v>
      </c>
      <c r="I97" s="6">
        <f t="shared" si="10"/>
        <v>165.93977166512721</v>
      </c>
      <c r="J97" s="7">
        <f t="shared" si="11"/>
        <v>165.94</v>
      </c>
      <c r="K97" s="8">
        <f t="shared" si="12"/>
        <v>166</v>
      </c>
      <c r="L97" s="6">
        <f t="shared" si="13"/>
        <v>165</v>
      </c>
      <c r="M97" s="5">
        <f t="shared" si="14"/>
        <v>1</v>
      </c>
      <c r="N97" s="6">
        <f t="shared" si="15"/>
        <v>65.939771665127211</v>
      </c>
    </row>
    <row r="98" spans="1:14" x14ac:dyDescent="0.25">
      <c r="A98" s="1" t="s">
        <v>31</v>
      </c>
      <c r="B98" s="1">
        <v>15</v>
      </c>
      <c r="C98" s="2">
        <v>40514</v>
      </c>
      <c r="D98" s="1">
        <v>1034</v>
      </c>
      <c r="E98" s="1">
        <v>1</v>
      </c>
      <c r="F98" s="4">
        <v>140.19966999134576</v>
      </c>
      <c r="G98" s="7">
        <f t="shared" si="8"/>
        <v>140.19966999134576</v>
      </c>
      <c r="H98" s="7">
        <f t="shared" si="9"/>
        <v>32.245924098009525</v>
      </c>
      <c r="I98" s="6">
        <f t="shared" si="10"/>
        <v>172.44559408935527</v>
      </c>
      <c r="J98" s="7">
        <f t="shared" si="11"/>
        <v>172.45</v>
      </c>
      <c r="K98" s="8">
        <f t="shared" si="12"/>
        <v>172</v>
      </c>
      <c r="L98" s="6">
        <f t="shared" si="13"/>
        <v>172</v>
      </c>
      <c r="M98" s="5">
        <f t="shared" si="14"/>
        <v>1</v>
      </c>
      <c r="N98" s="6">
        <f t="shared" si="15"/>
        <v>72.445594089355268</v>
      </c>
    </row>
    <row r="99" spans="1:14" x14ac:dyDescent="0.25">
      <c r="A99" s="1" t="s">
        <v>27</v>
      </c>
      <c r="B99" s="1">
        <v>26</v>
      </c>
      <c r="C99" s="2">
        <v>40520</v>
      </c>
      <c r="D99" s="1">
        <v>1026</v>
      </c>
      <c r="E99" s="1">
        <v>1</v>
      </c>
      <c r="F99" s="4">
        <v>136.09330987108686</v>
      </c>
      <c r="G99" s="7">
        <f t="shared" si="8"/>
        <v>136.09330987108686</v>
      </c>
      <c r="H99" s="7">
        <f t="shared" si="9"/>
        <v>31.301461270349979</v>
      </c>
      <c r="I99" s="6">
        <f t="shared" si="10"/>
        <v>167.39477114143685</v>
      </c>
      <c r="J99" s="7">
        <f t="shared" si="11"/>
        <v>167.39</v>
      </c>
      <c r="K99" s="8">
        <f t="shared" si="12"/>
        <v>167</v>
      </c>
      <c r="L99" s="6">
        <f t="shared" si="13"/>
        <v>167</v>
      </c>
      <c r="M99" s="5">
        <f t="shared" si="14"/>
        <v>1</v>
      </c>
      <c r="N99" s="6">
        <f t="shared" si="15"/>
        <v>67.394771141436848</v>
      </c>
    </row>
    <row r="100" spans="1:14" x14ac:dyDescent="0.25">
      <c r="A100" s="1" t="s">
        <v>31</v>
      </c>
      <c r="B100" s="1">
        <v>15</v>
      </c>
      <c r="C100" s="2">
        <v>40531</v>
      </c>
      <c r="D100" s="1">
        <v>1014</v>
      </c>
      <c r="E100" s="1">
        <v>1</v>
      </c>
      <c r="F100" s="4">
        <v>124.07770119407456</v>
      </c>
      <c r="G100" s="7">
        <f t="shared" si="8"/>
        <v>124.07770119407456</v>
      </c>
      <c r="H100" s="7">
        <f t="shared" si="9"/>
        <v>28.537871274637151</v>
      </c>
      <c r="I100" s="6">
        <f t="shared" si="10"/>
        <v>152.61557246871172</v>
      </c>
      <c r="J100" s="7">
        <f t="shared" si="11"/>
        <v>152.62</v>
      </c>
      <c r="K100" s="8">
        <f t="shared" si="12"/>
        <v>153</v>
      </c>
      <c r="L100" s="6">
        <f t="shared" si="13"/>
        <v>152</v>
      </c>
      <c r="M100" s="5">
        <f t="shared" si="14"/>
        <v>1</v>
      </c>
      <c r="N100" s="6">
        <f t="shared" si="15"/>
        <v>52.615572468711719</v>
      </c>
    </row>
    <row r="101" spans="1:14" x14ac:dyDescent="0.25">
      <c r="A101" s="1" t="s">
        <v>18</v>
      </c>
      <c r="B101" s="1">
        <v>27</v>
      </c>
      <c r="C101" s="2">
        <v>40535</v>
      </c>
      <c r="D101" s="1">
        <v>1035</v>
      </c>
      <c r="E101" s="1">
        <v>1</v>
      </c>
      <c r="F101" s="4">
        <v>140.5909086210352</v>
      </c>
      <c r="G101" s="7">
        <f t="shared" si="8"/>
        <v>140.5909086210352</v>
      </c>
      <c r="H101" s="7">
        <f t="shared" si="9"/>
        <v>32.335908982838099</v>
      </c>
      <c r="I101" s="6">
        <f t="shared" si="10"/>
        <v>172.9268176038733</v>
      </c>
      <c r="J101" s="7">
        <f t="shared" si="11"/>
        <v>172.93</v>
      </c>
      <c r="K101" s="8">
        <f t="shared" si="12"/>
        <v>173</v>
      </c>
      <c r="L101" s="6">
        <f t="shared" si="13"/>
        <v>172</v>
      </c>
      <c r="M101" s="5">
        <f t="shared" si="14"/>
        <v>1</v>
      </c>
      <c r="N101" s="6">
        <f t="shared" si="15"/>
        <v>72.926817603873303</v>
      </c>
    </row>
    <row r="102" spans="1:14" x14ac:dyDescent="0.25">
      <c r="A102" s="1" t="s">
        <v>14</v>
      </c>
      <c r="B102" s="1">
        <v>23</v>
      </c>
      <c r="C102" s="2">
        <v>40540</v>
      </c>
      <c r="D102" s="1">
        <v>1048</v>
      </c>
      <c r="E102" s="1">
        <v>2</v>
      </c>
      <c r="F102" s="4">
        <v>156.99684095163641</v>
      </c>
      <c r="G102" s="7">
        <f t="shared" si="8"/>
        <v>313.99368190327283</v>
      </c>
      <c r="H102" s="7">
        <f t="shared" si="9"/>
        <v>72.218546837752754</v>
      </c>
      <c r="I102" s="6">
        <f t="shared" si="10"/>
        <v>386.21222874102557</v>
      </c>
      <c r="J102" s="7">
        <f t="shared" si="11"/>
        <v>386.21</v>
      </c>
      <c r="K102" s="8">
        <f t="shared" si="12"/>
        <v>386</v>
      </c>
      <c r="L102" s="6">
        <f t="shared" si="13"/>
        <v>386</v>
      </c>
      <c r="M102" s="5">
        <f t="shared" si="14"/>
        <v>3</v>
      </c>
      <c r="N102" s="6">
        <f t="shared" si="15"/>
        <v>86.212228741025569</v>
      </c>
    </row>
    <row r="103" spans="1:14" x14ac:dyDescent="0.25">
      <c r="A103" s="1" t="s">
        <v>17</v>
      </c>
      <c r="B103" s="1">
        <v>21</v>
      </c>
      <c r="C103" s="2">
        <v>40545</v>
      </c>
      <c r="D103" s="1">
        <v>1010</v>
      </c>
      <c r="E103" s="1">
        <v>3</v>
      </c>
      <c r="F103" s="4">
        <v>112.82383019987037</v>
      </c>
      <c r="G103" s="7">
        <f t="shared" si="8"/>
        <v>338.47149059961112</v>
      </c>
      <c r="H103" s="7">
        <f t="shared" si="9"/>
        <v>77.848442837910554</v>
      </c>
      <c r="I103" s="6">
        <f t="shared" si="10"/>
        <v>416.31993343752168</v>
      </c>
      <c r="J103" s="7">
        <f t="shared" si="11"/>
        <v>416.32</v>
      </c>
      <c r="K103" s="8">
        <f t="shared" si="12"/>
        <v>416</v>
      </c>
      <c r="L103" s="6">
        <f t="shared" si="13"/>
        <v>416</v>
      </c>
      <c r="M103" s="5">
        <f t="shared" si="14"/>
        <v>4</v>
      </c>
      <c r="N103" s="6">
        <f t="shared" si="15"/>
        <v>16.319933437521684</v>
      </c>
    </row>
    <row r="104" spans="1:14" x14ac:dyDescent="0.25">
      <c r="A104" s="1" t="s">
        <v>28</v>
      </c>
      <c r="B104" s="1">
        <v>10</v>
      </c>
      <c r="C104" s="2">
        <v>40550</v>
      </c>
      <c r="D104" s="1">
        <v>1012</v>
      </c>
      <c r="E104" s="1">
        <v>1</v>
      </c>
      <c r="F104" s="4">
        <v>121.18381501873638</v>
      </c>
      <c r="G104" s="7">
        <f t="shared" si="8"/>
        <v>121.18381501873638</v>
      </c>
      <c r="H104" s="7">
        <f t="shared" si="9"/>
        <v>27.872277454309369</v>
      </c>
      <c r="I104" s="6">
        <f t="shared" si="10"/>
        <v>149.05609247304574</v>
      </c>
      <c r="J104" s="7">
        <f t="shared" si="11"/>
        <v>149.06</v>
      </c>
      <c r="K104" s="8">
        <f t="shared" si="12"/>
        <v>149</v>
      </c>
      <c r="L104" s="6">
        <f t="shared" si="13"/>
        <v>149</v>
      </c>
      <c r="M104" s="5">
        <f t="shared" si="14"/>
        <v>1</v>
      </c>
      <c r="N104" s="6">
        <f t="shared" si="15"/>
        <v>49.056092473045737</v>
      </c>
    </row>
    <row r="105" spans="1:14" x14ac:dyDescent="0.25">
      <c r="A105" s="1" t="s">
        <v>14</v>
      </c>
      <c r="B105" s="1">
        <v>23</v>
      </c>
      <c r="C105" s="2">
        <v>40567</v>
      </c>
      <c r="D105" s="1">
        <v>1038</v>
      </c>
      <c r="E105" s="1">
        <v>1</v>
      </c>
      <c r="F105" s="4">
        <v>141.91042172341696</v>
      </c>
      <c r="G105" s="7">
        <f t="shared" si="8"/>
        <v>141.91042172341696</v>
      </c>
      <c r="H105" s="7">
        <f t="shared" si="9"/>
        <v>32.639396996385905</v>
      </c>
      <c r="I105" s="6">
        <f t="shared" si="10"/>
        <v>174.54981871980286</v>
      </c>
      <c r="J105" s="7">
        <f t="shared" si="11"/>
        <v>174.55</v>
      </c>
      <c r="K105" s="8">
        <f t="shared" si="12"/>
        <v>175</v>
      </c>
      <c r="L105" s="6">
        <f t="shared" si="13"/>
        <v>174</v>
      </c>
      <c r="M105" s="5">
        <f t="shared" si="14"/>
        <v>1</v>
      </c>
      <c r="N105" s="6">
        <f t="shared" si="15"/>
        <v>74.549818719802857</v>
      </c>
    </row>
    <row r="106" spans="1:14" x14ac:dyDescent="0.25">
      <c r="A106" s="1" t="s">
        <v>21</v>
      </c>
      <c r="B106" s="1">
        <v>5</v>
      </c>
      <c r="C106" s="2">
        <v>40575</v>
      </c>
      <c r="D106" s="1">
        <v>1027</v>
      </c>
      <c r="E106" s="1">
        <v>1</v>
      </c>
      <c r="F106" s="4">
        <v>128.85914742629444</v>
      </c>
      <c r="G106" s="7">
        <f t="shared" si="8"/>
        <v>128.85914742629444</v>
      </c>
      <c r="H106" s="7">
        <f t="shared" si="9"/>
        <v>29.637603908047723</v>
      </c>
      <c r="I106" s="6">
        <f t="shared" si="10"/>
        <v>158.49675133434215</v>
      </c>
      <c r="J106" s="7">
        <f t="shared" si="11"/>
        <v>158.5</v>
      </c>
      <c r="K106" s="8">
        <f t="shared" si="12"/>
        <v>158</v>
      </c>
      <c r="L106" s="6">
        <f t="shared" si="13"/>
        <v>158</v>
      </c>
      <c r="M106" s="5">
        <f t="shared" si="14"/>
        <v>1</v>
      </c>
      <c r="N106" s="6">
        <f t="shared" si="15"/>
        <v>58.49675133434215</v>
      </c>
    </row>
    <row r="107" spans="1:14" x14ac:dyDescent="0.25">
      <c r="A107" s="1" t="s">
        <v>6</v>
      </c>
      <c r="B107" s="1">
        <v>4</v>
      </c>
      <c r="C107" s="2">
        <v>40606</v>
      </c>
      <c r="D107" s="1">
        <v>1011</v>
      </c>
      <c r="E107" s="1">
        <v>3</v>
      </c>
      <c r="F107" s="4">
        <v>122.85806363202914</v>
      </c>
      <c r="G107" s="7">
        <f t="shared" si="8"/>
        <v>368.57419089608743</v>
      </c>
      <c r="H107" s="7">
        <f t="shared" si="9"/>
        <v>84.772063906100115</v>
      </c>
      <c r="I107" s="6">
        <f t="shared" si="10"/>
        <v>453.34625480218756</v>
      </c>
      <c r="J107" s="7">
        <f t="shared" si="11"/>
        <v>453.35</v>
      </c>
      <c r="K107" s="8">
        <f t="shared" si="12"/>
        <v>453</v>
      </c>
      <c r="L107" s="6">
        <f t="shared" si="13"/>
        <v>453</v>
      </c>
      <c r="M107" s="5">
        <f t="shared" si="14"/>
        <v>4</v>
      </c>
      <c r="N107" s="6">
        <f t="shared" si="15"/>
        <v>53.346254802187559</v>
      </c>
    </row>
    <row r="108" spans="1:14" x14ac:dyDescent="0.25">
      <c r="A108" s="1" t="s">
        <v>15</v>
      </c>
      <c r="B108" s="1">
        <v>25</v>
      </c>
      <c r="C108" s="2">
        <v>40606</v>
      </c>
      <c r="D108" s="1">
        <v>1035</v>
      </c>
      <c r="E108" s="1">
        <v>2</v>
      </c>
      <c r="F108" s="4">
        <v>143.4596415667215</v>
      </c>
      <c r="G108" s="7">
        <f t="shared" si="8"/>
        <v>286.919283133443</v>
      </c>
      <c r="H108" s="7">
        <f t="shared" si="9"/>
        <v>65.991435120691889</v>
      </c>
      <c r="I108" s="6">
        <f t="shared" si="10"/>
        <v>352.91071825413491</v>
      </c>
      <c r="J108" s="7">
        <f t="shared" si="11"/>
        <v>352.91</v>
      </c>
      <c r="K108" s="8">
        <f t="shared" si="12"/>
        <v>353</v>
      </c>
      <c r="L108" s="6">
        <f t="shared" si="13"/>
        <v>352</v>
      </c>
      <c r="M108" s="5">
        <f t="shared" si="14"/>
        <v>3</v>
      </c>
      <c r="N108" s="6">
        <f t="shared" si="15"/>
        <v>52.910718254134906</v>
      </c>
    </row>
    <row r="109" spans="1:14" x14ac:dyDescent="0.25">
      <c r="A109" s="1" t="s">
        <v>10</v>
      </c>
      <c r="B109" s="1">
        <v>6</v>
      </c>
      <c r="C109" s="2">
        <v>40615</v>
      </c>
      <c r="D109" s="1">
        <v>1009</v>
      </c>
      <c r="E109" s="1">
        <v>1</v>
      </c>
      <c r="F109" s="4">
        <v>114.33089770481754</v>
      </c>
      <c r="G109" s="7">
        <f t="shared" si="8"/>
        <v>114.33089770481754</v>
      </c>
      <c r="H109" s="7">
        <f t="shared" si="9"/>
        <v>26.296106472108036</v>
      </c>
      <c r="I109" s="6">
        <f t="shared" si="10"/>
        <v>140.6270041769256</v>
      </c>
      <c r="J109" s="7">
        <f t="shared" si="11"/>
        <v>140.63</v>
      </c>
      <c r="K109" s="8">
        <f t="shared" si="12"/>
        <v>141</v>
      </c>
      <c r="L109" s="6">
        <f t="shared" si="13"/>
        <v>140</v>
      </c>
      <c r="M109" s="5">
        <f t="shared" si="14"/>
        <v>1</v>
      </c>
      <c r="N109" s="6">
        <f t="shared" si="15"/>
        <v>40.627004176925595</v>
      </c>
    </row>
    <row r="110" spans="1:14" x14ac:dyDescent="0.25">
      <c r="A110" s="1" t="s">
        <v>32</v>
      </c>
      <c r="B110" s="1">
        <v>14</v>
      </c>
      <c r="C110" s="2">
        <v>40624</v>
      </c>
      <c r="D110" s="1">
        <v>1022</v>
      </c>
      <c r="E110" s="1">
        <v>2</v>
      </c>
      <c r="F110" s="4">
        <v>131.83848846270041</v>
      </c>
      <c r="G110" s="7">
        <f t="shared" si="8"/>
        <v>263.67697692540082</v>
      </c>
      <c r="H110" s="7">
        <f t="shared" si="9"/>
        <v>60.645704692842195</v>
      </c>
      <c r="I110" s="6">
        <f t="shared" si="10"/>
        <v>324.322681618243</v>
      </c>
      <c r="J110" s="7">
        <f t="shared" si="11"/>
        <v>324.32</v>
      </c>
      <c r="K110" s="8">
        <f t="shared" si="12"/>
        <v>324</v>
      </c>
      <c r="L110" s="6">
        <f t="shared" si="13"/>
        <v>324</v>
      </c>
      <c r="M110" s="5">
        <f t="shared" si="14"/>
        <v>3</v>
      </c>
      <c r="N110" s="6">
        <f t="shared" si="15"/>
        <v>24.322681618242996</v>
      </c>
    </row>
    <row r="111" spans="1:14" x14ac:dyDescent="0.25">
      <c r="A111" s="1" t="s">
        <v>34</v>
      </c>
      <c r="B111" s="1">
        <v>3</v>
      </c>
      <c r="C111" s="2">
        <v>40633</v>
      </c>
      <c r="D111" s="1">
        <v>1009</v>
      </c>
      <c r="E111" s="1">
        <v>1</v>
      </c>
      <c r="F111" s="4">
        <v>111.36331558788744</v>
      </c>
      <c r="G111" s="7">
        <f t="shared" si="8"/>
        <v>111.36331558788744</v>
      </c>
      <c r="H111" s="7">
        <f t="shared" si="9"/>
        <v>25.613562585214112</v>
      </c>
      <c r="I111" s="6">
        <f t="shared" si="10"/>
        <v>136.97687817310157</v>
      </c>
      <c r="J111" s="7">
        <f t="shared" si="11"/>
        <v>136.97999999999999</v>
      </c>
      <c r="K111" s="8">
        <f t="shared" si="12"/>
        <v>137</v>
      </c>
      <c r="L111" s="6">
        <f t="shared" si="13"/>
        <v>136</v>
      </c>
      <c r="M111" s="5">
        <f t="shared" si="14"/>
        <v>1</v>
      </c>
      <c r="N111" s="6">
        <f t="shared" si="15"/>
        <v>36.976878173101568</v>
      </c>
    </row>
    <row r="112" spans="1:14" x14ac:dyDescent="0.25">
      <c r="A112" s="1" t="s">
        <v>20</v>
      </c>
      <c r="B112" s="1">
        <v>1</v>
      </c>
      <c r="C112" s="2">
        <v>40637</v>
      </c>
      <c r="D112" s="1">
        <v>1021</v>
      </c>
      <c r="E112" s="1">
        <v>1</v>
      </c>
      <c r="F112" s="4">
        <v>125.07336755268759</v>
      </c>
      <c r="G112" s="7">
        <f t="shared" si="8"/>
        <v>125.07336755268759</v>
      </c>
      <c r="H112" s="7">
        <f t="shared" si="9"/>
        <v>28.766874537118145</v>
      </c>
      <c r="I112" s="6">
        <f t="shared" si="10"/>
        <v>153.84024208980574</v>
      </c>
      <c r="J112" s="7">
        <f t="shared" si="11"/>
        <v>153.84</v>
      </c>
      <c r="K112" s="8">
        <f t="shared" si="12"/>
        <v>154</v>
      </c>
      <c r="L112" s="6">
        <f t="shared" si="13"/>
        <v>153</v>
      </c>
      <c r="M112" s="5">
        <f t="shared" si="14"/>
        <v>1</v>
      </c>
      <c r="N112" s="6">
        <f t="shared" si="15"/>
        <v>53.840242089805741</v>
      </c>
    </row>
    <row r="113" spans="1:14" x14ac:dyDescent="0.25">
      <c r="A113" s="1" t="s">
        <v>23</v>
      </c>
      <c r="B113" s="1">
        <v>29</v>
      </c>
      <c r="C113" s="2">
        <v>40661</v>
      </c>
      <c r="D113" s="1">
        <v>1045</v>
      </c>
      <c r="E113" s="1">
        <v>1</v>
      </c>
      <c r="F113" s="4">
        <v>155.13658632289176</v>
      </c>
      <c r="G113" s="7">
        <f t="shared" si="8"/>
        <v>155.13658632289176</v>
      </c>
      <c r="H113" s="7">
        <f t="shared" si="9"/>
        <v>35.681414854265107</v>
      </c>
      <c r="I113" s="6">
        <f t="shared" si="10"/>
        <v>190.81800117715687</v>
      </c>
      <c r="J113" s="7">
        <f t="shared" si="11"/>
        <v>190.82</v>
      </c>
      <c r="K113" s="8">
        <f t="shared" si="12"/>
        <v>191</v>
      </c>
      <c r="L113" s="6">
        <f t="shared" si="13"/>
        <v>190</v>
      </c>
      <c r="M113" s="5">
        <f t="shared" si="14"/>
        <v>1</v>
      </c>
      <c r="N113" s="6">
        <f t="shared" si="15"/>
        <v>90.818001177156873</v>
      </c>
    </row>
    <row r="114" spans="1:14" x14ac:dyDescent="0.25">
      <c r="A114" s="1" t="s">
        <v>12</v>
      </c>
      <c r="B114" s="1">
        <v>30</v>
      </c>
      <c r="C114" s="2">
        <v>40661</v>
      </c>
      <c r="D114" s="1">
        <v>1046</v>
      </c>
      <c r="E114" s="1">
        <v>1</v>
      </c>
      <c r="F114" s="4">
        <v>160.95709369213202</v>
      </c>
      <c r="G114" s="7">
        <f t="shared" si="8"/>
        <v>160.95709369213202</v>
      </c>
      <c r="H114" s="7">
        <f t="shared" si="9"/>
        <v>37.020131549190367</v>
      </c>
      <c r="I114" s="6">
        <f t="shared" si="10"/>
        <v>197.9772252413224</v>
      </c>
      <c r="J114" s="7">
        <f t="shared" si="11"/>
        <v>197.98</v>
      </c>
      <c r="K114" s="8">
        <f t="shared" si="12"/>
        <v>198</v>
      </c>
      <c r="L114" s="6">
        <f t="shared" si="13"/>
        <v>197</v>
      </c>
      <c r="M114" s="5">
        <f t="shared" si="14"/>
        <v>1</v>
      </c>
      <c r="N114" s="6">
        <f t="shared" si="15"/>
        <v>97.977225241322401</v>
      </c>
    </row>
    <row r="115" spans="1:14" x14ac:dyDescent="0.25">
      <c r="A115" s="1" t="s">
        <v>11</v>
      </c>
      <c r="B115" s="1">
        <v>11</v>
      </c>
      <c r="C115" s="2">
        <v>40676</v>
      </c>
      <c r="D115" s="1">
        <v>1004</v>
      </c>
      <c r="E115" s="1">
        <v>2</v>
      </c>
      <c r="F115" s="4">
        <v>106.16903959658248</v>
      </c>
      <c r="G115" s="7">
        <f t="shared" si="8"/>
        <v>212.33807919316496</v>
      </c>
      <c r="H115" s="7">
        <f t="shared" si="9"/>
        <v>48.837758214427943</v>
      </c>
      <c r="I115" s="6">
        <f t="shared" si="10"/>
        <v>261.17583740759289</v>
      </c>
      <c r="J115" s="7">
        <f t="shared" si="11"/>
        <v>261.18</v>
      </c>
      <c r="K115" s="8">
        <f t="shared" si="12"/>
        <v>261</v>
      </c>
      <c r="L115" s="6">
        <f t="shared" si="13"/>
        <v>261</v>
      </c>
      <c r="M115" s="5">
        <f t="shared" si="14"/>
        <v>2</v>
      </c>
      <c r="N115" s="6">
        <f t="shared" si="15"/>
        <v>61.175837407592894</v>
      </c>
    </row>
    <row r="116" spans="1:14" x14ac:dyDescent="0.25">
      <c r="A116" s="1" t="s">
        <v>27</v>
      </c>
      <c r="B116" s="1">
        <v>26</v>
      </c>
      <c r="C116" s="2">
        <v>40690</v>
      </c>
      <c r="D116" s="1">
        <v>1046</v>
      </c>
      <c r="E116" s="1">
        <v>1</v>
      </c>
      <c r="F116" s="4">
        <v>160.77930319435706</v>
      </c>
      <c r="G116" s="7">
        <f t="shared" si="8"/>
        <v>160.77930319435706</v>
      </c>
      <c r="H116" s="7">
        <f t="shared" si="9"/>
        <v>36.979239734702126</v>
      </c>
      <c r="I116" s="6">
        <f t="shared" si="10"/>
        <v>197.75854292905919</v>
      </c>
      <c r="J116" s="7">
        <f t="shared" si="11"/>
        <v>197.76</v>
      </c>
      <c r="K116" s="8">
        <f t="shared" si="12"/>
        <v>198</v>
      </c>
      <c r="L116" s="6">
        <f t="shared" si="13"/>
        <v>197</v>
      </c>
      <c r="M116" s="5">
        <f t="shared" si="14"/>
        <v>1</v>
      </c>
      <c r="N116" s="6">
        <f t="shared" si="15"/>
        <v>97.758542929059189</v>
      </c>
    </row>
    <row r="117" spans="1:14" x14ac:dyDescent="0.25">
      <c r="A117" s="1" t="s">
        <v>30</v>
      </c>
      <c r="B117" s="1">
        <v>19</v>
      </c>
      <c r="C117" s="2">
        <v>40715</v>
      </c>
      <c r="D117" s="1">
        <v>1003</v>
      </c>
      <c r="E117" s="1">
        <v>2</v>
      </c>
      <c r="F117" s="4">
        <v>112.47801461944084</v>
      </c>
      <c r="G117" s="7">
        <f t="shared" si="8"/>
        <v>224.95602923888168</v>
      </c>
      <c r="H117" s="7">
        <f t="shared" si="9"/>
        <v>51.739886724942792</v>
      </c>
      <c r="I117" s="6">
        <f t="shared" si="10"/>
        <v>276.69591596382446</v>
      </c>
      <c r="J117" s="7">
        <f t="shared" si="11"/>
        <v>276.7</v>
      </c>
      <c r="K117" s="8">
        <f t="shared" si="12"/>
        <v>277</v>
      </c>
      <c r="L117" s="6">
        <f t="shared" si="13"/>
        <v>276</v>
      </c>
      <c r="M117" s="5">
        <f t="shared" si="14"/>
        <v>2</v>
      </c>
      <c r="N117" s="6">
        <f t="shared" si="15"/>
        <v>76.695915963824461</v>
      </c>
    </row>
    <row r="118" spans="1:14" x14ac:dyDescent="0.25">
      <c r="A118" s="1" t="s">
        <v>15</v>
      </c>
      <c r="B118" s="1">
        <v>25</v>
      </c>
      <c r="C118" s="2">
        <v>40716</v>
      </c>
      <c r="D118" s="1">
        <v>1015</v>
      </c>
      <c r="E118" s="1">
        <v>1</v>
      </c>
      <c r="F118" s="4">
        <v>120.27376761416294</v>
      </c>
      <c r="G118" s="7">
        <f t="shared" si="8"/>
        <v>120.27376761416294</v>
      </c>
      <c r="H118" s="7">
        <f t="shared" si="9"/>
        <v>27.662966551257476</v>
      </c>
      <c r="I118" s="6">
        <f t="shared" si="10"/>
        <v>147.9367341654204</v>
      </c>
      <c r="J118" s="7">
        <f t="shared" si="11"/>
        <v>147.94</v>
      </c>
      <c r="K118" s="8">
        <f t="shared" si="12"/>
        <v>148</v>
      </c>
      <c r="L118" s="6">
        <f t="shared" si="13"/>
        <v>147</v>
      </c>
      <c r="M118" s="5">
        <f t="shared" si="14"/>
        <v>1</v>
      </c>
      <c r="N118" s="6">
        <f t="shared" si="15"/>
        <v>47.936734165420404</v>
      </c>
    </row>
    <row r="119" spans="1:14" x14ac:dyDescent="0.25">
      <c r="A119" s="1" t="s">
        <v>14</v>
      </c>
      <c r="B119" s="1">
        <v>23</v>
      </c>
      <c r="C119" s="2">
        <v>40730</v>
      </c>
      <c r="D119" s="1">
        <v>1018</v>
      </c>
      <c r="E119" s="1">
        <v>2</v>
      </c>
      <c r="F119" s="4">
        <v>120.59052474012852</v>
      </c>
      <c r="G119" s="7">
        <f t="shared" si="8"/>
        <v>241.18104948025703</v>
      </c>
      <c r="H119" s="7">
        <f t="shared" si="9"/>
        <v>55.471641380459118</v>
      </c>
      <c r="I119" s="6">
        <f t="shared" si="10"/>
        <v>296.65269086071612</v>
      </c>
      <c r="J119" s="7">
        <f t="shared" si="11"/>
        <v>296.64999999999998</v>
      </c>
      <c r="K119" s="8">
        <f t="shared" si="12"/>
        <v>297</v>
      </c>
      <c r="L119" s="6">
        <f t="shared" si="13"/>
        <v>296</v>
      </c>
      <c r="M119" s="5">
        <f t="shared" si="14"/>
        <v>2</v>
      </c>
      <c r="N119" s="6">
        <f t="shared" si="15"/>
        <v>96.65269086071612</v>
      </c>
    </row>
    <row r="120" spans="1:14" x14ac:dyDescent="0.25">
      <c r="A120" s="1" t="s">
        <v>12</v>
      </c>
      <c r="B120" s="1">
        <v>30</v>
      </c>
      <c r="C120" s="2">
        <v>40744</v>
      </c>
      <c r="D120" s="1">
        <v>1016</v>
      </c>
      <c r="E120" s="1">
        <v>1</v>
      </c>
      <c r="F120" s="4">
        <v>119.11828814747639</v>
      </c>
      <c r="G120" s="7">
        <f t="shared" si="8"/>
        <v>119.11828814747639</v>
      </c>
      <c r="H120" s="7">
        <f t="shared" si="9"/>
        <v>27.397206273919572</v>
      </c>
      <c r="I120" s="6">
        <f t="shared" si="10"/>
        <v>146.51549442139597</v>
      </c>
      <c r="J120" s="7">
        <f t="shared" si="11"/>
        <v>146.52000000000001</v>
      </c>
      <c r="K120" s="8">
        <f t="shared" si="12"/>
        <v>147</v>
      </c>
      <c r="L120" s="6">
        <f t="shared" si="13"/>
        <v>146</v>
      </c>
      <c r="M120" s="5">
        <f t="shared" si="14"/>
        <v>1</v>
      </c>
      <c r="N120" s="6">
        <f t="shared" si="15"/>
        <v>46.515494421395971</v>
      </c>
    </row>
    <row r="121" spans="1:14" x14ac:dyDescent="0.25">
      <c r="A121" s="1" t="s">
        <v>34</v>
      </c>
      <c r="B121" s="1">
        <v>3</v>
      </c>
      <c r="C121" s="2">
        <v>40746</v>
      </c>
      <c r="D121" s="1">
        <v>1029</v>
      </c>
      <c r="E121" s="1">
        <v>1</v>
      </c>
      <c r="F121" s="4">
        <v>141.67483123392327</v>
      </c>
      <c r="G121" s="7">
        <f t="shared" si="8"/>
        <v>141.67483123392327</v>
      </c>
      <c r="H121" s="7">
        <f t="shared" si="9"/>
        <v>32.58521118380235</v>
      </c>
      <c r="I121" s="6">
        <f t="shared" si="10"/>
        <v>174.26004241772563</v>
      </c>
      <c r="J121" s="7">
        <f t="shared" si="11"/>
        <v>174.26</v>
      </c>
      <c r="K121" s="8">
        <f t="shared" si="12"/>
        <v>174</v>
      </c>
      <c r="L121" s="6">
        <f t="shared" si="13"/>
        <v>174</v>
      </c>
      <c r="M121" s="5">
        <f t="shared" si="14"/>
        <v>1</v>
      </c>
      <c r="N121" s="6">
        <f t="shared" si="15"/>
        <v>74.260042417725629</v>
      </c>
    </row>
    <row r="122" spans="1:14" x14ac:dyDescent="0.25">
      <c r="A122" s="1" t="s">
        <v>20</v>
      </c>
      <c r="B122" s="1">
        <v>1</v>
      </c>
      <c r="C122" s="2">
        <v>40747</v>
      </c>
      <c r="D122" s="1">
        <v>1041</v>
      </c>
      <c r="E122" s="1">
        <v>3</v>
      </c>
      <c r="F122" s="4">
        <v>146.45877201909983</v>
      </c>
      <c r="G122" s="7">
        <f t="shared" si="8"/>
        <v>439.3763160572995</v>
      </c>
      <c r="H122" s="7">
        <f t="shared" si="9"/>
        <v>101.05655269317889</v>
      </c>
      <c r="I122" s="6">
        <f t="shared" si="10"/>
        <v>540.43286875047841</v>
      </c>
      <c r="J122" s="7">
        <f t="shared" si="11"/>
        <v>540.42999999999995</v>
      </c>
      <c r="K122" s="8">
        <f t="shared" si="12"/>
        <v>540</v>
      </c>
      <c r="L122" s="6">
        <f t="shared" si="13"/>
        <v>540</v>
      </c>
      <c r="M122" s="5">
        <f t="shared" si="14"/>
        <v>5</v>
      </c>
      <c r="N122" s="6">
        <f t="shared" si="15"/>
        <v>40.432868750478406</v>
      </c>
    </row>
    <row r="123" spans="1:14" x14ac:dyDescent="0.25">
      <c r="A123" s="1" t="s">
        <v>19</v>
      </c>
      <c r="B123" s="1">
        <v>16</v>
      </c>
      <c r="C123" s="2">
        <v>40753</v>
      </c>
      <c r="D123" s="1">
        <v>1013</v>
      </c>
      <c r="E123" s="1">
        <v>1</v>
      </c>
      <c r="F123" s="4">
        <v>115.25274701096487</v>
      </c>
      <c r="G123" s="7">
        <f t="shared" si="8"/>
        <v>115.25274701096487</v>
      </c>
      <c r="H123" s="7">
        <f t="shared" si="9"/>
        <v>26.508131812521921</v>
      </c>
      <c r="I123" s="6">
        <f t="shared" si="10"/>
        <v>141.76087882348679</v>
      </c>
      <c r="J123" s="7">
        <f t="shared" si="11"/>
        <v>141.76</v>
      </c>
      <c r="K123" s="8">
        <f t="shared" si="12"/>
        <v>142</v>
      </c>
      <c r="L123" s="6">
        <f t="shared" si="13"/>
        <v>141</v>
      </c>
      <c r="M123" s="5">
        <f t="shared" si="14"/>
        <v>1</v>
      </c>
      <c r="N123" s="6">
        <f t="shared" si="15"/>
        <v>41.760878823486792</v>
      </c>
    </row>
    <row r="124" spans="1:14" x14ac:dyDescent="0.25">
      <c r="A124" s="1" t="s">
        <v>23</v>
      </c>
      <c r="B124" s="1">
        <v>29</v>
      </c>
      <c r="C124" s="2">
        <v>40754</v>
      </c>
      <c r="D124" s="1">
        <v>1015</v>
      </c>
      <c r="E124" s="1">
        <v>2</v>
      </c>
      <c r="F124" s="4">
        <v>119.50081170056842</v>
      </c>
      <c r="G124" s="7">
        <f t="shared" si="8"/>
        <v>239.00162340113684</v>
      </c>
      <c r="H124" s="7">
        <f t="shared" si="9"/>
        <v>54.970373382261478</v>
      </c>
      <c r="I124" s="6">
        <f t="shared" si="10"/>
        <v>293.97199678339831</v>
      </c>
      <c r="J124" s="7">
        <f t="shared" si="11"/>
        <v>293.97000000000003</v>
      </c>
      <c r="K124" s="8">
        <f t="shared" si="12"/>
        <v>294</v>
      </c>
      <c r="L124" s="6">
        <f t="shared" si="13"/>
        <v>293</v>
      </c>
      <c r="M124" s="5">
        <f t="shared" si="14"/>
        <v>2</v>
      </c>
      <c r="N124" s="6">
        <f t="shared" si="15"/>
        <v>93.971996783398311</v>
      </c>
    </row>
    <row r="125" spans="1:14" x14ac:dyDescent="0.25">
      <c r="A125" s="1" t="s">
        <v>16</v>
      </c>
      <c r="B125" s="1">
        <v>7</v>
      </c>
      <c r="C125" s="2">
        <v>40775</v>
      </c>
      <c r="D125" s="1">
        <v>1021</v>
      </c>
      <c r="E125" s="1">
        <v>1</v>
      </c>
      <c r="F125" s="4">
        <v>132.96108726407718</v>
      </c>
      <c r="G125" s="7">
        <f t="shared" si="8"/>
        <v>132.96108726407718</v>
      </c>
      <c r="H125" s="7">
        <f t="shared" si="9"/>
        <v>30.581050070737753</v>
      </c>
      <c r="I125" s="6">
        <f t="shared" si="10"/>
        <v>163.54213733481492</v>
      </c>
      <c r="J125" s="7">
        <f t="shared" si="11"/>
        <v>163.54</v>
      </c>
      <c r="K125" s="8">
        <f t="shared" si="12"/>
        <v>164</v>
      </c>
      <c r="L125" s="6">
        <f t="shared" si="13"/>
        <v>163</v>
      </c>
      <c r="M125" s="5">
        <f t="shared" si="14"/>
        <v>1</v>
      </c>
      <c r="N125" s="6">
        <f t="shared" si="15"/>
        <v>63.542137334814925</v>
      </c>
    </row>
    <row r="126" spans="1:14" x14ac:dyDescent="0.25">
      <c r="A126" s="1" t="s">
        <v>15</v>
      </c>
      <c r="B126" s="1">
        <v>25</v>
      </c>
      <c r="C126" s="2">
        <v>40786</v>
      </c>
      <c r="D126" s="1">
        <v>1035</v>
      </c>
      <c r="E126" s="1">
        <v>1</v>
      </c>
      <c r="F126" s="4">
        <v>136.57273823696005</v>
      </c>
      <c r="G126" s="7">
        <f t="shared" si="8"/>
        <v>136.57273823696005</v>
      </c>
      <c r="H126" s="7">
        <f t="shared" si="9"/>
        <v>31.411729794500811</v>
      </c>
      <c r="I126" s="6">
        <f t="shared" si="10"/>
        <v>167.98446803146086</v>
      </c>
      <c r="J126" s="7">
        <f t="shared" si="11"/>
        <v>167.98</v>
      </c>
      <c r="K126" s="8">
        <f t="shared" si="12"/>
        <v>168</v>
      </c>
      <c r="L126" s="6">
        <f t="shared" si="13"/>
        <v>167</v>
      </c>
      <c r="M126" s="5">
        <f t="shared" si="14"/>
        <v>1</v>
      </c>
      <c r="N126" s="6">
        <f t="shared" si="15"/>
        <v>67.984468031460864</v>
      </c>
    </row>
    <row r="127" spans="1:14" x14ac:dyDescent="0.25">
      <c r="A127" s="1" t="s">
        <v>6</v>
      </c>
      <c r="B127" s="1">
        <v>4</v>
      </c>
      <c r="C127" s="2">
        <v>40789</v>
      </c>
      <c r="D127" s="1">
        <v>1011</v>
      </c>
      <c r="E127" s="1">
        <v>1</v>
      </c>
      <c r="F127" s="4">
        <v>115.30683268653615</v>
      </c>
      <c r="G127" s="7">
        <f t="shared" si="8"/>
        <v>115.30683268653615</v>
      </c>
      <c r="H127" s="7">
        <f t="shared" si="9"/>
        <v>26.520571517903317</v>
      </c>
      <c r="I127" s="6">
        <f t="shared" si="10"/>
        <v>141.82740420443946</v>
      </c>
      <c r="J127" s="7">
        <f t="shared" si="11"/>
        <v>141.83000000000001</v>
      </c>
      <c r="K127" s="8">
        <f t="shared" si="12"/>
        <v>142</v>
      </c>
      <c r="L127" s="6">
        <f t="shared" si="13"/>
        <v>141</v>
      </c>
      <c r="M127" s="5">
        <f t="shared" si="14"/>
        <v>1</v>
      </c>
      <c r="N127" s="6">
        <f t="shared" si="15"/>
        <v>41.82740420443946</v>
      </c>
    </row>
    <row r="128" spans="1:14" x14ac:dyDescent="0.25">
      <c r="A128" s="1" t="s">
        <v>22</v>
      </c>
      <c r="B128" s="1">
        <v>2</v>
      </c>
      <c r="C128" s="2">
        <v>40796</v>
      </c>
      <c r="D128" s="1">
        <v>1037</v>
      </c>
      <c r="E128" s="1">
        <v>2</v>
      </c>
      <c r="F128" s="4">
        <v>144.46995302882584</v>
      </c>
      <c r="G128" s="7">
        <f t="shared" si="8"/>
        <v>288.93990605765168</v>
      </c>
      <c r="H128" s="7">
        <f t="shared" si="9"/>
        <v>66.45617839325989</v>
      </c>
      <c r="I128" s="6">
        <f t="shared" si="10"/>
        <v>355.39608445091159</v>
      </c>
      <c r="J128" s="7">
        <f t="shared" si="11"/>
        <v>355.4</v>
      </c>
      <c r="K128" s="8">
        <f t="shared" si="12"/>
        <v>355</v>
      </c>
      <c r="L128" s="6">
        <f t="shared" si="13"/>
        <v>355</v>
      </c>
      <c r="M128" s="5">
        <f t="shared" si="14"/>
        <v>3</v>
      </c>
      <c r="N128" s="6">
        <f t="shared" si="15"/>
        <v>55.396084450911587</v>
      </c>
    </row>
    <row r="129" spans="1:14" x14ac:dyDescent="0.25">
      <c r="A129" s="1" t="s">
        <v>14</v>
      </c>
      <c r="B129" s="1">
        <v>23</v>
      </c>
      <c r="C129" s="2">
        <v>40797</v>
      </c>
      <c r="D129" s="1">
        <v>1028</v>
      </c>
      <c r="E129" s="1">
        <v>2</v>
      </c>
      <c r="F129" s="4">
        <v>138.44588613679184</v>
      </c>
      <c r="G129" s="7">
        <f t="shared" si="8"/>
        <v>276.89177227358368</v>
      </c>
      <c r="H129" s="7">
        <f t="shared" si="9"/>
        <v>63.685107622924249</v>
      </c>
      <c r="I129" s="6">
        <f t="shared" si="10"/>
        <v>340.57687989650793</v>
      </c>
      <c r="J129" s="7">
        <f t="shared" si="11"/>
        <v>340.58</v>
      </c>
      <c r="K129" s="8">
        <f t="shared" si="12"/>
        <v>341</v>
      </c>
      <c r="L129" s="6">
        <f t="shared" si="13"/>
        <v>340</v>
      </c>
      <c r="M129" s="5">
        <f t="shared" si="14"/>
        <v>3</v>
      </c>
      <c r="N129" s="6">
        <f t="shared" si="15"/>
        <v>40.576879896507933</v>
      </c>
    </row>
    <row r="130" spans="1:14" x14ac:dyDescent="0.25">
      <c r="A130" s="1" t="s">
        <v>24</v>
      </c>
      <c r="B130" s="1">
        <v>9</v>
      </c>
      <c r="C130" s="2">
        <v>40804</v>
      </c>
      <c r="D130" s="1">
        <v>1029</v>
      </c>
      <c r="E130" s="1">
        <v>1</v>
      </c>
      <c r="F130" s="4">
        <v>129.6457607171227</v>
      </c>
      <c r="G130" s="7">
        <f t="shared" si="8"/>
        <v>129.6457607171227</v>
      </c>
      <c r="H130" s="7">
        <f t="shared" si="9"/>
        <v>29.818524964938224</v>
      </c>
      <c r="I130" s="6">
        <f t="shared" si="10"/>
        <v>159.46428568206093</v>
      </c>
      <c r="J130" s="7">
        <f t="shared" si="11"/>
        <v>159.46</v>
      </c>
      <c r="K130" s="8">
        <f t="shared" si="12"/>
        <v>159</v>
      </c>
      <c r="L130" s="6">
        <f t="shared" si="13"/>
        <v>159</v>
      </c>
      <c r="M130" s="5">
        <f t="shared" si="14"/>
        <v>1</v>
      </c>
      <c r="N130" s="6">
        <f t="shared" si="15"/>
        <v>59.464285682060932</v>
      </c>
    </row>
    <row r="131" spans="1:14" x14ac:dyDescent="0.25">
      <c r="A131" s="1" t="s">
        <v>27</v>
      </c>
      <c r="B131" s="1">
        <v>26</v>
      </c>
      <c r="C131" s="2">
        <v>40823</v>
      </c>
      <c r="D131" s="1">
        <v>1046</v>
      </c>
      <c r="E131" s="1">
        <v>1</v>
      </c>
      <c r="F131" s="4">
        <v>149.11336716350129</v>
      </c>
      <c r="G131" s="7">
        <f t="shared" ref="G131:G194" si="16">E131*F131</f>
        <v>149.11336716350129</v>
      </c>
      <c r="H131" s="7">
        <f t="shared" ref="H131:H194" si="17">G131*0.23</f>
        <v>34.296074447605299</v>
      </c>
      <c r="I131" s="6">
        <f t="shared" ref="I131:I194" si="18">G131+H131</f>
        <v>183.40944161110659</v>
      </c>
      <c r="J131" s="7">
        <f t="shared" ref="J131:J194" si="19">ROUND(I131,2)</f>
        <v>183.41</v>
      </c>
      <c r="K131" s="8">
        <f t="shared" ref="K131:K194" si="20">ROUND(I131,0)</f>
        <v>183</v>
      </c>
      <c r="L131" s="6">
        <f t="shared" ref="L131:L194" si="21">INT(I131)</f>
        <v>183</v>
      </c>
      <c r="M131" s="5">
        <f t="shared" ref="M131:M194" si="22">QUOTIENT(I131,100)</f>
        <v>1</v>
      </c>
      <c r="N131" s="6">
        <f t="shared" ref="N131:N194" si="23">MOD(I131,100)</f>
        <v>83.409441611106587</v>
      </c>
    </row>
    <row r="132" spans="1:14" x14ac:dyDescent="0.25">
      <c r="A132" s="1" t="s">
        <v>9</v>
      </c>
      <c r="B132" s="1">
        <v>8</v>
      </c>
      <c r="C132" s="2">
        <v>40824</v>
      </c>
      <c r="D132" s="1">
        <v>1047</v>
      </c>
      <c r="E132" s="1">
        <v>2</v>
      </c>
      <c r="F132" s="4">
        <v>161.55845123515448</v>
      </c>
      <c r="G132" s="7">
        <f t="shared" si="16"/>
        <v>323.11690247030896</v>
      </c>
      <c r="H132" s="7">
        <f t="shared" si="17"/>
        <v>74.316887568171069</v>
      </c>
      <c r="I132" s="6">
        <f t="shared" si="18"/>
        <v>397.43379003848003</v>
      </c>
      <c r="J132" s="7">
        <f t="shared" si="19"/>
        <v>397.43</v>
      </c>
      <c r="K132" s="8">
        <f t="shared" si="20"/>
        <v>397</v>
      </c>
      <c r="L132" s="6">
        <f t="shared" si="21"/>
        <v>397</v>
      </c>
      <c r="M132" s="5">
        <f t="shared" si="22"/>
        <v>3</v>
      </c>
      <c r="N132" s="6">
        <f t="shared" si="23"/>
        <v>97.433790038480026</v>
      </c>
    </row>
    <row r="133" spans="1:14" x14ac:dyDescent="0.25">
      <c r="A133" s="1" t="s">
        <v>10</v>
      </c>
      <c r="B133" s="1">
        <v>6</v>
      </c>
      <c r="C133" s="2">
        <v>40825</v>
      </c>
      <c r="D133" s="1">
        <v>1019</v>
      </c>
      <c r="E133" s="1">
        <v>1</v>
      </c>
      <c r="F133" s="4">
        <v>126.96986893421695</v>
      </c>
      <c r="G133" s="7">
        <f t="shared" si="16"/>
        <v>126.96986893421695</v>
      </c>
      <c r="H133" s="7">
        <f t="shared" si="17"/>
        <v>29.203069854869899</v>
      </c>
      <c r="I133" s="6">
        <f t="shared" si="18"/>
        <v>156.17293878908686</v>
      </c>
      <c r="J133" s="7">
        <f t="shared" si="19"/>
        <v>156.16999999999999</v>
      </c>
      <c r="K133" s="8">
        <f t="shared" si="20"/>
        <v>156</v>
      </c>
      <c r="L133" s="6">
        <f t="shared" si="21"/>
        <v>156</v>
      </c>
      <c r="M133" s="5">
        <f t="shared" si="22"/>
        <v>1</v>
      </c>
      <c r="N133" s="6">
        <f t="shared" si="23"/>
        <v>56.172938789086857</v>
      </c>
    </row>
    <row r="134" spans="1:14" x14ac:dyDescent="0.25">
      <c r="A134" s="1" t="s">
        <v>7</v>
      </c>
      <c r="B134" s="1">
        <v>22</v>
      </c>
      <c r="C134" s="2">
        <v>40828</v>
      </c>
      <c r="D134" s="1">
        <v>1013</v>
      </c>
      <c r="E134" s="1">
        <v>1</v>
      </c>
      <c r="F134" s="4">
        <v>116.4914589130325</v>
      </c>
      <c r="G134" s="7">
        <f t="shared" si="16"/>
        <v>116.4914589130325</v>
      </c>
      <c r="H134" s="7">
        <f t="shared" si="17"/>
        <v>26.793035549997477</v>
      </c>
      <c r="I134" s="6">
        <f t="shared" si="18"/>
        <v>143.28449446302997</v>
      </c>
      <c r="J134" s="7">
        <f t="shared" si="19"/>
        <v>143.28</v>
      </c>
      <c r="K134" s="8">
        <f t="shared" si="20"/>
        <v>143</v>
      </c>
      <c r="L134" s="6">
        <f t="shared" si="21"/>
        <v>143</v>
      </c>
      <c r="M134" s="5">
        <f t="shared" si="22"/>
        <v>1</v>
      </c>
      <c r="N134" s="6">
        <f t="shared" si="23"/>
        <v>43.284494463029972</v>
      </c>
    </row>
    <row r="135" spans="1:14" x14ac:dyDescent="0.25">
      <c r="A135" s="1" t="s">
        <v>33</v>
      </c>
      <c r="B135" s="1">
        <v>28</v>
      </c>
      <c r="C135" s="2">
        <v>40835</v>
      </c>
      <c r="D135" s="1">
        <v>1046</v>
      </c>
      <c r="E135" s="1">
        <v>1</v>
      </c>
      <c r="F135" s="4">
        <v>153.72747452725133</v>
      </c>
      <c r="G135" s="7">
        <f t="shared" si="16"/>
        <v>153.72747452725133</v>
      </c>
      <c r="H135" s="7">
        <f t="shared" si="17"/>
        <v>35.357319141267809</v>
      </c>
      <c r="I135" s="6">
        <f t="shared" si="18"/>
        <v>189.08479366851913</v>
      </c>
      <c r="J135" s="7">
        <f t="shared" si="19"/>
        <v>189.08</v>
      </c>
      <c r="K135" s="8">
        <f t="shared" si="20"/>
        <v>189</v>
      </c>
      <c r="L135" s="6">
        <f t="shared" si="21"/>
        <v>189</v>
      </c>
      <c r="M135" s="5">
        <f t="shared" si="22"/>
        <v>1</v>
      </c>
      <c r="N135" s="6">
        <f t="shared" si="23"/>
        <v>89.084793668519126</v>
      </c>
    </row>
    <row r="136" spans="1:14" x14ac:dyDescent="0.25">
      <c r="A136" s="1" t="s">
        <v>8</v>
      </c>
      <c r="B136" s="1">
        <v>18</v>
      </c>
      <c r="C136" s="2">
        <v>40836</v>
      </c>
      <c r="D136" s="1">
        <v>1040</v>
      </c>
      <c r="E136" s="1">
        <v>3</v>
      </c>
      <c r="F136" s="4">
        <v>152.55480111152659</v>
      </c>
      <c r="G136" s="7">
        <f t="shared" si="16"/>
        <v>457.66440333457979</v>
      </c>
      <c r="H136" s="7">
        <f t="shared" si="17"/>
        <v>105.26281276695336</v>
      </c>
      <c r="I136" s="6">
        <f t="shared" si="18"/>
        <v>562.92721610153319</v>
      </c>
      <c r="J136" s="7">
        <f t="shared" si="19"/>
        <v>562.92999999999995</v>
      </c>
      <c r="K136" s="8">
        <f t="shared" si="20"/>
        <v>563</v>
      </c>
      <c r="L136" s="6">
        <f t="shared" si="21"/>
        <v>562</v>
      </c>
      <c r="M136" s="5">
        <f t="shared" si="22"/>
        <v>5</v>
      </c>
      <c r="N136" s="6">
        <f t="shared" si="23"/>
        <v>62.92721610153319</v>
      </c>
    </row>
    <row r="137" spans="1:14" x14ac:dyDescent="0.25">
      <c r="A137" s="1" t="s">
        <v>8</v>
      </c>
      <c r="B137" s="1">
        <v>18</v>
      </c>
      <c r="C137" s="2">
        <v>40839</v>
      </c>
      <c r="D137" s="1">
        <v>1010</v>
      </c>
      <c r="E137" s="1">
        <v>1</v>
      </c>
      <c r="F137" s="4">
        <v>119.49315228803897</v>
      </c>
      <c r="G137" s="7">
        <f t="shared" si="16"/>
        <v>119.49315228803897</v>
      </c>
      <c r="H137" s="7">
        <f t="shared" si="17"/>
        <v>27.483425026248966</v>
      </c>
      <c r="I137" s="6">
        <f t="shared" si="18"/>
        <v>146.97657731428794</v>
      </c>
      <c r="J137" s="7">
        <f t="shared" si="19"/>
        <v>146.97999999999999</v>
      </c>
      <c r="K137" s="8">
        <f t="shared" si="20"/>
        <v>147</v>
      </c>
      <c r="L137" s="6">
        <f t="shared" si="21"/>
        <v>146</v>
      </c>
      <c r="M137" s="5">
        <f t="shared" si="22"/>
        <v>1</v>
      </c>
      <c r="N137" s="6">
        <f t="shared" si="23"/>
        <v>46.976577314287937</v>
      </c>
    </row>
    <row r="138" spans="1:14" x14ac:dyDescent="0.25">
      <c r="A138" s="1" t="s">
        <v>17</v>
      </c>
      <c r="B138" s="1">
        <v>21</v>
      </c>
      <c r="C138" s="2">
        <v>40841</v>
      </c>
      <c r="D138" s="1">
        <v>1040</v>
      </c>
      <c r="E138" s="1">
        <v>1</v>
      </c>
      <c r="F138" s="4">
        <v>144.12888040997589</v>
      </c>
      <c r="G138" s="7">
        <f t="shared" si="16"/>
        <v>144.12888040997589</v>
      </c>
      <c r="H138" s="7">
        <f t="shared" si="17"/>
        <v>33.149642494294454</v>
      </c>
      <c r="I138" s="6">
        <f t="shared" si="18"/>
        <v>177.27852290427035</v>
      </c>
      <c r="J138" s="7">
        <f t="shared" si="19"/>
        <v>177.28</v>
      </c>
      <c r="K138" s="8">
        <f t="shared" si="20"/>
        <v>177</v>
      </c>
      <c r="L138" s="6">
        <f t="shared" si="21"/>
        <v>177</v>
      </c>
      <c r="M138" s="5">
        <f t="shared" si="22"/>
        <v>1</v>
      </c>
      <c r="N138" s="6">
        <f t="shared" si="23"/>
        <v>77.278522904270346</v>
      </c>
    </row>
    <row r="139" spans="1:14" x14ac:dyDescent="0.25">
      <c r="A139" s="1" t="s">
        <v>30</v>
      </c>
      <c r="B139" s="1">
        <v>19</v>
      </c>
      <c r="C139" s="2">
        <v>40852</v>
      </c>
      <c r="D139" s="1">
        <v>1033</v>
      </c>
      <c r="E139" s="1">
        <v>2</v>
      </c>
      <c r="F139" s="4">
        <v>135.0356781746537</v>
      </c>
      <c r="G139" s="7">
        <f t="shared" si="16"/>
        <v>270.07135634930739</v>
      </c>
      <c r="H139" s="7">
        <f t="shared" si="17"/>
        <v>62.116411960340706</v>
      </c>
      <c r="I139" s="6">
        <f t="shared" si="18"/>
        <v>332.18776830964811</v>
      </c>
      <c r="J139" s="7">
        <f t="shared" si="19"/>
        <v>332.19</v>
      </c>
      <c r="K139" s="8">
        <f t="shared" si="20"/>
        <v>332</v>
      </c>
      <c r="L139" s="6">
        <f t="shared" si="21"/>
        <v>332</v>
      </c>
      <c r="M139" s="5">
        <f t="shared" si="22"/>
        <v>3</v>
      </c>
      <c r="N139" s="6">
        <f t="shared" si="23"/>
        <v>32.187768309648106</v>
      </c>
    </row>
    <row r="140" spans="1:14" x14ac:dyDescent="0.25">
      <c r="A140" s="1" t="s">
        <v>15</v>
      </c>
      <c r="B140" s="1">
        <v>25</v>
      </c>
      <c r="C140" s="2">
        <v>40853</v>
      </c>
      <c r="D140" s="1">
        <v>1015</v>
      </c>
      <c r="E140" s="1">
        <v>2</v>
      </c>
      <c r="F140" s="4">
        <v>119.86208501680292</v>
      </c>
      <c r="G140" s="7">
        <f t="shared" si="16"/>
        <v>239.72417003360584</v>
      </c>
      <c r="H140" s="7">
        <f t="shared" si="17"/>
        <v>55.136559107729347</v>
      </c>
      <c r="I140" s="6">
        <f t="shared" si="18"/>
        <v>294.86072914133518</v>
      </c>
      <c r="J140" s="7">
        <f t="shared" si="19"/>
        <v>294.86</v>
      </c>
      <c r="K140" s="8">
        <f t="shared" si="20"/>
        <v>295</v>
      </c>
      <c r="L140" s="6">
        <f t="shared" si="21"/>
        <v>294</v>
      </c>
      <c r="M140" s="5">
        <f t="shared" si="22"/>
        <v>2</v>
      </c>
      <c r="N140" s="6">
        <f t="shared" si="23"/>
        <v>94.860729141335185</v>
      </c>
    </row>
    <row r="141" spans="1:14" x14ac:dyDescent="0.25">
      <c r="A141" s="1" t="s">
        <v>12</v>
      </c>
      <c r="B141" s="1">
        <v>30</v>
      </c>
      <c r="C141" s="2">
        <v>40867</v>
      </c>
      <c r="D141" s="1">
        <v>1046</v>
      </c>
      <c r="E141" s="1">
        <v>1</v>
      </c>
      <c r="F141" s="4">
        <v>157.22875054774758</v>
      </c>
      <c r="G141" s="7">
        <f t="shared" si="16"/>
        <v>157.22875054774758</v>
      </c>
      <c r="H141" s="7">
        <f t="shared" si="17"/>
        <v>36.162612625981943</v>
      </c>
      <c r="I141" s="6">
        <f t="shared" si="18"/>
        <v>193.39136317372953</v>
      </c>
      <c r="J141" s="7">
        <f t="shared" si="19"/>
        <v>193.39</v>
      </c>
      <c r="K141" s="8">
        <f t="shared" si="20"/>
        <v>193</v>
      </c>
      <c r="L141" s="6">
        <f t="shared" si="21"/>
        <v>193</v>
      </c>
      <c r="M141" s="5">
        <f t="shared" si="22"/>
        <v>1</v>
      </c>
      <c r="N141" s="6">
        <f t="shared" si="23"/>
        <v>93.39136317372953</v>
      </c>
    </row>
    <row r="142" spans="1:14" x14ac:dyDescent="0.25">
      <c r="A142" s="1" t="s">
        <v>17</v>
      </c>
      <c r="B142" s="1">
        <v>21</v>
      </c>
      <c r="C142" s="2">
        <v>40868</v>
      </c>
      <c r="D142" s="1">
        <v>1040</v>
      </c>
      <c r="E142" s="1">
        <v>1</v>
      </c>
      <c r="F142" s="4">
        <v>150.58082506498738</v>
      </c>
      <c r="G142" s="7">
        <f t="shared" si="16"/>
        <v>150.58082506498738</v>
      </c>
      <c r="H142" s="7">
        <f t="shared" si="17"/>
        <v>34.633589764947097</v>
      </c>
      <c r="I142" s="6">
        <f t="shared" si="18"/>
        <v>185.21441482993447</v>
      </c>
      <c r="J142" s="7">
        <f t="shared" si="19"/>
        <v>185.21</v>
      </c>
      <c r="K142" s="8">
        <f t="shared" si="20"/>
        <v>185</v>
      </c>
      <c r="L142" s="6">
        <f t="shared" si="21"/>
        <v>185</v>
      </c>
      <c r="M142" s="5">
        <f t="shared" si="22"/>
        <v>1</v>
      </c>
      <c r="N142" s="6">
        <f t="shared" si="23"/>
        <v>85.214414829934469</v>
      </c>
    </row>
    <row r="143" spans="1:14" x14ac:dyDescent="0.25">
      <c r="A143" s="1" t="s">
        <v>24</v>
      </c>
      <c r="B143" s="1">
        <v>9</v>
      </c>
      <c r="C143" s="2">
        <v>40880</v>
      </c>
      <c r="D143" s="1">
        <v>1039</v>
      </c>
      <c r="E143" s="1">
        <v>3</v>
      </c>
      <c r="F143" s="4">
        <v>153.68384327828292</v>
      </c>
      <c r="G143" s="7">
        <f t="shared" si="16"/>
        <v>461.05152983484879</v>
      </c>
      <c r="H143" s="7">
        <f t="shared" si="17"/>
        <v>106.04185186201522</v>
      </c>
      <c r="I143" s="6">
        <f t="shared" si="18"/>
        <v>567.09338169686407</v>
      </c>
      <c r="J143" s="7">
        <f t="shared" si="19"/>
        <v>567.09</v>
      </c>
      <c r="K143" s="8">
        <f t="shared" si="20"/>
        <v>567</v>
      </c>
      <c r="L143" s="6">
        <f t="shared" si="21"/>
        <v>567</v>
      </c>
      <c r="M143" s="5">
        <f t="shared" si="22"/>
        <v>5</v>
      </c>
      <c r="N143" s="6">
        <f t="shared" si="23"/>
        <v>67.093381696864071</v>
      </c>
    </row>
    <row r="144" spans="1:14" x14ac:dyDescent="0.25">
      <c r="A144" s="1" t="s">
        <v>21</v>
      </c>
      <c r="B144" s="1">
        <v>5</v>
      </c>
      <c r="C144" s="2">
        <v>40895</v>
      </c>
      <c r="D144" s="1">
        <v>1047</v>
      </c>
      <c r="E144" s="1">
        <v>1</v>
      </c>
      <c r="F144" s="4">
        <v>158.2345892384665</v>
      </c>
      <c r="G144" s="7">
        <f t="shared" si="16"/>
        <v>158.2345892384665</v>
      </c>
      <c r="H144" s="7">
        <f t="shared" si="17"/>
        <v>36.393955524847293</v>
      </c>
      <c r="I144" s="6">
        <f t="shared" si="18"/>
        <v>194.62854476331378</v>
      </c>
      <c r="J144" s="7">
        <f t="shared" si="19"/>
        <v>194.63</v>
      </c>
      <c r="K144" s="8">
        <f t="shared" si="20"/>
        <v>195</v>
      </c>
      <c r="L144" s="6">
        <f t="shared" si="21"/>
        <v>194</v>
      </c>
      <c r="M144" s="5">
        <f t="shared" si="22"/>
        <v>1</v>
      </c>
      <c r="N144" s="6">
        <f t="shared" si="23"/>
        <v>94.628544763313784</v>
      </c>
    </row>
    <row r="145" spans="1:14" x14ac:dyDescent="0.25">
      <c r="A145" s="1" t="s">
        <v>9</v>
      </c>
      <c r="B145" s="1">
        <v>8</v>
      </c>
      <c r="C145" s="2">
        <v>40904</v>
      </c>
      <c r="D145" s="1">
        <v>1007</v>
      </c>
      <c r="E145" s="1">
        <v>1</v>
      </c>
      <c r="F145" s="4">
        <v>112.02320696911649</v>
      </c>
      <c r="G145" s="7">
        <f t="shared" si="16"/>
        <v>112.02320696911649</v>
      </c>
      <c r="H145" s="7">
        <f t="shared" si="17"/>
        <v>25.765337602896793</v>
      </c>
      <c r="I145" s="6">
        <f t="shared" si="18"/>
        <v>137.78854457201328</v>
      </c>
      <c r="J145" s="7">
        <f t="shared" si="19"/>
        <v>137.79</v>
      </c>
      <c r="K145" s="8">
        <f t="shared" si="20"/>
        <v>138</v>
      </c>
      <c r="L145" s="6">
        <f t="shared" si="21"/>
        <v>137</v>
      </c>
      <c r="M145" s="5">
        <f t="shared" si="22"/>
        <v>1</v>
      </c>
      <c r="N145" s="6">
        <f t="shared" si="23"/>
        <v>37.788544572013279</v>
      </c>
    </row>
    <row r="146" spans="1:14" x14ac:dyDescent="0.25">
      <c r="A146" s="1" t="s">
        <v>34</v>
      </c>
      <c r="B146" s="1">
        <v>3</v>
      </c>
      <c r="C146" s="2">
        <v>40909</v>
      </c>
      <c r="D146" s="1">
        <v>1019</v>
      </c>
      <c r="E146" s="1">
        <v>2</v>
      </c>
      <c r="F146" s="4">
        <v>129.87741476944279</v>
      </c>
      <c r="G146" s="7">
        <f t="shared" si="16"/>
        <v>259.75482953888559</v>
      </c>
      <c r="H146" s="7">
        <f t="shared" si="17"/>
        <v>59.743610793943688</v>
      </c>
      <c r="I146" s="6">
        <f t="shared" si="18"/>
        <v>319.49844033282926</v>
      </c>
      <c r="J146" s="7">
        <f t="shared" si="19"/>
        <v>319.5</v>
      </c>
      <c r="K146" s="8">
        <f t="shared" si="20"/>
        <v>319</v>
      </c>
      <c r="L146" s="6">
        <f t="shared" si="21"/>
        <v>319</v>
      </c>
      <c r="M146" s="5">
        <f t="shared" si="22"/>
        <v>3</v>
      </c>
      <c r="N146" s="6">
        <f t="shared" si="23"/>
        <v>19.498440332829261</v>
      </c>
    </row>
    <row r="147" spans="1:14" x14ac:dyDescent="0.25">
      <c r="A147" s="1" t="s">
        <v>29</v>
      </c>
      <c r="B147" s="1">
        <v>13</v>
      </c>
      <c r="C147" s="2">
        <v>40915</v>
      </c>
      <c r="D147" s="1">
        <v>1044</v>
      </c>
      <c r="E147" s="1">
        <v>1</v>
      </c>
      <c r="F147" s="4">
        <v>158.53284898103232</v>
      </c>
      <c r="G147" s="7">
        <f t="shared" si="16"/>
        <v>158.53284898103232</v>
      </c>
      <c r="H147" s="7">
        <f t="shared" si="17"/>
        <v>36.462555265637434</v>
      </c>
      <c r="I147" s="6">
        <f t="shared" si="18"/>
        <v>194.99540424666975</v>
      </c>
      <c r="J147" s="7">
        <f t="shared" si="19"/>
        <v>195</v>
      </c>
      <c r="K147" s="8">
        <f t="shared" si="20"/>
        <v>195</v>
      </c>
      <c r="L147" s="6">
        <f t="shared" si="21"/>
        <v>194</v>
      </c>
      <c r="M147" s="5">
        <f t="shared" si="22"/>
        <v>1</v>
      </c>
      <c r="N147" s="6">
        <f t="shared" si="23"/>
        <v>94.99540424666975</v>
      </c>
    </row>
    <row r="148" spans="1:14" x14ac:dyDescent="0.25">
      <c r="A148" s="1" t="s">
        <v>13</v>
      </c>
      <c r="B148" s="1">
        <v>24</v>
      </c>
      <c r="C148" s="2">
        <v>40920</v>
      </c>
      <c r="D148" s="1">
        <v>1050</v>
      </c>
      <c r="E148" s="1">
        <v>1</v>
      </c>
      <c r="F148" s="4">
        <v>163.98940687068819</v>
      </c>
      <c r="G148" s="7">
        <f t="shared" si="16"/>
        <v>163.98940687068819</v>
      </c>
      <c r="H148" s="7">
        <f t="shared" si="17"/>
        <v>37.717563580258286</v>
      </c>
      <c r="I148" s="6">
        <f t="shared" si="18"/>
        <v>201.70697045094647</v>
      </c>
      <c r="J148" s="7">
        <f t="shared" si="19"/>
        <v>201.71</v>
      </c>
      <c r="K148" s="8">
        <f t="shared" si="20"/>
        <v>202</v>
      </c>
      <c r="L148" s="6">
        <f t="shared" si="21"/>
        <v>201</v>
      </c>
      <c r="M148" s="5">
        <f t="shared" si="22"/>
        <v>2</v>
      </c>
      <c r="N148" s="6">
        <f t="shared" si="23"/>
        <v>1.7069704509464714</v>
      </c>
    </row>
    <row r="149" spans="1:14" x14ac:dyDescent="0.25">
      <c r="A149" s="1" t="s">
        <v>15</v>
      </c>
      <c r="B149" s="1">
        <v>25</v>
      </c>
      <c r="C149" s="2">
        <v>40930</v>
      </c>
      <c r="D149" s="1">
        <v>1035</v>
      </c>
      <c r="E149" s="1">
        <v>1</v>
      </c>
      <c r="F149" s="4">
        <v>140.47860434432511</v>
      </c>
      <c r="G149" s="7">
        <f t="shared" si="16"/>
        <v>140.47860434432511</v>
      </c>
      <c r="H149" s="7">
        <f t="shared" si="17"/>
        <v>32.310078999194779</v>
      </c>
      <c r="I149" s="6">
        <f t="shared" si="18"/>
        <v>172.78868334351989</v>
      </c>
      <c r="J149" s="7">
        <f t="shared" si="19"/>
        <v>172.79</v>
      </c>
      <c r="K149" s="8">
        <f t="shared" si="20"/>
        <v>173</v>
      </c>
      <c r="L149" s="6">
        <f t="shared" si="21"/>
        <v>172</v>
      </c>
      <c r="M149" s="5">
        <f t="shared" si="22"/>
        <v>1</v>
      </c>
      <c r="N149" s="6">
        <f t="shared" si="23"/>
        <v>72.788683343519892</v>
      </c>
    </row>
    <row r="150" spans="1:14" x14ac:dyDescent="0.25">
      <c r="A150" s="1" t="s">
        <v>21</v>
      </c>
      <c r="B150" s="1">
        <v>5</v>
      </c>
      <c r="C150" s="2">
        <v>40932</v>
      </c>
      <c r="D150" s="1">
        <v>1047</v>
      </c>
      <c r="E150" s="1">
        <v>1</v>
      </c>
      <c r="F150" s="4">
        <v>150.66238931401963</v>
      </c>
      <c r="G150" s="7">
        <f t="shared" si="16"/>
        <v>150.66238931401963</v>
      </c>
      <c r="H150" s="7">
        <f t="shared" si="17"/>
        <v>34.65234954222452</v>
      </c>
      <c r="I150" s="6">
        <f t="shared" si="18"/>
        <v>185.31473885624416</v>
      </c>
      <c r="J150" s="7">
        <f t="shared" si="19"/>
        <v>185.31</v>
      </c>
      <c r="K150" s="8">
        <f t="shared" si="20"/>
        <v>185</v>
      </c>
      <c r="L150" s="6">
        <f t="shared" si="21"/>
        <v>185</v>
      </c>
      <c r="M150" s="5">
        <f t="shared" si="22"/>
        <v>1</v>
      </c>
      <c r="N150" s="6">
        <f t="shared" si="23"/>
        <v>85.314738856244162</v>
      </c>
    </row>
    <row r="151" spans="1:14" x14ac:dyDescent="0.25">
      <c r="A151" s="1" t="s">
        <v>35</v>
      </c>
      <c r="B151" s="1">
        <v>20</v>
      </c>
      <c r="C151" s="2">
        <v>40932</v>
      </c>
      <c r="D151" s="1">
        <v>1008</v>
      </c>
      <c r="E151" s="1">
        <v>1</v>
      </c>
      <c r="F151" s="4">
        <v>113.74036013095926</v>
      </c>
      <c r="G151" s="7">
        <f t="shared" si="16"/>
        <v>113.74036013095926</v>
      </c>
      <c r="H151" s="7">
        <f t="shared" si="17"/>
        <v>26.160282830120632</v>
      </c>
      <c r="I151" s="6">
        <f t="shared" si="18"/>
        <v>139.90064296107988</v>
      </c>
      <c r="J151" s="7">
        <f t="shared" si="19"/>
        <v>139.9</v>
      </c>
      <c r="K151" s="8">
        <f t="shared" si="20"/>
        <v>140</v>
      </c>
      <c r="L151" s="6">
        <f t="shared" si="21"/>
        <v>139</v>
      </c>
      <c r="M151" s="5">
        <f t="shared" si="22"/>
        <v>1</v>
      </c>
      <c r="N151" s="6">
        <f t="shared" si="23"/>
        <v>39.900642961079882</v>
      </c>
    </row>
    <row r="152" spans="1:14" x14ac:dyDescent="0.25">
      <c r="A152" s="1" t="s">
        <v>21</v>
      </c>
      <c r="B152" s="1">
        <v>5</v>
      </c>
      <c r="C152" s="2">
        <v>40938</v>
      </c>
      <c r="D152" s="1">
        <v>1017</v>
      </c>
      <c r="E152" s="1">
        <v>3</v>
      </c>
      <c r="F152" s="4">
        <v>124.37883385028526</v>
      </c>
      <c r="G152" s="7">
        <f t="shared" si="16"/>
        <v>373.13650155085577</v>
      </c>
      <c r="H152" s="7">
        <f t="shared" si="17"/>
        <v>85.821395356696826</v>
      </c>
      <c r="I152" s="6">
        <f t="shared" si="18"/>
        <v>458.95789690755259</v>
      </c>
      <c r="J152" s="7">
        <f t="shared" si="19"/>
        <v>458.96</v>
      </c>
      <c r="K152" s="8">
        <f t="shared" si="20"/>
        <v>459</v>
      </c>
      <c r="L152" s="6">
        <f t="shared" si="21"/>
        <v>458</v>
      </c>
      <c r="M152" s="5">
        <f t="shared" si="22"/>
        <v>4</v>
      </c>
      <c r="N152" s="6">
        <f t="shared" si="23"/>
        <v>58.957896907552595</v>
      </c>
    </row>
    <row r="153" spans="1:14" x14ac:dyDescent="0.25">
      <c r="A153" s="1" t="s">
        <v>8</v>
      </c>
      <c r="B153" s="1">
        <v>18</v>
      </c>
      <c r="C153" s="2">
        <v>40942</v>
      </c>
      <c r="D153" s="1">
        <v>1020</v>
      </c>
      <c r="E153" s="1">
        <v>3</v>
      </c>
      <c r="F153" s="4">
        <v>125.12233009964899</v>
      </c>
      <c r="G153" s="7">
        <f t="shared" si="16"/>
        <v>375.36699029894697</v>
      </c>
      <c r="H153" s="7">
        <f t="shared" si="17"/>
        <v>86.334407768757814</v>
      </c>
      <c r="I153" s="6">
        <f t="shared" si="18"/>
        <v>461.70139806770476</v>
      </c>
      <c r="J153" s="7">
        <f t="shared" si="19"/>
        <v>461.7</v>
      </c>
      <c r="K153" s="8">
        <f t="shared" si="20"/>
        <v>462</v>
      </c>
      <c r="L153" s="6">
        <f t="shared" si="21"/>
        <v>461</v>
      </c>
      <c r="M153" s="5">
        <f t="shared" si="22"/>
        <v>4</v>
      </c>
      <c r="N153" s="6">
        <f t="shared" si="23"/>
        <v>61.701398067704758</v>
      </c>
    </row>
    <row r="154" spans="1:14" x14ac:dyDescent="0.25">
      <c r="A154" s="1" t="s">
        <v>16</v>
      </c>
      <c r="B154" s="1">
        <v>7</v>
      </c>
      <c r="C154" s="2">
        <v>40951</v>
      </c>
      <c r="D154" s="1">
        <v>1041</v>
      </c>
      <c r="E154" s="1">
        <v>2</v>
      </c>
      <c r="F154" s="4">
        <v>148.00030959907446</v>
      </c>
      <c r="G154" s="7">
        <f t="shared" si="16"/>
        <v>296.00061919814891</v>
      </c>
      <c r="H154" s="7">
        <f t="shared" si="17"/>
        <v>68.080142415574258</v>
      </c>
      <c r="I154" s="6">
        <f t="shared" si="18"/>
        <v>364.08076161372315</v>
      </c>
      <c r="J154" s="7">
        <f t="shared" si="19"/>
        <v>364.08</v>
      </c>
      <c r="K154" s="8">
        <f t="shared" si="20"/>
        <v>364</v>
      </c>
      <c r="L154" s="6">
        <f t="shared" si="21"/>
        <v>364</v>
      </c>
      <c r="M154" s="5">
        <f t="shared" si="22"/>
        <v>3</v>
      </c>
      <c r="N154" s="6">
        <f t="shared" si="23"/>
        <v>64.080761613723155</v>
      </c>
    </row>
    <row r="155" spans="1:14" x14ac:dyDescent="0.25">
      <c r="A155" s="1" t="s">
        <v>31</v>
      </c>
      <c r="B155" s="1">
        <v>15</v>
      </c>
      <c r="C155" s="2">
        <v>40964</v>
      </c>
      <c r="D155" s="1">
        <v>1034</v>
      </c>
      <c r="E155" s="1">
        <v>2</v>
      </c>
      <c r="F155" s="4">
        <v>145.6524640658709</v>
      </c>
      <c r="G155" s="7">
        <f t="shared" si="16"/>
        <v>291.3049281317418</v>
      </c>
      <c r="H155" s="7">
        <f t="shared" si="17"/>
        <v>67.000133470300611</v>
      </c>
      <c r="I155" s="6">
        <f t="shared" si="18"/>
        <v>358.30506160204243</v>
      </c>
      <c r="J155" s="7">
        <f t="shared" si="19"/>
        <v>358.31</v>
      </c>
      <c r="K155" s="8">
        <f t="shared" si="20"/>
        <v>358</v>
      </c>
      <c r="L155" s="6">
        <f t="shared" si="21"/>
        <v>358</v>
      </c>
      <c r="M155" s="5">
        <f t="shared" si="22"/>
        <v>3</v>
      </c>
      <c r="N155" s="6">
        <f t="shared" si="23"/>
        <v>58.305061602042429</v>
      </c>
    </row>
    <row r="156" spans="1:14" x14ac:dyDescent="0.25">
      <c r="A156" s="1" t="s">
        <v>10</v>
      </c>
      <c r="B156" s="1">
        <v>6</v>
      </c>
      <c r="C156" s="2">
        <v>40965</v>
      </c>
      <c r="D156" s="1">
        <v>1009</v>
      </c>
      <c r="E156" s="1">
        <v>2</v>
      </c>
      <c r="F156" s="4">
        <v>115.74839174579338</v>
      </c>
      <c r="G156" s="7">
        <f t="shared" si="16"/>
        <v>231.49678349158677</v>
      </c>
      <c r="H156" s="7">
        <f t="shared" si="17"/>
        <v>53.244260203064961</v>
      </c>
      <c r="I156" s="6">
        <f t="shared" si="18"/>
        <v>284.74104369465175</v>
      </c>
      <c r="J156" s="7">
        <f t="shared" si="19"/>
        <v>284.74</v>
      </c>
      <c r="K156" s="8">
        <f t="shared" si="20"/>
        <v>285</v>
      </c>
      <c r="L156" s="6">
        <f t="shared" si="21"/>
        <v>284</v>
      </c>
      <c r="M156" s="5">
        <f t="shared" si="22"/>
        <v>2</v>
      </c>
      <c r="N156" s="6">
        <f t="shared" si="23"/>
        <v>84.741043694651751</v>
      </c>
    </row>
    <row r="157" spans="1:14" x14ac:dyDescent="0.25">
      <c r="A157" s="1" t="s">
        <v>23</v>
      </c>
      <c r="B157" s="1">
        <v>29</v>
      </c>
      <c r="C157" s="2">
        <v>40967</v>
      </c>
      <c r="D157" s="1">
        <v>1005</v>
      </c>
      <c r="E157" s="1">
        <v>3</v>
      </c>
      <c r="F157" s="4">
        <v>110.68459973113414</v>
      </c>
      <c r="G157" s="7">
        <f t="shared" si="16"/>
        <v>332.05379919340243</v>
      </c>
      <c r="H157" s="7">
        <f t="shared" si="17"/>
        <v>76.372373814482557</v>
      </c>
      <c r="I157" s="6">
        <f t="shared" si="18"/>
        <v>408.42617300788498</v>
      </c>
      <c r="J157" s="7">
        <f t="shared" si="19"/>
        <v>408.43</v>
      </c>
      <c r="K157" s="8">
        <f t="shared" si="20"/>
        <v>408</v>
      </c>
      <c r="L157" s="6">
        <f t="shared" si="21"/>
        <v>408</v>
      </c>
      <c r="M157" s="5">
        <f t="shared" si="22"/>
        <v>4</v>
      </c>
      <c r="N157" s="6">
        <f t="shared" si="23"/>
        <v>8.4261730078849837</v>
      </c>
    </row>
    <row r="158" spans="1:14" x14ac:dyDescent="0.25">
      <c r="A158" s="1" t="s">
        <v>10</v>
      </c>
      <c r="B158" s="1">
        <v>6</v>
      </c>
      <c r="C158" s="2">
        <v>40969</v>
      </c>
      <c r="D158" s="1">
        <v>1049</v>
      </c>
      <c r="E158" s="1">
        <v>1</v>
      </c>
      <c r="F158" s="4">
        <v>157.66111691264067</v>
      </c>
      <c r="G158" s="7">
        <f t="shared" si="16"/>
        <v>157.66111691264067</v>
      </c>
      <c r="H158" s="7">
        <f t="shared" si="17"/>
        <v>36.262056889907356</v>
      </c>
      <c r="I158" s="6">
        <f t="shared" si="18"/>
        <v>193.92317380254804</v>
      </c>
      <c r="J158" s="7">
        <f t="shared" si="19"/>
        <v>193.92</v>
      </c>
      <c r="K158" s="8">
        <f t="shared" si="20"/>
        <v>194</v>
      </c>
      <c r="L158" s="6">
        <f t="shared" si="21"/>
        <v>193</v>
      </c>
      <c r="M158" s="5">
        <f t="shared" si="22"/>
        <v>1</v>
      </c>
      <c r="N158" s="6">
        <f t="shared" si="23"/>
        <v>93.923173802548035</v>
      </c>
    </row>
    <row r="159" spans="1:14" x14ac:dyDescent="0.25">
      <c r="A159" s="1" t="s">
        <v>12</v>
      </c>
      <c r="B159" s="1">
        <v>30</v>
      </c>
      <c r="C159" s="2">
        <v>40975</v>
      </c>
      <c r="D159" s="1">
        <v>1016</v>
      </c>
      <c r="E159" s="1">
        <v>1</v>
      </c>
      <c r="F159" s="4">
        <v>127.17328383675657</v>
      </c>
      <c r="G159" s="7">
        <f t="shared" si="16"/>
        <v>127.17328383675657</v>
      </c>
      <c r="H159" s="7">
        <f t="shared" si="17"/>
        <v>29.249855282454011</v>
      </c>
      <c r="I159" s="6">
        <f t="shared" si="18"/>
        <v>156.42313911921059</v>
      </c>
      <c r="J159" s="7">
        <f t="shared" si="19"/>
        <v>156.41999999999999</v>
      </c>
      <c r="K159" s="8">
        <f t="shared" si="20"/>
        <v>156</v>
      </c>
      <c r="L159" s="6">
        <f t="shared" si="21"/>
        <v>156</v>
      </c>
      <c r="M159" s="5">
        <f t="shared" si="22"/>
        <v>1</v>
      </c>
      <c r="N159" s="6">
        <f t="shared" si="23"/>
        <v>56.423139119210589</v>
      </c>
    </row>
    <row r="160" spans="1:14" x14ac:dyDescent="0.25">
      <c r="A160" s="1" t="s">
        <v>13</v>
      </c>
      <c r="B160" s="1">
        <v>24</v>
      </c>
      <c r="C160" s="2">
        <v>41008</v>
      </c>
      <c r="D160" s="1">
        <v>1050</v>
      </c>
      <c r="E160" s="1">
        <v>1</v>
      </c>
      <c r="F160" s="4">
        <v>163.90479744569524</v>
      </c>
      <c r="G160" s="7">
        <f t="shared" si="16"/>
        <v>163.90479744569524</v>
      </c>
      <c r="H160" s="7">
        <f t="shared" si="17"/>
        <v>37.698103412509909</v>
      </c>
      <c r="I160" s="6">
        <f t="shared" si="18"/>
        <v>201.60290085820515</v>
      </c>
      <c r="J160" s="7">
        <f t="shared" si="19"/>
        <v>201.6</v>
      </c>
      <c r="K160" s="8">
        <f t="shared" si="20"/>
        <v>202</v>
      </c>
      <c r="L160" s="6">
        <f t="shared" si="21"/>
        <v>201</v>
      </c>
      <c r="M160" s="5">
        <f t="shared" si="22"/>
        <v>2</v>
      </c>
      <c r="N160" s="6">
        <f t="shared" si="23"/>
        <v>1.6029008582051461</v>
      </c>
    </row>
    <row r="161" spans="1:14" x14ac:dyDescent="0.25">
      <c r="A161" s="1" t="s">
        <v>32</v>
      </c>
      <c r="B161" s="1">
        <v>14</v>
      </c>
      <c r="C161" s="2">
        <v>41009</v>
      </c>
      <c r="D161" s="1">
        <v>1042</v>
      </c>
      <c r="E161" s="1">
        <v>1</v>
      </c>
      <c r="F161" s="4">
        <v>151.96024544689993</v>
      </c>
      <c r="G161" s="7">
        <f t="shared" si="16"/>
        <v>151.96024544689993</v>
      </c>
      <c r="H161" s="7">
        <f t="shared" si="17"/>
        <v>34.950856452786986</v>
      </c>
      <c r="I161" s="6">
        <f t="shared" si="18"/>
        <v>186.91110189968691</v>
      </c>
      <c r="J161" s="7">
        <f t="shared" si="19"/>
        <v>186.91</v>
      </c>
      <c r="K161" s="8">
        <f t="shared" si="20"/>
        <v>187</v>
      </c>
      <c r="L161" s="6">
        <f t="shared" si="21"/>
        <v>186</v>
      </c>
      <c r="M161" s="5">
        <f t="shared" si="22"/>
        <v>1</v>
      </c>
      <c r="N161" s="6">
        <f t="shared" si="23"/>
        <v>86.911101899686912</v>
      </c>
    </row>
    <row r="162" spans="1:14" x14ac:dyDescent="0.25">
      <c r="A162" s="1" t="s">
        <v>13</v>
      </c>
      <c r="B162" s="1">
        <v>24</v>
      </c>
      <c r="C162" s="2">
        <v>41021</v>
      </c>
      <c r="D162" s="1">
        <v>1010</v>
      </c>
      <c r="E162" s="1">
        <v>1</v>
      </c>
      <c r="F162" s="4">
        <v>112.44353220665971</v>
      </c>
      <c r="G162" s="7">
        <f t="shared" si="16"/>
        <v>112.44353220665971</v>
      </c>
      <c r="H162" s="7">
        <f t="shared" si="17"/>
        <v>25.862012407531736</v>
      </c>
      <c r="I162" s="6">
        <f t="shared" si="18"/>
        <v>138.30554461419143</v>
      </c>
      <c r="J162" s="7">
        <f t="shared" si="19"/>
        <v>138.31</v>
      </c>
      <c r="K162" s="8">
        <f t="shared" si="20"/>
        <v>138</v>
      </c>
      <c r="L162" s="6">
        <f t="shared" si="21"/>
        <v>138</v>
      </c>
      <c r="M162" s="5">
        <f t="shared" si="22"/>
        <v>1</v>
      </c>
      <c r="N162" s="6">
        <f t="shared" si="23"/>
        <v>38.305544614191433</v>
      </c>
    </row>
    <row r="163" spans="1:14" x14ac:dyDescent="0.25">
      <c r="A163" s="1" t="s">
        <v>25</v>
      </c>
      <c r="B163" s="1">
        <v>12</v>
      </c>
      <c r="C163" s="2">
        <v>41023</v>
      </c>
      <c r="D163" s="1">
        <v>1032</v>
      </c>
      <c r="E163" s="1">
        <v>1</v>
      </c>
      <c r="F163" s="4">
        <v>144.28036991438157</v>
      </c>
      <c r="G163" s="7">
        <f t="shared" si="16"/>
        <v>144.28036991438157</v>
      </c>
      <c r="H163" s="7">
        <f t="shared" si="17"/>
        <v>33.184485080307759</v>
      </c>
      <c r="I163" s="6">
        <f t="shared" si="18"/>
        <v>177.46485499468932</v>
      </c>
      <c r="J163" s="7">
        <f t="shared" si="19"/>
        <v>177.46</v>
      </c>
      <c r="K163" s="8">
        <f t="shared" si="20"/>
        <v>177</v>
      </c>
      <c r="L163" s="6">
        <f t="shared" si="21"/>
        <v>177</v>
      </c>
      <c r="M163" s="5">
        <f t="shared" si="22"/>
        <v>1</v>
      </c>
      <c r="N163" s="6">
        <f t="shared" si="23"/>
        <v>77.464854994689318</v>
      </c>
    </row>
    <row r="164" spans="1:14" x14ac:dyDescent="0.25">
      <c r="A164" s="1" t="s">
        <v>8</v>
      </c>
      <c r="B164" s="1">
        <v>18</v>
      </c>
      <c r="C164" s="2">
        <v>41023</v>
      </c>
      <c r="D164" s="1">
        <v>1050</v>
      </c>
      <c r="E164" s="1">
        <v>1</v>
      </c>
      <c r="F164" s="4">
        <v>164.93958010863309</v>
      </c>
      <c r="G164" s="7">
        <f t="shared" si="16"/>
        <v>164.93958010863309</v>
      </c>
      <c r="H164" s="7">
        <f t="shared" si="17"/>
        <v>37.93610342498561</v>
      </c>
      <c r="I164" s="6">
        <f t="shared" si="18"/>
        <v>202.87568353361871</v>
      </c>
      <c r="J164" s="7">
        <f t="shared" si="19"/>
        <v>202.88</v>
      </c>
      <c r="K164" s="8">
        <f t="shared" si="20"/>
        <v>203</v>
      </c>
      <c r="L164" s="6">
        <f t="shared" si="21"/>
        <v>202</v>
      </c>
      <c r="M164" s="5">
        <f t="shared" si="22"/>
        <v>2</v>
      </c>
      <c r="N164" s="6">
        <f t="shared" si="23"/>
        <v>2.8756835336187123</v>
      </c>
    </row>
    <row r="165" spans="1:14" x14ac:dyDescent="0.25">
      <c r="A165" s="1" t="s">
        <v>6</v>
      </c>
      <c r="B165" s="1">
        <v>4</v>
      </c>
      <c r="C165" s="2">
        <v>41030</v>
      </c>
      <c r="D165" s="1">
        <v>1021</v>
      </c>
      <c r="E165" s="1">
        <v>1</v>
      </c>
      <c r="F165" s="4">
        <v>129.0631443818352</v>
      </c>
      <c r="G165" s="7">
        <f t="shared" si="16"/>
        <v>129.0631443818352</v>
      </c>
      <c r="H165" s="7">
        <f t="shared" si="17"/>
        <v>29.684523207822096</v>
      </c>
      <c r="I165" s="6">
        <f t="shared" si="18"/>
        <v>158.74766758965728</v>
      </c>
      <c r="J165" s="7">
        <f t="shared" si="19"/>
        <v>158.75</v>
      </c>
      <c r="K165" s="8">
        <f t="shared" si="20"/>
        <v>159</v>
      </c>
      <c r="L165" s="6">
        <f t="shared" si="21"/>
        <v>158</v>
      </c>
      <c r="M165" s="5">
        <f t="shared" si="22"/>
        <v>1</v>
      </c>
      <c r="N165" s="6">
        <f t="shared" si="23"/>
        <v>58.747667589657283</v>
      </c>
    </row>
    <row r="166" spans="1:14" x14ac:dyDescent="0.25">
      <c r="A166" s="1" t="s">
        <v>22</v>
      </c>
      <c r="B166" s="1">
        <v>2</v>
      </c>
      <c r="C166" s="2">
        <v>41044</v>
      </c>
      <c r="D166" s="1">
        <v>1047</v>
      </c>
      <c r="E166" s="1">
        <v>1</v>
      </c>
      <c r="F166" s="4">
        <v>148.16945226563925</v>
      </c>
      <c r="G166" s="7">
        <f t="shared" si="16"/>
        <v>148.16945226563925</v>
      </c>
      <c r="H166" s="7">
        <f t="shared" si="17"/>
        <v>34.078974021097032</v>
      </c>
      <c r="I166" s="6">
        <f t="shared" si="18"/>
        <v>182.24842628673628</v>
      </c>
      <c r="J166" s="7">
        <f t="shared" si="19"/>
        <v>182.25</v>
      </c>
      <c r="K166" s="8">
        <f t="shared" si="20"/>
        <v>182</v>
      </c>
      <c r="L166" s="6">
        <f t="shared" si="21"/>
        <v>182</v>
      </c>
      <c r="M166" s="5">
        <f t="shared" si="22"/>
        <v>1</v>
      </c>
      <c r="N166" s="6">
        <f t="shared" si="23"/>
        <v>82.248426286736276</v>
      </c>
    </row>
    <row r="167" spans="1:14" x14ac:dyDescent="0.25">
      <c r="A167" s="1" t="s">
        <v>21</v>
      </c>
      <c r="B167" s="1">
        <v>5</v>
      </c>
      <c r="C167" s="2">
        <v>41049</v>
      </c>
      <c r="D167" s="1">
        <v>1027</v>
      </c>
      <c r="E167" s="1">
        <v>1</v>
      </c>
      <c r="F167" s="4">
        <v>137.421203742822</v>
      </c>
      <c r="G167" s="7">
        <f t="shared" si="16"/>
        <v>137.421203742822</v>
      </c>
      <c r="H167" s="7">
        <f t="shared" si="17"/>
        <v>31.606876860849063</v>
      </c>
      <c r="I167" s="6">
        <f t="shared" si="18"/>
        <v>169.02808060367107</v>
      </c>
      <c r="J167" s="7">
        <f t="shared" si="19"/>
        <v>169.03</v>
      </c>
      <c r="K167" s="8">
        <f t="shared" si="20"/>
        <v>169</v>
      </c>
      <c r="L167" s="6">
        <f t="shared" si="21"/>
        <v>169</v>
      </c>
      <c r="M167" s="5">
        <f t="shared" si="22"/>
        <v>1</v>
      </c>
      <c r="N167" s="6">
        <f t="shared" si="23"/>
        <v>69.028080603671071</v>
      </c>
    </row>
    <row r="168" spans="1:14" x14ac:dyDescent="0.25">
      <c r="A168" s="1" t="s">
        <v>35</v>
      </c>
      <c r="B168" s="1">
        <v>20</v>
      </c>
      <c r="C168" s="2">
        <v>41053</v>
      </c>
      <c r="D168" s="1">
        <v>1028</v>
      </c>
      <c r="E168" s="1">
        <v>1</v>
      </c>
      <c r="F168" s="4">
        <v>130.87000081618507</v>
      </c>
      <c r="G168" s="7">
        <f t="shared" si="16"/>
        <v>130.87000081618507</v>
      </c>
      <c r="H168" s="7">
        <f t="shared" si="17"/>
        <v>30.100100187722568</v>
      </c>
      <c r="I168" s="6">
        <f t="shared" si="18"/>
        <v>160.97010100390764</v>
      </c>
      <c r="J168" s="7">
        <f t="shared" si="19"/>
        <v>160.97</v>
      </c>
      <c r="K168" s="8">
        <f t="shared" si="20"/>
        <v>161</v>
      </c>
      <c r="L168" s="6">
        <f t="shared" si="21"/>
        <v>160</v>
      </c>
      <c r="M168" s="5">
        <f t="shared" si="22"/>
        <v>1</v>
      </c>
      <c r="N168" s="6">
        <f t="shared" si="23"/>
        <v>60.970101003907644</v>
      </c>
    </row>
    <row r="169" spans="1:14" x14ac:dyDescent="0.25">
      <c r="A169" s="1" t="s">
        <v>20</v>
      </c>
      <c r="B169" s="1">
        <v>1</v>
      </c>
      <c r="C169" s="2">
        <v>41058</v>
      </c>
      <c r="D169" s="1">
        <v>1021</v>
      </c>
      <c r="E169" s="1">
        <v>2</v>
      </c>
      <c r="F169" s="4">
        <v>122.97324447249014</v>
      </c>
      <c r="G169" s="7">
        <f t="shared" si="16"/>
        <v>245.94648894498027</v>
      </c>
      <c r="H169" s="7">
        <f t="shared" si="17"/>
        <v>56.567692457345466</v>
      </c>
      <c r="I169" s="6">
        <f t="shared" si="18"/>
        <v>302.51418140232573</v>
      </c>
      <c r="J169" s="7">
        <f t="shared" si="19"/>
        <v>302.51</v>
      </c>
      <c r="K169" s="8">
        <f t="shared" si="20"/>
        <v>303</v>
      </c>
      <c r="L169" s="6">
        <f t="shared" si="21"/>
        <v>302</v>
      </c>
      <c r="M169" s="5">
        <f t="shared" si="22"/>
        <v>3</v>
      </c>
      <c r="N169" s="6">
        <f t="shared" si="23"/>
        <v>2.5141814023257325</v>
      </c>
    </row>
    <row r="170" spans="1:14" x14ac:dyDescent="0.25">
      <c r="A170" s="1" t="s">
        <v>16</v>
      </c>
      <c r="B170" s="1">
        <v>7</v>
      </c>
      <c r="C170" s="2">
        <v>41059</v>
      </c>
      <c r="D170" s="1">
        <v>1021</v>
      </c>
      <c r="E170" s="1">
        <v>2</v>
      </c>
      <c r="F170" s="4">
        <v>124.02946800041218</v>
      </c>
      <c r="G170" s="7">
        <f t="shared" si="16"/>
        <v>248.05893600082436</v>
      </c>
      <c r="H170" s="7">
        <f t="shared" si="17"/>
        <v>57.053555280189606</v>
      </c>
      <c r="I170" s="6">
        <f t="shared" si="18"/>
        <v>305.11249128101394</v>
      </c>
      <c r="J170" s="7">
        <f t="shared" si="19"/>
        <v>305.11</v>
      </c>
      <c r="K170" s="8">
        <f t="shared" si="20"/>
        <v>305</v>
      </c>
      <c r="L170" s="6">
        <f t="shared" si="21"/>
        <v>305</v>
      </c>
      <c r="M170" s="5">
        <f t="shared" si="22"/>
        <v>3</v>
      </c>
      <c r="N170" s="6">
        <f t="shared" si="23"/>
        <v>5.1124912810139449</v>
      </c>
    </row>
    <row r="171" spans="1:14" x14ac:dyDescent="0.25">
      <c r="A171" s="1" t="s">
        <v>9</v>
      </c>
      <c r="B171" s="1">
        <v>8</v>
      </c>
      <c r="C171" s="2">
        <v>41075</v>
      </c>
      <c r="D171" s="1">
        <v>1017</v>
      </c>
      <c r="E171" s="1">
        <v>1</v>
      </c>
      <c r="F171" s="4">
        <v>126.37049329892079</v>
      </c>
      <c r="G171" s="7">
        <f t="shared" si="16"/>
        <v>126.37049329892079</v>
      </c>
      <c r="H171" s="7">
        <f t="shared" si="17"/>
        <v>29.065213458751785</v>
      </c>
      <c r="I171" s="6">
        <f t="shared" si="18"/>
        <v>155.43570675767256</v>
      </c>
      <c r="J171" s="7">
        <f t="shared" si="19"/>
        <v>155.44</v>
      </c>
      <c r="K171" s="8">
        <f t="shared" si="20"/>
        <v>155</v>
      </c>
      <c r="L171" s="6">
        <f t="shared" si="21"/>
        <v>155</v>
      </c>
      <c r="M171" s="5">
        <f t="shared" si="22"/>
        <v>1</v>
      </c>
      <c r="N171" s="6">
        <f t="shared" si="23"/>
        <v>55.435706757672563</v>
      </c>
    </row>
    <row r="172" spans="1:14" x14ac:dyDescent="0.25">
      <c r="A172" s="1" t="s">
        <v>6</v>
      </c>
      <c r="B172" s="1">
        <v>4</v>
      </c>
      <c r="C172" s="2">
        <v>41080</v>
      </c>
      <c r="D172" s="1">
        <v>1021</v>
      </c>
      <c r="E172" s="1">
        <v>1</v>
      </c>
      <c r="F172" s="4">
        <v>125.21215417479117</v>
      </c>
      <c r="G172" s="7">
        <f t="shared" si="16"/>
        <v>125.21215417479117</v>
      </c>
      <c r="H172" s="7">
        <f t="shared" si="17"/>
        <v>28.798795460201969</v>
      </c>
      <c r="I172" s="6">
        <f t="shared" si="18"/>
        <v>154.01094963499312</v>
      </c>
      <c r="J172" s="7">
        <f t="shared" si="19"/>
        <v>154.01</v>
      </c>
      <c r="K172" s="8">
        <f t="shared" si="20"/>
        <v>154</v>
      </c>
      <c r="L172" s="6">
        <f t="shared" si="21"/>
        <v>154</v>
      </c>
      <c r="M172" s="5">
        <f t="shared" si="22"/>
        <v>1</v>
      </c>
      <c r="N172" s="6">
        <f t="shared" si="23"/>
        <v>54.010949634993125</v>
      </c>
    </row>
    <row r="173" spans="1:14" x14ac:dyDescent="0.25">
      <c r="A173" s="1" t="s">
        <v>25</v>
      </c>
      <c r="B173" s="1">
        <v>12</v>
      </c>
      <c r="C173" s="2">
        <v>41090</v>
      </c>
      <c r="D173" s="1">
        <v>1042</v>
      </c>
      <c r="E173" s="1">
        <v>2</v>
      </c>
      <c r="F173" s="4">
        <v>154.01959817529175</v>
      </c>
      <c r="G173" s="7">
        <f t="shared" si="16"/>
        <v>308.0391963505835</v>
      </c>
      <c r="H173" s="7">
        <f t="shared" si="17"/>
        <v>70.84901516063421</v>
      </c>
      <c r="I173" s="6">
        <f t="shared" si="18"/>
        <v>378.88821151121772</v>
      </c>
      <c r="J173" s="7">
        <f t="shared" si="19"/>
        <v>378.89</v>
      </c>
      <c r="K173" s="8">
        <f t="shared" si="20"/>
        <v>379</v>
      </c>
      <c r="L173" s="6">
        <f t="shared" si="21"/>
        <v>378</v>
      </c>
      <c r="M173" s="5">
        <f t="shared" si="22"/>
        <v>3</v>
      </c>
      <c r="N173" s="6">
        <f t="shared" si="23"/>
        <v>78.888211511217719</v>
      </c>
    </row>
    <row r="174" spans="1:14" x14ac:dyDescent="0.25">
      <c r="A174" s="1" t="s">
        <v>20</v>
      </c>
      <c r="B174" s="1">
        <v>1</v>
      </c>
      <c r="C174" s="2">
        <v>41091</v>
      </c>
      <c r="D174" s="1">
        <v>1021</v>
      </c>
      <c r="E174" s="1">
        <v>1</v>
      </c>
      <c r="F174" s="4">
        <v>127.86417843649542</v>
      </c>
      <c r="G174" s="7">
        <f t="shared" si="16"/>
        <v>127.86417843649542</v>
      </c>
      <c r="H174" s="7">
        <f t="shared" si="17"/>
        <v>29.408761040393948</v>
      </c>
      <c r="I174" s="6">
        <f t="shared" si="18"/>
        <v>157.27293947688938</v>
      </c>
      <c r="J174" s="7">
        <f t="shared" si="19"/>
        <v>157.27000000000001</v>
      </c>
      <c r="K174" s="8">
        <f t="shared" si="20"/>
        <v>157</v>
      </c>
      <c r="L174" s="6">
        <f t="shared" si="21"/>
        <v>157</v>
      </c>
      <c r="M174" s="5">
        <f t="shared" si="22"/>
        <v>1</v>
      </c>
      <c r="N174" s="6">
        <f t="shared" si="23"/>
        <v>57.272939476889377</v>
      </c>
    </row>
    <row r="175" spans="1:14" x14ac:dyDescent="0.25">
      <c r="A175" s="1" t="s">
        <v>19</v>
      </c>
      <c r="B175" s="1">
        <v>16</v>
      </c>
      <c r="C175" s="2">
        <v>41098</v>
      </c>
      <c r="D175" s="1">
        <v>1013</v>
      </c>
      <c r="E175" s="1">
        <v>1</v>
      </c>
      <c r="F175" s="4">
        <v>118.19732918067965</v>
      </c>
      <c r="G175" s="7">
        <f t="shared" si="16"/>
        <v>118.19732918067965</v>
      </c>
      <c r="H175" s="7">
        <f t="shared" si="17"/>
        <v>27.185385711556318</v>
      </c>
      <c r="I175" s="6">
        <f t="shared" si="18"/>
        <v>145.38271489223595</v>
      </c>
      <c r="J175" s="7">
        <f t="shared" si="19"/>
        <v>145.38</v>
      </c>
      <c r="K175" s="8">
        <f t="shared" si="20"/>
        <v>145</v>
      </c>
      <c r="L175" s="6">
        <f t="shared" si="21"/>
        <v>145</v>
      </c>
      <c r="M175" s="5">
        <f t="shared" si="22"/>
        <v>1</v>
      </c>
      <c r="N175" s="6">
        <f t="shared" si="23"/>
        <v>45.382714892235953</v>
      </c>
    </row>
    <row r="176" spans="1:14" x14ac:dyDescent="0.25">
      <c r="A176" s="1" t="s">
        <v>12</v>
      </c>
      <c r="B176" s="1">
        <v>30</v>
      </c>
      <c r="C176" s="2">
        <v>41098</v>
      </c>
      <c r="D176" s="1">
        <v>1026</v>
      </c>
      <c r="E176" s="1">
        <v>1</v>
      </c>
      <c r="F176" s="4">
        <v>131.99641713243091</v>
      </c>
      <c r="G176" s="7">
        <f t="shared" si="16"/>
        <v>131.99641713243091</v>
      </c>
      <c r="H176" s="7">
        <f t="shared" si="17"/>
        <v>30.35917594045911</v>
      </c>
      <c r="I176" s="6">
        <f t="shared" si="18"/>
        <v>162.35559307289003</v>
      </c>
      <c r="J176" s="7">
        <f t="shared" si="19"/>
        <v>162.36000000000001</v>
      </c>
      <c r="K176" s="8">
        <f t="shared" si="20"/>
        <v>162</v>
      </c>
      <c r="L176" s="6">
        <f t="shared" si="21"/>
        <v>162</v>
      </c>
      <c r="M176" s="5">
        <f t="shared" si="22"/>
        <v>1</v>
      </c>
      <c r="N176" s="6">
        <f t="shared" si="23"/>
        <v>62.355593072890031</v>
      </c>
    </row>
    <row r="177" spans="1:14" x14ac:dyDescent="0.25">
      <c r="A177" s="1" t="s">
        <v>21</v>
      </c>
      <c r="B177" s="1">
        <v>5</v>
      </c>
      <c r="C177" s="2">
        <v>41099</v>
      </c>
      <c r="D177" s="1">
        <v>1027</v>
      </c>
      <c r="E177" s="1">
        <v>1</v>
      </c>
      <c r="F177" s="4">
        <v>131.47784828674381</v>
      </c>
      <c r="G177" s="7">
        <f t="shared" si="16"/>
        <v>131.47784828674381</v>
      </c>
      <c r="H177" s="7">
        <f t="shared" si="17"/>
        <v>30.239905105951078</v>
      </c>
      <c r="I177" s="6">
        <f t="shared" si="18"/>
        <v>161.71775339269487</v>
      </c>
      <c r="J177" s="7">
        <f t="shared" si="19"/>
        <v>161.72</v>
      </c>
      <c r="K177" s="8">
        <f t="shared" si="20"/>
        <v>162</v>
      </c>
      <c r="L177" s="6">
        <f t="shared" si="21"/>
        <v>161</v>
      </c>
      <c r="M177" s="5">
        <f t="shared" si="22"/>
        <v>1</v>
      </c>
      <c r="N177" s="6">
        <f t="shared" si="23"/>
        <v>61.717753392694874</v>
      </c>
    </row>
    <row r="178" spans="1:14" x14ac:dyDescent="0.25">
      <c r="A178" s="1" t="s">
        <v>15</v>
      </c>
      <c r="B178" s="1">
        <v>25</v>
      </c>
      <c r="C178" s="2">
        <v>41117</v>
      </c>
      <c r="D178" s="1">
        <v>1005</v>
      </c>
      <c r="E178" s="1">
        <v>1</v>
      </c>
      <c r="F178" s="4">
        <v>112.83927163267418</v>
      </c>
      <c r="G178" s="7">
        <f t="shared" si="16"/>
        <v>112.83927163267418</v>
      </c>
      <c r="H178" s="7">
        <f t="shared" si="17"/>
        <v>25.953032475515062</v>
      </c>
      <c r="I178" s="6">
        <f t="shared" si="18"/>
        <v>138.79230410818926</v>
      </c>
      <c r="J178" s="7">
        <f t="shared" si="19"/>
        <v>138.79</v>
      </c>
      <c r="K178" s="8">
        <f t="shared" si="20"/>
        <v>139</v>
      </c>
      <c r="L178" s="6">
        <f t="shared" si="21"/>
        <v>138</v>
      </c>
      <c r="M178" s="5">
        <f t="shared" si="22"/>
        <v>1</v>
      </c>
      <c r="N178" s="6">
        <f t="shared" si="23"/>
        <v>38.792304108189256</v>
      </c>
    </row>
    <row r="179" spans="1:14" x14ac:dyDescent="0.25">
      <c r="A179" s="1" t="s">
        <v>16</v>
      </c>
      <c r="B179" s="1">
        <v>7</v>
      </c>
      <c r="C179" s="2">
        <v>41122</v>
      </c>
      <c r="D179" s="1">
        <v>1041</v>
      </c>
      <c r="E179" s="1">
        <v>1</v>
      </c>
      <c r="F179" s="4">
        <v>150.46247654743715</v>
      </c>
      <c r="G179" s="7">
        <f t="shared" si="16"/>
        <v>150.46247654743715</v>
      </c>
      <c r="H179" s="7">
        <f t="shared" si="17"/>
        <v>34.606369605910544</v>
      </c>
      <c r="I179" s="6">
        <f t="shared" si="18"/>
        <v>185.06884615334769</v>
      </c>
      <c r="J179" s="7">
        <f t="shared" si="19"/>
        <v>185.07</v>
      </c>
      <c r="K179" s="8">
        <f t="shared" si="20"/>
        <v>185</v>
      </c>
      <c r="L179" s="6">
        <f t="shared" si="21"/>
        <v>185</v>
      </c>
      <c r="M179" s="5">
        <f t="shared" si="22"/>
        <v>1</v>
      </c>
      <c r="N179" s="6">
        <f t="shared" si="23"/>
        <v>85.068846153347693</v>
      </c>
    </row>
    <row r="180" spans="1:14" x14ac:dyDescent="0.25">
      <c r="A180" s="1" t="s">
        <v>29</v>
      </c>
      <c r="B180" s="1">
        <v>13</v>
      </c>
      <c r="C180" s="2">
        <v>41133</v>
      </c>
      <c r="D180" s="1">
        <v>1024</v>
      </c>
      <c r="E180" s="1">
        <v>1</v>
      </c>
      <c r="F180" s="4">
        <v>124.40062249707152</v>
      </c>
      <c r="G180" s="7">
        <f t="shared" si="16"/>
        <v>124.40062249707152</v>
      </c>
      <c r="H180" s="7">
        <f t="shared" si="17"/>
        <v>28.612143174326452</v>
      </c>
      <c r="I180" s="6">
        <f t="shared" si="18"/>
        <v>153.01276567139797</v>
      </c>
      <c r="J180" s="7">
        <f t="shared" si="19"/>
        <v>153.01</v>
      </c>
      <c r="K180" s="8">
        <f t="shared" si="20"/>
        <v>153</v>
      </c>
      <c r="L180" s="6">
        <f t="shared" si="21"/>
        <v>153</v>
      </c>
      <c r="M180" s="5">
        <f t="shared" si="22"/>
        <v>1</v>
      </c>
      <c r="N180" s="6">
        <f t="shared" si="23"/>
        <v>53.012765671397972</v>
      </c>
    </row>
    <row r="181" spans="1:14" x14ac:dyDescent="0.25">
      <c r="A181" s="1" t="s">
        <v>32</v>
      </c>
      <c r="B181" s="1">
        <v>14</v>
      </c>
      <c r="C181" s="2">
        <v>41135</v>
      </c>
      <c r="D181" s="1">
        <v>1032</v>
      </c>
      <c r="E181" s="1">
        <v>1</v>
      </c>
      <c r="F181" s="4">
        <v>141.11229304659329</v>
      </c>
      <c r="G181" s="7">
        <f t="shared" si="16"/>
        <v>141.11229304659329</v>
      </c>
      <c r="H181" s="7">
        <f t="shared" si="17"/>
        <v>32.455827400716458</v>
      </c>
      <c r="I181" s="6">
        <f t="shared" si="18"/>
        <v>173.56812044730975</v>
      </c>
      <c r="J181" s="7">
        <f t="shared" si="19"/>
        <v>173.57</v>
      </c>
      <c r="K181" s="8">
        <f t="shared" si="20"/>
        <v>174</v>
      </c>
      <c r="L181" s="6">
        <f t="shared" si="21"/>
        <v>173</v>
      </c>
      <c r="M181" s="5">
        <f t="shared" si="22"/>
        <v>1</v>
      </c>
      <c r="N181" s="6">
        <f t="shared" si="23"/>
        <v>73.568120447309752</v>
      </c>
    </row>
    <row r="182" spans="1:14" x14ac:dyDescent="0.25">
      <c r="A182" s="1" t="s">
        <v>12</v>
      </c>
      <c r="B182" s="1">
        <v>30</v>
      </c>
      <c r="C182" s="2">
        <v>41172</v>
      </c>
      <c r="D182" s="1">
        <v>1006</v>
      </c>
      <c r="E182" s="1">
        <v>1</v>
      </c>
      <c r="F182" s="4">
        <v>109.90127318422951</v>
      </c>
      <c r="G182" s="7">
        <f t="shared" si="16"/>
        <v>109.90127318422951</v>
      </c>
      <c r="H182" s="7">
        <f t="shared" si="17"/>
        <v>25.277292832372787</v>
      </c>
      <c r="I182" s="6">
        <f t="shared" si="18"/>
        <v>135.1785660166023</v>
      </c>
      <c r="J182" s="7">
        <f t="shared" si="19"/>
        <v>135.18</v>
      </c>
      <c r="K182" s="8">
        <f t="shared" si="20"/>
        <v>135</v>
      </c>
      <c r="L182" s="6">
        <f t="shared" si="21"/>
        <v>135</v>
      </c>
      <c r="M182" s="5">
        <f t="shared" si="22"/>
        <v>1</v>
      </c>
      <c r="N182" s="6">
        <f t="shared" si="23"/>
        <v>35.178566016602304</v>
      </c>
    </row>
    <row r="183" spans="1:14" x14ac:dyDescent="0.25">
      <c r="A183" s="1" t="s">
        <v>25</v>
      </c>
      <c r="B183" s="1">
        <v>12</v>
      </c>
      <c r="C183" s="2">
        <v>41177</v>
      </c>
      <c r="D183" s="1">
        <v>1032</v>
      </c>
      <c r="E183" s="1">
        <v>3</v>
      </c>
      <c r="F183" s="4">
        <v>144.18645404224299</v>
      </c>
      <c r="G183" s="7">
        <f t="shared" si="16"/>
        <v>432.55936212672896</v>
      </c>
      <c r="H183" s="7">
        <f t="shared" si="17"/>
        <v>99.488653289147663</v>
      </c>
      <c r="I183" s="6">
        <f t="shared" si="18"/>
        <v>532.04801541587665</v>
      </c>
      <c r="J183" s="7">
        <f t="shared" si="19"/>
        <v>532.04999999999995</v>
      </c>
      <c r="K183" s="8">
        <f t="shared" si="20"/>
        <v>532</v>
      </c>
      <c r="L183" s="6">
        <f t="shared" si="21"/>
        <v>532</v>
      </c>
      <c r="M183" s="5">
        <f t="shared" si="22"/>
        <v>5</v>
      </c>
      <c r="N183" s="6">
        <f t="shared" si="23"/>
        <v>32.048015415876648</v>
      </c>
    </row>
    <row r="184" spans="1:14" x14ac:dyDescent="0.25">
      <c r="A184" s="1" t="s">
        <v>20</v>
      </c>
      <c r="B184" s="1">
        <v>1</v>
      </c>
      <c r="C184" s="2">
        <v>41178</v>
      </c>
      <c r="D184" s="1">
        <v>1021</v>
      </c>
      <c r="E184" s="1">
        <v>1</v>
      </c>
      <c r="F184" s="4">
        <v>130.90136615516494</v>
      </c>
      <c r="G184" s="7">
        <f t="shared" si="16"/>
        <v>130.90136615516494</v>
      </c>
      <c r="H184" s="7">
        <f t="shared" si="17"/>
        <v>30.107314215687936</v>
      </c>
      <c r="I184" s="6">
        <f t="shared" si="18"/>
        <v>161.00868037085286</v>
      </c>
      <c r="J184" s="7">
        <f t="shared" si="19"/>
        <v>161.01</v>
      </c>
      <c r="K184" s="8">
        <f t="shared" si="20"/>
        <v>161</v>
      </c>
      <c r="L184" s="6">
        <f t="shared" si="21"/>
        <v>161</v>
      </c>
      <c r="M184" s="5">
        <f t="shared" si="22"/>
        <v>1</v>
      </c>
      <c r="N184" s="6">
        <f t="shared" si="23"/>
        <v>61.008680370852858</v>
      </c>
    </row>
    <row r="185" spans="1:14" x14ac:dyDescent="0.25">
      <c r="A185" s="1" t="s">
        <v>25</v>
      </c>
      <c r="B185" s="1">
        <v>12</v>
      </c>
      <c r="C185" s="2">
        <v>41180</v>
      </c>
      <c r="D185" s="1">
        <v>1022</v>
      </c>
      <c r="E185" s="1">
        <v>1</v>
      </c>
      <c r="F185" s="4">
        <v>124.11226429115729</v>
      </c>
      <c r="G185" s="7">
        <f t="shared" si="16"/>
        <v>124.11226429115729</v>
      </c>
      <c r="H185" s="7">
        <f t="shared" si="17"/>
        <v>28.545820786966178</v>
      </c>
      <c r="I185" s="6">
        <f t="shared" si="18"/>
        <v>152.65808507812346</v>
      </c>
      <c r="J185" s="7">
        <f t="shared" si="19"/>
        <v>152.66</v>
      </c>
      <c r="K185" s="8">
        <f t="shared" si="20"/>
        <v>153</v>
      </c>
      <c r="L185" s="6">
        <f t="shared" si="21"/>
        <v>152</v>
      </c>
      <c r="M185" s="5">
        <f t="shared" si="22"/>
        <v>1</v>
      </c>
      <c r="N185" s="6">
        <f t="shared" si="23"/>
        <v>52.658085078123463</v>
      </c>
    </row>
    <row r="186" spans="1:14" x14ac:dyDescent="0.25">
      <c r="A186" s="1" t="s">
        <v>28</v>
      </c>
      <c r="B186" s="1">
        <v>10</v>
      </c>
      <c r="C186" s="2">
        <v>41191</v>
      </c>
      <c r="D186" s="1">
        <v>1002</v>
      </c>
      <c r="E186" s="1">
        <v>1</v>
      </c>
      <c r="F186" s="4">
        <v>109.72237731222036</v>
      </c>
      <c r="G186" s="7">
        <f t="shared" si="16"/>
        <v>109.72237731222036</v>
      </c>
      <c r="H186" s="7">
        <f t="shared" si="17"/>
        <v>25.236146781810685</v>
      </c>
      <c r="I186" s="6">
        <f t="shared" si="18"/>
        <v>134.95852409403105</v>
      </c>
      <c r="J186" s="7">
        <f t="shared" si="19"/>
        <v>134.96</v>
      </c>
      <c r="K186" s="8">
        <f t="shared" si="20"/>
        <v>135</v>
      </c>
      <c r="L186" s="6">
        <f t="shared" si="21"/>
        <v>134</v>
      </c>
      <c r="M186" s="5">
        <f t="shared" si="22"/>
        <v>1</v>
      </c>
      <c r="N186" s="6">
        <f t="shared" si="23"/>
        <v>34.958524094031048</v>
      </c>
    </row>
    <row r="187" spans="1:14" x14ac:dyDescent="0.25">
      <c r="A187" s="1" t="s">
        <v>22</v>
      </c>
      <c r="B187" s="1">
        <v>2</v>
      </c>
      <c r="C187" s="2">
        <v>41204</v>
      </c>
      <c r="D187" s="1">
        <v>1027</v>
      </c>
      <c r="E187" s="1">
        <v>1</v>
      </c>
      <c r="F187" s="4">
        <v>138.21832142413194</v>
      </c>
      <c r="G187" s="7">
        <f t="shared" si="16"/>
        <v>138.21832142413194</v>
      </c>
      <c r="H187" s="7">
        <f t="shared" si="17"/>
        <v>31.790213927550347</v>
      </c>
      <c r="I187" s="6">
        <f t="shared" si="18"/>
        <v>170.0085353516823</v>
      </c>
      <c r="J187" s="7">
        <f t="shared" si="19"/>
        <v>170.01</v>
      </c>
      <c r="K187" s="8">
        <f t="shared" si="20"/>
        <v>170</v>
      </c>
      <c r="L187" s="6">
        <f t="shared" si="21"/>
        <v>170</v>
      </c>
      <c r="M187" s="5">
        <f t="shared" si="22"/>
        <v>1</v>
      </c>
      <c r="N187" s="6">
        <f t="shared" si="23"/>
        <v>70.008535351682298</v>
      </c>
    </row>
    <row r="188" spans="1:14" x14ac:dyDescent="0.25">
      <c r="A188" s="1" t="s">
        <v>27</v>
      </c>
      <c r="B188" s="1">
        <v>26</v>
      </c>
      <c r="C188" s="2">
        <v>41207</v>
      </c>
      <c r="D188" s="1">
        <v>1036</v>
      </c>
      <c r="E188" s="1">
        <v>1</v>
      </c>
      <c r="F188" s="4">
        <v>148.76629635266301</v>
      </c>
      <c r="G188" s="7">
        <f t="shared" si="16"/>
        <v>148.76629635266301</v>
      </c>
      <c r="H188" s="7">
        <f t="shared" si="17"/>
        <v>34.216248161112496</v>
      </c>
      <c r="I188" s="6">
        <f t="shared" si="18"/>
        <v>182.98254451377551</v>
      </c>
      <c r="J188" s="7">
        <f t="shared" si="19"/>
        <v>182.98</v>
      </c>
      <c r="K188" s="8">
        <f t="shared" si="20"/>
        <v>183</v>
      </c>
      <c r="L188" s="6">
        <f t="shared" si="21"/>
        <v>182</v>
      </c>
      <c r="M188" s="5">
        <f t="shared" si="22"/>
        <v>1</v>
      </c>
      <c r="N188" s="6">
        <f t="shared" si="23"/>
        <v>82.982544513775508</v>
      </c>
    </row>
    <row r="189" spans="1:14" x14ac:dyDescent="0.25">
      <c r="A189" s="1" t="s">
        <v>34</v>
      </c>
      <c r="B189" s="1">
        <v>3</v>
      </c>
      <c r="C189" s="2">
        <v>41214</v>
      </c>
      <c r="D189" s="1">
        <v>1019</v>
      </c>
      <c r="E189" s="1">
        <v>1</v>
      </c>
      <c r="F189" s="4">
        <v>120.72929534846335</v>
      </c>
      <c r="G189" s="7">
        <f t="shared" si="16"/>
        <v>120.72929534846335</v>
      </c>
      <c r="H189" s="7">
        <f t="shared" si="17"/>
        <v>27.767737930146573</v>
      </c>
      <c r="I189" s="6">
        <f t="shared" si="18"/>
        <v>148.49703327860993</v>
      </c>
      <c r="J189" s="7">
        <f t="shared" si="19"/>
        <v>148.5</v>
      </c>
      <c r="K189" s="8">
        <f t="shared" si="20"/>
        <v>148</v>
      </c>
      <c r="L189" s="6">
        <f t="shared" si="21"/>
        <v>148</v>
      </c>
      <c r="M189" s="5">
        <f t="shared" si="22"/>
        <v>1</v>
      </c>
      <c r="N189" s="6">
        <f t="shared" si="23"/>
        <v>48.497033278609933</v>
      </c>
    </row>
    <row r="190" spans="1:14" x14ac:dyDescent="0.25">
      <c r="A190" s="1" t="s">
        <v>19</v>
      </c>
      <c r="B190" s="1">
        <v>16</v>
      </c>
      <c r="C190" s="2">
        <v>41224</v>
      </c>
      <c r="D190" s="1">
        <v>1043</v>
      </c>
      <c r="E190" s="1">
        <v>2</v>
      </c>
      <c r="F190" s="4">
        <v>151.06289813835136</v>
      </c>
      <c r="G190" s="7">
        <f t="shared" si="16"/>
        <v>302.12579627670272</v>
      </c>
      <c r="H190" s="7">
        <f t="shared" si="17"/>
        <v>69.488933143641631</v>
      </c>
      <c r="I190" s="6">
        <f t="shared" si="18"/>
        <v>371.61472942034436</v>
      </c>
      <c r="J190" s="7">
        <f t="shared" si="19"/>
        <v>371.61</v>
      </c>
      <c r="K190" s="8">
        <f t="shared" si="20"/>
        <v>372</v>
      </c>
      <c r="L190" s="6">
        <f t="shared" si="21"/>
        <v>371</v>
      </c>
      <c r="M190" s="5">
        <f t="shared" si="22"/>
        <v>3</v>
      </c>
      <c r="N190" s="6">
        <f t="shared" si="23"/>
        <v>71.614729420344361</v>
      </c>
    </row>
    <row r="191" spans="1:14" x14ac:dyDescent="0.25">
      <c r="A191" s="1" t="s">
        <v>17</v>
      </c>
      <c r="B191" s="1">
        <v>21</v>
      </c>
      <c r="C191" s="2">
        <v>41226</v>
      </c>
      <c r="D191" s="1">
        <v>1010</v>
      </c>
      <c r="E191" s="1">
        <v>1</v>
      </c>
      <c r="F191" s="4">
        <v>120.32281453682045</v>
      </c>
      <c r="G191" s="7">
        <f t="shared" si="16"/>
        <v>120.32281453682045</v>
      </c>
      <c r="H191" s="7">
        <f t="shared" si="17"/>
        <v>27.674247343468704</v>
      </c>
      <c r="I191" s="6">
        <f t="shared" si="18"/>
        <v>147.99706188028915</v>
      </c>
      <c r="J191" s="7">
        <f t="shared" si="19"/>
        <v>148</v>
      </c>
      <c r="K191" s="8">
        <f t="shared" si="20"/>
        <v>148</v>
      </c>
      <c r="L191" s="6">
        <f t="shared" si="21"/>
        <v>147</v>
      </c>
      <c r="M191" s="5">
        <f t="shared" si="22"/>
        <v>1</v>
      </c>
      <c r="N191" s="6">
        <f t="shared" si="23"/>
        <v>47.997061880289152</v>
      </c>
    </row>
    <row r="192" spans="1:14" x14ac:dyDescent="0.25">
      <c r="A192" s="1" t="s">
        <v>13</v>
      </c>
      <c r="B192" s="1">
        <v>24</v>
      </c>
      <c r="C192" s="2">
        <v>41231</v>
      </c>
      <c r="D192" s="1">
        <v>1010</v>
      </c>
      <c r="E192" s="1">
        <v>1</v>
      </c>
      <c r="F192" s="4">
        <v>120.66805241542758</v>
      </c>
      <c r="G192" s="7">
        <f t="shared" si="16"/>
        <v>120.66805241542758</v>
      </c>
      <c r="H192" s="7">
        <f t="shared" si="17"/>
        <v>27.753652055548343</v>
      </c>
      <c r="I192" s="6">
        <f t="shared" si="18"/>
        <v>148.42170447097593</v>
      </c>
      <c r="J192" s="7">
        <f t="shared" si="19"/>
        <v>148.41999999999999</v>
      </c>
      <c r="K192" s="8">
        <f t="shared" si="20"/>
        <v>148</v>
      </c>
      <c r="L192" s="6">
        <f t="shared" si="21"/>
        <v>148</v>
      </c>
      <c r="M192" s="5">
        <f t="shared" si="22"/>
        <v>1</v>
      </c>
      <c r="N192" s="6">
        <f t="shared" si="23"/>
        <v>48.421704470975925</v>
      </c>
    </row>
    <row r="193" spans="1:14" x14ac:dyDescent="0.25">
      <c r="A193" s="1" t="s">
        <v>27</v>
      </c>
      <c r="B193" s="1">
        <v>26</v>
      </c>
      <c r="C193" s="2">
        <v>41231</v>
      </c>
      <c r="D193" s="1">
        <v>1026</v>
      </c>
      <c r="E193" s="1">
        <v>1</v>
      </c>
      <c r="F193" s="4">
        <v>133.74399705207153</v>
      </c>
      <c r="G193" s="7">
        <f t="shared" si="16"/>
        <v>133.74399705207153</v>
      </c>
      <c r="H193" s="7">
        <f t="shared" si="17"/>
        <v>30.761119321976455</v>
      </c>
      <c r="I193" s="6">
        <f t="shared" si="18"/>
        <v>164.50511637404799</v>
      </c>
      <c r="J193" s="7">
        <f t="shared" si="19"/>
        <v>164.51</v>
      </c>
      <c r="K193" s="8">
        <f t="shared" si="20"/>
        <v>165</v>
      </c>
      <c r="L193" s="6">
        <f t="shared" si="21"/>
        <v>164</v>
      </c>
      <c r="M193" s="5">
        <f t="shared" si="22"/>
        <v>1</v>
      </c>
      <c r="N193" s="6">
        <f t="shared" si="23"/>
        <v>64.505116374047986</v>
      </c>
    </row>
    <row r="194" spans="1:14" x14ac:dyDescent="0.25">
      <c r="A194" s="1" t="s">
        <v>17</v>
      </c>
      <c r="B194" s="1">
        <v>21</v>
      </c>
      <c r="C194" s="2">
        <v>41242</v>
      </c>
      <c r="D194" s="1">
        <v>1010</v>
      </c>
      <c r="E194" s="1">
        <v>1</v>
      </c>
      <c r="F194" s="4">
        <v>119.83004920788208</v>
      </c>
      <c r="G194" s="7">
        <f t="shared" si="16"/>
        <v>119.83004920788208</v>
      </c>
      <c r="H194" s="7">
        <f t="shared" si="17"/>
        <v>27.560911317812881</v>
      </c>
      <c r="I194" s="6">
        <f t="shared" si="18"/>
        <v>147.39096052569496</v>
      </c>
      <c r="J194" s="7">
        <f t="shared" si="19"/>
        <v>147.38999999999999</v>
      </c>
      <c r="K194" s="8">
        <f t="shared" si="20"/>
        <v>147</v>
      </c>
      <c r="L194" s="6">
        <f t="shared" si="21"/>
        <v>147</v>
      </c>
      <c r="M194" s="5">
        <f t="shared" si="22"/>
        <v>1</v>
      </c>
      <c r="N194" s="6">
        <f t="shared" si="23"/>
        <v>47.390960525694965</v>
      </c>
    </row>
    <row r="195" spans="1:14" x14ac:dyDescent="0.25">
      <c r="A195" s="1" t="s">
        <v>27</v>
      </c>
      <c r="B195" s="1">
        <v>26</v>
      </c>
      <c r="C195" s="2">
        <v>41244</v>
      </c>
      <c r="D195" s="1">
        <v>1016</v>
      </c>
      <c r="E195" s="1">
        <v>2</v>
      </c>
      <c r="F195" s="4">
        <v>122.49922199955913</v>
      </c>
      <c r="G195" s="7">
        <f t="shared" ref="G195:G201" si="24">E195*F195</f>
        <v>244.99844399911825</v>
      </c>
      <c r="H195" s="7">
        <f t="shared" ref="H195:H201" si="25">G195*0.23</f>
        <v>56.349642119797203</v>
      </c>
      <c r="I195" s="6">
        <f t="shared" ref="I195:I201" si="26">G195+H195</f>
        <v>301.34808611891543</v>
      </c>
      <c r="J195" s="7">
        <f t="shared" ref="J195:J201" si="27">ROUND(I195,2)</f>
        <v>301.35000000000002</v>
      </c>
      <c r="K195" s="8">
        <f t="shared" ref="K195:K201" si="28">ROUND(I195,0)</f>
        <v>301</v>
      </c>
      <c r="L195" s="6">
        <f t="shared" ref="L195:L201" si="29">INT(I195)</f>
        <v>301</v>
      </c>
      <c r="M195" s="5">
        <f t="shared" ref="M195:M201" si="30">QUOTIENT(I195,100)</f>
        <v>3</v>
      </c>
      <c r="N195" s="6">
        <f t="shared" ref="N195:N201" si="31">MOD(I195,100)</f>
        <v>1.3480861189154325</v>
      </c>
    </row>
    <row r="196" spans="1:14" x14ac:dyDescent="0.25">
      <c r="A196" s="1" t="s">
        <v>24</v>
      </c>
      <c r="B196" s="1">
        <v>9</v>
      </c>
      <c r="C196" s="2">
        <v>41248</v>
      </c>
      <c r="D196" s="1">
        <v>1019</v>
      </c>
      <c r="E196" s="1">
        <v>1</v>
      </c>
      <c r="F196" s="4">
        <v>128.77154655750473</v>
      </c>
      <c r="G196" s="7">
        <f t="shared" si="24"/>
        <v>128.77154655750473</v>
      </c>
      <c r="H196" s="7">
        <f t="shared" si="25"/>
        <v>29.617455708226089</v>
      </c>
      <c r="I196" s="6">
        <f t="shared" si="26"/>
        <v>158.38900226573082</v>
      </c>
      <c r="J196" s="7">
        <f t="shared" si="27"/>
        <v>158.38999999999999</v>
      </c>
      <c r="K196" s="8">
        <f t="shared" si="28"/>
        <v>158</v>
      </c>
      <c r="L196" s="6">
        <f t="shared" si="29"/>
        <v>158</v>
      </c>
      <c r="M196" s="5">
        <f t="shared" si="30"/>
        <v>1</v>
      </c>
      <c r="N196" s="6">
        <f t="shared" si="31"/>
        <v>58.389002265730824</v>
      </c>
    </row>
    <row r="197" spans="1:14" x14ac:dyDescent="0.25">
      <c r="A197" s="1" t="s">
        <v>8</v>
      </c>
      <c r="B197" s="1">
        <v>18</v>
      </c>
      <c r="C197" s="2">
        <v>41250</v>
      </c>
      <c r="D197" s="1">
        <v>1050</v>
      </c>
      <c r="E197" s="1">
        <v>1</v>
      </c>
      <c r="F197" s="4">
        <v>156.5377921628625</v>
      </c>
      <c r="G197" s="7">
        <f t="shared" si="24"/>
        <v>156.5377921628625</v>
      </c>
      <c r="H197" s="7">
        <f t="shared" si="25"/>
        <v>36.003692197458378</v>
      </c>
      <c r="I197" s="6">
        <f t="shared" si="26"/>
        <v>192.54148436032088</v>
      </c>
      <c r="J197" s="7">
        <f t="shared" si="27"/>
        <v>192.54</v>
      </c>
      <c r="K197" s="8">
        <f t="shared" si="28"/>
        <v>193</v>
      </c>
      <c r="L197" s="6">
        <f t="shared" si="29"/>
        <v>192</v>
      </c>
      <c r="M197" s="5">
        <f t="shared" si="30"/>
        <v>1</v>
      </c>
      <c r="N197" s="6">
        <f t="shared" si="31"/>
        <v>92.541484360320879</v>
      </c>
    </row>
    <row r="198" spans="1:14" x14ac:dyDescent="0.25">
      <c r="A198" s="1" t="s">
        <v>18</v>
      </c>
      <c r="B198" s="1">
        <v>27</v>
      </c>
      <c r="C198" s="2">
        <v>41253</v>
      </c>
      <c r="D198" s="1">
        <v>1015</v>
      </c>
      <c r="E198" s="1">
        <v>2</v>
      </c>
      <c r="F198" s="4">
        <v>118.85777208693511</v>
      </c>
      <c r="G198" s="7">
        <f t="shared" si="24"/>
        <v>237.71554417387023</v>
      </c>
      <c r="H198" s="7">
        <f t="shared" si="25"/>
        <v>54.674575159990155</v>
      </c>
      <c r="I198" s="6">
        <f t="shared" si="26"/>
        <v>292.39011933386041</v>
      </c>
      <c r="J198" s="7">
        <f t="shared" si="27"/>
        <v>292.39</v>
      </c>
      <c r="K198" s="8">
        <f t="shared" si="28"/>
        <v>292</v>
      </c>
      <c r="L198" s="6">
        <f t="shared" si="29"/>
        <v>292</v>
      </c>
      <c r="M198" s="5">
        <f t="shared" si="30"/>
        <v>2</v>
      </c>
      <c r="N198" s="6">
        <f t="shared" si="31"/>
        <v>92.390119333860412</v>
      </c>
    </row>
    <row r="199" spans="1:14" x14ac:dyDescent="0.25">
      <c r="A199" s="1" t="s">
        <v>7</v>
      </c>
      <c r="B199" s="1">
        <v>22</v>
      </c>
      <c r="C199" s="2">
        <v>41255</v>
      </c>
      <c r="D199" s="1">
        <v>1003</v>
      </c>
      <c r="E199" s="1">
        <v>1</v>
      </c>
      <c r="F199" s="4">
        <v>109.60587798715329</v>
      </c>
      <c r="G199" s="7">
        <f t="shared" si="24"/>
        <v>109.60587798715329</v>
      </c>
      <c r="H199" s="7">
        <f t="shared" si="25"/>
        <v>25.209351937045259</v>
      </c>
      <c r="I199" s="6">
        <f t="shared" si="26"/>
        <v>134.81522992419855</v>
      </c>
      <c r="J199" s="7">
        <f t="shared" si="27"/>
        <v>134.82</v>
      </c>
      <c r="K199" s="8">
        <f t="shared" si="28"/>
        <v>135</v>
      </c>
      <c r="L199" s="6">
        <f t="shared" si="29"/>
        <v>134</v>
      </c>
      <c r="M199" s="5">
        <f t="shared" si="30"/>
        <v>1</v>
      </c>
      <c r="N199" s="6">
        <f t="shared" si="31"/>
        <v>34.815229924198547</v>
      </c>
    </row>
    <row r="200" spans="1:14" x14ac:dyDescent="0.25">
      <c r="A200" s="1" t="s">
        <v>25</v>
      </c>
      <c r="B200" s="1">
        <v>12</v>
      </c>
      <c r="C200" s="2">
        <v>41257</v>
      </c>
      <c r="D200" s="1">
        <v>1042</v>
      </c>
      <c r="E200" s="1">
        <v>1</v>
      </c>
      <c r="F200" s="4">
        <v>151.95403261788837</v>
      </c>
      <c r="G200" s="7">
        <f t="shared" si="24"/>
        <v>151.95403261788837</v>
      </c>
      <c r="H200" s="7">
        <f t="shared" si="25"/>
        <v>34.949427502114325</v>
      </c>
      <c r="I200" s="6">
        <f t="shared" si="26"/>
        <v>186.90346012000271</v>
      </c>
      <c r="J200" s="7">
        <f t="shared" si="27"/>
        <v>186.9</v>
      </c>
      <c r="K200" s="8">
        <f t="shared" si="28"/>
        <v>187</v>
      </c>
      <c r="L200" s="6">
        <f t="shared" si="29"/>
        <v>186</v>
      </c>
      <c r="M200" s="5">
        <f t="shared" si="30"/>
        <v>1</v>
      </c>
      <c r="N200" s="6">
        <f t="shared" si="31"/>
        <v>86.903460120002705</v>
      </c>
    </row>
    <row r="201" spans="1:14" x14ac:dyDescent="0.25">
      <c r="A201" s="1" t="s">
        <v>11</v>
      </c>
      <c r="B201" s="1">
        <v>11</v>
      </c>
      <c r="C201" s="2">
        <v>41271</v>
      </c>
      <c r="D201" s="1">
        <v>1034</v>
      </c>
      <c r="E201" s="1">
        <v>1</v>
      </c>
      <c r="F201" s="4">
        <v>139.60089368209736</v>
      </c>
      <c r="G201" s="7">
        <f t="shared" si="24"/>
        <v>139.60089368209736</v>
      </c>
      <c r="H201" s="7">
        <f t="shared" si="25"/>
        <v>32.108205546882395</v>
      </c>
      <c r="I201" s="6">
        <f t="shared" si="26"/>
        <v>171.70909922897977</v>
      </c>
      <c r="J201" s="7">
        <f t="shared" si="27"/>
        <v>171.71</v>
      </c>
      <c r="K201" s="8">
        <f t="shared" si="28"/>
        <v>172</v>
      </c>
      <c r="L201" s="6">
        <f t="shared" si="29"/>
        <v>171</v>
      </c>
      <c r="M201" s="5">
        <f t="shared" si="30"/>
        <v>1</v>
      </c>
      <c r="N201" s="6">
        <f t="shared" si="31"/>
        <v>71.709099228979767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Sprzedaż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profsor500</cp:lastModifiedBy>
  <dcterms:created xsi:type="dcterms:W3CDTF">2020-01-15T11:59:18Z</dcterms:created>
  <dcterms:modified xsi:type="dcterms:W3CDTF">2021-08-14T13:10:54Z</dcterms:modified>
</cp:coreProperties>
</file>