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1FAE8524-198F-44E4-A574-C75C49BD5FC9}" xr6:coauthVersionLast="47" xr6:coauthVersionMax="47" xr10:uidLastSave="{00000000-0000-0000-0000-000000000000}"/>
  <bookViews>
    <workbookView xWindow="345" yWindow="3345" windowWidth="28800" windowHeight="15435" xr2:uid="{E4F7E63D-59B6-4201-AA2D-49349844F997}"/>
  </bookViews>
  <sheets>
    <sheet name="Nazwy zdefiniowane" sheetId="1" r:id="rId1"/>
  </sheets>
  <definedNames>
    <definedName name="CHF">'Nazwy zdefiniowane'!$B$11</definedName>
    <definedName name="EUR">'Nazwy zdefiniowane'!$B$2</definedName>
    <definedName name="faktury">'Nazwy zdefiniowane'!$J$1:$J$13</definedName>
    <definedName name="GBP">'Nazwy zdefiniowane'!$B$9</definedName>
    <definedName name="korona_czeska" comment="wartość korony czeskiej w przeliczeniu na PLN">0.17</definedName>
    <definedName name="USD">'Nazwy zdefiniowane'!$B$10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H9" i="1"/>
  <c r="G9" i="1"/>
  <c r="F9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<sst xmlns="http://schemas.openxmlformats.org/spreadsheetml/2006/main" count="65" uniqueCount="40">
  <si>
    <t>Waluta</t>
  </si>
  <si>
    <t>Kurs</t>
  </si>
  <si>
    <t>EUR</t>
  </si>
  <si>
    <t>USD</t>
  </si>
  <si>
    <t>CHF</t>
  </si>
  <si>
    <t>Sprzedaż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</si>
  <si>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</si>
  <si>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</si>
  <si>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</si>
  <si>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</si>
  <si>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</si>
  <si>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</si>
  <si>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</si>
  <si>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</si>
  <si>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</si>
  <si>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</si>
  <si>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</si>
  <si>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</si>
  <si>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Miesiąc</t>
  </si>
  <si>
    <t>Numer faktury</t>
  </si>
  <si>
    <t>PL-2012-007335</t>
  </si>
  <si>
    <t>PL-2011-007364</t>
  </si>
  <si>
    <t>PL-2012-007619</t>
  </si>
  <si>
    <t>PL-2011-007623</t>
  </si>
  <si>
    <t>PL-2014-007751</t>
  </si>
  <si>
    <t>PL-2011-000646</t>
  </si>
  <si>
    <t>PL-2011-007909</t>
  </si>
  <si>
    <t>PL-2012-008000</t>
  </si>
  <si>
    <t>PL-2012-008001</t>
  </si>
  <si>
    <t>PL-2012-008131</t>
  </si>
  <si>
    <t>PL-2011-008165</t>
  </si>
  <si>
    <t>PL-2012-000738</t>
  </si>
  <si>
    <t>GBP</t>
  </si>
  <si>
    <t>Liczba faktur:</t>
  </si>
  <si>
    <t>Wpisz w dowolnym miejscu arkusza słowo sprzedaż i wciśnij Enter.</t>
  </si>
  <si>
    <t>Utwórz nazwę "faktury" dla całej kolumny i oprzyj na nią formułę liczenia faktur.</t>
  </si>
  <si>
    <t>CZK</t>
  </si>
  <si>
    <t>Utwórz ręcznie nazwę zdefiniowaną EUR na komórce B2 i oblicz sprzedaż.</t>
  </si>
  <si>
    <t>Utwórz ręcznie nazwę zdefiniowaną "korona czeska" o wartości 0,17 i oblicz sprzedaż.</t>
  </si>
  <si>
    <t>Utwórz z zaznaczenia kilka nazwa, pobierając dane z kolumny A, a następnie oblicz sprzedaż.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</si>
</sst>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036C0-7FF3-4F02-9CF6-2E195AA492CA}" name="sprzedaż" displayName="sprzedaż" ref="A17:B29" totalsRowShown="0">
  <autoFilter ref="A17:B29" xr:uid="{8B14B8DD-2B70-458A-A76B-A2DCC3BEF2EA}"/>
  <tableColumns count="2">
    <tableColumn id="1" xr3:uid="{2AE3C721-DD89-4E25-866E-581A6981D67D}" name="Miesiąc"/>
    <tableColumn id="2" xr3:uid="{C287FC32-F6C9-4606-B325-5DDF4A392B70}" name="Sprzeda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331C-917E-4F65-954E-E2C2ADA0FBFA}">
  <dimension ref="A1:O29"/>
  <sheetViews>
    <sheetView tabSelected="1" workbookViewId="0">
      <selection activeCell="K31" sqref="K31"/>
    </sheetView>
  </sheetViews>
  <sheetFormatPr defaultRowHeight="15" x14ac:dyDescent="0.25"/>
  <cols>
    <col min="1" max="1" width="9.28515625" customWidth="1"/>
    <col min="2" max="2" width="10.28515625" customWidth="1"/>
    <col min="10" max="10" width="14.28515625" bestFit="1" customWidth="1"/>
    <col min="12" max="12" width="11.85546875" bestFit="1" customWidth="1"/>
    <col min="14" max="14" width="6.28515625" customWidth="1"/>
  </cols>
  <sheetData>
    <row r="1" spans="1:15" x14ac:dyDescent="0.25">
      <c r="A1" t="s">
        <v>0</v>
      </c>
      <c r="B1" t="s">
        <v>1</v>
      </c>
      <c r="D1" t="s">
        <v>18</v>
      </c>
      <c r="E1" t="s">
        <v>5</v>
      </c>
      <c r="F1" t="s">
        <v>2</v>
      </c>
      <c r="G1" t="s">
        <v>36</v>
      </c>
      <c r="J1" t="s">
        <v>19</v>
      </c>
      <c r="L1" t="s">
        <v>33</v>
      </c>
      <c r="M1" s="1">
        <f>COUNTA(faktury)-1</f>
        <v>12</v>
      </c>
      <c r="O1" t="s">
        <v>37</v>
      </c>
    </row>
    <row r="2" spans="1:15" x14ac:dyDescent="0.25">
      <c r="A2" t="s">
        <v>2</v>
      </c>
      <c r="B2">
        <v>4.2</v>
      </c>
      <c r="D2" t="s">
        <v>6</v>
      </c>
      <c r="E2">
        <v>100</v>
      </c>
      <c r="F2" s="1">
        <f>E2/EUR</f>
        <v>23.80952380952381</v>
      </c>
      <c r="G2" s="1">
        <f>E2/korona_czeska</f>
        <v>588.23529411764707</v>
      </c>
      <c r="J2" t="s">
        <v>20</v>
      </c>
      <c r="O2" t="s">
        <v>38</v>
      </c>
    </row>
    <row r="3" spans="1:15" x14ac:dyDescent="0.25">
      <c r="D3" t="s">
        <v>7</v>
      </c>
      <c r="E3">
        <v>200</v>
      </c>
      <c r="F3" s="1">
        <f>E3/EUR</f>
        <v>47.61904761904762</v>
      </c>
      <c r="G3" s="1">
        <f t="shared" ref="G3:G4" si="0">E3/korona_czeska</f>
        <v>1176.4705882352941</v>
      </c>
      <c r="J3" t="s">
        <v>21</v>
      </c>
      <c r="O3" t="s">
        <v>39</v>
      </c>
    </row>
    <row r="4" spans="1:15" x14ac:dyDescent="0.25">
      <c r="D4" t="s">
        <v>8</v>
      </c>
      <c r="E4">
        <v>300</v>
      </c>
      <c r="F4" s="1">
        <f>E4/EUR</f>
        <v>71.428571428571431</v>
      </c>
      <c r="G4" s="1">
        <f t="shared" si="0"/>
        <v>1764.705882352941</v>
      </c>
      <c r="J4" t="s">
        <v>22</v>
      </c>
      <c r="O4" t="s">
        <v>35</v>
      </c>
    </row>
    <row r="5" spans="1:15" x14ac:dyDescent="0.25">
      <c r="J5" t="s">
        <v>23</v>
      </c>
      <c r="O5" t="s">
        <v>34</v>
      </c>
    </row>
    <row r="6" spans="1:15" x14ac:dyDescent="0.25">
      <c r="J6" t="s">
        <v>24</v>
      </c>
    </row>
    <row r="7" spans="1:15" x14ac:dyDescent="0.25">
      <c r="J7" t="s">
        <v>25</v>
      </c>
    </row>
    <row r="8" spans="1:15" x14ac:dyDescent="0.25">
      <c r="A8" t="s">
        <v>0</v>
      </c>
      <c r="B8" t="s">
        <v>1</v>
      </c>
      <c r="D8" t="s">
        <v>18</v>
      </c>
      <c r="E8" t="s">
        <v>5</v>
      </c>
      <c r="F8" t="s">
        <v>32</v>
      </c>
      <c r="G8" t="s">
        <v>3</v>
      </c>
      <c r="H8" t="s">
        <v>4</v>
      </c>
      <c r="J8" t="s">
        <v>26</v>
      </c>
    </row>
    <row r="9" spans="1:15" x14ac:dyDescent="0.25">
      <c r="A9" t="s">
        <v>32</v>
      </c>
      <c r="B9">
        <v>5</v>
      </c>
      <c r="D9" t="s">
        <v>6</v>
      </c>
      <c r="E9">
        <v>100</v>
      </c>
      <c r="F9" s="1">
        <f>E9/GBP</f>
        <v>20</v>
      </c>
      <c r="G9" s="1">
        <f>E9/USD</f>
        <v>26.315789473684212</v>
      </c>
      <c r="H9" s="1">
        <f>E9/CHF</f>
        <v>25.316455696202532</v>
      </c>
      <c r="J9" t="s">
        <v>27</v>
      </c>
    </row>
    <row r="10" spans="1:15" x14ac:dyDescent="0.25">
      <c r="A10" t="s">
        <v>3</v>
      </c>
      <c r="B10">
        <v>3.8</v>
      </c>
      <c r="D10" t="s">
        <v>7</v>
      </c>
      <c r="E10">
        <v>200</v>
      </c>
      <c r="F10" s="1">
        <f>E10/GBP</f>
        <v>40</v>
      </c>
      <c r="G10" s="1">
        <f>E10/USD</f>
        <v>52.631578947368425</v>
      </c>
      <c r="H10" s="1">
        <f>E10/CHF</f>
        <v>50.632911392405063</v>
      </c>
      <c r="J10" t="s">
        <v>28</v>
      </c>
    </row>
    <row r="11" spans="1:15" x14ac:dyDescent="0.25">
      <c r="A11" t="s">
        <v>4</v>
      </c>
      <c r="B11">
        <v>3.95</v>
      </c>
      <c r="D11" t="s">
        <v>8</v>
      </c>
      <c r="E11">
        <v>300</v>
      </c>
      <c r="F11" s="1">
        <f>E11/GBP</f>
        <v>60</v>
      </c>
      <c r="G11" s="1">
        <f>E11/USD</f>
        <v>78.94736842105263</v>
      </c>
      <c r="H11" s="1">
        <f>E11/CHF</f>
        <v>75.949367088607588</v>
      </c>
      <c r="J11" t="s">
        <v>29</v>
      </c>
    </row>
    <row r="12" spans="1:15" x14ac:dyDescent="0.25">
      <c r="D12" t="s">
        <v>9</v>
      </c>
      <c r="E12">
        <v>100</v>
      </c>
      <c r="F12" s="1">
        <f>E12/GBP</f>
        <v>20</v>
      </c>
      <c r="G12" s="1">
        <f>E12/USD</f>
        <v>26.315789473684212</v>
      </c>
      <c r="H12" s="1">
        <f>E12/CHF</f>
        <v>25.316455696202532</v>
      </c>
      <c r="J12" t="s">
        <v>30</v>
      </c>
    </row>
    <row r="13" spans="1:15" x14ac:dyDescent="0.25">
      <c r="D13" t="s">
        <v>10</v>
      </c>
      <c r="E13">
        <v>200</v>
      </c>
      <c r="F13" s="1">
        <f>E13/GBP</f>
        <v>40</v>
      </c>
      <c r="G13" s="1">
        <f>E13/USD</f>
        <v>52.631578947368425</v>
      </c>
      <c r="H13" s="1">
        <f>E13/CHF</f>
        <v>50.632911392405063</v>
      </c>
      <c r="J13" t="s">
        <v>31</v>
      </c>
    </row>
    <row r="14" spans="1:15" x14ac:dyDescent="0.25">
      <c r="D14" t="s">
        <v>11</v>
      </c>
      <c r="E14">
        <v>300</v>
      </c>
      <c r="F14" s="1">
        <f>E14/GBP</f>
        <v>60</v>
      </c>
      <c r="G14" s="1">
        <f>E14/USD</f>
        <v>78.94736842105263</v>
      </c>
      <c r="H14" s="1">
        <f>E14/CHF</f>
        <v>75.949367088607588</v>
      </c>
    </row>
    <row r="15" spans="1:15" x14ac:dyDescent="0.25">
      <c r="D15" t="s">
        <v>12</v>
      </c>
      <c r="E15">
        <v>100</v>
      </c>
      <c r="F15" s="1">
        <f>E15/GBP</f>
        <v>20</v>
      </c>
      <c r="G15" s="1">
        <f>E15/USD</f>
        <v>26.315789473684212</v>
      </c>
      <c r="H15" s="1">
        <f>E15/CHF</f>
        <v>25.316455696202532</v>
      </c>
    </row>
    <row r="16" spans="1:15" x14ac:dyDescent="0.25">
      <c r="D16" t="s">
        <v>13</v>
      </c>
      <c r="E16">
        <v>200</v>
      </c>
      <c r="F16" s="1">
        <f>E16/GBP</f>
        <v>40</v>
      </c>
      <c r="G16" s="1">
        <f>E16/USD</f>
        <v>52.631578947368425</v>
      </c>
      <c r="H16" s="1">
        <f>E16/CHF</f>
        <v>50.632911392405063</v>
      </c>
    </row>
    <row r="17" spans="1:8" x14ac:dyDescent="0.25">
      <c r="A17" t="s">
        <v>18</v>
      </c>
      <c r="B17" t="s">
        <v>5</v>
      </c>
      <c r="D17" t="s">
        <v>14</v>
      </c>
      <c r="E17">
        <v>300</v>
      </c>
      <c r="F17" s="1">
        <f>E17/GBP</f>
        <v>60</v>
      </c>
      <c r="G17" s="1">
        <f>E17/USD</f>
        <v>78.94736842105263</v>
      </c>
      <c r="H17" s="1">
        <f>E17/CHF</f>
        <v>75.949367088607588</v>
      </c>
    </row>
    <row r="18" spans="1:8" x14ac:dyDescent="0.25">
      <c r="A18" t="s">
        <v>6</v>
      </c>
      <c r="B18">
        <v>100</v>
      </c>
      <c r="D18" t="s">
        <v>15</v>
      </c>
      <c r="E18">
        <v>100</v>
      </c>
      <c r="F18" s="1">
        <f>E18/GBP</f>
        <v>20</v>
      </c>
      <c r="G18" s="1">
        <f>E18/USD</f>
        <v>26.315789473684212</v>
      </c>
      <c r="H18" s="1">
        <f>E18/CHF</f>
        <v>25.316455696202532</v>
      </c>
    </row>
    <row r="19" spans="1:8" x14ac:dyDescent="0.25">
      <c r="A19" t="s">
        <v>7</v>
      </c>
      <c r="B19">
        <v>200</v>
      </c>
      <c r="D19" t="s">
        <v>16</v>
      </c>
      <c r="E19">
        <v>200</v>
      </c>
      <c r="F19" s="1">
        <f>E19/GBP</f>
        <v>40</v>
      </c>
      <c r="G19" s="1">
        <f>E19/USD</f>
        <v>52.631578947368425</v>
      </c>
      <c r="H19" s="1">
        <f>E19/CHF</f>
        <v>50.632911392405063</v>
      </c>
    </row>
    <row r="20" spans="1:8" x14ac:dyDescent="0.25">
      <c r="A20" t="s">
        <v>8</v>
      </c>
      <c r="B20">
        <v>300</v>
      </c>
      <c r="D20" t="s">
        <v>17</v>
      </c>
      <c r="E20">
        <v>300</v>
      </c>
      <c r="F20" s="1">
        <f>E20/GBP</f>
        <v>60</v>
      </c>
      <c r="G20" s="1">
        <f>E20/USD</f>
        <v>78.94736842105263</v>
      </c>
      <c r="H20" s="1">
        <f>E20/CHF</f>
        <v>75.949367088607588</v>
      </c>
    </row>
    <row r="21" spans="1:8" x14ac:dyDescent="0.25">
      <c r="A21" t="s">
        <v>9</v>
      </c>
      <c r="B21">
        <v>100</v>
      </c>
    </row>
    <row r="22" spans="1:8" x14ac:dyDescent="0.25">
      <c r="A22" t="s">
        <v>10</v>
      </c>
      <c r="B22">
        <v>200</v>
      </c>
    </row>
    <row r="23" spans="1:8" x14ac:dyDescent="0.25">
      <c r="A23" t="s">
        <v>11</v>
      </c>
      <c r="B23">
        <v>300</v>
      </c>
    </row>
    <row r="24" spans="1:8" x14ac:dyDescent="0.25">
      <c r="A24" t="s">
        <v>12</v>
      </c>
      <c r="B24">
        <v>100</v>
      </c>
    </row>
    <row r="25" spans="1:8" x14ac:dyDescent="0.25">
      <c r="A25" t="s">
        <v>13</v>
      </c>
      <c r="B25">
        <v>200</v>
      </c>
    </row>
    <row r="26" spans="1:8" x14ac:dyDescent="0.25">
      <c r="A26" t="s">
        <v>14</v>
      </c>
      <c r="B26">
        <v>300</v>
      </c>
    </row>
    <row r="27" spans="1:8" x14ac:dyDescent="0.25">
      <c r="A27" t="s">
        <v>15</v>
      </c>
      <c r="B27">
        <v>100</v>
      </c>
    </row>
    <row r="28" spans="1:8" x14ac:dyDescent="0.25">
      <c r="A28" t="s">
        <v>16</v>
      </c>
      <c r="B28">
        <v>200</v>
      </c>
    </row>
    <row r="29" spans="1:8" x14ac:dyDescent="0.25">
      <c r="A29" t="s">
        <v>17</v>
      </c>
      <c r="B29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Nazwy zdefiniowane</vt:lpstr>
      <vt:lpstr>CHF</vt:lpstr>
      <vt:lpstr>EUR</vt:lpstr>
      <vt:lpstr>faktury</vt:lpstr>
      <vt:lpstr>GBP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profsor500</cp:lastModifiedBy>
  <dcterms:created xsi:type="dcterms:W3CDTF">2020-01-22T17:23:17Z</dcterms:created>
  <dcterms:modified xsi:type="dcterms:W3CDTF">2021-08-14T17:39:49Z</dcterms:modified>
</cp:coreProperties>
</file>