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sor500\Desktop\excel\formuly_i_operacje\Ćwiczenia\"/>
    </mc:Choice>
  </mc:AlternateContent>
  <xr:revisionPtr revIDLastSave="0" documentId="13_ncr:1_{CA6C1867-1F5A-4C6B-9207-D4A0C451518B}" xr6:coauthVersionLast="47" xr6:coauthVersionMax="47" xr10:uidLastSave="{00000000-0000-0000-0000-000000000000}"/>
  <bookViews>
    <workbookView xWindow="-420" yWindow="780" windowWidth="28800" windowHeight="15435" firstSheet="2" activeTab="6" xr2:uid="{A388BA99-47DD-4D9F-A82D-E525BA870FEF}"/>
  </bookViews>
  <sheets>
    <sheet name="Samodzielne 1" sheetId="1" r:id="rId1"/>
    <sheet name="Samodzielne 2" sheetId="2" r:id="rId2"/>
    <sheet name="Samodzielne 3" sheetId="3" r:id="rId3"/>
    <sheet name="Samodzielne 4" sheetId="4" r:id="rId4"/>
    <sheet name="Samodzielne 5" sheetId="6" r:id="rId5"/>
    <sheet name="Samodzielne 6" sheetId="7" r:id="rId6"/>
    <sheet name="Samodzielne 7" sheetId="5" r:id="rId7"/>
  </sheets>
  <definedNames>
    <definedName name="_xlnm._FilterDatabase" localSheetId="6" hidden="1">'Samodzielne 7'!$A$2:$C$11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2" i="5"/>
  <c r="J3" i="5"/>
  <c r="J4" i="5"/>
  <c r="J5" i="5"/>
  <c r="J6" i="5"/>
  <c r="J2" i="5"/>
  <c r="G3" i="7"/>
  <c r="G4" i="7"/>
  <c r="G5" i="7"/>
  <c r="G2" i="7"/>
  <c r="B5" i="6"/>
  <c r="B3" i="6"/>
  <c r="B4" i="6"/>
  <c r="B2" i="6"/>
  <c r="C3" i="4"/>
  <c r="C4" i="4"/>
  <c r="C5" i="4"/>
  <c r="C6" i="4"/>
  <c r="C7" i="4"/>
  <c r="C8" i="4"/>
  <c r="C9" i="4"/>
  <c r="C10" i="4"/>
  <c r="C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2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H2" i="1"/>
  <c r="G2" i="1"/>
</calcChain>
</file>

<file path=xl/sharedStrings.xml><?xml version="1.0" encoding="utf-8"?>
<sst xmlns="http://schemas.openxmlformats.org/spreadsheetml/2006/main" count="4232" uniqueCount="1800">
  <si>
    <t>ID transakcji</t>
  </si>
  <si>
    <t>ID</t>
  </si>
  <si>
    <t>Data</t>
  </si>
  <si>
    <t>Produkt</t>
  </si>
  <si>
    <t>Liczba</t>
  </si>
  <si>
    <t>Cena sprzedaży</t>
  </si>
  <si>
    <t>Aleksandra Matulak</t>
  </si>
  <si>
    <t>Paweł Mrozek</t>
  </si>
  <si>
    <t>Justyna Blaszka</t>
  </si>
  <si>
    <t>Lesław Mitewski</t>
  </si>
  <si>
    <t>Magda Bananowicz</t>
  </si>
  <si>
    <t>Marzena Jasińska</t>
  </si>
  <si>
    <t>Waldemar Gac</t>
  </si>
  <si>
    <t>Mateusz Serdakowski</t>
  </si>
  <si>
    <t>Grażyna Mojska</t>
  </si>
  <si>
    <t>Grzegorz Walc</t>
  </si>
  <si>
    <t>Jędrzej Banasiewicz</t>
  </si>
  <si>
    <t>Marzena Kochalska</t>
  </si>
  <si>
    <t>Filip Dąbrowski</t>
  </si>
  <si>
    <t>Andrzej Gradka</t>
  </si>
  <si>
    <t>Jan Kowalski</t>
  </si>
  <si>
    <t>Krystyna Noczulska</t>
  </si>
  <si>
    <t>Krzysztof Bąk</t>
  </si>
  <si>
    <t>Justyna Pochanke</t>
  </si>
  <si>
    <t>Lucyna Siuder</t>
  </si>
  <si>
    <t>Zofia Błońska</t>
  </si>
  <si>
    <t>Stefan Majewski</t>
  </si>
  <si>
    <t>Sebastian Wlazłowski</t>
  </si>
  <si>
    <t>Piotr Nowak</t>
  </si>
  <si>
    <t>Michał Kasperek</t>
  </si>
  <si>
    <t>Michał Kochanowicz</t>
  </si>
  <si>
    <t>Krzysztof Opolski</t>
  </si>
  <si>
    <t>Konrad Brożek</t>
  </si>
  <si>
    <t>Jerzy Barka</t>
  </si>
  <si>
    <t>Paweł Panas</t>
  </si>
  <si>
    <t>Bartosz Bananowicz</t>
  </si>
  <si>
    <t>ID Sprzedawcy</t>
  </si>
  <si>
    <t>Imię i nazwisko</t>
  </si>
  <si>
    <t>Oddział</t>
  </si>
  <si>
    <t>Warszawa</t>
  </si>
  <si>
    <t>Łódź</t>
  </si>
  <si>
    <t>Rzeszów</t>
  </si>
  <si>
    <t>Kraków</t>
  </si>
  <si>
    <t>Wrocław</t>
  </si>
  <si>
    <t>Gdańsk</t>
  </si>
  <si>
    <t>Bydgoszcz</t>
  </si>
  <si>
    <t>Olsztyn</t>
  </si>
  <si>
    <t>Szczecin</t>
  </si>
  <si>
    <t>Poznań</t>
  </si>
  <si>
    <t>Znajdź Imię i nazwisko oraz Oddział Sprzedawcy</t>
  </si>
  <si>
    <t>Kod</t>
  </si>
  <si>
    <t>01-207_WARSZAWA</t>
  </si>
  <si>
    <t>01-303_WARSZAWA</t>
  </si>
  <si>
    <t>01-355_WARSZAWA</t>
  </si>
  <si>
    <t>01-991_WARSZAWA</t>
  </si>
  <si>
    <t>02-220_WARSZAWA</t>
  </si>
  <si>
    <t>02-232_WARSZAWA</t>
  </si>
  <si>
    <t>02-239_WARSZAWA</t>
  </si>
  <si>
    <t>02-255_WARSZAWA</t>
  </si>
  <si>
    <t>02-286_WARSZAWA</t>
  </si>
  <si>
    <t>02-384_WARSZAWA</t>
  </si>
  <si>
    <t>02-777_WARSZAWA</t>
  </si>
  <si>
    <t>02-795_WARSZAWA</t>
  </si>
  <si>
    <t>03-153_WARSZAWA</t>
  </si>
  <si>
    <t>03-236_WARSZAWA</t>
  </si>
  <si>
    <t>03-253_WARSZAWA</t>
  </si>
  <si>
    <t>03-301_WARSZAWA</t>
  </si>
  <si>
    <t>03-584_WARSZAWA</t>
  </si>
  <si>
    <t>03-643_WARSZAWA</t>
  </si>
  <si>
    <t>03-673_WARSZAWA</t>
  </si>
  <si>
    <t>05-091_ZABKI</t>
  </si>
  <si>
    <t>05-100_NOWY DWOR MAZOWIECKI</t>
  </si>
  <si>
    <t>05-119_LEGIONOWO</t>
  </si>
  <si>
    <t>05-200_WOLOMIN</t>
  </si>
  <si>
    <t>05-220_ZIELONKA</t>
  </si>
  <si>
    <t>05-270_MARKI</t>
  </si>
  <si>
    <t>05-300_MINSK MAZOWIECKI</t>
  </si>
  <si>
    <t>05-400_OTWOCK</t>
  </si>
  <si>
    <t>05-500_PIASECZNO</t>
  </si>
  <si>
    <t>05-600_GROJEC</t>
  </si>
  <si>
    <t>05-660_WARKA</t>
  </si>
  <si>
    <t>05-820_PIASTOW</t>
  </si>
  <si>
    <t>05-825_GRODZISK MAZOWIECKI</t>
  </si>
  <si>
    <t>05-827_GRODZISK MAZOWIECKI</t>
  </si>
  <si>
    <t>05-850_BRONISZE</t>
  </si>
  <si>
    <t>06-200_MAKOW MAZOWIECKI</t>
  </si>
  <si>
    <t>06-400_CIECHANOW</t>
  </si>
  <si>
    <t>06-461_KALISZ</t>
  </si>
  <si>
    <t>06-500_MLAWA</t>
  </si>
  <si>
    <t>07-300_OSTROW MAZOWIECKA</t>
  </si>
  <si>
    <t>07-400_OSTROLEKA</t>
  </si>
  <si>
    <t>08-110_SIEDLCE</t>
  </si>
  <si>
    <t>08-300_SOKOLOW PODLASKI</t>
  </si>
  <si>
    <t>08-400_GARWOLIN</t>
  </si>
  <si>
    <t>08-410_WOLA REBKOWSKA</t>
  </si>
  <si>
    <t>08-500_RYKI</t>
  </si>
  <si>
    <t>09-100_PLONSK</t>
  </si>
  <si>
    <t>09-200_SIERPC</t>
  </si>
  <si>
    <t>09-400_PLOCK</t>
  </si>
  <si>
    <t>10-004_OLSZTYN</t>
  </si>
  <si>
    <t>10-339_OLSZTYN</t>
  </si>
  <si>
    <t>10-407_OLSZTYN</t>
  </si>
  <si>
    <t>10-409_OLSZTYN</t>
  </si>
  <si>
    <t>10-418_OLSZTYN</t>
  </si>
  <si>
    <t>10-457_OLSZTYN</t>
  </si>
  <si>
    <t>11-200_BARTOSZYCE</t>
  </si>
  <si>
    <t>11-300_BISKUPIEC</t>
  </si>
  <si>
    <t>11-500_GIZYCKO</t>
  </si>
  <si>
    <t>11-500_SULIMY</t>
  </si>
  <si>
    <t>11-700_MRAGOWO</t>
  </si>
  <si>
    <t>12-100_SZCZYTNO</t>
  </si>
  <si>
    <t>13-200_DZIALDOWO</t>
  </si>
  <si>
    <t>14-100_OSTRODA</t>
  </si>
  <si>
    <t>14-200_ILAWA</t>
  </si>
  <si>
    <t>15-124_BIALYSTOK</t>
  </si>
  <si>
    <t>15-159_BIALYSTOK</t>
  </si>
  <si>
    <t>15-205_BIALYSTOK</t>
  </si>
  <si>
    <t>15-266_BIALYSTOK</t>
  </si>
  <si>
    <t>15-365_BIALYSTOK</t>
  </si>
  <si>
    <t>15-399_BIALYSTOK</t>
  </si>
  <si>
    <t>15-476_BIALYSTOK</t>
  </si>
  <si>
    <t>15-665_BIALYSTOK</t>
  </si>
  <si>
    <t>15-680_BIALYSTOK</t>
  </si>
  <si>
    <t>15-703_BIALYSTOK</t>
  </si>
  <si>
    <t>15-704_BIALYSTOK</t>
  </si>
  <si>
    <t>16-400_SUWALKI</t>
  </si>
  <si>
    <t>18-400_LOMZA</t>
  </si>
  <si>
    <t>19-300_ELK</t>
  </si>
  <si>
    <t>20-089_LUBLIN</t>
  </si>
  <si>
    <t>20-148_LUBLIN</t>
  </si>
  <si>
    <t>20-213_LUBLIN</t>
  </si>
  <si>
    <t>20-234_LUBLIN</t>
  </si>
  <si>
    <t>20-309_LUBLIN</t>
  </si>
  <si>
    <t>20-329_LUBLIN</t>
  </si>
  <si>
    <t>20-385_LUBLIN</t>
  </si>
  <si>
    <t>20-406_LUBLIN</t>
  </si>
  <si>
    <t>20-453_LUBLIN</t>
  </si>
  <si>
    <t>20-469_LUBLIN</t>
  </si>
  <si>
    <t>20-484_LUBLIN</t>
  </si>
  <si>
    <t>20-950_LUBLIN</t>
  </si>
  <si>
    <t>21-080_GARBOW</t>
  </si>
  <si>
    <t>21-200_PARCZEW</t>
  </si>
  <si>
    <t>21-400_LUKOW</t>
  </si>
  <si>
    <t>21-500_BIALA PODLASKA</t>
  </si>
  <si>
    <t>22-100_CHELM</t>
  </si>
  <si>
    <t>22-300_KRASNYSTAW</t>
  </si>
  <si>
    <t>22-400_ZAMOSC</t>
  </si>
  <si>
    <t>22-600_TOMASZOW LUBELSKI</t>
  </si>
  <si>
    <t>23-100_BYCHAWA</t>
  </si>
  <si>
    <t>23-200_KRASNIK</t>
  </si>
  <si>
    <t>23-300_JANOW LUBELSKI</t>
  </si>
  <si>
    <t>23-400_BILGORAJ</t>
  </si>
  <si>
    <t>24-100_PULAWY</t>
  </si>
  <si>
    <t>25-009_KIELCE</t>
  </si>
  <si>
    <t>25-025_KIELCE</t>
  </si>
  <si>
    <t>25-132_KIELCE</t>
  </si>
  <si>
    <t>25-234_KIELCE</t>
  </si>
  <si>
    <t>25-344_KIELCE</t>
  </si>
  <si>
    <t>25-655_KIELCE</t>
  </si>
  <si>
    <t>25-670_KIELCE</t>
  </si>
  <si>
    <t>25-672_KIELCE</t>
  </si>
  <si>
    <t>26-100_SKARZYSKO KAMIENNA</t>
  </si>
  <si>
    <t>26-300_OPOCZNO</t>
  </si>
  <si>
    <t>26-500_SZYDLOWIEC</t>
  </si>
  <si>
    <t>26-600_RADOM</t>
  </si>
  <si>
    <t>26-604_RADOM</t>
  </si>
  <si>
    <t>26-617_RADOM</t>
  </si>
  <si>
    <t>26-900_KOZIENICE</t>
  </si>
  <si>
    <t>27-100_ILZA</t>
  </si>
  <si>
    <t>27-200_STARACHOWICE</t>
  </si>
  <si>
    <t>27-400_OSTROWIEC SWIETOKRZYSKI</t>
  </si>
  <si>
    <t>27-600_SANDOMIERZ</t>
  </si>
  <si>
    <t>28-300_JEDRZEJOW</t>
  </si>
  <si>
    <t>29-100_KURZELOW</t>
  </si>
  <si>
    <t>30-149_KRAKOW</t>
  </si>
  <si>
    <t>30-252_KRAKOW</t>
  </si>
  <si>
    <t>30-418_KRAKOW</t>
  </si>
  <si>
    <t>30-718_KRAKOW</t>
  </si>
  <si>
    <t>30-719_KRAKOW</t>
  </si>
  <si>
    <t>30-720_KRAKOW</t>
  </si>
  <si>
    <t>30-727_KRAKOW</t>
  </si>
  <si>
    <t>31-008_KRAKOW</t>
  </si>
  <si>
    <t>31-216_KRAKOW</t>
  </si>
  <si>
    <t>31-217_KRAKOW</t>
  </si>
  <si>
    <t>31-358_KRAKOW</t>
  </si>
  <si>
    <t>31-580_KRAKOW</t>
  </si>
  <si>
    <t>32-005_NIEPOLOMICE</t>
  </si>
  <si>
    <t>32-050_SKAWINA</t>
  </si>
  <si>
    <t>32-200_MIECHOW</t>
  </si>
  <si>
    <t>32-300_OLKUSZ</t>
  </si>
  <si>
    <t>32-400_MYSLENICE</t>
  </si>
  <si>
    <t>32-500_CHRZANOW</t>
  </si>
  <si>
    <t>32-600_OSWIECIM</t>
  </si>
  <si>
    <t>32-700_BOCHNIA</t>
  </si>
  <si>
    <t>32-800_BRZESKO</t>
  </si>
  <si>
    <t>33-100_TARNOW</t>
  </si>
  <si>
    <t>33-300_NOWY SACZ</t>
  </si>
  <si>
    <t>34-100_WADOWICE</t>
  </si>
  <si>
    <t>34-120_ANDRYCHOW</t>
  </si>
  <si>
    <t>34-300_ZYWIEC</t>
  </si>
  <si>
    <t>34-400_NOWY TARG</t>
  </si>
  <si>
    <t>34-424_SZAFLARY</t>
  </si>
  <si>
    <t>34-500_ZAKOPANE</t>
  </si>
  <si>
    <t>34-512_WITOW</t>
  </si>
  <si>
    <t>35-105_RZESZOW</t>
  </si>
  <si>
    <t>35-203_RZESZOW</t>
  </si>
  <si>
    <t>35-205_RZESZOW</t>
  </si>
  <si>
    <t>35-307_RZESZOW</t>
  </si>
  <si>
    <t>36-065_BACHORZ</t>
  </si>
  <si>
    <t>36-200_BRZOZOW</t>
  </si>
  <si>
    <t>37-450_STALOWA WOLA</t>
  </si>
  <si>
    <t>37-500_JAROSLAW</t>
  </si>
  <si>
    <t>37-700_PRZEMYSL</t>
  </si>
  <si>
    <t>38-200_JASLO</t>
  </si>
  <si>
    <t>38-300_GORLICE</t>
  </si>
  <si>
    <t>38-400_KROSNO</t>
  </si>
  <si>
    <t>38-500_SANOK</t>
  </si>
  <si>
    <t>38-600_LESKO</t>
  </si>
  <si>
    <t>39-200_DEBICA</t>
  </si>
  <si>
    <t>39-300_MIELEC</t>
  </si>
  <si>
    <t>39-400_TARNOBRZEG</t>
  </si>
  <si>
    <t>40-389_KATOWICE</t>
  </si>
  <si>
    <t>40-833_KATOWICE</t>
  </si>
  <si>
    <t>40-847_KATOWICE</t>
  </si>
  <si>
    <t>41-200_SOSNOWIEC</t>
  </si>
  <si>
    <t>41-208_SOSNOWIEC</t>
  </si>
  <si>
    <t>41-219_SOSNOWIEC</t>
  </si>
  <si>
    <t>41-250_CZELADZ</t>
  </si>
  <si>
    <t>41-400_MYSLOWICE</t>
  </si>
  <si>
    <t>41-407_IMIELIN</t>
  </si>
  <si>
    <t>41-409_MYSLOWICE</t>
  </si>
  <si>
    <t>41-500_CHORZOW</t>
  </si>
  <si>
    <t>41-506_CHORZOW</t>
  </si>
  <si>
    <t>41-711_RUDA SLASKA</t>
  </si>
  <si>
    <t>41-800_ZABRZE</t>
  </si>
  <si>
    <t>41-807_ZABRZE</t>
  </si>
  <si>
    <t>41-910_BYTOM</t>
  </si>
  <si>
    <t>41-940_PIEKARY SLASKIE</t>
  </si>
  <si>
    <t>42-200_CZESTOCHOWA</t>
  </si>
  <si>
    <t>42-202_CZESTOCHOWA</t>
  </si>
  <si>
    <t>42-216_CZESTOCHOWA</t>
  </si>
  <si>
    <t>42-221_CZESTOCHOWA</t>
  </si>
  <si>
    <t>42-400_ZAWIERCIE</t>
  </si>
  <si>
    <t>42-470_SIEWIERZ</t>
  </si>
  <si>
    <t>42-500_BEDZIN</t>
  </si>
  <si>
    <t>42-506_BEDZIN</t>
  </si>
  <si>
    <t>42-512_PRECZOW</t>
  </si>
  <si>
    <t>42-530_DABROWA GORNICZA</t>
  </si>
  <si>
    <t>42-600_TARNOWSKIE GORY</t>
  </si>
  <si>
    <t>42-700_LUBLINIEC</t>
  </si>
  <si>
    <t>43-100_TYCHY</t>
  </si>
  <si>
    <t>43-190_MIKOLOW</t>
  </si>
  <si>
    <t>43-200_PSZCZYNA</t>
  </si>
  <si>
    <t>43-300_BIELSKO BIALA</t>
  </si>
  <si>
    <t>43-346_BIELSKO BIALA</t>
  </si>
  <si>
    <t>43-382_BIELSKO BIALA</t>
  </si>
  <si>
    <t>43-385_JASIENICA</t>
  </si>
  <si>
    <t>43-400_CIESZYN</t>
  </si>
  <si>
    <t>43-450_USTRON</t>
  </si>
  <si>
    <t>43-502_CZECHOWICE DZIEDZICE</t>
  </si>
  <si>
    <t>43-600_JAWORZNO</t>
  </si>
  <si>
    <t>43-603_JAWORZNO</t>
  </si>
  <si>
    <t>44-100_GLIWICE</t>
  </si>
  <si>
    <t>44-102_GLIWICE</t>
  </si>
  <si>
    <t>44-200_RYBNIK</t>
  </si>
  <si>
    <t>44-203_RYBNIK</t>
  </si>
  <si>
    <t>44-218_RYBNIK</t>
  </si>
  <si>
    <t>44-230_CZERWIONKA LESZCZYNY</t>
  </si>
  <si>
    <t>44-240_ZORY</t>
  </si>
  <si>
    <t>44-300_WODZISLAW SLASKI</t>
  </si>
  <si>
    <t>44-301_WODZISLAW SLASKI</t>
  </si>
  <si>
    <t>44-310_RADLIN</t>
  </si>
  <si>
    <t>44-330_JASTRZEBIE ZDROJ</t>
  </si>
  <si>
    <t>44-336_JASTRZEBIE ZDROJ</t>
  </si>
  <si>
    <t>45-325_OPOLE</t>
  </si>
  <si>
    <t>45-802_OPOLE</t>
  </si>
  <si>
    <t>46-020_KRZANOWICE</t>
  </si>
  <si>
    <t>46-100_NAMYSLOW</t>
  </si>
  <si>
    <t>46-200_KLUCZBORK</t>
  </si>
  <si>
    <t>47-100_STRZELCE OPOLSKIE</t>
  </si>
  <si>
    <t>47-200_KEDZIERZYN KOZLE</t>
  </si>
  <si>
    <t>47-220_KEDZIERZYN KOZLE</t>
  </si>
  <si>
    <t>47-400_RACIBORZ</t>
  </si>
  <si>
    <t>47-404_RACIBORZ</t>
  </si>
  <si>
    <t>48-100_GLUBCZYCE</t>
  </si>
  <si>
    <t>48-200_PRUDNIK</t>
  </si>
  <si>
    <t>48-300_NYSA</t>
  </si>
  <si>
    <t>48-303_NYSA</t>
  </si>
  <si>
    <t>49-200_GRODKOW</t>
  </si>
  <si>
    <t>49-300_BRZEG</t>
  </si>
  <si>
    <t>50-426_WROCLAW</t>
  </si>
  <si>
    <t>50-428_WROCLAW</t>
  </si>
  <si>
    <t>50-541_WROCLAW</t>
  </si>
  <si>
    <t>51-114_WROCLAW</t>
  </si>
  <si>
    <t>53-123_WROCLAW</t>
  </si>
  <si>
    <t>53-603_WROCLAW</t>
  </si>
  <si>
    <t>53-605_WROCLAW</t>
  </si>
  <si>
    <t>53-611_WROCLAW</t>
  </si>
  <si>
    <t>54-156_WROCLAW</t>
  </si>
  <si>
    <t>54-201_WROCLAW</t>
  </si>
  <si>
    <t>55-040_BIELANY WROCLAWSKIE</t>
  </si>
  <si>
    <t>55-070_NOWA WIES WROCLAWSKA</t>
  </si>
  <si>
    <t>55-095_DLUGOLEKA</t>
  </si>
  <si>
    <t>55-100_TRZEBNICA</t>
  </si>
  <si>
    <t>55-300_SRODA SLASKA</t>
  </si>
  <si>
    <t>56-200_GORA</t>
  </si>
  <si>
    <t>56-400_OLESNICA</t>
  </si>
  <si>
    <t>57-100_STRZELIN</t>
  </si>
  <si>
    <t>57-200_ZABKOWICE SLASKIE</t>
  </si>
  <si>
    <t>57-300_KLODZKO</t>
  </si>
  <si>
    <t>57-400_NOWA RUDA</t>
  </si>
  <si>
    <t>58-100_SWIDNICA</t>
  </si>
  <si>
    <t>58-150_STRZEGOM</t>
  </si>
  <si>
    <t>58-200_DZIERZONIOW</t>
  </si>
  <si>
    <t>58-260_BIELAWA</t>
  </si>
  <si>
    <t>58-300_WALBRZYCH</t>
  </si>
  <si>
    <t>58-310_SZCZAWNO ZDROJ</t>
  </si>
  <si>
    <t>58-400_KAMIENNA GORA</t>
  </si>
  <si>
    <t>58-500_JELENIA GORA</t>
  </si>
  <si>
    <t>59-200_LEGNICA</t>
  </si>
  <si>
    <t>59-220_LEGNICA</t>
  </si>
  <si>
    <t>59-300_LUBIN</t>
  </si>
  <si>
    <t>59-700_BOLESLAWIEC</t>
  </si>
  <si>
    <t>59-800_LUBAN SLASKI</t>
  </si>
  <si>
    <t>59-900_ZGORZELEC</t>
  </si>
  <si>
    <t>60-003_POZNAN</t>
  </si>
  <si>
    <t>60-201_POZNAN</t>
  </si>
  <si>
    <t>60-771_POZNAN</t>
  </si>
  <si>
    <t>60-777_POZNAN</t>
  </si>
  <si>
    <t>61-048_POZNAN</t>
  </si>
  <si>
    <t>61-131_POZNAN</t>
  </si>
  <si>
    <t>61-302_POZNAN</t>
  </si>
  <si>
    <t>61-304_POZNAN</t>
  </si>
  <si>
    <t>61-361_POZNAN</t>
  </si>
  <si>
    <t>61-369_POZNAN</t>
  </si>
  <si>
    <t>61-426_POZNAN</t>
  </si>
  <si>
    <t>61-492_POZNAN</t>
  </si>
  <si>
    <t>61-619_POZNAN</t>
  </si>
  <si>
    <t>61-623_POZNAN</t>
  </si>
  <si>
    <t>61-680_POZNAN</t>
  </si>
  <si>
    <t>61-696_POZNAN</t>
  </si>
  <si>
    <t>62-021_PACZKOWO</t>
  </si>
  <si>
    <t>62-052_KOMORNIKI</t>
  </si>
  <si>
    <t>62-065_GRODZISK WIELKOPOLSKI</t>
  </si>
  <si>
    <t>62-095_MUROWANA GOSLINA</t>
  </si>
  <si>
    <t>62-100_WAGROWIEC</t>
  </si>
  <si>
    <t>62-200_GNIEZNO</t>
  </si>
  <si>
    <t>62-300_WRZESNIA</t>
  </si>
  <si>
    <t>62-510_KONIN</t>
  </si>
  <si>
    <t>62-600_KOLO</t>
  </si>
  <si>
    <t>62-700_TUREK</t>
  </si>
  <si>
    <t>62-800_KALISZ</t>
  </si>
  <si>
    <t>63-100_SREM</t>
  </si>
  <si>
    <t>63-200_JAROCIN</t>
  </si>
  <si>
    <t>63-400_OSTROW WIELKOPOLSKI</t>
  </si>
  <si>
    <t>63-700_KROTOSZYN</t>
  </si>
  <si>
    <t>63-800_GOSTYN</t>
  </si>
  <si>
    <t>63-900_RAWICZ</t>
  </si>
  <si>
    <t>64-000_KOSCIAN</t>
  </si>
  <si>
    <t>64-100_LESZNO</t>
  </si>
  <si>
    <t>64-200_WOLSZTYN</t>
  </si>
  <si>
    <t>64-300_NOWY TOMYSL</t>
  </si>
  <si>
    <t>64-500_SZAMOTULY</t>
  </si>
  <si>
    <t>64-541_PNIEWY</t>
  </si>
  <si>
    <t>64-610_ROGOZNO</t>
  </si>
  <si>
    <t>64-800_CHODZIEZ</t>
  </si>
  <si>
    <t>64-920_PILA</t>
  </si>
  <si>
    <t>65-001_ZIELONA GORA</t>
  </si>
  <si>
    <t>65-021_ZIELONA GORA</t>
  </si>
  <si>
    <t>65-120_ZIELONA GORA</t>
  </si>
  <si>
    <t>65-127_ZIELONA GORA</t>
  </si>
  <si>
    <t>66-100_SULECHOW</t>
  </si>
  <si>
    <t>66-300_MIEDZYRZECZ</t>
  </si>
  <si>
    <t>66-400_GORZOW WIELKOPOLSKI</t>
  </si>
  <si>
    <t>66-440_GORZOW WIELKOPOLSKI</t>
  </si>
  <si>
    <t>66-470_KOSTRZYN NAD ODRA</t>
  </si>
  <si>
    <t>66-600_KROSNO ODRZANSKIE</t>
  </si>
  <si>
    <t>66-620_GUBIN</t>
  </si>
  <si>
    <t>67-100_NOWA SOL</t>
  </si>
  <si>
    <t>67-200_GLOGOW</t>
  </si>
  <si>
    <t>67-400_WSCHOWA</t>
  </si>
  <si>
    <t>68-100_ZAGAN</t>
  </si>
  <si>
    <t>68-200_ZARY</t>
  </si>
  <si>
    <t>68-320_JASIEN</t>
  </si>
  <si>
    <t>69-100_SLUBICE</t>
  </si>
  <si>
    <t>70-035_SZCZECIN</t>
  </si>
  <si>
    <t>70-774_SZCZECIN</t>
  </si>
  <si>
    <t>70-784_SZCZECIN</t>
  </si>
  <si>
    <t>70-812_SZCZECIN</t>
  </si>
  <si>
    <t>70-813_SZCZECIN</t>
  </si>
  <si>
    <t>71-001_SZCZECIN</t>
  </si>
  <si>
    <t>71-066_SZCZECIN</t>
  </si>
  <si>
    <t>71-073_SZCZECIN</t>
  </si>
  <si>
    <t>71-605_SZCZECIN</t>
  </si>
  <si>
    <t>71-670_SZCZECIN</t>
  </si>
  <si>
    <t>72-002_DOLUJE</t>
  </si>
  <si>
    <t>72-005_PRZECLAW</t>
  </si>
  <si>
    <t>72-010_POLICE</t>
  </si>
  <si>
    <t>72-100_GOLENIOW</t>
  </si>
  <si>
    <t>72-200_NOWOGARD</t>
  </si>
  <si>
    <t>72-300_GRYFICE</t>
  </si>
  <si>
    <t>72-400_KAMIEN POMORSKI</t>
  </si>
  <si>
    <t>72-600_SWINOUJSCIE</t>
  </si>
  <si>
    <t>73-100_STARGARD SZCZECINSKI</t>
  </si>
  <si>
    <t>73-110_STARGARD SZCZECINSKI</t>
  </si>
  <si>
    <t>74-100_GRYFINO</t>
  </si>
  <si>
    <t>74-200_PYRZYCE</t>
  </si>
  <si>
    <t>74-320_BARLINEK</t>
  </si>
  <si>
    <t>74-500_CHOJNA</t>
  </si>
  <si>
    <t>74-520_OSINOW DOLNY</t>
  </si>
  <si>
    <t>75-016_KOSZALIN</t>
  </si>
  <si>
    <t>75-123_KOSZALIN</t>
  </si>
  <si>
    <t>75-211_KOSZALIN</t>
  </si>
  <si>
    <t>75-254_KOSZALIN</t>
  </si>
  <si>
    <t>75-644_KOSZALIN</t>
  </si>
  <si>
    <t>75-846_KOSZALIN</t>
  </si>
  <si>
    <t>76-100_KOLOBRZEG</t>
  </si>
  <si>
    <t>76-100_SLAWNO</t>
  </si>
  <si>
    <t>76-200_SLUPSK</t>
  </si>
  <si>
    <t>76-251_BOLESLAWICE</t>
  </si>
  <si>
    <t>77-100_BYTOW</t>
  </si>
  <si>
    <t>77-200_MIASTKO</t>
  </si>
  <si>
    <t>77-300_CZLUCHOW</t>
  </si>
  <si>
    <t>78-100_KOLOBRZEG</t>
  </si>
  <si>
    <t>78-200_BIALOGARD</t>
  </si>
  <si>
    <t>78-300_SWIDWIN</t>
  </si>
  <si>
    <t>78-400_SZCZECINEK</t>
  </si>
  <si>
    <t>78-500_DRAWSKO POMORSKIE</t>
  </si>
  <si>
    <t>78-600_WALCZ</t>
  </si>
  <si>
    <t>80-280_GDANSK</t>
  </si>
  <si>
    <t>80-298_GDANSK</t>
  </si>
  <si>
    <t>80-299_GDANSK</t>
  </si>
  <si>
    <t>80-307_GDANSK</t>
  </si>
  <si>
    <t>80-557_GDANSK</t>
  </si>
  <si>
    <t>80-716_GDANSK</t>
  </si>
  <si>
    <t>80-717_GDANSK</t>
  </si>
  <si>
    <t>80-718_GDANSK</t>
  </si>
  <si>
    <t>80-720_GDANSK</t>
  </si>
  <si>
    <t>81-035_GDYNIA</t>
  </si>
  <si>
    <t>81-036_GDYNIA</t>
  </si>
  <si>
    <t>81-061_GDYNIA</t>
  </si>
  <si>
    <t>81-334_GDYNIA</t>
  </si>
  <si>
    <t>81-407_GDYNIA</t>
  </si>
  <si>
    <t>81-550_GDYNIA</t>
  </si>
  <si>
    <t>81-557_GDYNIA</t>
  </si>
  <si>
    <t>82-200_MALBORK</t>
  </si>
  <si>
    <t>82-300_ELBLAG</t>
  </si>
  <si>
    <t>82-400_SZTUM</t>
  </si>
  <si>
    <t>82-500_KWIDZYN</t>
  </si>
  <si>
    <t>83-021_PRZEJAZDOWO</t>
  </si>
  <si>
    <t>83-110_TCZEW</t>
  </si>
  <si>
    <t>83-200_STAROGARD GDANSKI</t>
  </si>
  <si>
    <t>83-300_KARTUZY</t>
  </si>
  <si>
    <t>83-400_KOSCIERZYNA</t>
  </si>
  <si>
    <t>84-100_PUCK</t>
  </si>
  <si>
    <t>84-120_WLADYSLAWOWO</t>
  </si>
  <si>
    <t>84-200_WEJHEROWO</t>
  </si>
  <si>
    <t>84-300_LEBORK</t>
  </si>
  <si>
    <t>85-038_BYDGOSZCZ</t>
  </si>
  <si>
    <t>85-113_BYDGOSZCZ</t>
  </si>
  <si>
    <t>85-140_BYDGOSZCZ</t>
  </si>
  <si>
    <t>85-357_BYDGOSZCZ</t>
  </si>
  <si>
    <t>85-738_BYDGOSZCZ</t>
  </si>
  <si>
    <t>85-758_BYDGOSZCZ</t>
  </si>
  <si>
    <t>85-800_BYDGOSZCZ</t>
  </si>
  <si>
    <t>85-861_BYDGOSZCZ</t>
  </si>
  <si>
    <t>85-872_BYDGOSZCZ</t>
  </si>
  <si>
    <t>85-880_BYDGOSZCZ</t>
  </si>
  <si>
    <t>85-882_BYDGOSZCZ</t>
  </si>
  <si>
    <t>86-010_KORONOWO</t>
  </si>
  <si>
    <t>86-100_SWIECIE</t>
  </si>
  <si>
    <t>86-300_GRUDZIADZ</t>
  </si>
  <si>
    <t>87-100_TORUN</t>
  </si>
  <si>
    <t>87-300_BRODNICA</t>
  </si>
  <si>
    <t>87-400_GOLUB DOBRZYN</t>
  </si>
  <si>
    <t>87-600_LIPNO</t>
  </si>
  <si>
    <t>87-700_ALEKSANDROW KUJAWSKI</t>
  </si>
  <si>
    <t>87-720_CIECHOCINEK</t>
  </si>
  <si>
    <t>87-800_WLOCLAWEK</t>
  </si>
  <si>
    <t>87-820_KOWAL</t>
  </si>
  <si>
    <t>87-890_LUBRANIEC</t>
  </si>
  <si>
    <t>88-100_INOWROCLAW</t>
  </si>
  <si>
    <t>88-200_RADZIEJOW</t>
  </si>
  <si>
    <t>88-300_MOGILNO</t>
  </si>
  <si>
    <t>88-400_ZNIN</t>
  </si>
  <si>
    <t>89-100_NAKLO</t>
  </si>
  <si>
    <t>89-100_NAKLO NAD NOTECIA</t>
  </si>
  <si>
    <t>89-400_SEPOLNO KRAJENSKIE</t>
  </si>
  <si>
    <t>89-600_CHOJNICE</t>
  </si>
  <si>
    <t>89-620_CHOJNICE</t>
  </si>
  <si>
    <t>90-024_LODZ</t>
  </si>
  <si>
    <t>90-644_LODZ</t>
  </si>
  <si>
    <t>90-646_LODZ</t>
  </si>
  <si>
    <t>91-002_LODZ</t>
  </si>
  <si>
    <t>91-078_LODZ</t>
  </si>
  <si>
    <t>91-083_LODZ</t>
  </si>
  <si>
    <t>92-402_LODZ</t>
  </si>
  <si>
    <t>92-412_LODZ</t>
  </si>
  <si>
    <t>93-162_LODZ</t>
  </si>
  <si>
    <t>93-172_LODZ</t>
  </si>
  <si>
    <t>93-408_LODZ</t>
  </si>
  <si>
    <t>93-578_LODZ</t>
  </si>
  <si>
    <t>94-212_LODZ</t>
  </si>
  <si>
    <t>94-227_LODZ</t>
  </si>
  <si>
    <t>95-030_RZGOW</t>
  </si>
  <si>
    <t>95-040_KOLUSZKI</t>
  </si>
  <si>
    <t>95-047_JEZOW</t>
  </si>
  <si>
    <t>95-060_BRZEZINY</t>
  </si>
  <si>
    <t>95-100_ZGIERZ</t>
  </si>
  <si>
    <t>95-200_PABIANICE</t>
  </si>
  <si>
    <t>96-100_SKIERNIEWICE</t>
  </si>
  <si>
    <t>96-200_RAWA MAZOWIECKA</t>
  </si>
  <si>
    <t>96-300_ZYRARDOW</t>
  </si>
  <si>
    <t>96-500_SOCHACZEW</t>
  </si>
  <si>
    <t>97-200_TOMASZOW MAZOWIECKI</t>
  </si>
  <si>
    <t>97-300_PIOTRKOW TRYBUNALSKI</t>
  </si>
  <si>
    <t>97-400_BELCHATOW</t>
  </si>
  <si>
    <t>97-500_RADOMSKO</t>
  </si>
  <si>
    <t>98-100_LASK</t>
  </si>
  <si>
    <t>98-200_SIERADZ</t>
  </si>
  <si>
    <t>98-220_ZDUNSKA WOLA</t>
  </si>
  <si>
    <t>98-300_WIELUN</t>
  </si>
  <si>
    <t>99-300_KUTNO</t>
  </si>
  <si>
    <t>99-320_ZYCHLIN</t>
  </si>
  <si>
    <t>99-400_LOWICZ</t>
  </si>
  <si>
    <t>Nazwa Klienta</t>
  </si>
  <si>
    <t>Typ klienta</t>
  </si>
  <si>
    <t>Segment</t>
  </si>
  <si>
    <t>Miasto</t>
  </si>
  <si>
    <t>Aaron Gajda</t>
  </si>
  <si>
    <t>Prywatny</t>
  </si>
  <si>
    <t>Normalny</t>
  </si>
  <si>
    <t>Adam Kosowski</t>
  </si>
  <si>
    <t>Adam Kowalski</t>
  </si>
  <si>
    <t>Wysoki</t>
  </si>
  <si>
    <t>Adam Kwiatkowski</t>
  </si>
  <si>
    <t>Adam Skiba</t>
  </si>
  <si>
    <t>Adrian Kozłowski</t>
  </si>
  <si>
    <t>Adrian Wróbel</t>
  </si>
  <si>
    <t>Alan Ostrowski</t>
  </si>
  <si>
    <t>Alan Pawłowski</t>
  </si>
  <si>
    <t>Niski</t>
  </si>
  <si>
    <t>Albert Adamski</t>
  </si>
  <si>
    <t>Albert Nowacki</t>
  </si>
  <si>
    <t>Aleks Sobczak</t>
  </si>
  <si>
    <t>Aleks Zawadzki</t>
  </si>
  <si>
    <t>Aleksander Kozłowski</t>
  </si>
  <si>
    <t>Aleksander Marek</t>
  </si>
  <si>
    <t>Aleksander Walewski</t>
  </si>
  <si>
    <t>Aleksy Kowalewski</t>
  </si>
  <si>
    <t>Aleksy Szymczak</t>
  </si>
  <si>
    <t>Alex Borkowski</t>
  </si>
  <si>
    <t>Alex Zakrzewski</t>
  </si>
  <si>
    <t>Amadeusz Jastrzębski</t>
  </si>
  <si>
    <t>Anatol Bednarek</t>
  </si>
  <si>
    <t>Andrzej Górski</t>
  </si>
  <si>
    <t>Andrzej Sawicki</t>
  </si>
  <si>
    <t>Antoni Grzybowki</t>
  </si>
  <si>
    <t>Antoni Kowalczyk</t>
  </si>
  <si>
    <t>Antoni Sosnowski</t>
  </si>
  <si>
    <t>Antoni Wilczyński</t>
  </si>
  <si>
    <t>Arkadiusz Sawicki</t>
  </si>
  <si>
    <t>Arkadiusz Sikorski</t>
  </si>
  <si>
    <t>Artur Chmielewski</t>
  </si>
  <si>
    <t>Artur Pawlak</t>
  </si>
  <si>
    <t>August Majchrzak</t>
  </si>
  <si>
    <t>Bartek Dąbrowski</t>
  </si>
  <si>
    <t>Bartek Matuszewski</t>
  </si>
  <si>
    <t>Benedykt Bielecki</t>
  </si>
  <si>
    <t>Beniamin Cieślak</t>
  </si>
  <si>
    <t>Beniamin Szczepaniak</t>
  </si>
  <si>
    <t>Bernard Przybylski</t>
  </si>
  <si>
    <t>Bernard Tomczak</t>
  </si>
  <si>
    <t>Błażej Duda</t>
  </si>
  <si>
    <t>Błażej Kucharski</t>
  </si>
  <si>
    <t>Bogdan Domagała</t>
  </si>
  <si>
    <t>Bolesław Jarosz</t>
  </si>
  <si>
    <t>Borys Bąk</t>
  </si>
  <si>
    <t>Firmowy</t>
  </si>
  <si>
    <t>Borys Malinowski</t>
  </si>
  <si>
    <t>Brajan Małecki</t>
  </si>
  <si>
    <t>Brian Klimek</t>
  </si>
  <si>
    <t>Bruno Jaworski</t>
  </si>
  <si>
    <t>Bruno Zawadzki</t>
  </si>
  <si>
    <t>Cezary Kalinowski</t>
  </si>
  <si>
    <t>Cezary Tomaszewski</t>
  </si>
  <si>
    <t>Cyprian Gajewski</t>
  </si>
  <si>
    <t>Cyprian Urbański</t>
  </si>
  <si>
    <t>Cyryl Kołodziejczyk</t>
  </si>
  <si>
    <t>Damian Piotrowski</t>
  </si>
  <si>
    <t>Damian Rutkowski</t>
  </si>
  <si>
    <t>Daniel Adamczyk</t>
  </si>
  <si>
    <t>Daniel Szewczyk</t>
  </si>
  <si>
    <t>Dariusz Mazurek</t>
  </si>
  <si>
    <t>Dariusz Przybylski</t>
  </si>
  <si>
    <t>Dawid Michalski</t>
  </si>
  <si>
    <t>Dawid Nowak</t>
  </si>
  <si>
    <t>Dominik Borkowski</t>
  </si>
  <si>
    <t>Dominik Romański</t>
  </si>
  <si>
    <t>Dominik Wieczorek</t>
  </si>
  <si>
    <t>Dominik Wójcik</t>
  </si>
  <si>
    <t>Dorian Domański</t>
  </si>
  <si>
    <t>Dorian Kozioł</t>
  </si>
  <si>
    <t>Edward Kurek</t>
  </si>
  <si>
    <t>Emil Czerwiński</t>
  </si>
  <si>
    <t>Emil Sadowski</t>
  </si>
  <si>
    <t>Ernest Borowski</t>
  </si>
  <si>
    <t>Ernest Kaźmierczak</t>
  </si>
  <si>
    <t>Erwin Piasecki</t>
  </si>
  <si>
    <t>Eryk Marciniak</t>
  </si>
  <si>
    <t>Eryk Wieczorek</t>
  </si>
  <si>
    <t>Fabian Chmielewski</t>
  </si>
  <si>
    <t>Fabian Cieślak</t>
  </si>
  <si>
    <t>Feliks Ciesielski</t>
  </si>
  <si>
    <t>Feliks Czerwiński</t>
  </si>
  <si>
    <t>Filip Grzelak</t>
  </si>
  <si>
    <t>Filip Zieliński</t>
  </si>
  <si>
    <t>Firma 1</t>
  </si>
  <si>
    <t>Firma 10</t>
  </si>
  <si>
    <t>Firma 100</t>
  </si>
  <si>
    <t>Firma 101</t>
  </si>
  <si>
    <t>Firma 102</t>
  </si>
  <si>
    <t>Firma 103</t>
  </si>
  <si>
    <t>Firma 104</t>
  </si>
  <si>
    <t>Firma 105</t>
  </si>
  <si>
    <t>Firma 106</t>
  </si>
  <si>
    <t>Firma 107</t>
  </si>
  <si>
    <t>Firma 108</t>
  </si>
  <si>
    <t>Firma 109</t>
  </si>
  <si>
    <t>Firma 11</t>
  </si>
  <si>
    <t>Firma 110</t>
  </si>
  <si>
    <t>Firma 111</t>
  </si>
  <si>
    <t>Firma 112</t>
  </si>
  <si>
    <t>Firma 113</t>
  </si>
  <si>
    <t>Firma 114</t>
  </si>
  <si>
    <t>Firma 115</t>
  </si>
  <si>
    <t>Firma 116</t>
  </si>
  <si>
    <t>Firma 117</t>
  </si>
  <si>
    <t>Firma 118</t>
  </si>
  <si>
    <t>Firma 119</t>
  </si>
  <si>
    <t>Firma 12</t>
  </si>
  <si>
    <t>Firma 120</t>
  </si>
  <si>
    <t>Firma 121</t>
  </si>
  <si>
    <t>Firma 122</t>
  </si>
  <si>
    <t>Firma 123</t>
  </si>
  <si>
    <t>Firma 124</t>
  </si>
  <si>
    <t>Firma 125</t>
  </si>
  <si>
    <t>Firma 126</t>
  </si>
  <si>
    <t>Firma 127</t>
  </si>
  <si>
    <t>Firma 128</t>
  </si>
  <si>
    <t>Firma 129</t>
  </si>
  <si>
    <t>Firma 13</t>
  </si>
  <si>
    <t>Firma 130</t>
  </si>
  <si>
    <t>Firma 131</t>
  </si>
  <si>
    <t>Firma 132</t>
  </si>
  <si>
    <t>Firma 133</t>
  </si>
  <si>
    <t>Firma 134</t>
  </si>
  <si>
    <t>Firma 135</t>
  </si>
  <si>
    <t>Firma 136</t>
  </si>
  <si>
    <t>Firma 137</t>
  </si>
  <si>
    <t>Firma 138</t>
  </si>
  <si>
    <t>Firma 139</t>
  </si>
  <si>
    <t>Firma 14</t>
  </si>
  <si>
    <t>Firma 140</t>
  </si>
  <si>
    <t>Firma 141</t>
  </si>
  <si>
    <t>Firma 142</t>
  </si>
  <si>
    <t>Firma 143</t>
  </si>
  <si>
    <t>Firma 144</t>
  </si>
  <si>
    <t>Firma 145</t>
  </si>
  <si>
    <t>Firma 146</t>
  </si>
  <si>
    <t>Firma 147</t>
  </si>
  <si>
    <t>Firma 148</t>
  </si>
  <si>
    <t>Firma 149</t>
  </si>
  <si>
    <t>Firma 15</t>
  </si>
  <si>
    <t>Firma 150</t>
  </si>
  <si>
    <t>Firma 151</t>
  </si>
  <si>
    <t>Firma 152</t>
  </si>
  <si>
    <t>Firma 153</t>
  </si>
  <si>
    <t>Firma 154</t>
  </si>
  <si>
    <t>Firma 155</t>
  </si>
  <si>
    <t>Firma 156</t>
  </si>
  <si>
    <t>Firma 157</t>
  </si>
  <si>
    <t>Firma 158</t>
  </si>
  <si>
    <t>Firma 159</t>
  </si>
  <si>
    <t>Firma 16</t>
  </si>
  <si>
    <t>Firma 160</t>
  </si>
  <si>
    <t>Firma 161</t>
  </si>
  <si>
    <t>Firma 162</t>
  </si>
  <si>
    <t>Firma 163</t>
  </si>
  <si>
    <t>Firma 164</t>
  </si>
  <si>
    <t>Firma 165</t>
  </si>
  <si>
    <t>Firma 166</t>
  </si>
  <si>
    <t>Firma 167</t>
  </si>
  <si>
    <t>Firma 168</t>
  </si>
  <si>
    <t>Firma 169</t>
  </si>
  <si>
    <t>Firma 17</t>
  </si>
  <si>
    <t>Firma 170</t>
  </si>
  <si>
    <t>Firma 171</t>
  </si>
  <si>
    <t>Firma 172</t>
  </si>
  <si>
    <t>Firma 173</t>
  </si>
  <si>
    <t>Firma 174</t>
  </si>
  <si>
    <t>Firma 175</t>
  </si>
  <si>
    <t>Firma 176</t>
  </si>
  <si>
    <t>Firma 177</t>
  </si>
  <si>
    <t>Firma 178</t>
  </si>
  <si>
    <t>Firma 179</t>
  </si>
  <si>
    <t>Firma 18</t>
  </si>
  <si>
    <t>Firma 180</t>
  </si>
  <si>
    <t>Firma 181</t>
  </si>
  <si>
    <t>Firma 182</t>
  </si>
  <si>
    <t>Firma 183</t>
  </si>
  <si>
    <t>Firma 184</t>
  </si>
  <si>
    <t>Firma 185</t>
  </si>
  <si>
    <t>Firma 186</t>
  </si>
  <si>
    <t>Firma 187</t>
  </si>
  <si>
    <t>Firma 188</t>
  </si>
  <si>
    <t>Firma 189</t>
  </si>
  <si>
    <t>Firma 19</t>
  </si>
  <si>
    <t>Firma 190</t>
  </si>
  <si>
    <t>Firma 191</t>
  </si>
  <si>
    <t>Firma 192</t>
  </si>
  <si>
    <t>Firma 193</t>
  </si>
  <si>
    <t>Firma 194</t>
  </si>
  <si>
    <t>Firma 195</t>
  </si>
  <si>
    <t>Firma 196</t>
  </si>
  <si>
    <t>Firma 197</t>
  </si>
  <si>
    <t>Firma 198</t>
  </si>
  <si>
    <t>Firma 199</t>
  </si>
  <si>
    <t>Firma 2</t>
  </si>
  <si>
    <t>Firma 20</t>
  </si>
  <si>
    <t>Firma 200</t>
  </si>
  <si>
    <t>Firma 201</t>
  </si>
  <si>
    <t>Firma 202</t>
  </si>
  <si>
    <t>Firma 203</t>
  </si>
  <si>
    <t>Firma 204</t>
  </si>
  <si>
    <t>Firma 205</t>
  </si>
  <si>
    <t>Firma 206</t>
  </si>
  <si>
    <t>Firma 207</t>
  </si>
  <si>
    <t>Firma 208</t>
  </si>
  <si>
    <t>Firma 209</t>
  </si>
  <si>
    <t>Firma 21</t>
  </si>
  <si>
    <t>Firma 210</t>
  </si>
  <si>
    <t>Firma 211</t>
  </si>
  <si>
    <t>Firma 212</t>
  </si>
  <si>
    <t>Firma 213</t>
  </si>
  <si>
    <t>Firma 214</t>
  </si>
  <si>
    <t>Firma 215</t>
  </si>
  <si>
    <t>Firma 216</t>
  </si>
  <si>
    <t>Firma 217</t>
  </si>
  <si>
    <t>Firma 218</t>
  </si>
  <si>
    <t>Firma 219</t>
  </si>
  <si>
    <t>Firma 22</t>
  </si>
  <si>
    <t>Firma 220</t>
  </si>
  <si>
    <t>Firma 221</t>
  </si>
  <si>
    <t>Firma 222</t>
  </si>
  <si>
    <t>Firma 223</t>
  </si>
  <si>
    <t>Firma 224</t>
  </si>
  <si>
    <t>Firma 225</t>
  </si>
  <si>
    <t>Firma 226</t>
  </si>
  <si>
    <t>Firma 227</t>
  </si>
  <si>
    <t>Firma 228</t>
  </si>
  <si>
    <t>Firma 229</t>
  </si>
  <si>
    <t>Firma 23</t>
  </si>
  <si>
    <t>Firma 230</t>
  </si>
  <si>
    <t>Firma 231</t>
  </si>
  <si>
    <t>Firma 232</t>
  </si>
  <si>
    <t>Firma 233</t>
  </si>
  <si>
    <t>Firma 234</t>
  </si>
  <si>
    <t>Firma 235</t>
  </si>
  <si>
    <t>Firma 236</t>
  </si>
  <si>
    <t>Firma 237</t>
  </si>
  <si>
    <t>Firma 238</t>
  </si>
  <si>
    <t>Firma 239</t>
  </si>
  <si>
    <t>Firma 24</t>
  </si>
  <si>
    <t>Firma 240</t>
  </si>
  <si>
    <t>Firma 241</t>
  </si>
  <si>
    <t>Firma 242</t>
  </si>
  <si>
    <t>Firma 243</t>
  </si>
  <si>
    <t>Firma 244</t>
  </si>
  <si>
    <t>Firma 245</t>
  </si>
  <si>
    <t>Firma 246</t>
  </si>
  <si>
    <t>Firma 247</t>
  </si>
  <si>
    <t>Firma 248</t>
  </si>
  <si>
    <t>Firma 249</t>
  </si>
  <si>
    <t>Firma 25</t>
  </si>
  <si>
    <t>Firma 250</t>
  </si>
  <si>
    <t>Firma 251</t>
  </si>
  <si>
    <t>Firma 252</t>
  </si>
  <si>
    <t>Firma 253</t>
  </si>
  <si>
    <t>Firma 254</t>
  </si>
  <si>
    <t>Firma 255</t>
  </si>
  <si>
    <t>Firma 256</t>
  </si>
  <si>
    <t>Firma 257</t>
  </si>
  <si>
    <t>Firma 258</t>
  </si>
  <si>
    <t>Firma 259</t>
  </si>
  <si>
    <t>Firma 26</t>
  </si>
  <si>
    <t>Firma 260</t>
  </si>
  <si>
    <t>Firma 261</t>
  </si>
  <si>
    <t>Firma 262</t>
  </si>
  <si>
    <t>Firma 263</t>
  </si>
  <si>
    <t>Firma 264</t>
  </si>
  <si>
    <t>Firma 265</t>
  </si>
  <si>
    <t>Firma 266</t>
  </si>
  <si>
    <t>Firma 267</t>
  </si>
  <si>
    <t>Firma 268</t>
  </si>
  <si>
    <t>Firma 269</t>
  </si>
  <si>
    <t>Firma 27</t>
  </si>
  <si>
    <t>Firma 270</t>
  </si>
  <si>
    <t>Firma 271</t>
  </si>
  <si>
    <t>Firma 272</t>
  </si>
  <si>
    <t>Firma 273</t>
  </si>
  <si>
    <t>Firma 274</t>
  </si>
  <si>
    <t>Firma 275</t>
  </si>
  <si>
    <t>Firma 276</t>
  </si>
  <si>
    <t>Firma 277</t>
  </si>
  <si>
    <t>Firma 278</t>
  </si>
  <si>
    <t>Firma 279</t>
  </si>
  <si>
    <t>Firma 28</t>
  </si>
  <si>
    <t>Firma 280</t>
  </si>
  <si>
    <t>Firma 281</t>
  </si>
  <si>
    <t>Firma 282</t>
  </si>
  <si>
    <t>Firma 283</t>
  </si>
  <si>
    <t>Firma 284</t>
  </si>
  <si>
    <t>Firma 285</t>
  </si>
  <si>
    <t>Firma 286</t>
  </si>
  <si>
    <t>Firma 287</t>
  </si>
  <si>
    <t>Firma 288</t>
  </si>
  <si>
    <t>Firma 289</t>
  </si>
  <si>
    <t>Firma 29</t>
  </si>
  <si>
    <t>Firma 290</t>
  </si>
  <si>
    <t>Firma 291</t>
  </si>
  <si>
    <t>Firma 292</t>
  </si>
  <si>
    <t>Firma 293</t>
  </si>
  <si>
    <t>Firma 294</t>
  </si>
  <si>
    <t>Firma 295</t>
  </si>
  <si>
    <t>Firma 296</t>
  </si>
  <si>
    <t>Firma 297</t>
  </si>
  <si>
    <t>Firma 298</t>
  </si>
  <si>
    <t>Firma 299</t>
  </si>
  <si>
    <t>Firma 3</t>
  </si>
  <si>
    <t>Firma 30</t>
  </si>
  <si>
    <t>Firma 300</t>
  </si>
  <si>
    <t>Firma 301</t>
  </si>
  <si>
    <t>Firma 302</t>
  </si>
  <si>
    <t>Firma 303</t>
  </si>
  <si>
    <t>Firma 304</t>
  </si>
  <si>
    <t>Firma 305</t>
  </si>
  <si>
    <t>Firma 306</t>
  </si>
  <si>
    <t>Firma 307</t>
  </si>
  <si>
    <t>Firma 308</t>
  </si>
  <si>
    <t>Firma 309</t>
  </si>
  <si>
    <t>Firma 31</t>
  </si>
  <si>
    <t>Firma 310</t>
  </si>
  <si>
    <t>Firma 311</t>
  </si>
  <si>
    <t>Firma 312</t>
  </si>
  <si>
    <t>Firma 313</t>
  </si>
  <si>
    <t>Firma 314</t>
  </si>
  <si>
    <t>Firma 315</t>
  </si>
  <si>
    <t>Firma 316</t>
  </si>
  <si>
    <t>Firma 317</t>
  </si>
  <si>
    <t>Firma 318</t>
  </si>
  <si>
    <t>Firma 319</t>
  </si>
  <si>
    <t>Firma 32</t>
  </si>
  <si>
    <t>Firma 320</t>
  </si>
  <si>
    <t>Firma 321</t>
  </si>
  <si>
    <t>Firma 322</t>
  </si>
  <si>
    <t>Firma 323</t>
  </si>
  <si>
    <t>Firma 324</t>
  </si>
  <si>
    <t>Firma 325</t>
  </si>
  <si>
    <t>Firma 326</t>
  </si>
  <si>
    <t>Firma 327</t>
  </si>
  <si>
    <t>Firma 328</t>
  </si>
  <si>
    <t>Firma 329</t>
  </si>
  <si>
    <t>Firma 33</t>
  </si>
  <si>
    <t>Firma 330</t>
  </si>
  <si>
    <t>Firma 331</t>
  </si>
  <si>
    <t>Firma 332</t>
  </si>
  <si>
    <t>Firma 333</t>
  </si>
  <si>
    <t>Firma 334</t>
  </si>
  <si>
    <t>Firma 335</t>
  </si>
  <si>
    <t>Firma 336</t>
  </si>
  <si>
    <t>Firma 337</t>
  </si>
  <si>
    <t>Firma 338</t>
  </si>
  <si>
    <t>Firma 339</t>
  </si>
  <si>
    <t>Firma 34</t>
  </si>
  <si>
    <t>Firma 340</t>
  </si>
  <si>
    <t>Firma 341</t>
  </si>
  <si>
    <t>Firma 342</t>
  </si>
  <si>
    <t>Firma 343</t>
  </si>
  <si>
    <t>Firma 344</t>
  </si>
  <si>
    <t>Firma 345</t>
  </si>
  <si>
    <t>Firma 346</t>
  </si>
  <si>
    <t>Firma 347</t>
  </si>
  <si>
    <t>Firma 348</t>
  </si>
  <si>
    <t>Firma 349</t>
  </si>
  <si>
    <t>Firma 35</t>
  </si>
  <si>
    <t>Firma 350</t>
  </si>
  <si>
    <t>Firma 351</t>
  </si>
  <si>
    <t>Firma 352</t>
  </si>
  <si>
    <t>Firma 353</t>
  </si>
  <si>
    <t>Firma 354</t>
  </si>
  <si>
    <t>Firma 355</t>
  </si>
  <si>
    <t>Firma 356</t>
  </si>
  <si>
    <t>Firma 357</t>
  </si>
  <si>
    <t>Firma 358</t>
  </si>
  <si>
    <t>Firma 359</t>
  </si>
  <si>
    <t>Firma 36</t>
  </si>
  <si>
    <t>Firma 360</t>
  </si>
  <si>
    <t>Firma 361</t>
  </si>
  <si>
    <t>Firma 362</t>
  </si>
  <si>
    <t>Firma 363</t>
  </si>
  <si>
    <t>Firma 364</t>
  </si>
  <si>
    <t>Firma 365</t>
  </si>
  <si>
    <t>Firma 366</t>
  </si>
  <si>
    <t>Firma 367</t>
  </si>
  <si>
    <t>Firma 368</t>
  </si>
  <si>
    <t>Firma 369</t>
  </si>
  <si>
    <t>Firma 37</t>
  </si>
  <si>
    <t>Firma 370</t>
  </si>
  <si>
    <t>Firma 371</t>
  </si>
  <si>
    <t>Firma 372</t>
  </si>
  <si>
    <t>Firma 373</t>
  </si>
  <si>
    <t>Firma 374</t>
  </si>
  <si>
    <t>Firma 375</t>
  </si>
  <si>
    <t>Firma 376</t>
  </si>
  <si>
    <t>Firma 377</t>
  </si>
  <si>
    <t>Firma 378</t>
  </si>
  <si>
    <t>Firma 379</t>
  </si>
  <si>
    <t>Firma 38</t>
  </si>
  <si>
    <t>Firma 380</t>
  </si>
  <si>
    <t>Firma 381</t>
  </si>
  <si>
    <t>Firma 382</t>
  </si>
  <si>
    <t>Firma 383</t>
  </si>
  <si>
    <t>Firma 384</t>
  </si>
  <si>
    <t>Firma 385</t>
  </si>
  <si>
    <t>Firma 386</t>
  </si>
  <si>
    <t>Firma 387</t>
  </si>
  <si>
    <t>Firma 388</t>
  </si>
  <si>
    <t>Firma 389</t>
  </si>
  <si>
    <t>Firma 39</t>
  </si>
  <si>
    <t>Firma 390</t>
  </si>
  <si>
    <t>Firma 391</t>
  </si>
  <si>
    <t>Firma 392</t>
  </si>
  <si>
    <t>Firma 393</t>
  </si>
  <si>
    <t>Firma 394</t>
  </si>
  <si>
    <t>Firma 395</t>
  </si>
  <si>
    <t>Firma 396</t>
  </si>
  <si>
    <t>Firma 397</t>
  </si>
  <si>
    <t>Firma 398</t>
  </si>
  <si>
    <t>Firma 399</t>
  </si>
  <si>
    <t>Firma 4</t>
  </si>
  <si>
    <t>Firma 40</t>
  </si>
  <si>
    <t>Firma 400</t>
  </si>
  <si>
    <t>Firma 401</t>
  </si>
  <si>
    <t>Firma 402</t>
  </si>
  <si>
    <t>Firma 403</t>
  </si>
  <si>
    <t>Firma 404</t>
  </si>
  <si>
    <t>Firma 405</t>
  </si>
  <si>
    <t>Firma 406</t>
  </si>
  <si>
    <t>Firma 407</t>
  </si>
  <si>
    <t>Firma 408</t>
  </si>
  <si>
    <t>Firma 409</t>
  </si>
  <si>
    <t>Firma 41</t>
  </si>
  <si>
    <t>Firma 410</t>
  </si>
  <si>
    <t>Firma 411</t>
  </si>
  <si>
    <t>Firma 412</t>
  </si>
  <si>
    <t>Firma 413</t>
  </si>
  <si>
    <t>Firma 414</t>
  </si>
  <si>
    <t>Firma 415</t>
  </si>
  <si>
    <t>Firma 416</t>
  </si>
  <si>
    <t>Firma 417</t>
  </si>
  <si>
    <t>Firma 418</t>
  </si>
  <si>
    <t>Firma 419</t>
  </si>
  <si>
    <t>Firma 42</t>
  </si>
  <si>
    <t>Firma 420</t>
  </si>
  <si>
    <t>Firma 421</t>
  </si>
  <si>
    <t>Firma 422</t>
  </si>
  <si>
    <t>Firma 423</t>
  </si>
  <si>
    <t>Firma 424</t>
  </si>
  <si>
    <t>Firma 425</t>
  </si>
  <si>
    <t>Firma 426</t>
  </si>
  <si>
    <t>Firma 427</t>
  </si>
  <si>
    <t>Firma 428</t>
  </si>
  <si>
    <t>Firma 429</t>
  </si>
  <si>
    <t>Firma 43</t>
  </si>
  <si>
    <t>Firma 430</t>
  </si>
  <si>
    <t>Firma 431</t>
  </si>
  <si>
    <t>Firma 432</t>
  </si>
  <si>
    <t>Firma 433</t>
  </si>
  <si>
    <t>Firma 434</t>
  </si>
  <si>
    <t>Firma 435</t>
  </si>
  <si>
    <t>Firma 436</t>
  </si>
  <si>
    <t>Firma 437</t>
  </si>
  <si>
    <t>Firma 438</t>
  </si>
  <si>
    <t>Firma 439</t>
  </si>
  <si>
    <t>Firma 44</t>
  </si>
  <si>
    <t>Firma 440</t>
  </si>
  <si>
    <t>Firma 441</t>
  </si>
  <si>
    <t>Firma 442</t>
  </si>
  <si>
    <t>Firma 45</t>
  </si>
  <si>
    <t>Firma 46</t>
  </si>
  <si>
    <t>Firma 47</t>
  </si>
  <si>
    <t>Firma 48</t>
  </si>
  <si>
    <t>Firma 49</t>
  </si>
  <si>
    <t>Firma 5</t>
  </si>
  <si>
    <t>Firma 50</t>
  </si>
  <si>
    <t>Firma 51</t>
  </si>
  <si>
    <t>Firma 52</t>
  </si>
  <si>
    <t>Firma 53</t>
  </si>
  <si>
    <t>Firma 54</t>
  </si>
  <si>
    <t>Firma 55</t>
  </si>
  <si>
    <t>Firma 56</t>
  </si>
  <si>
    <t>Firma 57</t>
  </si>
  <si>
    <t>Firma 58</t>
  </si>
  <si>
    <t>Firma 59</t>
  </si>
  <si>
    <t>Firma 6</t>
  </si>
  <si>
    <t>Firma 60</t>
  </si>
  <si>
    <t>Firma 61</t>
  </si>
  <si>
    <t>Firma 62</t>
  </si>
  <si>
    <t>Firma 63</t>
  </si>
  <si>
    <t>Firma 64</t>
  </si>
  <si>
    <t>Firma 65</t>
  </si>
  <si>
    <t>Firma 66</t>
  </si>
  <si>
    <t>Firma 67</t>
  </si>
  <si>
    <t>Firma 68</t>
  </si>
  <si>
    <t>Firma 69</t>
  </si>
  <si>
    <t>Firma 7</t>
  </si>
  <si>
    <t>Firma 70</t>
  </si>
  <si>
    <t>Firma 71</t>
  </si>
  <si>
    <t>Firma 72</t>
  </si>
  <si>
    <t>Firma 73</t>
  </si>
  <si>
    <t>Firma 74</t>
  </si>
  <si>
    <t>Firma 75</t>
  </si>
  <si>
    <t>Firma 76</t>
  </si>
  <si>
    <t>Firma 77</t>
  </si>
  <si>
    <t>Firma 78</t>
  </si>
  <si>
    <t>Firma 79</t>
  </si>
  <si>
    <t>Firma 8</t>
  </si>
  <si>
    <t>Firma 80</t>
  </si>
  <si>
    <t>Firma 81</t>
  </si>
  <si>
    <t>Firma 82</t>
  </si>
  <si>
    <t>Firma 83</t>
  </si>
  <si>
    <t>Firma 84</t>
  </si>
  <si>
    <t>Firma 85</t>
  </si>
  <si>
    <t>Firma 86</t>
  </si>
  <si>
    <t>Firma 87</t>
  </si>
  <si>
    <t>Firma 88</t>
  </si>
  <si>
    <t>Firma 89</t>
  </si>
  <si>
    <t>Firma 9</t>
  </si>
  <si>
    <t>Firma 90</t>
  </si>
  <si>
    <t>Firma 91</t>
  </si>
  <si>
    <t>Firma 92</t>
  </si>
  <si>
    <t>Firma 93</t>
  </si>
  <si>
    <t>Firma 94</t>
  </si>
  <si>
    <t>Firma 95</t>
  </si>
  <si>
    <t>Firma 96</t>
  </si>
  <si>
    <t>Firma 97</t>
  </si>
  <si>
    <t>Firma 98</t>
  </si>
  <si>
    <t>Firma 99</t>
  </si>
  <si>
    <t>Franciszek Bednarczyk</t>
  </si>
  <si>
    <t>Franciszek Wojciechowski</t>
  </si>
  <si>
    <t>Fryderyk Domański</t>
  </si>
  <si>
    <t>Fryderyk Wysocki</t>
  </si>
  <si>
    <t>Gabriel Król</t>
  </si>
  <si>
    <t>Gabriel Zalewski</t>
  </si>
  <si>
    <t>Gerard Maj</t>
  </si>
  <si>
    <t>Gracjan Krajewski</t>
  </si>
  <si>
    <t>Gracjan Leszczyński</t>
  </si>
  <si>
    <t>Grzegorz Pietrzak</t>
  </si>
  <si>
    <t>Grzegorz Zając</t>
  </si>
  <si>
    <t>Gustaw Jakubowski</t>
  </si>
  <si>
    <t>Gustaw Kaźmierczak</t>
  </si>
  <si>
    <t>Henryk Baranowski</t>
  </si>
  <si>
    <t>Henryk Kozak</t>
  </si>
  <si>
    <t>Hubert Jaworski</t>
  </si>
  <si>
    <t>Hubert Sosnowski</t>
  </si>
  <si>
    <t>Hubert Woźniak</t>
  </si>
  <si>
    <t>Hugo Markowski</t>
  </si>
  <si>
    <t>Hugo Nowacki</t>
  </si>
  <si>
    <t>Ignacy Majewski</t>
  </si>
  <si>
    <t>Ignacy Zieliński</t>
  </si>
  <si>
    <t>Igor Grabowski</t>
  </si>
  <si>
    <t>Igor Orzechowski</t>
  </si>
  <si>
    <t>Ireneusz Sowa</t>
  </si>
  <si>
    <t>Ivo Wójtowicz</t>
  </si>
  <si>
    <t>Iwo Kubiak</t>
  </si>
  <si>
    <t>Iwo Sikora</t>
  </si>
  <si>
    <t>Jacek Lis</t>
  </si>
  <si>
    <t>Jacek Pietrzak</t>
  </si>
  <si>
    <t>Jacek Romański</t>
  </si>
  <si>
    <t>Jacek Walczewski</t>
  </si>
  <si>
    <t>Jakub Nowak</t>
  </si>
  <si>
    <t>Jakub Olejniczak</t>
  </si>
  <si>
    <t>Jan Jakub Pawlik</t>
  </si>
  <si>
    <t>Jan Ratajczak</t>
  </si>
  <si>
    <t>Janusz Kopeć</t>
  </si>
  <si>
    <t>Jarosław Kołodziej</t>
  </si>
  <si>
    <t>Jarosław Krupa</t>
  </si>
  <si>
    <t>Jeremi Szewczyk</t>
  </si>
  <si>
    <t>Jeremi Wilk</t>
  </si>
  <si>
    <t>Jeremiasz Musiał</t>
  </si>
  <si>
    <t>Jerzy Borkowski</t>
  </si>
  <si>
    <t>Jerzy Walczak</t>
  </si>
  <si>
    <t>Jędrzej Głowacki</t>
  </si>
  <si>
    <t>Jędrzej Włodarczyk</t>
  </si>
  <si>
    <t>Joachim Żak</t>
  </si>
  <si>
    <t>Jonasz Polak</t>
  </si>
  <si>
    <t>Jonatan Stasiak</t>
  </si>
  <si>
    <t>Józef Kubiak</t>
  </si>
  <si>
    <t>Józef Szymczak</t>
  </si>
  <si>
    <t>Julian Kwiatkowski</t>
  </si>
  <si>
    <t>Julian Witkowski</t>
  </si>
  <si>
    <t>Juliusz Maciejewski</t>
  </si>
  <si>
    <t>Juliusz Ostrowski</t>
  </si>
  <si>
    <t>Kacper Lewandowski</t>
  </si>
  <si>
    <t>Kacper Śliwiński</t>
  </si>
  <si>
    <t>Kaj Wierzbicki</t>
  </si>
  <si>
    <t>Kajetan Duda</t>
  </si>
  <si>
    <t>Kajetan Nowicki</t>
  </si>
  <si>
    <t>Kamil Jabłoński</t>
  </si>
  <si>
    <t>Kamil Kamiński</t>
  </si>
  <si>
    <t>Karol Kędzierski</t>
  </si>
  <si>
    <t>Karol Pawłowski</t>
  </si>
  <si>
    <t>Kazimierz Czarnecki</t>
  </si>
  <si>
    <t>Kazimierz Kołodziej</t>
  </si>
  <si>
    <t>Kevin Stefański</t>
  </si>
  <si>
    <t>Konrad Jabłoński</t>
  </si>
  <si>
    <t>Konrad Wróblewski</t>
  </si>
  <si>
    <t>Konstanty Wróblewski</t>
  </si>
  <si>
    <t>Konstanty Wysocki</t>
  </si>
  <si>
    <t>Kornel Krajewski</t>
  </si>
  <si>
    <t>Kornel Sokołowski</t>
  </si>
  <si>
    <t>Kosma Brzeziński</t>
  </si>
  <si>
    <t>Kosma Mikołajczyk</t>
  </si>
  <si>
    <t>Kryspin Dziedzic</t>
  </si>
  <si>
    <t>Krystian Kaczmarek</t>
  </si>
  <si>
    <t>Krystian Walczak</t>
  </si>
  <si>
    <t>Krzysztof Kowalski</t>
  </si>
  <si>
    <t>Krzysztof Krawczyk</t>
  </si>
  <si>
    <t>Krzysztof Marcinkowski</t>
  </si>
  <si>
    <t>Krzysztof Szyperski</t>
  </si>
  <si>
    <t>Ksawery Jakubowski</t>
  </si>
  <si>
    <t>Ksawery Majewski</t>
  </si>
  <si>
    <t>Ksawier Stankiewicz</t>
  </si>
  <si>
    <t>Lech Orłowski</t>
  </si>
  <si>
    <t>Leo Wolski</t>
  </si>
  <si>
    <t>Leon Nowakowski</t>
  </si>
  <si>
    <t>Leon Sikora</t>
  </si>
  <si>
    <t>Leonard Błaszczyk</t>
  </si>
  <si>
    <t>Leonard Wasilewski</t>
  </si>
  <si>
    <t>Leopold Piątek</t>
  </si>
  <si>
    <t>Lew Sosnowski</t>
  </si>
  <si>
    <t>Lucjan Jóźwiak</t>
  </si>
  <si>
    <t>Ludwik Kot</t>
  </si>
  <si>
    <t>Łukasz Jankowski</t>
  </si>
  <si>
    <t>Łukasz Malinowski</t>
  </si>
  <si>
    <t>Łukasz Rogowski</t>
  </si>
  <si>
    <t>Maciej Czajka</t>
  </si>
  <si>
    <t>Maciej Woźniak</t>
  </si>
  <si>
    <t>Maks Gru</t>
  </si>
  <si>
    <t>Maks Ziółkowski</t>
  </si>
  <si>
    <t>Maksym Kaczmarczyk</t>
  </si>
  <si>
    <t>Maksym Sikorski</t>
  </si>
  <si>
    <t>Maksymilian Nowakowski</t>
  </si>
  <si>
    <t>Maksymilian Sobolewski</t>
  </si>
  <si>
    <t>Marcel Olszewski</t>
  </si>
  <si>
    <t>Marcel Szymański</t>
  </si>
  <si>
    <t>Marceli Andrzejewski</t>
  </si>
  <si>
    <t>Marceli Mróz</t>
  </si>
  <si>
    <t>Marcin Górski</t>
  </si>
  <si>
    <t>Marcin Krawczyk</t>
  </si>
  <si>
    <t>Marcin Laskowski</t>
  </si>
  <si>
    <t>Marcin Tomeszewski</t>
  </si>
  <si>
    <t>Marek Czarnecki</t>
  </si>
  <si>
    <t>Marek Stępień</t>
  </si>
  <si>
    <t>Mariusz Kucharski</t>
  </si>
  <si>
    <t>Mariusz Laskowski</t>
  </si>
  <si>
    <t>Mateusz Romanowski</t>
  </si>
  <si>
    <t>Mateusz Wiśniewski</t>
  </si>
  <si>
    <t>Maurycy Chojnacki</t>
  </si>
  <si>
    <t>Maurycy Sobczak</t>
  </si>
  <si>
    <t>Max Borowski</t>
  </si>
  <si>
    <t>Max Kowalik</t>
  </si>
  <si>
    <t>Michał Kaczyński</t>
  </si>
  <si>
    <t>Michał Madej</t>
  </si>
  <si>
    <t>Michał Szyperski</t>
  </si>
  <si>
    <t>Michał Wójcik</t>
  </si>
  <si>
    <t>Mieszko Brzeziński</t>
  </si>
  <si>
    <t>Mieszko Wilk</t>
  </si>
  <si>
    <t>Mikołaj Jankowski</t>
  </si>
  <si>
    <t>Mikołaj Kowal</t>
  </si>
  <si>
    <t>Milan Czajkowski</t>
  </si>
  <si>
    <t>Milan Makowski</t>
  </si>
  <si>
    <t>Miłosz Grabowski</t>
  </si>
  <si>
    <t>Miłosz Michalak</t>
  </si>
  <si>
    <t>Miron Karpiński</t>
  </si>
  <si>
    <t>Natan Maciejewski</t>
  </si>
  <si>
    <t>Natan Szulc</t>
  </si>
  <si>
    <t>Nataniel Kalinowski</t>
  </si>
  <si>
    <t>Nataniel Makowski</t>
  </si>
  <si>
    <t>Nikodem Jasiński</t>
  </si>
  <si>
    <t>Nikodem Olszewski</t>
  </si>
  <si>
    <t>Norbert Andrzejewski</t>
  </si>
  <si>
    <t>Norbert Bąk</t>
  </si>
  <si>
    <t>Oktawian Łuczak</t>
  </si>
  <si>
    <t>Olaf Witkowski</t>
  </si>
  <si>
    <t>Olaf Włodarczyk</t>
  </si>
  <si>
    <t>Olgierd Baranowski</t>
  </si>
  <si>
    <t>Olgierd Kosiński</t>
  </si>
  <si>
    <t>Olgierd Szczepański</t>
  </si>
  <si>
    <t>Olgierd Walewski</t>
  </si>
  <si>
    <t>Oliwier Kowalczyk</t>
  </si>
  <si>
    <t>Oliwier Król</t>
  </si>
  <si>
    <t>Oskar Dąbrowski</t>
  </si>
  <si>
    <t>Oskar Dudek</t>
  </si>
  <si>
    <t>Patryk Adamczyk</t>
  </si>
  <si>
    <t>Patryk Wiśniewski</t>
  </si>
  <si>
    <t>Paweł Kurowski</t>
  </si>
  <si>
    <t>Paweł Lewandowski</t>
  </si>
  <si>
    <t>Paweł Zając</t>
  </si>
  <si>
    <t>Piotr Socha</t>
  </si>
  <si>
    <t>Piotr Szymański</t>
  </si>
  <si>
    <t>Przemysław Nowakowski</t>
  </si>
  <si>
    <t>Przemysław Sadowski</t>
  </si>
  <si>
    <t>Przemysław Wróbel</t>
  </si>
  <si>
    <t>Radosław Jasiński</t>
  </si>
  <si>
    <t>Radosław Wasilewski</t>
  </si>
  <si>
    <t>Rafał Dudek</t>
  </si>
  <si>
    <t>Rafał Tomaszewski</t>
  </si>
  <si>
    <t>Remigiusz Mucha</t>
  </si>
  <si>
    <t>Remigiusz Ziółkowski</t>
  </si>
  <si>
    <t>Robert Baran</t>
  </si>
  <si>
    <t>Robert Szczepański</t>
  </si>
  <si>
    <t>Roch Szulc</t>
  </si>
  <si>
    <t>Roch Urbaniak</t>
  </si>
  <si>
    <t>Roman Markiewicz</t>
  </si>
  <si>
    <t>Ryszard Marciniak</t>
  </si>
  <si>
    <t>Ryszard Mazurek</t>
  </si>
  <si>
    <t>Samuel Błaszczyk</t>
  </si>
  <si>
    <t>Samuel Nawrocki</t>
  </si>
  <si>
    <t>Sebastian Pawlak</t>
  </si>
  <si>
    <t>Sebastian Wojciechowski</t>
  </si>
  <si>
    <t>Sergiusz Kruk</t>
  </si>
  <si>
    <t>Seweryn Gajewski</t>
  </si>
  <si>
    <t>Seweryn Lipiński</t>
  </si>
  <si>
    <t>Sławomir Wawrzyniak</t>
  </si>
  <si>
    <t>Stanisław Kaczmarek</t>
  </si>
  <si>
    <t>Stanisław Wrona</t>
  </si>
  <si>
    <t>Stefan Adamski</t>
  </si>
  <si>
    <t>Stefan Zalewski</t>
  </si>
  <si>
    <t>Sylwester Zięba</t>
  </si>
  <si>
    <t>Szymon Kamiński</t>
  </si>
  <si>
    <t>Szymon Kasprzak</t>
  </si>
  <si>
    <t>Tadeusz Rutkowski</t>
  </si>
  <si>
    <t>Tadeusz Sokołowski</t>
  </si>
  <si>
    <t>Teodor Janik</t>
  </si>
  <si>
    <t>Tobiasz Głowacki</t>
  </si>
  <si>
    <t>Tobiasz Wesołowski</t>
  </si>
  <si>
    <t>Tomasz Kowalski</t>
  </si>
  <si>
    <t>Tomasz Nowakowski</t>
  </si>
  <si>
    <t>Tomasz Nowicki</t>
  </si>
  <si>
    <t>Tomasz Wojski</t>
  </si>
  <si>
    <t>Tymon Mazur</t>
  </si>
  <si>
    <t>Tymon Stępień</t>
  </si>
  <si>
    <t>Tymoteusz Baran</t>
  </si>
  <si>
    <t>Tymoteusz Michalski</t>
  </si>
  <si>
    <t>Tytus Kania</t>
  </si>
  <si>
    <t>Tytus Laskowski</t>
  </si>
  <si>
    <t>Wacław Borkowski</t>
  </si>
  <si>
    <t>Wacław Laskowski</t>
  </si>
  <si>
    <t>Wiesiu Grzybowki</t>
  </si>
  <si>
    <t>Wiesiu Kaczyński</t>
  </si>
  <si>
    <t>Wiktor Mazur</t>
  </si>
  <si>
    <t>Wiktor Owczarek</t>
  </si>
  <si>
    <t>Wincenty Urban</t>
  </si>
  <si>
    <t>Wit Milewski</t>
  </si>
  <si>
    <t>Witold Kurowski</t>
  </si>
  <si>
    <t>Witold Michalak</t>
  </si>
  <si>
    <t>Witold Tomeszewski</t>
  </si>
  <si>
    <t>Witold Urbański</t>
  </si>
  <si>
    <t>Władysław Górecki</t>
  </si>
  <si>
    <t>Władysław Zakrzewski</t>
  </si>
  <si>
    <t>Wojciech Matusiak</t>
  </si>
  <si>
    <t>Wojciech Nowak</t>
  </si>
  <si>
    <t>Wojciech Piotrowski</t>
  </si>
  <si>
    <t>Xawery Janicki</t>
  </si>
  <si>
    <t>Zbigniew Brzozowski</t>
  </si>
  <si>
    <t>Ziemowit Tomczyk</t>
  </si>
  <si>
    <t>Zygmunt Dobrowolski</t>
  </si>
  <si>
    <t>Województwo</t>
  </si>
  <si>
    <t>01-207</t>
  </si>
  <si>
    <t>mazowieckie</t>
  </si>
  <si>
    <t>01-991</t>
  </si>
  <si>
    <t>02-220</t>
  </si>
  <si>
    <t>02-232</t>
  </si>
  <si>
    <t>02-239</t>
  </si>
  <si>
    <t>02-255</t>
  </si>
  <si>
    <t>02-286</t>
  </si>
  <si>
    <t>02-384</t>
  </si>
  <si>
    <t>02-777</t>
  </si>
  <si>
    <t>02-795</t>
  </si>
  <si>
    <t>03-153</t>
  </si>
  <si>
    <t>03-236</t>
  </si>
  <si>
    <t>03-253</t>
  </si>
  <si>
    <t>03-301</t>
  </si>
  <si>
    <t>03-584</t>
  </si>
  <si>
    <t>03-643</t>
  </si>
  <si>
    <t>03-673</t>
  </si>
  <si>
    <t>05-091</t>
  </si>
  <si>
    <t>05-100</t>
  </si>
  <si>
    <t>05-119</t>
  </si>
  <si>
    <t>05-200</t>
  </si>
  <si>
    <t>05-220</t>
  </si>
  <si>
    <t>05-270</t>
  </si>
  <si>
    <t>05-300</t>
  </si>
  <si>
    <t>05-400</t>
  </si>
  <si>
    <t>05-500</t>
  </si>
  <si>
    <t>05-600</t>
  </si>
  <si>
    <t>05-660</t>
  </si>
  <si>
    <t>05-820</t>
  </si>
  <si>
    <t>05-825</t>
  </si>
  <si>
    <t>05-827</t>
  </si>
  <si>
    <t>05-850</t>
  </si>
  <si>
    <t>06-200</t>
  </si>
  <si>
    <t>06-400</t>
  </si>
  <si>
    <t>06-461</t>
  </si>
  <si>
    <t>06-500</t>
  </si>
  <si>
    <t>07-300</t>
  </si>
  <si>
    <t>07-400</t>
  </si>
  <si>
    <t>08-110</t>
  </si>
  <si>
    <t>08-300</t>
  </si>
  <si>
    <t>08-400</t>
  </si>
  <si>
    <t>08-410</t>
  </si>
  <si>
    <t>08-500</t>
  </si>
  <si>
    <t>lubelskie</t>
  </si>
  <si>
    <t>09-100</t>
  </si>
  <si>
    <t>09-200</t>
  </si>
  <si>
    <t>09-400</t>
  </si>
  <si>
    <t>10-004</t>
  </si>
  <si>
    <t>warmińsko-mazurskie</t>
  </si>
  <si>
    <t>10-339</t>
  </si>
  <si>
    <t>10-407</t>
  </si>
  <si>
    <t>10-409</t>
  </si>
  <si>
    <t>10-418</t>
  </si>
  <si>
    <t>10-457</t>
  </si>
  <si>
    <t>11-200</t>
  </si>
  <si>
    <t>11-300</t>
  </si>
  <si>
    <t>11-500</t>
  </si>
  <si>
    <t>11-700</t>
  </si>
  <si>
    <t>12-100</t>
  </si>
  <si>
    <t>13-200</t>
  </si>
  <si>
    <t>14-100</t>
  </si>
  <si>
    <t>14-200</t>
  </si>
  <si>
    <t>15-124</t>
  </si>
  <si>
    <t>podlaskie</t>
  </si>
  <si>
    <t>15-159</t>
  </si>
  <si>
    <t>15-205</t>
  </si>
  <si>
    <t>15-266</t>
  </si>
  <si>
    <t>15-365</t>
  </si>
  <si>
    <t>15-399</t>
  </si>
  <si>
    <t>15-476</t>
  </si>
  <si>
    <t>15-665</t>
  </si>
  <si>
    <t>15-680</t>
  </si>
  <si>
    <t>15-703</t>
  </si>
  <si>
    <t>15-704</t>
  </si>
  <si>
    <t>16-400</t>
  </si>
  <si>
    <t>18-400</t>
  </si>
  <si>
    <t>19-300</t>
  </si>
  <si>
    <t>20-089</t>
  </si>
  <si>
    <t>20-148</t>
  </si>
  <si>
    <t>20-213</t>
  </si>
  <si>
    <t>20-234</t>
  </si>
  <si>
    <t>20-309</t>
  </si>
  <si>
    <t>20-329</t>
  </si>
  <si>
    <t>20-385</t>
  </si>
  <si>
    <t>20-406</t>
  </si>
  <si>
    <t>20-453</t>
  </si>
  <si>
    <t>20-469</t>
  </si>
  <si>
    <t>20-484</t>
  </si>
  <si>
    <t>20-950</t>
  </si>
  <si>
    <t>21-080</t>
  </si>
  <si>
    <t>21-200</t>
  </si>
  <si>
    <t>21-400</t>
  </si>
  <si>
    <t>21-500</t>
  </si>
  <si>
    <t>22-100</t>
  </si>
  <si>
    <t>22-300</t>
  </si>
  <si>
    <t>22-400</t>
  </si>
  <si>
    <t>22-600</t>
  </si>
  <si>
    <t>23-100</t>
  </si>
  <si>
    <t>23-200</t>
  </si>
  <si>
    <t>23-300</t>
  </si>
  <si>
    <t>23-400</t>
  </si>
  <si>
    <t>24-100</t>
  </si>
  <si>
    <t>25-009</t>
  </si>
  <si>
    <t>świętokrzyskie</t>
  </si>
  <si>
    <t>25-025</t>
  </si>
  <si>
    <t>25-132</t>
  </si>
  <si>
    <t>25-234</t>
  </si>
  <si>
    <t>25-344</t>
  </si>
  <si>
    <t>25-655</t>
  </si>
  <si>
    <t>25-670</t>
  </si>
  <si>
    <t>25-672</t>
  </si>
  <si>
    <t>26-100</t>
  </si>
  <si>
    <t>26-300</t>
  </si>
  <si>
    <t>łódzkie</t>
  </si>
  <si>
    <t>26-500</t>
  </si>
  <si>
    <t>26-600</t>
  </si>
  <si>
    <t>26-604</t>
  </si>
  <si>
    <t>26-617</t>
  </si>
  <si>
    <t>26-900</t>
  </si>
  <si>
    <t>27-100</t>
  </si>
  <si>
    <t>27-200</t>
  </si>
  <si>
    <t>27-400</t>
  </si>
  <si>
    <t>27-600</t>
  </si>
  <si>
    <t>28-300</t>
  </si>
  <si>
    <t>29-100</t>
  </si>
  <si>
    <t>30-149</t>
  </si>
  <si>
    <t>małopolskie</t>
  </si>
  <si>
    <t>30-252</t>
  </si>
  <si>
    <t>30-418</t>
  </si>
  <si>
    <t>30-718</t>
  </si>
  <si>
    <t>30-719</t>
  </si>
  <si>
    <t>30-720</t>
  </si>
  <si>
    <t>30-727</t>
  </si>
  <si>
    <t>31-008</t>
  </si>
  <si>
    <t>31-216</t>
  </si>
  <si>
    <t>31-217</t>
  </si>
  <si>
    <t>31-358</t>
  </si>
  <si>
    <t>31-580</t>
  </si>
  <si>
    <t>32-005</t>
  </si>
  <si>
    <t>32-050</t>
  </si>
  <si>
    <t>32-200</t>
  </si>
  <si>
    <t>32-300</t>
  </si>
  <si>
    <t>32-400</t>
  </si>
  <si>
    <t>32-500</t>
  </si>
  <si>
    <t>32-600</t>
  </si>
  <si>
    <t>32-700</t>
  </si>
  <si>
    <t>32-800</t>
  </si>
  <si>
    <t>33-100</t>
  </si>
  <si>
    <t>33-300</t>
  </si>
  <si>
    <t>34-100</t>
  </si>
  <si>
    <t>34-120</t>
  </si>
  <si>
    <t>34-300</t>
  </si>
  <si>
    <t>śląskie</t>
  </si>
  <si>
    <t>34-400</t>
  </si>
  <si>
    <t>34-424</t>
  </si>
  <si>
    <t>34-500</t>
  </si>
  <si>
    <t>34-512</t>
  </si>
  <si>
    <t>35-105</t>
  </si>
  <si>
    <t>podkarpackie</t>
  </si>
  <si>
    <t>35-203</t>
  </si>
  <si>
    <t>35-205</t>
  </si>
  <si>
    <t>35-307</t>
  </si>
  <si>
    <t>36-065</t>
  </si>
  <si>
    <t>36-200</t>
  </si>
  <si>
    <t>37-450</t>
  </si>
  <si>
    <t>37-500</t>
  </si>
  <si>
    <t>37-700</t>
  </si>
  <si>
    <t>38-200</t>
  </si>
  <si>
    <t>38-300</t>
  </si>
  <si>
    <t>38-400</t>
  </si>
  <si>
    <t>38-500</t>
  </si>
  <si>
    <t>38-600</t>
  </si>
  <si>
    <t>39-200</t>
  </si>
  <si>
    <t>39-300</t>
  </si>
  <si>
    <t>39-400</t>
  </si>
  <si>
    <t>40-389</t>
  </si>
  <si>
    <t>40-833</t>
  </si>
  <si>
    <t>40-847</t>
  </si>
  <si>
    <t>41-200</t>
  </si>
  <si>
    <t>41-208</t>
  </si>
  <si>
    <t>41-219</t>
  </si>
  <si>
    <t>41-250</t>
  </si>
  <si>
    <t>41-400</t>
  </si>
  <si>
    <t>41-407</t>
  </si>
  <si>
    <t>41-409</t>
  </si>
  <si>
    <t>41-500</t>
  </si>
  <si>
    <t>41-506</t>
  </si>
  <si>
    <t>41-711</t>
  </si>
  <si>
    <t>41-800</t>
  </si>
  <si>
    <t>41-807</t>
  </si>
  <si>
    <t>41-910</t>
  </si>
  <si>
    <t>41-940</t>
  </si>
  <si>
    <t>42-200</t>
  </si>
  <si>
    <t>42-202</t>
  </si>
  <si>
    <t>42-216</t>
  </si>
  <si>
    <t>42-221</t>
  </si>
  <si>
    <t>42-400</t>
  </si>
  <si>
    <t>42-470</t>
  </si>
  <si>
    <t>42-500</t>
  </si>
  <si>
    <t>42-506</t>
  </si>
  <si>
    <t>42-512</t>
  </si>
  <si>
    <t>42-530</t>
  </si>
  <si>
    <t>42-600</t>
  </si>
  <si>
    <t>42-700</t>
  </si>
  <si>
    <t>43-100</t>
  </si>
  <si>
    <t>43-190</t>
  </si>
  <si>
    <t>43-200</t>
  </si>
  <si>
    <t>43-300</t>
  </si>
  <si>
    <t>43-346</t>
  </si>
  <si>
    <t>43-382</t>
  </si>
  <si>
    <t>43-385</t>
  </si>
  <si>
    <t>43-400</t>
  </si>
  <si>
    <t>43-450</t>
  </si>
  <si>
    <t>43-502</t>
  </si>
  <si>
    <t>43-600</t>
  </si>
  <si>
    <t>43-603</t>
  </si>
  <si>
    <t>44-100</t>
  </si>
  <si>
    <t>44-102</t>
  </si>
  <si>
    <t>44-200</t>
  </si>
  <si>
    <t>44-203</t>
  </si>
  <si>
    <t>44-218</t>
  </si>
  <si>
    <t>44-230</t>
  </si>
  <si>
    <t>44-240</t>
  </si>
  <si>
    <t>44-300</t>
  </si>
  <si>
    <t>44-301</t>
  </si>
  <si>
    <t>44-310</t>
  </si>
  <si>
    <t>44-330</t>
  </si>
  <si>
    <t>44-336</t>
  </si>
  <si>
    <t>45-325</t>
  </si>
  <si>
    <t>opolskie</t>
  </si>
  <si>
    <t>45-802</t>
  </si>
  <si>
    <t>46-020</t>
  </si>
  <si>
    <t>46-100</t>
  </si>
  <si>
    <t>46-200</t>
  </si>
  <si>
    <t>47-100</t>
  </si>
  <si>
    <t>47-200</t>
  </si>
  <si>
    <t>47-220</t>
  </si>
  <si>
    <t>47-400</t>
  </si>
  <si>
    <t>47-404</t>
  </si>
  <si>
    <t>48-100</t>
  </si>
  <si>
    <t>48-200</t>
  </si>
  <si>
    <t>48-300</t>
  </si>
  <si>
    <t>48-303</t>
  </si>
  <si>
    <t>49-200</t>
  </si>
  <si>
    <t>49-300</t>
  </si>
  <si>
    <t>50-426</t>
  </si>
  <si>
    <t>dolnośląskie</t>
  </si>
  <si>
    <t>50-428</t>
  </si>
  <si>
    <t>50-541</t>
  </si>
  <si>
    <t>51-114</t>
  </si>
  <si>
    <t>53-123</t>
  </si>
  <si>
    <t>53-603</t>
  </si>
  <si>
    <t>53-605</t>
  </si>
  <si>
    <t>53-611</t>
  </si>
  <si>
    <t>54-156</t>
  </si>
  <si>
    <t>54-201</t>
  </si>
  <si>
    <t>55-040</t>
  </si>
  <si>
    <t>55-070</t>
  </si>
  <si>
    <t>55-095</t>
  </si>
  <si>
    <t>55-100</t>
  </si>
  <si>
    <t>55-300</t>
  </si>
  <si>
    <t>56-200</t>
  </si>
  <si>
    <t>56-400</t>
  </si>
  <si>
    <t>57-100</t>
  </si>
  <si>
    <t>57-200</t>
  </si>
  <si>
    <t>57-300</t>
  </si>
  <si>
    <t>57-400</t>
  </si>
  <si>
    <t>58-100</t>
  </si>
  <si>
    <t>58-150</t>
  </si>
  <si>
    <t>58-200</t>
  </si>
  <si>
    <t>58-260</t>
  </si>
  <si>
    <t>58-300</t>
  </si>
  <si>
    <t>58-310</t>
  </si>
  <si>
    <t>58-400</t>
  </si>
  <si>
    <t>58-500</t>
  </si>
  <si>
    <t>59-200</t>
  </si>
  <si>
    <t>59-220</t>
  </si>
  <si>
    <t>59-300</t>
  </si>
  <si>
    <t>59-700</t>
  </si>
  <si>
    <t>59-800</t>
  </si>
  <si>
    <t>59-900</t>
  </si>
  <si>
    <t>60-003</t>
  </si>
  <si>
    <t>wielkopolskie</t>
  </si>
  <si>
    <t>60-201</t>
  </si>
  <si>
    <t>60-771</t>
  </si>
  <si>
    <t>60-777</t>
  </si>
  <si>
    <t>61-048</t>
  </si>
  <si>
    <t>61-131</t>
  </si>
  <si>
    <t>61-302</t>
  </si>
  <si>
    <t>61-304</t>
  </si>
  <si>
    <t>61-361</t>
  </si>
  <si>
    <t>61-369</t>
  </si>
  <si>
    <t>61-426</t>
  </si>
  <si>
    <t>61-492</t>
  </si>
  <si>
    <t>61-619</t>
  </si>
  <si>
    <t>61-623</t>
  </si>
  <si>
    <t>61-680</t>
  </si>
  <si>
    <t>61-696</t>
  </si>
  <si>
    <t>62-021</t>
  </si>
  <si>
    <t>62-052</t>
  </si>
  <si>
    <t>62-065</t>
  </si>
  <si>
    <t>62-095</t>
  </si>
  <si>
    <t>62-100</t>
  </si>
  <si>
    <t>62-200</t>
  </si>
  <si>
    <t>62-300</t>
  </si>
  <si>
    <t>62-510</t>
  </si>
  <si>
    <t>62-600</t>
  </si>
  <si>
    <t>62-700</t>
  </si>
  <si>
    <t>62-800</t>
  </si>
  <si>
    <t>63-100</t>
  </si>
  <si>
    <t>63-200</t>
  </si>
  <si>
    <t>63-400</t>
  </si>
  <si>
    <t>63-700</t>
  </si>
  <si>
    <t>63-800</t>
  </si>
  <si>
    <t>63-900</t>
  </si>
  <si>
    <t>64-000</t>
  </si>
  <si>
    <t>64-100</t>
  </si>
  <si>
    <t>64-200</t>
  </si>
  <si>
    <t>64-300</t>
  </si>
  <si>
    <t>64-500</t>
  </si>
  <si>
    <t>64-541</t>
  </si>
  <si>
    <t>64-610</t>
  </si>
  <si>
    <t>64-800</t>
  </si>
  <si>
    <t>64-920</t>
  </si>
  <si>
    <t>65-001</t>
  </si>
  <si>
    <t>lubuskie</t>
  </si>
  <si>
    <t>65-021</t>
  </si>
  <si>
    <t>65-120</t>
  </si>
  <si>
    <t>65-127</t>
  </si>
  <si>
    <t>66-100</t>
  </si>
  <si>
    <t>66-300</t>
  </si>
  <si>
    <t>66-400</t>
  </si>
  <si>
    <t>66-440</t>
  </si>
  <si>
    <t>66-470</t>
  </si>
  <si>
    <t>66-600</t>
  </si>
  <si>
    <t>66-620</t>
  </si>
  <si>
    <t>67-100</t>
  </si>
  <si>
    <t>67-200</t>
  </si>
  <si>
    <t>67-400</t>
  </si>
  <si>
    <t>68-100</t>
  </si>
  <si>
    <t>68-200</t>
  </si>
  <si>
    <t>68-320</t>
  </si>
  <si>
    <t>69-100</t>
  </si>
  <si>
    <t>70-035</t>
  </si>
  <si>
    <t>zachodniopomorskie</t>
  </si>
  <si>
    <t>70-774</t>
  </si>
  <si>
    <t>70-784</t>
  </si>
  <si>
    <t>70-812</t>
  </si>
  <si>
    <t>70-813</t>
  </si>
  <si>
    <t>71-001</t>
  </si>
  <si>
    <t>71-066</t>
  </si>
  <si>
    <t>71-073</t>
  </si>
  <si>
    <t>71-605</t>
  </si>
  <si>
    <t>71-670</t>
  </si>
  <si>
    <t>72-002</t>
  </si>
  <si>
    <t>72-005</t>
  </si>
  <si>
    <t>72-010</t>
  </si>
  <si>
    <t>72-100</t>
  </si>
  <si>
    <t>72-200</t>
  </si>
  <si>
    <t>72-300</t>
  </si>
  <si>
    <t>72-400</t>
  </si>
  <si>
    <t>72-600</t>
  </si>
  <si>
    <t>73-100</t>
  </si>
  <si>
    <t>73-110</t>
  </si>
  <si>
    <t>74-100</t>
  </si>
  <si>
    <t>74-200</t>
  </si>
  <si>
    <t>74-320</t>
  </si>
  <si>
    <t>74-500</t>
  </si>
  <si>
    <t>74-520</t>
  </si>
  <si>
    <t>75-016</t>
  </si>
  <si>
    <t>75-123</t>
  </si>
  <si>
    <t>75-211</t>
  </si>
  <si>
    <t>75-254</t>
  </si>
  <si>
    <t>75-644</t>
  </si>
  <si>
    <t>75-846</t>
  </si>
  <si>
    <t>76-100</t>
  </si>
  <si>
    <t>76-200</t>
  </si>
  <si>
    <t>pomorskie</t>
  </si>
  <si>
    <t>76-251</t>
  </si>
  <si>
    <t>77-100</t>
  </si>
  <si>
    <t>77-200</t>
  </si>
  <si>
    <t>77-300</t>
  </si>
  <si>
    <t>78-100</t>
  </si>
  <si>
    <t>78-200</t>
  </si>
  <si>
    <t>78-300</t>
  </si>
  <si>
    <t>78-400</t>
  </si>
  <si>
    <t>78-500</t>
  </si>
  <si>
    <t>78-600</t>
  </si>
  <si>
    <t>80-280</t>
  </si>
  <si>
    <t>80-298</t>
  </si>
  <si>
    <t>80-299</t>
  </si>
  <si>
    <t>80-307</t>
  </si>
  <si>
    <t>80-557</t>
  </si>
  <si>
    <t>80-716</t>
  </si>
  <si>
    <t>80-717</t>
  </si>
  <si>
    <t>80-718</t>
  </si>
  <si>
    <t>80-720</t>
  </si>
  <si>
    <t>81-035</t>
  </si>
  <si>
    <t>81-036</t>
  </si>
  <si>
    <t>81-061</t>
  </si>
  <si>
    <t>81-334</t>
  </si>
  <si>
    <t>81-407</t>
  </si>
  <si>
    <t>81-550</t>
  </si>
  <si>
    <t>81-557</t>
  </si>
  <si>
    <t>82-200</t>
  </si>
  <si>
    <t>82-300</t>
  </si>
  <si>
    <t>82-400</t>
  </si>
  <si>
    <t>82-500</t>
  </si>
  <si>
    <t>83-021</t>
  </si>
  <si>
    <t>83-110</t>
  </si>
  <si>
    <t>83-200</t>
  </si>
  <si>
    <t>83-300</t>
  </si>
  <si>
    <t>83-400</t>
  </si>
  <si>
    <t>84-100</t>
  </si>
  <si>
    <t>84-120</t>
  </si>
  <si>
    <t>84-200</t>
  </si>
  <si>
    <t>84-300</t>
  </si>
  <si>
    <t>85-038</t>
  </si>
  <si>
    <t>kujawsko-pomorskie</t>
  </si>
  <si>
    <t>85-113</t>
  </si>
  <si>
    <t>85-140</t>
  </si>
  <si>
    <t>85-357</t>
  </si>
  <si>
    <t>85-738</t>
  </si>
  <si>
    <t>85-758</t>
  </si>
  <si>
    <t>85-800</t>
  </si>
  <si>
    <t>85-861</t>
  </si>
  <si>
    <t>85-872</t>
  </si>
  <si>
    <t>85-880</t>
  </si>
  <si>
    <t>85-882</t>
  </si>
  <si>
    <t>86-010</t>
  </si>
  <si>
    <t>86-100</t>
  </si>
  <si>
    <t>86-300</t>
  </si>
  <si>
    <t>87-100</t>
  </si>
  <si>
    <t>87-300</t>
  </si>
  <si>
    <t>87-400</t>
  </si>
  <si>
    <t>87-600</t>
  </si>
  <si>
    <t>87-700</t>
  </si>
  <si>
    <t>87-720</t>
  </si>
  <si>
    <t>87-800</t>
  </si>
  <si>
    <t>87-820</t>
  </si>
  <si>
    <t>87-890</t>
  </si>
  <si>
    <t>88-100</t>
  </si>
  <si>
    <t>88-200</t>
  </si>
  <si>
    <t>88-300</t>
  </si>
  <si>
    <t>88-400</t>
  </si>
  <si>
    <t>89-100</t>
  </si>
  <si>
    <t>89-400</t>
  </si>
  <si>
    <t>89-600</t>
  </si>
  <si>
    <t>89-620</t>
  </si>
  <si>
    <t>90-024</t>
  </si>
  <si>
    <t>90-644</t>
  </si>
  <si>
    <t>90-646</t>
  </si>
  <si>
    <t>91-002</t>
  </si>
  <si>
    <t>91-078</t>
  </si>
  <si>
    <t>91-083</t>
  </si>
  <si>
    <t>92-402</t>
  </si>
  <si>
    <t>92-412</t>
  </si>
  <si>
    <t>93-162</t>
  </si>
  <si>
    <t>93-172</t>
  </si>
  <si>
    <t>93-408</t>
  </si>
  <si>
    <t>93-578</t>
  </si>
  <si>
    <t>94-212</t>
  </si>
  <si>
    <t>94-227</t>
  </si>
  <si>
    <t>95-030</t>
  </si>
  <si>
    <t>95-040</t>
  </si>
  <si>
    <t>95-047</t>
  </si>
  <si>
    <t>95-060</t>
  </si>
  <si>
    <t>95-100</t>
  </si>
  <si>
    <t>95-200</t>
  </si>
  <si>
    <t>96-100</t>
  </si>
  <si>
    <t>96-200</t>
  </si>
  <si>
    <t>96-300</t>
  </si>
  <si>
    <t>96-500</t>
  </si>
  <si>
    <t>97-200</t>
  </si>
  <si>
    <t>97-300</t>
  </si>
  <si>
    <t>97-400</t>
  </si>
  <si>
    <t>97-500</t>
  </si>
  <si>
    <t>98-100</t>
  </si>
  <si>
    <t>98-200</t>
  </si>
  <si>
    <t>98-220</t>
  </si>
  <si>
    <t>98-300</t>
  </si>
  <si>
    <t>99-300</t>
  </si>
  <si>
    <t>99-320</t>
  </si>
  <si>
    <t>99-400</t>
  </si>
  <si>
    <t>Przypisz Województwo do klienta.</t>
  </si>
  <si>
    <t>Jeśli brakuje kodu, wpisz pusty ciąg tekstowy.</t>
  </si>
  <si>
    <t>Sprzedaż</t>
  </si>
  <si>
    <t>Wartość</t>
  </si>
  <si>
    <t>Przypisz miasto do transakcji pracownika.</t>
  </si>
  <si>
    <t>PL-2012-007335</t>
  </si>
  <si>
    <t>PL-2012-007619</t>
  </si>
  <si>
    <t>PL-2011-007623</t>
  </si>
  <si>
    <t>PL-2011-000646</t>
  </si>
  <si>
    <t>PL-2012-008000</t>
  </si>
  <si>
    <t>Status</t>
  </si>
  <si>
    <t>Otwarto</t>
  </si>
  <si>
    <t>Zamknięto</t>
  </si>
  <si>
    <t>Oblicz czas otwarcia reklamacji.</t>
  </si>
  <si>
    <t>Czas otwarcia reklamacji</t>
  </si>
  <si>
    <t>Sprawdź, czy reklamacja jest na liście.</t>
  </si>
  <si>
    <t>PL-2011-000647</t>
  </si>
  <si>
    <t>Czy jest na liście?</t>
  </si>
  <si>
    <t>Nr reklamacji</t>
  </si>
  <si>
    <t>Data reklamacji</t>
  </si>
  <si>
    <t>Ostatni status reklamacji</t>
  </si>
  <si>
    <t>otwarty</t>
  </si>
  <si>
    <t>zamknięty</t>
  </si>
  <si>
    <t>w toku</t>
  </si>
  <si>
    <t>Znajdź ostatni status reklamacji.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</si>
</sst>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14" fontId="0" fillId="0" borderId="0" xfId="0" applyNumberFormat="1"/>
    <xf numFmtId="0" fontId="2" fillId="0" borderId="0" xfId="1" applyFont="1" applyAlignment="1">
      <alignment horizontal="left"/>
    </xf>
    <xf numFmtId="0" fontId="2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2" fillId="0" borderId="0" xfId="1" applyFont="1" applyFill="1" applyAlignment="1">
      <alignment horizontal="left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 applyFill="1" applyAlignment="1">
      <alignment horizontal="left"/>
    </xf>
    <xf numFmtId="0" fontId="0" fillId="2" borderId="0" xfId="0" applyFill="1"/>
  </cellXfs>
  <cellStyles count="3">
    <cellStyle name="Normalny" xfId="0" builtinId="0"/>
    <cellStyle name="Normalny_Arkusz4" xfId="2" xr:uid="{CEE9DCE9-F3FF-4217-860D-584CD9D7B6B5}"/>
    <cellStyle name="Normalny_Sprzedawcy" xfId="1" xr:uid="{28AF44EB-FEBA-45C9-A02F-2706E0E814A2}"/>
  </cellStyles>
  <dxfs count="6"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38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38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38"/>
        <scheme val="none"/>
      </font>
      <alignment horizontal="right" vertical="bottom" textRotation="0" wrapText="1" indent="0" justifyLastLine="0" shrinkToFit="0" readingOrder="0"/>
    </dxf>
    <dxf>
      <numFmt numFmtId="164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9D6161-40F8-4822-9F77-C1C09CEF1C03}" name="Tabela1" displayName="Tabela1" ref="A1:H201" totalsRowShown="0">
  <autoFilter ref="A1:H201" xr:uid="{86DAA53E-BBDE-4134-A8F7-734A95E4A8F3}"/>
  <tableColumns count="8">
    <tableColumn id="1" xr3:uid="{C960DE5D-0E2B-45B3-8088-087A1C262419}" name="ID transakcji"/>
    <tableColumn id="2" xr3:uid="{14D6CBD9-9382-44B5-BDA4-D84B0B91BEC3}" name="ID"/>
    <tableColumn id="3" xr3:uid="{133EB0A3-B993-4A32-B694-E0E8A65166CD}" name="Data" dataDxfId="5"/>
    <tableColumn id="4" xr3:uid="{3F9DAEB2-CBB7-437E-8B7B-2A35611C370C}" name="Produkt"/>
    <tableColumn id="5" xr3:uid="{E9EA0292-1990-4F99-BE2C-9823C96D187B}" name="Liczba"/>
    <tableColumn id="6" xr3:uid="{C667CD27-8A39-4DC1-A643-D14028339A87}" name="Cena sprzedaży"/>
    <tableColumn id="7" xr3:uid="{C556C476-21A9-4730-91CB-B22666B09CCB}" name="Imię i nazwisko" dataDxfId="1">
      <calculatedColumnFormula>VLOOKUP(Tabela1[[#This Row],[ID]],Tabela2[],2,0)</calculatedColumnFormula>
    </tableColumn>
    <tableColumn id="8" xr3:uid="{A8BAEBF5-B0A9-42BA-B42F-76F132BD4ABC}" name="Oddział" dataDxfId="0">
      <calculatedColumnFormula>VLOOKUP(Tabela1[[#This Row],[ID]],Tabela2[],3,0)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004C77-AC8E-4181-96B7-F016B9C7F9E3}" name="Tabela2" displayName="Tabela2" ref="M1:O31" totalsRowShown="0">
  <autoFilter ref="M1:O31" xr:uid="{45F3BA6B-BDC0-443E-B810-319980BE35A0}"/>
  <tableColumns count="3">
    <tableColumn id="1" xr3:uid="{A2667C6E-AB0F-42B7-AA14-84CF07F9970D}" name="ID Sprzedawcy" dataDxfId="4" dataCellStyle="Normalny_Sprzedawcy"/>
    <tableColumn id="2" xr3:uid="{0D412641-71B9-4BCD-A1FF-015DFC4DA68D}" name="Imię i nazwisko" dataDxfId="3" dataCellStyle="Normalny_Sprzedawcy"/>
    <tableColumn id="3" xr3:uid="{93DB4A84-7F30-4F63-94E9-BFFE8C30F002}" name="Oddział" dataDxfId="2" dataCellStyle="Normalny_Sprzedaw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C383A-477D-4D3D-882A-94D8E3E03481}">
  <dimension ref="A1:R201"/>
  <sheetViews>
    <sheetView workbookViewId="0">
      <selection activeCell="K14" sqref="K14"/>
    </sheetView>
  </sheetViews>
  <sheetFormatPr defaultRowHeight="15" x14ac:dyDescent="0.25"/>
  <cols>
    <col min="1" max="1" width="11" bestFit="1" customWidth="1"/>
    <col min="2" max="2" width="3" bestFit="1" customWidth="1"/>
    <col min="3" max="3" width="10.28515625" bestFit="1" customWidth="1"/>
    <col min="4" max="4" width="7.28515625" bestFit="1" customWidth="1"/>
    <col min="5" max="5" width="6" bestFit="1" customWidth="1"/>
    <col min="6" max="6" width="13.5703125" bestFit="1" customWidth="1"/>
    <col min="7" max="7" width="18.7109375" bestFit="1" customWidth="1"/>
    <col min="8" max="8" width="9.42578125" customWidth="1"/>
    <col min="13" max="13" width="12.7109375" bestFit="1" customWidth="1"/>
    <col min="14" max="14" width="18.7109375" bestFit="1" customWidth="1"/>
    <col min="15" max="15" width="9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</v>
      </c>
      <c r="H1" t="s">
        <v>38</v>
      </c>
      <c r="M1" s="2" t="s">
        <v>36</v>
      </c>
      <c r="N1" s="2" t="s">
        <v>37</v>
      </c>
      <c r="O1" s="2" t="s">
        <v>38</v>
      </c>
      <c r="R1" s="5" t="s">
        <v>49</v>
      </c>
    </row>
    <row r="2" spans="1:18" ht="30" x14ac:dyDescent="0.25">
      <c r="A2">
        <v>217</v>
      </c>
      <c r="B2">
        <v>4</v>
      </c>
      <c r="C2" s="1">
        <v>39822</v>
      </c>
      <c r="D2">
        <v>1011</v>
      </c>
      <c r="E2">
        <v>1</v>
      </c>
      <c r="F2">
        <v>116</v>
      </c>
      <c r="G2" s="9" t="str">
        <f>VLOOKUP($B2,$M:$O,COLUMN()-5,0)</f>
        <v>Aleksandra Matulak</v>
      </c>
      <c r="H2" s="9" t="str">
        <f>VLOOKUP($B2,$M:$O,COLUMN()-5,0)</f>
        <v>Warszawa</v>
      </c>
      <c r="M2" s="3">
        <v>1</v>
      </c>
      <c r="N2" s="4" t="s">
        <v>20</v>
      </c>
      <c r="O2" s="4" t="s">
        <v>39</v>
      </c>
    </row>
    <row r="3" spans="1:18" x14ac:dyDescent="0.25">
      <c r="A3">
        <v>285</v>
      </c>
      <c r="B3">
        <v>22</v>
      </c>
      <c r="C3" s="1">
        <v>39824</v>
      </c>
      <c r="D3">
        <v>1023</v>
      </c>
      <c r="E3">
        <v>1</v>
      </c>
      <c r="F3">
        <v>125</v>
      </c>
      <c r="G3" s="9" t="str">
        <f t="shared" ref="G3:H34" si="0">VLOOKUP($B3,$M:$O,COLUMN()-5,0)</f>
        <v>Paweł Mrozek</v>
      </c>
      <c r="H3" s="9" t="str">
        <f t="shared" si="0"/>
        <v>Gdańsk</v>
      </c>
      <c r="M3" s="3">
        <v>2</v>
      </c>
      <c r="N3" s="4" t="s">
        <v>22</v>
      </c>
      <c r="O3" s="4" t="s">
        <v>40</v>
      </c>
    </row>
    <row r="4" spans="1:18" x14ac:dyDescent="0.25">
      <c r="A4">
        <v>343</v>
      </c>
      <c r="B4">
        <v>18</v>
      </c>
      <c r="C4" s="1">
        <v>39826</v>
      </c>
      <c r="D4">
        <v>1030</v>
      </c>
      <c r="E4">
        <v>1</v>
      </c>
      <c r="F4">
        <v>134</v>
      </c>
      <c r="G4" s="9" t="str">
        <f t="shared" si="0"/>
        <v>Justyna Blaszka</v>
      </c>
      <c r="H4" s="9" t="str">
        <f t="shared" si="0"/>
        <v>Olsztyn</v>
      </c>
      <c r="M4" s="3">
        <v>3</v>
      </c>
      <c r="N4" s="4" t="s">
        <v>34</v>
      </c>
      <c r="O4" s="4" t="s">
        <v>41</v>
      </c>
    </row>
    <row r="5" spans="1:18" ht="30" x14ac:dyDescent="0.25">
      <c r="A5">
        <v>627</v>
      </c>
      <c r="B5">
        <v>8</v>
      </c>
      <c r="C5" s="1">
        <v>39837</v>
      </c>
      <c r="D5">
        <v>1007</v>
      </c>
      <c r="E5">
        <v>1</v>
      </c>
      <c r="F5">
        <v>116</v>
      </c>
      <c r="G5" s="9" t="str">
        <f t="shared" si="0"/>
        <v>Lesław Mitewski</v>
      </c>
      <c r="H5" s="9" t="str">
        <f t="shared" si="0"/>
        <v>Łódź</v>
      </c>
      <c r="M5" s="3">
        <v>4</v>
      </c>
      <c r="N5" s="4" t="s">
        <v>6</v>
      </c>
      <c r="O5" s="4" t="s">
        <v>39</v>
      </c>
    </row>
    <row r="6" spans="1:18" x14ac:dyDescent="0.25">
      <c r="A6">
        <v>654</v>
      </c>
      <c r="B6">
        <v>6</v>
      </c>
      <c r="C6" s="1">
        <v>39838</v>
      </c>
      <c r="D6">
        <v>1049</v>
      </c>
      <c r="E6">
        <v>1</v>
      </c>
      <c r="F6">
        <v>154</v>
      </c>
      <c r="G6" s="9" t="str">
        <f t="shared" si="0"/>
        <v>Magda Bananowicz</v>
      </c>
      <c r="H6" s="9" t="str">
        <f t="shared" si="0"/>
        <v>Rzeszów</v>
      </c>
      <c r="M6" s="3">
        <v>5</v>
      </c>
      <c r="N6" s="4" t="s">
        <v>21</v>
      </c>
      <c r="O6" s="4" t="s">
        <v>40</v>
      </c>
    </row>
    <row r="7" spans="1:18" x14ac:dyDescent="0.25">
      <c r="A7">
        <v>796</v>
      </c>
      <c r="B7">
        <v>11</v>
      </c>
      <c r="C7" s="1">
        <v>39843</v>
      </c>
      <c r="D7">
        <v>1024</v>
      </c>
      <c r="E7">
        <v>1</v>
      </c>
      <c r="F7">
        <v>125</v>
      </c>
      <c r="G7" s="9" t="str">
        <f t="shared" si="0"/>
        <v>Marzena Jasińska</v>
      </c>
      <c r="H7" s="9" t="str">
        <f t="shared" si="0"/>
        <v>Wrocław</v>
      </c>
      <c r="M7" s="3">
        <v>6</v>
      </c>
      <c r="N7" s="4" t="s">
        <v>10</v>
      </c>
      <c r="O7" s="4" t="s">
        <v>41</v>
      </c>
    </row>
    <row r="8" spans="1:18" ht="30" x14ac:dyDescent="0.25">
      <c r="A8">
        <v>917</v>
      </c>
      <c r="B8">
        <v>30</v>
      </c>
      <c r="C8" s="1">
        <v>39847</v>
      </c>
      <c r="D8">
        <v>1026</v>
      </c>
      <c r="E8">
        <v>1</v>
      </c>
      <c r="F8">
        <v>136</v>
      </c>
      <c r="G8" s="9" t="str">
        <f t="shared" si="0"/>
        <v>Waldemar Gac</v>
      </c>
      <c r="H8" s="9" t="str">
        <f t="shared" si="0"/>
        <v>Poznań</v>
      </c>
      <c r="M8" s="3">
        <v>7</v>
      </c>
      <c r="N8" s="4" t="s">
        <v>16</v>
      </c>
      <c r="O8" s="4" t="s">
        <v>39</v>
      </c>
    </row>
    <row r="9" spans="1:18" x14ac:dyDescent="0.25">
      <c r="A9">
        <v>1560</v>
      </c>
      <c r="B9">
        <v>22</v>
      </c>
      <c r="C9" s="1">
        <v>39871</v>
      </c>
      <c r="D9">
        <v>1003</v>
      </c>
      <c r="E9">
        <v>1</v>
      </c>
      <c r="F9">
        <v>108</v>
      </c>
      <c r="G9" s="9" t="str">
        <f t="shared" si="0"/>
        <v>Paweł Mrozek</v>
      </c>
      <c r="H9" s="9" t="str">
        <f t="shared" si="0"/>
        <v>Gdańsk</v>
      </c>
      <c r="M9" s="3">
        <v>8</v>
      </c>
      <c r="N9" s="4" t="s">
        <v>9</v>
      </c>
      <c r="O9" s="4" t="s">
        <v>40</v>
      </c>
    </row>
    <row r="10" spans="1:18" x14ac:dyDescent="0.25">
      <c r="A10">
        <v>1640</v>
      </c>
      <c r="B10">
        <v>24</v>
      </c>
      <c r="C10" s="1">
        <v>39874</v>
      </c>
      <c r="D10">
        <v>1040</v>
      </c>
      <c r="E10">
        <v>2</v>
      </c>
      <c r="F10">
        <v>152</v>
      </c>
      <c r="G10" s="9" t="str">
        <f t="shared" si="0"/>
        <v>Mateusz Serdakowski</v>
      </c>
      <c r="H10" s="9" t="str">
        <f t="shared" si="0"/>
        <v>Olsztyn</v>
      </c>
      <c r="M10" s="3">
        <v>9</v>
      </c>
      <c r="N10" s="4" t="s">
        <v>24</v>
      </c>
      <c r="O10" s="4" t="s">
        <v>41</v>
      </c>
    </row>
    <row r="11" spans="1:18" x14ac:dyDescent="0.25">
      <c r="A11">
        <v>2495</v>
      </c>
      <c r="B11">
        <v>11</v>
      </c>
      <c r="C11" s="1">
        <v>39906</v>
      </c>
      <c r="D11">
        <v>1044</v>
      </c>
      <c r="E11">
        <v>1</v>
      </c>
      <c r="F11">
        <v>149</v>
      </c>
      <c r="G11" s="9" t="str">
        <f t="shared" si="0"/>
        <v>Marzena Jasińska</v>
      </c>
      <c r="H11" s="9" t="str">
        <f t="shared" si="0"/>
        <v>Wrocław</v>
      </c>
      <c r="M11" s="3">
        <v>10</v>
      </c>
      <c r="N11" s="4" t="s">
        <v>28</v>
      </c>
      <c r="O11" s="4" t="s">
        <v>42</v>
      </c>
    </row>
    <row r="12" spans="1:18" x14ac:dyDescent="0.25">
      <c r="A12">
        <v>2527</v>
      </c>
      <c r="B12">
        <v>23</v>
      </c>
      <c r="C12" s="1">
        <v>39907</v>
      </c>
      <c r="D12">
        <v>1048</v>
      </c>
      <c r="E12">
        <v>1</v>
      </c>
      <c r="F12">
        <v>158</v>
      </c>
      <c r="G12" s="9" t="str">
        <f t="shared" si="0"/>
        <v>Grażyna Mojska</v>
      </c>
      <c r="H12" s="9" t="str">
        <f t="shared" si="0"/>
        <v>Bydgoszcz</v>
      </c>
      <c r="M12" s="3">
        <v>11</v>
      </c>
      <c r="N12" s="4" t="s">
        <v>11</v>
      </c>
      <c r="O12" s="4" t="s">
        <v>43</v>
      </c>
    </row>
    <row r="13" spans="1:18" x14ac:dyDescent="0.25">
      <c r="A13">
        <v>2695</v>
      </c>
      <c r="B13">
        <v>25</v>
      </c>
      <c r="C13" s="1">
        <v>39913</v>
      </c>
      <c r="D13">
        <v>1045</v>
      </c>
      <c r="E13">
        <v>2</v>
      </c>
      <c r="F13">
        <v>148</v>
      </c>
      <c r="G13" s="9" t="str">
        <f t="shared" si="0"/>
        <v>Grzegorz Walc</v>
      </c>
      <c r="H13" s="9" t="str">
        <f t="shared" si="0"/>
        <v>Szczecin</v>
      </c>
      <c r="M13" s="3">
        <v>12</v>
      </c>
      <c r="N13" s="4" t="s">
        <v>25</v>
      </c>
      <c r="O13" s="4" t="s">
        <v>42</v>
      </c>
    </row>
    <row r="14" spans="1:18" x14ac:dyDescent="0.25">
      <c r="A14">
        <v>2895</v>
      </c>
      <c r="B14">
        <v>7</v>
      </c>
      <c r="C14" s="1">
        <v>39921</v>
      </c>
      <c r="D14">
        <v>1001</v>
      </c>
      <c r="E14">
        <v>1</v>
      </c>
      <c r="F14">
        <v>108</v>
      </c>
      <c r="G14" s="9" t="str">
        <f t="shared" si="0"/>
        <v>Jędrzej Banasiewicz</v>
      </c>
      <c r="H14" s="9" t="str">
        <f t="shared" si="0"/>
        <v>Warszawa</v>
      </c>
      <c r="M14" s="3">
        <v>13</v>
      </c>
      <c r="N14" s="4" t="s">
        <v>29</v>
      </c>
      <c r="O14" s="4" t="s">
        <v>43</v>
      </c>
    </row>
    <row r="15" spans="1:18" x14ac:dyDescent="0.25">
      <c r="A15">
        <v>2995</v>
      </c>
      <c r="B15">
        <v>30</v>
      </c>
      <c r="C15" s="1">
        <v>39924</v>
      </c>
      <c r="D15">
        <v>1046</v>
      </c>
      <c r="E15">
        <v>2</v>
      </c>
      <c r="F15">
        <v>159</v>
      </c>
      <c r="G15" s="9" t="str">
        <f t="shared" si="0"/>
        <v>Waldemar Gac</v>
      </c>
      <c r="H15" s="9" t="str">
        <f t="shared" si="0"/>
        <v>Poznań</v>
      </c>
      <c r="M15" s="3">
        <v>14</v>
      </c>
      <c r="N15" s="4" t="s">
        <v>32</v>
      </c>
      <c r="O15" s="4" t="s">
        <v>42</v>
      </c>
    </row>
    <row r="16" spans="1:18" x14ac:dyDescent="0.25">
      <c r="A16">
        <v>3168</v>
      </c>
      <c r="B16">
        <v>8</v>
      </c>
      <c r="C16" s="1">
        <v>39931</v>
      </c>
      <c r="D16">
        <v>1017</v>
      </c>
      <c r="E16">
        <v>1</v>
      </c>
      <c r="F16">
        <v>127</v>
      </c>
      <c r="G16" s="9" t="str">
        <f t="shared" si="0"/>
        <v>Lesław Mitewski</v>
      </c>
      <c r="H16" s="9" t="str">
        <f t="shared" si="0"/>
        <v>Łódź</v>
      </c>
      <c r="M16" s="3">
        <v>15</v>
      </c>
      <c r="N16" s="4" t="s">
        <v>31</v>
      </c>
      <c r="O16" s="4" t="s">
        <v>43</v>
      </c>
    </row>
    <row r="17" spans="1:15" x14ac:dyDescent="0.25">
      <c r="A17">
        <v>3367</v>
      </c>
      <c r="B17">
        <v>21</v>
      </c>
      <c r="C17" s="1">
        <v>39938</v>
      </c>
      <c r="D17">
        <v>1020</v>
      </c>
      <c r="E17">
        <v>2</v>
      </c>
      <c r="F17">
        <v>130</v>
      </c>
      <c r="G17" s="9" t="str">
        <f t="shared" si="0"/>
        <v>Marzena Kochalska</v>
      </c>
      <c r="H17" s="9" t="str">
        <f t="shared" si="0"/>
        <v>Olsztyn</v>
      </c>
      <c r="M17" s="3">
        <v>16</v>
      </c>
      <c r="N17" s="4" t="s">
        <v>19</v>
      </c>
      <c r="O17" s="4" t="s">
        <v>44</v>
      </c>
    </row>
    <row r="18" spans="1:15" ht="30" x14ac:dyDescent="0.25">
      <c r="A18">
        <v>3781</v>
      </c>
      <c r="B18">
        <v>8</v>
      </c>
      <c r="C18" s="1">
        <v>39954</v>
      </c>
      <c r="D18">
        <v>1027</v>
      </c>
      <c r="E18">
        <v>1</v>
      </c>
      <c r="F18">
        <v>130</v>
      </c>
      <c r="G18" s="9" t="str">
        <f t="shared" si="0"/>
        <v>Lesław Mitewski</v>
      </c>
      <c r="H18" s="9" t="str">
        <f t="shared" si="0"/>
        <v>Łódź</v>
      </c>
      <c r="M18" s="3">
        <v>17</v>
      </c>
      <c r="N18" s="4" t="s">
        <v>26</v>
      </c>
      <c r="O18" s="4" t="s">
        <v>45</v>
      </c>
    </row>
    <row r="19" spans="1:15" x14ac:dyDescent="0.25">
      <c r="A19">
        <v>3830</v>
      </c>
      <c r="B19">
        <v>27</v>
      </c>
      <c r="C19" s="1">
        <v>39955</v>
      </c>
      <c r="D19">
        <v>1005</v>
      </c>
      <c r="E19">
        <v>1</v>
      </c>
      <c r="F19">
        <v>115</v>
      </c>
      <c r="G19" s="9" t="str">
        <f t="shared" si="0"/>
        <v>Filip Dąbrowski</v>
      </c>
      <c r="H19" s="9" t="str">
        <f t="shared" si="0"/>
        <v>Szczecin</v>
      </c>
      <c r="M19" s="3">
        <v>18</v>
      </c>
      <c r="N19" s="4" t="s">
        <v>8</v>
      </c>
      <c r="O19" s="4" t="s">
        <v>46</v>
      </c>
    </row>
    <row r="20" spans="1:15" ht="30" x14ac:dyDescent="0.25">
      <c r="A20">
        <v>3876</v>
      </c>
      <c r="B20">
        <v>16</v>
      </c>
      <c r="C20" s="1">
        <v>39957</v>
      </c>
      <c r="D20">
        <v>1033</v>
      </c>
      <c r="E20">
        <v>1</v>
      </c>
      <c r="F20">
        <v>142</v>
      </c>
      <c r="G20" s="9" t="str">
        <f t="shared" si="0"/>
        <v>Andrzej Gradka</v>
      </c>
      <c r="H20" s="9" t="str">
        <f t="shared" si="0"/>
        <v>Gdańsk</v>
      </c>
      <c r="M20" s="3">
        <v>19</v>
      </c>
      <c r="N20" s="4" t="s">
        <v>30</v>
      </c>
      <c r="O20" s="4" t="s">
        <v>44</v>
      </c>
    </row>
    <row r="21" spans="1:15" ht="30" x14ac:dyDescent="0.25">
      <c r="A21">
        <v>3990</v>
      </c>
      <c r="B21">
        <v>22</v>
      </c>
      <c r="C21" s="1">
        <v>39961</v>
      </c>
      <c r="D21">
        <v>1043</v>
      </c>
      <c r="E21">
        <v>1</v>
      </c>
      <c r="F21">
        <v>152</v>
      </c>
      <c r="G21" s="9" t="str">
        <f t="shared" si="0"/>
        <v>Paweł Mrozek</v>
      </c>
      <c r="H21" s="9" t="str">
        <f t="shared" si="0"/>
        <v>Gdańsk</v>
      </c>
      <c r="M21" s="3">
        <v>20</v>
      </c>
      <c r="N21" s="4" t="s">
        <v>35</v>
      </c>
      <c r="O21" s="4" t="s">
        <v>45</v>
      </c>
    </row>
    <row r="22" spans="1:15" x14ac:dyDescent="0.25">
      <c r="A22">
        <v>4417</v>
      </c>
      <c r="B22">
        <v>23</v>
      </c>
      <c r="C22" s="1">
        <v>39977</v>
      </c>
      <c r="D22">
        <v>1018</v>
      </c>
      <c r="E22">
        <v>1</v>
      </c>
      <c r="F22">
        <v>124</v>
      </c>
      <c r="G22" s="9" t="str">
        <f t="shared" si="0"/>
        <v>Grażyna Mojska</v>
      </c>
      <c r="H22" s="9" t="str">
        <f t="shared" si="0"/>
        <v>Bydgoszcz</v>
      </c>
      <c r="M22" s="3">
        <v>21</v>
      </c>
      <c r="N22" s="4" t="s">
        <v>17</v>
      </c>
      <c r="O22" s="4" t="s">
        <v>46</v>
      </c>
    </row>
    <row r="23" spans="1:15" x14ac:dyDescent="0.25">
      <c r="A23">
        <v>4697</v>
      </c>
      <c r="B23">
        <v>30</v>
      </c>
      <c r="C23" s="1">
        <v>39987</v>
      </c>
      <c r="D23">
        <v>1016</v>
      </c>
      <c r="E23">
        <v>1</v>
      </c>
      <c r="F23">
        <v>121</v>
      </c>
      <c r="G23" s="9" t="str">
        <f t="shared" si="0"/>
        <v>Waldemar Gac</v>
      </c>
      <c r="H23" s="9" t="str">
        <f t="shared" si="0"/>
        <v>Poznań</v>
      </c>
      <c r="M23" s="3">
        <v>22</v>
      </c>
      <c r="N23" s="4" t="s">
        <v>7</v>
      </c>
      <c r="O23" s="4" t="s">
        <v>44</v>
      </c>
    </row>
    <row r="24" spans="1:15" ht="30" x14ac:dyDescent="0.25">
      <c r="A24">
        <v>4775</v>
      </c>
      <c r="B24">
        <v>25</v>
      </c>
      <c r="C24" s="1">
        <v>39990</v>
      </c>
      <c r="D24">
        <v>1045</v>
      </c>
      <c r="E24">
        <v>1</v>
      </c>
      <c r="F24">
        <v>146</v>
      </c>
      <c r="G24" s="9" t="str">
        <f t="shared" si="0"/>
        <v>Grzegorz Walc</v>
      </c>
      <c r="H24" s="9" t="str">
        <f t="shared" si="0"/>
        <v>Szczecin</v>
      </c>
      <c r="M24" s="3">
        <v>23</v>
      </c>
      <c r="N24" s="4" t="s">
        <v>14</v>
      </c>
      <c r="O24" s="4" t="s">
        <v>45</v>
      </c>
    </row>
    <row r="25" spans="1:15" ht="30" x14ac:dyDescent="0.25">
      <c r="A25">
        <v>5023</v>
      </c>
      <c r="B25">
        <v>1</v>
      </c>
      <c r="C25" s="1">
        <v>40000</v>
      </c>
      <c r="D25">
        <v>1011</v>
      </c>
      <c r="E25">
        <v>1</v>
      </c>
      <c r="F25">
        <v>117</v>
      </c>
      <c r="G25" s="9" t="str">
        <f t="shared" si="0"/>
        <v>Jan Kowalski</v>
      </c>
      <c r="H25" s="9" t="str">
        <f t="shared" si="0"/>
        <v>Warszawa</v>
      </c>
      <c r="M25" s="3">
        <v>24</v>
      </c>
      <c r="N25" s="4" t="s">
        <v>13</v>
      </c>
      <c r="O25" s="4" t="s">
        <v>46</v>
      </c>
    </row>
    <row r="26" spans="1:15" x14ac:dyDescent="0.25">
      <c r="A26">
        <v>5305</v>
      </c>
      <c r="B26">
        <v>16</v>
      </c>
      <c r="C26" s="1">
        <v>40010</v>
      </c>
      <c r="D26">
        <v>1023</v>
      </c>
      <c r="E26">
        <v>2</v>
      </c>
      <c r="F26">
        <v>129</v>
      </c>
      <c r="G26" s="9" t="str">
        <f t="shared" si="0"/>
        <v>Andrzej Gradka</v>
      </c>
      <c r="H26" s="9" t="str">
        <f t="shared" si="0"/>
        <v>Gdańsk</v>
      </c>
      <c r="M26" s="3">
        <v>25</v>
      </c>
      <c r="N26" s="4" t="s">
        <v>15</v>
      </c>
      <c r="O26" s="4" t="s">
        <v>47</v>
      </c>
    </row>
    <row r="27" spans="1:15" ht="30" x14ac:dyDescent="0.25">
      <c r="A27">
        <v>5511</v>
      </c>
      <c r="B27">
        <v>5</v>
      </c>
      <c r="C27" s="1">
        <v>40018</v>
      </c>
      <c r="D27">
        <v>1027</v>
      </c>
      <c r="E27">
        <v>3</v>
      </c>
      <c r="F27">
        <v>130</v>
      </c>
      <c r="G27" s="9" t="str">
        <f t="shared" si="0"/>
        <v>Krystyna Noczulska</v>
      </c>
      <c r="H27" s="9" t="str">
        <f t="shared" si="0"/>
        <v>Łódź</v>
      </c>
      <c r="M27" s="3">
        <v>26</v>
      </c>
      <c r="N27" s="4" t="s">
        <v>27</v>
      </c>
      <c r="O27" s="4" t="s">
        <v>48</v>
      </c>
    </row>
    <row r="28" spans="1:15" x14ac:dyDescent="0.25">
      <c r="A28">
        <v>5673</v>
      </c>
      <c r="B28">
        <v>8</v>
      </c>
      <c r="C28" s="1">
        <v>40024</v>
      </c>
      <c r="D28">
        <v>1027</v>
      </c>
      <c r="E28">
        <v>1</v>
      </c>
      <c r="F28">
        <v>137</v>
      </c>
      <c r="G28" s="9" t="str">
        <f t="shared" si="0"/>
        <v>Lesław Mitewski</v>
      </c>
      <c r="H28" s="9" t="str">
        <f t="shared" si="0"/>
        <v>Łódź</v>
      </c>
      <c r="M28" s="3">
        <v>27</v>
      </c>
      <c r="N28" s="4" t="s">
        <v>18</v>
      </c>
      <c r="O28" s="4" t="s">
        <v>47</v>
      </c>
    </row>
    <row r="29" spans="1:15" x14ac:dyDescent="0.25">
      <c r="A29">
        <v>5727</v>
      </c>
      <c r="B29">
        <v>2</v>
      </c>
      <c r="C29" s="1">
        <v>40026</v>
      </c>
      <c r="D29">
        <v>1007</v>
      </c>
      <c r="E29">
        <v>1</v>
      </c>
      <c r="F29">
        <v>117</v>
      </c>
      <c r="G29" s="9" t="str">
        <f t="shared" si="0"/>
        <v>Krzysztof Bąk</v>
      </c>
      <c r="H29" s="9" t="str">
        <f t="shared" si="0"/>
        <v>Łódź</v>
      </c>
      <c r="M29" s="3">
        <v>28</v>
      </c>
      <c r="N29" s="4" t="s">
        <v>33</v>
      </c>
      <c r="O29" s="4" t="s">
        <v>48</v>
      </c>
    </row>
    <row r="30" spans="1:15" x14ac:dyDescent="0.25">
      <c r="A30">
        <v>5881</v>
      </c>
      <c r="B30">
        <v>29</v>
      </c>
      <c r="C30" s="1">
        <v>40031</v>
      </c>
      <c r="D30">
        <v>1035</v>
      </c>
      <c r="E30">
        <v>3</v>
      </c>
      <c r="F30">
        <v>141</v>
      </c>
      <c r="G30" s="9" t="str">
        <f t="shared" si="0"/>
        <v>Justyna Pochanke</v>
      </c>
      <c r="H30" s="9" t="str">
        <f t="shared" si="0"/>
        <v>Szczecin</v>
      </c>
      <c r="M30" s="3">
        <v>29</v>
      </c>
      <c r="N30" s="4" t="s">
        <v>23</v>
      </c>
      <c r="O30" s="4" t="s">
        <v>47</v>
      </c>
    </row>
    <row r="31" spans="1:15" x14ac:dyDescent="0.25">
      <c r="A31">
        <v>6309</v>
      </c>
      <c r="B31">
        <v>23</v>
      </c>
      <c r="C31" s="1">
        <v>40047</v>
      </c>
      <c r="D31">
        <v>1018</v>
      </c>
      <c r="E31">
        <v>1</v>
      </c>
      <c r="F31">
        <v>127</v>
      </c>
      <c r="G31" s="9" t="str">
        <f t="shared" si="0"/>
        <v>Grażyna Mojska</v>
      </c>
      <c r="H31" s="9" t="str">
        <f t="shared" si="0"/>
        <v>Bydgoszcz</v>
      </c>
      <c r="M31" s="3">
        <v>30</v>
      </c>
      <c r="N31" s="4" t="s">
        <v>12</v>
      </c>
      <c r="O31" s="4" t="s">
        <v>48</v>
      </c>
    </row>
    <row r="32" spans="1:15" x14ac:dyDescent="0.25">
      <c r="A32">
        <v>6946</v>
      </c>
      <c r="B32">
        <v>8</v>
      </c>
      <c r="C32" s="1">
        <v>40071</v>
      </c>
      <c r="D32">
        <v>1027</v>
      </c>
      <c r="E32">
        <v>2</v>
      </c>
      <c r="F32">
        <v>130</v>
      </c>
      <c r="G32" s="9" t="str">
        <f t="shared" si="0"/>
        <v>Lesław Mitewski</v>
      </c>
      <c r="H32" s="9" t="str">
        <f t="shared" si="0"/>
        <v>Łódź</v>
      </c>
    </row>
    <row r="33" spans="1:8" x14ac:dyDescent="0.25">
      <c r="A33">
        <v>7378</v>
      </c>
      <c r="B33">
        <v>9</v>
      </c>
      <c r="C33" s="1">
        <v>40087</v>
      </c>
      <c r="D33">
        <v>1029</v>
      </c>
      <c r="E33">
        <v>1</v>
      </c>
      <c r="F33">
        <v>130</v>
      </c>
      <c r="G33" s="9" t="str">
        <f t="shared" si="0"/>
        <v>Lucyna Siuder</v>
      </c>
      <c r="H33" s="9" t="str">
        <f t="shared" si="0"/>
        <v>Rzeszów</v>
      </c>
    </row>
    <row r="34" spans="1:8" x14ac:dyDescent="0.25">
      <c r="A34">
        <v>7629</v>
      </c>
      <c r="B34">
        <v>12</v>
      </c>
      <c r="C34" s="1">
        <v>40096</v>
      </c>
      <c r="D34">
        <v>1032</v>
      </c>
      <c r="E34">
        <v>2</v>
      </c>
      <c r="F34">
        <v>135</v>
      </c>
      <c r="G34" s="9" t="str">
        <f t="shared" si="0"/>
        <v>Zofia Błońska</v>
      </c>
      <c r="H34" s="9" t="str">
        <f t="shared" si="0"/>
        <v>Kraków</v>
      </c>
    </row>
    <row r="35" spans="1:8" x14ac:dyDescent="0.25">
      <c r="A35">
        <v>7849</v>
      </c>
      <c r="B35">
        <v>24</v>
      </c>
      <c r="C35" s="1">
        <v>40104</v>
      </c>
      <c r="D35">
        <v>1030</v>
      </c>
      <c r="E35">
        <v>1</v>
      </c>
      <c r="F35">
        <v>139</v>
      </c>
      <c r="G35" s="9" t="str">
        <f t="shared" ref="G35:H66" si="1">VLOOKUP($B35,$M:$O,COLUMN()-5,0)</f>
        <v>Mateusz Serdakowski</v>
      </c>
      <c r="H35" s="9" t="str">
        <f t="shared" si="1"/>
        <v>Olsztyn</v>
      </c>
    </row>
    <row r="36" spans="1:8" x14ac:dyDescent="0.25">
      <c r="A36">
        <v>7995</v>
      </c>
      <c r="B36">
        <v>1</v>
      </c>
      <c r="C36" s="1">
        <v>40110</v>
      </c>
      <c r="D36">
        <v>1001</v>
      </c>
      <c r="E36">
        <v>1</v>
      </c>
      <c r="F36">
        <v>107</v>
      </c>
      <c r="G36" s="9" t="str">
        <f t="shared" si="1"/>
        <v>Jan Kowalski</v>
      </c>
      <c r="H36" s="9" t="str">
        <f t="shared" si="1"/>
        <v>Warszawa</v>
      </c>
    </row>
    <row r="37" spans="1:8" x14ac:dyDescent="0.25">
      <c r="A37">
        <v>8068</v>
      </c>
      <c r="B37">
        <v>27</v>
      </c>
      <c r="C37" s="1">
        <v>40112</v>
      </c>
      <c r="D37">
        <v>1005</v>
      </c>
      <c r="E37">
        <v>3</v>
      </c>
      <c r="F37">
        <v>106</v>
      </c>
      <c r="G37" s="9" t="str">
        <f t="shared" si="1"/>
        <v>Filip Dąbrowski</v>
      </c>
      <c r="H37" s="9" t="str">
        <f t="shared" si="1"/>
        <v>Szczecin</v>
      </c>
    </row>
    <row r="38" spans="1:8" x14ac:dyDescent="0.25">
      <c r="A38">
        <v>8427</v>
      </c>
      <c r="B38">
        <v>2</v>
      </c>
      <c r="C38" s="1">
        <v>40126</v>
      </c>
      <c r="D38">
        <v>1007</v>
      </c>
      <c r="E38">
        <v>1</v>
      </c>
      <c r="F38">
        <v>110</v>
      </c>
      <c r="G38" s="9" t="str">
        <f t="shared" si="1"/>
        <v>Krzysztof Bąk</v>
      </c>
      <c r="H38" s="9" t="str">
        <f t="shared" si="1"/>
        <v>Łódź</v>
      </c>
    </row>
    <row r="39" spans="1:8" x14ac:dyDescent="0.25">
      <c r="A39">
        <v>8442</v>
      </c>
      <c r="B39">
        <v>17</v>
      </c>
      <c r="C39" s="1">
        <v>40126</v>
      </c>
      <c r="D39">
        <v>1008</v>
      </c>
      <c r="E39">
        <v>1</v>
      </c>
      <c r="F39">
        <v>110</v>
      </c>
      <c r="G39" s="9" t="str">
        <f t="shared" si="1"/>
        <v>Stefan Majewski</v>
      </c>
      <c r="H39" s="9" t="str">
        <f t="shared" si="1"/>
        <v>Bydgoszcz</v>
      </c>
    </row>
    <row r="40" spans="1:8" x14ac:dyDescent="0.25">
      <c r="A40">
        <v>9093</v>
      </c>
      <c r="B40">
        <v>24</v>
      </c>
      <c r="C40" s="1">
        <v>40150</v>
      </c>
      <c r="D40">
        <v>1040</v>
      </c>
      <c r="E40">
        <v>2</v>
      </c>
      <c r="F40">
        <v>140</v>
      </c>
      <c r="G40" s="9" t="str">
        <f t="shared" si="1"/>
        <v>Mateusz Serdakowski</v>
      </c>
      <c r="H40" s="9" t="str">
        <f t="shared" si="1"/>
        <v>Olsztyn</v>
      </c>
    </row>
    <row r="41" spans="1:8" x14ac:dyDescent="0.25">
      <c r="A41">
        <v>9212</v>
      </c>
      <c r="B41">
        <v>6</v>
      </c>
      <c r="C41" s="1">
        <v>40155</v>
      </c>
      <c r="D41">
        <v>1009</v>
      </c>
      <c r="E41">
        <v>1</v>
      </c>
      <c r="F41">
        <v>118</v>
      </c>
      <c r="G41" s="9" t="str">
        <f t="shared" si="1"/>
        <v>Magda Bananowicz</v>
      </c>
      <c r="H41" s="9" t="str">
        <f t="shared" si="1"/>
        <v>Rzeszów</v>
      </c>
    </row>
    <row r="42" spans="1:8" x14ac:dyDescent="0.25">
      <c r="A42">
        <v>9546</v>
      </c>
      <c r="B42">
        <v>16</v>
      </c>
      <c r="C42" s="1">
        <v>40167</v>
      </c>
      <c r="D42">
        <v>1043</v>
      </c>
      <c r="E42">
        <v>2</v>
      </c>
      <c r="F42">
        <v>143</v>
      </c>
      <c r="G42" s="9" t="str">
        <f t="shared" si="1"/>
        <v>Andrzej Gradka</v>
      </c>
      <c r="H42" s="9" t="str">
        <f t="shared" si="1"/>
        <v>Gdańsk</v>
      </c>
    </row>
    <row r="43" spans="1:8" x14ac:dyDescent="0.25">
      <c r="A43">
        <v>9549</v>
      </c>
      <c r="B43">
        <v>23</v>
      </c>
      <c r="C43" s="1">
        <v>40167</v>
      </c>
      <c r="D43">
        <v>1038</v>
      </c>
      <c r="E43">
        <v>1</v>
      </c>
      <c r="F43">
        <v>145</v>
      </c>
      <c r="G43" s="9" t="str">
        <f t="shared" si="1"/>
        <v>Grażyna Mojska</v>
      </c>
      <c r="H43" s="9" t="str">
        <f t="shared" si="1"/>
        <v>Bydgoszcz</v>
      </c>
    </row>
    <row r="44" spans="1:8" x14ac:dyDescent="0.25">
      <c r="A44">
        <v>10006</v>
      </c>
      <c r="B44">
        <v>23</v>
      </c>
      <c r="C44" s="1">
        <v>40184</v>
      </c>
      <c r="D44">
        <v>1008</v>
      </c>
      <c r="E44">
        <v>1</v>
      </c>
      <c r="F44">
        <v>112</v>
      </c>
      <c r="G44" s="9" t="str">
        <f t="shared" si="1"/>
        <v>Grażyna Mojska</v>
      </c>
      <c r="H44" s="9" t="str">
        <f t="shared" si="1"/>
        <v>Bydgoszcz</v>
      </c>
    </row>
    <row r="45" spans="1:8" x14ac:dyDescent="0.25">
      <c r="A45">
        <v>10012</v>
      </c>
      <c r="B45">
        <v>29</v>
      </c>
      <c r="C45" s="1">
        <v>40184</v>
      </c>
      <c r="D45">
        <v>1005</v>
      </c>
      <c r="E45">
        <v>1</v>
      </c>
      <c r="F45">
        <v>111</v>
      </c>
      <c r="G45" s="9" t="str">
        <f t="shared" si="1"/>
        <v>Justyna Pochanke</v>
      </c>
      <c r="H45" s="9" t="str">
        <f t="shared" si="1"/>
        <v>Szczecin</v>
      </c>
    </row>
    <row r="46" spans="1:8" x14ac:dyDescent="0.25">
      <c r="A46">
        <v>10427</v>
      </c>
      <c r="B46">
        <v>9</v>
      </c>
      <c r="C46" s="1">
        <v>40200</v>
      </c>
      <c r="D46">
        <v>1049</v>
      </c>
      <c r="E46">
        <v>1</v>
      </c>
      <c r="F46">
        <v>163</v>
      </c>
      <c r="G46" s="9" t="str">
        <f t="shared" si="1"/>
        <v>Lucyna Siuder</v>
      </c>
      <c r="H46" s="9" t="str">
        <f t="shared" si="1"/>
        <v>Rzeszów</v>
      </c>
    </row>
    <row r="47" spans="1:8" x14ac:dyDescent="0.25">
      <c r="A47">
        <v>10447</v>
      </c>
      <c r="B47">
        <v>26</v>
      </c>
      <c r="C47" s="1">
        <v>40200</v>
      </c>
      <c r="D47">
        <v>1016</v>
      </c>
      <c r="E47">
        <v>1</v>
      </c>
      <c r="F47">
        <v>117</v>
      </c>
      <c r="G47" s="9" t="str">
        <f t="shared" si="1"/>
        <v>Sebastian Wlazłowski</v>
      </c>
      <c r="H47" s="9" t="str">
        <f t="shared" si="1"/>
        <v>Poznań</v>
      </c>
    </row>
    <row r="48" spans="1:8" x14ac:dyDescent="0.25">
      <c r="A48">
        <v>10872</v>
      </c>
      <c r="B48">
        <v>17</v>
      </c>
      <c r="C48" s="1">
        <v>40216</v>
      </c>
      <c r="D48">
        <v>1048</v>
      </c>
      <c r="E48">
        <v>1</v>
      </c>
      <c r="F48">
        <v>149</v>
      </c>
      <c r="G48" s="9" t="str">
        <f t="shared" si="1"/>
        <v>Stefan Majewski</v>
      </c>
      <c r="H48" s="9" t="str">
        <f t="shared" si="1"/>
        <v>Bydgoszcz</v>
      </c>
    </row>
    <row r="49" spans="1:8" x14ac:dyDescent="0.25">
      <c r="A49">
        <v>11163</v>
      </c>
      <c r="B49">
        <v>10</v>
      </c>
      <c r="C49" s="1">
        <v>40227</v>
      </c>
      <c r="D49">
        <v>1002</v>
      </c>
      <c r="E49">
        <v>2</v>
      </c>
      <c r="F49">
        <v>106</v>
      </c>
      <c r="G49" s="9" t="str">
        <f t="shared" si="1"/>
        <v>Piotr Nowak</v>
      </c>
      <c r="H49" s="9" t="str">
        <f t="shared" si="1"/>
        <v>Kraków</v>
      </c>
    </row>
    <row r="50" spans="1:8" x14ac:dyDescent="0.25">
      <c r="A50">
        <v>11183</v>
      </c>
      <c r="B50">
        <v>6</v>
      </c>
      <c r="C50" s="1">
        <v>40228</v>
      </c>
      <c r="D50">
        <v>1049</v>
      </c>
      <c r="E50">
        <v>1</v>
      </c>
      <c r="F50">
        <v>154</v>
      </c>
      <c r="G50" s="9" t="str">
        <f t="shared" si="1"/>
        <v>Magda Bananowicz</v>
      </c>
      <c r="H50" s="9" t="str">
        <f t="shared" si="1"/>
        <v>Rzeszów</v>
      </c>
    </row>
    <row r="51" spans="1:8" x14ac:dyDescent="0.25">
      <c r="A51">
        <v>11284</v>
      </c>
      <c r="B51">
        <v>30</v>
      </c>
      <c r="C51" s="1">
        <v>40231</v>
      </c>
      <c r="D51">
        <v>1036</v>
      </c>
      <c r="E51">
        <v>2</v>
      </c>
      <c r="F51">
        <v>147</v>
      </c>
      <c r="G51" s="9" t="str">
        <f t="shared" si="1"/>
        <v>Waldemar Gac</v>
      </c>
      <c r="H51" s="9" t="str">
        <f t="shared" si="1"/>
        <v>Poznań</v>
      </c>
    </row>
    <row r="52" spans="1:8" x14ac:dyDescent="0.25">
      <c r="A52">
        <v>11337</v>
      </c>
      <c r="B52">
        <v>25</v>
      </c>
      <c r="C52" s="1">
        <v>40233</v>
      </c>
      <c r="D52">
        <v>1045</v>
      </c>
      <c r="E52">
        <v>1</v>
      </c>
      <c r="F52">
        <v>156</v>
      </c>
      <c r="G52" s="9" t="str">
        <f t="shared" si="1"/>
        <v>Grzegorz Walc</v>
      </c>
      <c r="H52" s="9" t="str">
        <f t="shared" si="1"/>
        <v>Szczecin</v>
      </c>
    </row>
    <row r="53" spans="1:8" x14ac:dyDescent="0.25">
      <c r="A53">
        <v>11468</v>
      </c>
      <c r="B53">
        <v>21</v>
      </c>
      <c r="C53" s="1">
        <v>40238</v>
      </c>
      <c r="D53">
        <v>1010</v>
      </c>
      <c r="E53">
        <v>1</v>
      </c>
      <c r="F53">
        <v>114</v>
      </c>
      <c r="G53" s="9" t="str">
        <f t="shared" si="1"/>
        <v>Marzena Kochalska</v>
      </c>
      <c r="H53" s="9" t="str">
        <f t="shared" si="1"/>
        <v>Olsztyn</v>
      </c>
    </row>
    <row r="54" spans="1:8" x14ac:dyDescent="0.25">
      <c r="A54">
        <v>11566</v>
      </c>
      <c r="B54">
        <v>13</v>
      </c>
      <c r="C54" s="1">
        <v>40242</v>
      </c>
      <c r="D54">
        <v>1034</v>
      </c>
      <c r="E54">
        <v>2</v>
      </c>
      <c r="F54">
        <v>146</v>
      </c>
      <c r="G54" s="9" t="str">
        <f t="shared" si="1"/>
        <v>Michał Kasperek</v>
      </c>
      <c r="H54" s="9" t="str">
        <f t="shared" si="1"/>
        <v>Wrocław</v>
      </c>
    </row>
    <row r="55" spans="1:8" x14ac:dyDescent="0.25">
      <c r="A55">
        <v>11898</v>
      </c>
      <c r="B55">
        <v>23</v>
      </c>
      <c r="C55" s="1">
        <v>40254</v>
      </c>
      <c r="D55">
        <v>1008</v>
      </c>
      <c r="E55">
        <v>1</v>
      </c>
      <c r="F55">
        <v>113</v>
      </c>
      <c r="G55" s="9" t="str">
        <f t="shared" si="1"/>
        <v>Grażyna Mojska</v>
      </c>
      <c r="H55" s="9" t="str">
        <f t="shared" si="1"/>
        <v>Bydgoszcz</v>
      </c>
    </row>
    <row r="56" spans="1:8" x14ac:dyDescent="0.25">
      <c r="A56">
        <v>12212</v>
      </c>
      <c r="B56">
        <v>4</v>
      </c>
      <c r="C56" s="1">
        <v>40266</v>
      </c>
      <c r="D56">
        <v>1011</v>
      </c>
      <c r="E56">
        <v>1</v>
      </c>
      <c r="F56">
        <v>114</v>
      </c>
      <c r="G56" s="9" t="str">
        <f t="shared" si="1"/>
        <v>Aleksandra Matulak</v>
      </c>
      <c r="H56" s="9" t="str">
        <f t="shared" si="1"/>
        <v>Warszawa</v>
      </c>
    </row>
    <row r="57" spans="1:8" x14ac:dyDescent="0.25">
      <c r="A57">
        <v>12579</v>
      </c>
      <c r="B57">
        <v>19</v>
      </c>
      <c r="C57" s="1">
        <v>40279</v>
      </c>
      <c r="D57">
        <v>1033</v>
      </c>
      <c r="E57">
        <v>1</v>
      </c>
      <c r="F57">
        <v>144</v>
      </c>
      <c r="G57" s="9" t="str">
        <f t="shared" si="1"/>
        <v>Michał Kochanowicz</v>
      </c>
      <c r="H57" s="9" t="str">
        <f t="shared" si="1"/>
        <v>Gdańsk</v>
      </c>
    </row>
    <row r="58" spans="1:8" x14ac:dyDescent="0.25">
      <c r="A58">
        <v>12694</v>
      </c>
      <c r="B58">
        <v>9</v>
      </c>
      <c r="C58" s="1">
        <v>40284</v>
      </c>
      <c r="D58">
        <v>1009</v>
      </c>
      <c r="E58">
        <v>1</v>
      </c>
      <c r="F58">
        <v>119</v>
      </c>
      <c r="G58" s="9" t="str">
        <f t="shared" si="1"/>
        <v>Lucyna Siuder</v>
      </c>
      <c r="H58" s="9" t="str">
        <f t="shared" si="1"/>
        <v>Rzeszów</v>
      </c>
    </row>
    <row r="59" spans="1:8" x14ac:dyDescent="0.25">
      <c r="A59">
        <v>12865</v>
      </c>
      <c r="B59">
        <v>16</v>
      </c>
      <c r="C59" s="1">
        <v>40290</v>
      </c>
      <c r="D59">
        <v>1003</v>
      </c>
      <c r="E59">
        <v>1</v>
      </c>
      <c r="F59">
        <v>105</v>
      </c>
      <c r="G59" s="9" t="str">
        <f t="shared" si="1"/>
        <v>Andrzej Gradka</v>
      </c>
      <c r="H59" s="9" t="str">
        <f t="shared" si="1"/>
        <v>Gdańsk</v>
      </c>
    </row>
    <row r="60" spans="1:8" x14ac:dyDescent="0.25">
      <c r="A60">
        <v>12991</v>
      </c>
      <c r="B60">
        <v>6</v>
      </c>
      <c r="C60" s="1">
        <v>40295</v>
      </c>
      <c r="D60">
        <v>1009</v>
      </c>
      <c r="E60">
        <v>2</v>
      </c>
      <c r="F60">
        <v>111</v>
      </c>
      <c r="G60" s="9" t="str">
        <f t="shared" si="1"/>
        <v>Magda Bananowicz</v>
      </c>
      <c r="H60" s="9" t="str">
        <f t="shared" si="1"/>
        <v>Rzeszów</v>
      </c>
    </row>
    <row r="61" spans="1:8" x14ac:dyDescent="0.25">
      <c r="A61">
        <v>13106</v>
      </c>
      <c r="B61">
        <v>12</v>
      </c>
      <c r="C61" s="1">
        <v>40299</v>
      </c>
      <c r="D61">
        <v>1012</v>
      </c>
      <c r="E61">
        <v>1</v>
      </c>
      <c r="F61">
        <v>122</v>
      </c>
      <c r="G61" s="9" t="str">
        <f t="shared" si="1"/>
        <v>Zofia Błońska</v>
      </c>
      <c r="H61" s="9" t="str">
        <f t="shared" si="1"/>
        <v>Kraków</v>
      </c>
    </row>
    <row r="62" spans="1:8" x14ac:dyDescent="0.25">
      <c r="A62">
        <v>13177</v>
      </c>
      <c r="B62">
        <v>4</v>
      </c>
      <c r="C62" s="1">
        <v>40302</v>
      </c>
      <c r="D62">
        <v>1041</v>
      </c>
      <c r="E62">
        <v>1</v>
      </c>
      <c r="F62">
        <v>154</v>
      </c>
      <c r="G62" s="9" t="str">
        <f t="shared" si="1"/>
        <v>Aleksandra Matulak</v>
      </c>
      <c r="H62" s="9" t="str">
        <f t="shared" si="1"/>
        <v>Warszawa</v>
      </c>
    </row>
    <row r="63" spans="1:8" x14ac:dyDescent="0.25">
      <c r="A63">
        <v>13622</v>
      </c>
      <c r="B63">
        <v>15</v>
      </c>
      <c r="C63" s="1">
        <v>40318</v>
      </c>
      <c r="D63">
        <v>1044</v>
      </c>
      <c r="E63">
        <v>3</v>
      </c>
      <c r="F63">
        <v>157</v>
      </c>
      <c r="G63" s="9" t="str">
        <f t="shared" si="1"/>
        <v>Krzysztof Opolski</v>
      </c>
      <c r="H63" s="9" t="str">
        <f t="shared" si="1"/>
        <v>Wrocław</v>
      </c>
    </row>
    <row r="64" spans="1:8" x14ac:dyDescent="0.25">
      <c r="A64">
        <v>13754</v>
      </c>
      <c r="B64">
        <v>10</v>
      </c>
      <c r="C64" s="1">
        <v>40323</v>
      </c>
      <c r="D64">
        <v>1042</v>
      </c>
      <c r="E64">
        <v>2</v>
      </c>
      <c r="F64">
        <v>153</v>
      </c>
      <c r="G64" s="9" t="str">
        <f t="shared" si="1"/>
        <v>Piotr Nowak</v>
      </c>
      <c r="H64" s="9" t="str">
        <f t="shared" si="1"/>
        <v>Kraków</v>
      </c>
    </row>
    <row r="65" spans="1:8" x14ac:dyDescent="0.25">
      <c r="A65">
        <v>14120</v>
      </c>
      <c r="B65">
        <v>26</v>
      </c>
      <c r="C65" s="1">
        <v>40336</v>
      </c>
      <c r="D65">
        <v>1026</v>
      </c>
      <c r="E65">
        <v>1</v>
      </c>
      <c r="F65">
        <v>132</v>
      </c>
      <c r="G65" s="9" t="str">
        <f t="shared" si="1"/>
        <v>Sebastian Wlazłowski</v>
      </c>
      <c r="H65" s="9" t="str">
        <f t="shared" si="1"/>
        <v>Poznań</v>
      </c>
    </row>
    <row r="66" spans="1:8" x14ac:dyDescent="0.25">
      <c r="A66">
        <v>14573</v>
      </c>
      <c r="B66">
        <v>17</v>
      </c>
      <c r="C66" s="1">
        <v>40353</v>
      </c>
      <c r="D66">
        <v>1028</v>
      </c>
      <c r="E66">
        <v>2</v>
      </c>
      <c r="F66">
        <v>132</v>
      </c>
      <c r="G66" s="9" t="str">
        <f t="shared" si="1"/>
        <v>Stefan Majewski</v>
      </c>
      <c r="H66" s="9" t="str">
        <f t="shared" si="1"/>
        <v>Bydgoszcz</v>
      </c>
    </row>
    <row r="67" spans="1:8" x14ac:dyDescent="0.25">
      <c r="A67">
        <v>14700</v>
      </c>
      <c r="B67">
        <v>14</v>
      </c>
      <c r="C67" s="1">
        <v>40358</v>
      </c>
      <c r="D67">
        <v>1022</v>
      </c>
      <c r="E67">
        <v>1</v>
      </c>
      <c r="F67">
        <v>125</v>
      </c>
      <c r="G67" s="9" t="str">
        <f t="shared" ref="G67:H98" si="2">VLOOKUP($B67,$M:$O,COLUMN()-5,0)</f>
        <v>Konrad Brożek</v>
      </c>
      <c r="H67" s="9" t="str">
        <f t="shared" si="2"/>
        <v>Kraków</v>
      </c>
    </row>
    <row r="68" spans="1:8" x14ac:dyDescent="0.25">
      <c r="A68">
        <v>14808</v>
      </c>
      <c r="B68">
        <v>13</v>
      </c>
      <c r="C68" s="1">
        <v>40362</v>
      </c>
      <c r="D68">
        <v>1034</v>
      </c>
      <c r="E68">
        <v>1</v>
      </c>
      <c r="F68">
        <v>135</v>
      </c>
      <c r="G68" s="9" t="str">
        <f t="shared" si="2"/>
        <v>Michał Kasperek</v>
      </c>
      <c r="H68" s="9" t="str">
        <f t="shared" si="2"/>
        <v>Wrocław</v>
      </c>
    </row>
    <row r="69" spans="1:8" x14ac:dyDescent="0.25">
      <c r="A69">
        <v>14879</v>
      </c>
      <c r="B69">
        <v>5</v>
      </c>
      <c r="C69" s="1">
        <v>40365</v>
      </c>
      <c r="D69">
        <v>1017</v>
      </c>
      <c r="E69">
        <v>1</v>
      </c>
      <c r="F69">
        <v>127</v>
      </c>
      <c r="G69" s="9" t="str">
        <f t="shared" si="2"/>
        <v>Krystyna Noczulska</v>
      </c>
      <c r="H69" s="9" t="str">
        <f t="shared" si="2"/>
        <v>Łódź</v>
      </c>
    </row>
    <row r="70" spans="1:8" x14ac:dyDescent="0.25">
      <c r="A70">
        <v>14948</v>
      </c>
      <c r="B70">
        <v>23</v>
      </c>
      <c r="C70" s="1">
        <v>40367</v>
      </c>
      <c r="D70">
        <v>1048</v>
      </c>
      <c r="E70">
        <v>1</v>
      </c>
      <c r="F70">
        <v>159</v>
      </c>
      <c r="G70" s="9" t="str">
        <f t="shared" si="2"/>
        <v>Grażyna Mojska</v>
      </c>
      <c r="H70" s="9" t="str">
        <f t="shared" si="2"/>
        <v>Bydgoszcz</v>
      </c>
    </row>
    <row r="71" spans="1:8" x14ac:dyDescent="0.25">
      <c r="A71">
        <v>15031</v>
      </c>
      <c r="B71">
        <v>24</v>
      </c>
      <c r="C71" s="1">
        <v>40370</v>
      </c>
      <c r="D71">
        <v>1030</v>
      </c>
      <c r="E71">
        <v>1</v>
      </c>
      <c r="F71">
        <v>130</v>
      </c>
      <c r="G71" s="9" t="str">
        <f t="shared" si="2"/>
        <v>Mateusz Serdakowski</v>
      </c>
      <c r="H71" s="9" t="str">
        <f t="shared" si="2"/>
        <v>Olsztyn</v>
      </c>
    </row>
    <row r="72" spans="1:8" x14ac:dyDescent="0.25">
      <c r="A72">
        <v>15119</v>
      </c>
      <c r="B72">
        <v>26</v>
      </c>
      <c r="C72" s="1">
        <v>40373</v>
      </c>
      <c r="D72">
        <v>1046</v>
      </c>
      <c r="E72">
        <v>1</v>
      </c>
      <c r="F72">
        <v>157</v>
      </c>
      <c r="G72" s="9" t="str">
        <f t="shared" si="2"/>
        <v>Sebastian Wlazłowski</v>
      </c>
      <c r="H72" s="9" t="str">
        <f t="shared" si="2"/>
        <v>Poznań</v>
      </c>
    </row>
    <row r="73" spans="1:8" x14ac:dyDescent="0.25">
      <c r="A73">
        <v>15223</v>
      </c>
      <c r="B73">
        <v>29</v>
      </c>
      <c r="C73" s="1">
        <v>40377</v>
      </c>
      <c r="D73">
        <v>1015</v>
      </c>
      <c r="E73">
        <v>1</v>
      </c>
      <c r="F73">
        <v>116</v>
      </c>
      <c r="G73" s="9" t="str">
        <f t="shared" si="2"/>
        <v>Justyna Pochanke</v>
      </c>
      <c r="H73" s="9" t="str">
        <f t="shared" si="2"/>
        <v>Szczecin</v>
      </c>
    </row>
    <row r="74" spans="1:8" x14ac:dyDescent="0.25">
      <c r="A74">
        <v>15345</v>
      </c>
      <c r="B74">
        <v>12</v>
      </c>
      <c r="C74" s="1">
        <v>40382</v>
      </c>
      <c r="D74">
        <v>1002</v>
      </c>
      <c r="E74">
        <v>2</v>
      </c>
      <c r="F74">
        <v>110</v>
      </c>
      <c r="G74" s="9" t="str">
        <f t="shared" si="2"/>
        <v>Zofia Błońska</v>
      </c>
      <c r="H74" s="9" t="str">
        <f t="shared" si="2"/>
        <v>Kraków</v>
      </c>
    </row>
    <row r="75" spans="1:8" x14ac:dyDescent="0.25">
      <c r="A75">
        <v>15783</v>
      </c>
      <c r="B75">
        <v>15</v>
      </c>
      <c r="C75" s="1">
        <v>40398</v>
      </c>
      <c r="D75">
        <v>1014</v>
      </c>
      <c r="E75">
        <v>1</v>
      </c>
      <c r="F75">
        <v>117</v>
      </c>
      <c r="G75" s="9" t="str">
        <f t="shared" si="2"/>
        <v>Krzysztof Opolski</v>
      </c>
      <c r="H75" s="9" t="str">
        <f t="shared" si="2"/>
        <v>Wrocław</v>
      </c>
    </row>
    <row r="76" spans="1:8" x14ac:dyDescent="0.25">
      <c r="A76">
        <v>15899</v>
      </c>
      <c r="B76">
        <v>27</v>
      </c>
      <c r="C76" s="1">
        <v>40402</v>
      </c>
      <c r="D76">
        <v>1035</v>
      </c>
      <c r="E76">
        <v>1</v>
      </c>
      <c r="F76">
        <v>135</v>
      </c>
      <c r="G76" s="9" t="str">
        <f t="shared" si="2"/>
        <v>Filip Dąbrowski</v>
      </c>
      <c r="H76" s="9" t="str">
        <f t="shared" si="2"/>
        <v>Szczecin</v>
      </c>
    </row>
    <row r="77" spans="1:8" x14ac:dyDescent="0.25">
      <c r="A77">
        <v>15971</v>
      </c>
      <c r="B77">
        <v>19</v>
      </c>
      <c r="C77" s="1">
        <v>40405</v>
      </c>
      <c r="D77">
        <v>1003</v>
      </c>
      <c r="E77">
        <v>1</v>
      </c>
      <c r="F77">
        <v>112</v>
      </c>
      <c r="G77" s="9" t="str">
        <f t="shared" si="2"/>
        <v>Michał Kochanowicz</v>
      </c>
      <c r="H77" s="9" t="str">
        <f t="shared" si="2"/>
        <v>Gdańsk</v>
      </c>
    </row>
    <row r="78" spans="1:8" x14ac:dyDescent="0.25">
      <c r="A78">
        <v>16191</v>
      </c>
      <c r="B78">
        <v>16</v>
      </c>
      <c r="C78" s="1">
        <v>40413</v>
      </c>
      <c r="D78">
        <v>1023</v>
      </c>
      <c r="E78">
        <v>2</v>
      </c>
      <c r="F78">
        <v>124</v>
      </c>
      <c r="G78" s="9" t="str">
        <f t="shared" si="2"/>
        <v>Andrzej Gradka</v>
      </c>
      <c r="H78" s="9" t="str">
        <f t="shared" si="2"/>
        <v>Gdańsk</v>
      </c>
    </row>
    <row r="79" spans="1:8" x14ac:dyDescent="0.25">
      <c r="A79">
        <v>16218</v>
      </c>
      <c r="B79">
        <v>23</v>
      </c>
      <c r="C79" s="1">
        <v>40414</v>
      </c>
      <c r="D79">
        <v>1018</v>
      </c>
      <c r="E79">
        <v>1</v>
      </c>
      <c r="F79">
        <v>119</v>
      </c>
      <c r="G79" s="9" t="str">
        <f t="shared" si="2"/>
        <v>Grażyna Mojska</v>
      </c>
      <c r="H79" s="9" t="str">
        <f t="shared" si="2"/>
        <v>Bydgoszcz</v>
      </c>
    </row>
    <row r="80" spans="1:8" x14ac:dyDescent="0.25">
      <c r="A80">
        <v>16275</v>
      </c>
      <c r="B80">
        <v>18</v>
      </c>
      <c r="C80" s="1">
        <v>40416</v>
      </c>
      <c r="D80">
        <v>1050</v>
      </c>
      <c r="E80">
        <v>1</v>
      </c>
      <c r="F80">
        <v>157</v>
      </c>
      <c r="G80" s="9" t="str">
        <f t="shared" si="2"/>
        <v>Justyna Blaszka</v>
      </c>
      <c r="H80" s="9" t="str">
        <f t="shared" si="2"/>
        <v>Olsztyn</v>
      </c>
    </row>
    <row r="81" spans="1:8" x14ac:dyDescent="0.25">
      <c r="A81">
        <v>16335</v>
      </c>
      <c r="B81">
        <v>28</v>
      </c>
      <c r="C81" s="1">
        <v>40418</v>
      </c>
      <c r="D81">
        <v>1026</v>
      </c>
      <c r="E81">
        <v>1</v>
      </c>
      <c r="F81">
        <v>136</v>
      </c>
      <c r="G81" s="9" t="str">
        <f t="shared" si="2"/>
        <v>Jerzy Barka</v>
      </c>
      <c r="H81" s="9" t="str">
        <f t="shared" si="2"/>
        <v>Poznań</v>
      </c>
    </row>
    <row r="82" spans="1:8" x14ac:dyDescent="0.25">
      <c r="A82">
        <v>16340</v>
      </c>
      <c r="B82">
        <v>3</v>
      </c>
      <c r="C82" s="1">
        <v>40419</v>
      </c>
      <c r="D82">
        <v>1029</v>
      </c>
      <c r="E82">
        <v>1</v>
      </c>
      <c r="F82">
        <v>142</v>
      </c>
      <c r="G82" s="9" t="str">
        <f t="shared" si="2"/>
        <v>Paweł Panas</v>
      </c>
      <c r="H82" s="9" t="str">
        <f t="shared" si="2"/>
        <v>Rzeszów</v>
      </c>
    </row>
    <row r="83" spans="1:8" x14ac:dyDescent="0.25">
      <c r="A83">
        <v>16348</v>
      </c>
      <c r="B83">
        <v>13</v>
      </c>
      <c r="C83" s="1">
        <v>40419</v>
      </c>
      <c r="D83">
        <v>1044</v>
      </c>
      <c r="E83">
        <v>2</v>
      </c>
      <c r="F83">
        <v>152</v>
      </c>
      <c r="G83" s="9" t="str">
        <f t="shared" si="2"/>
        <v>Michał Kasperek</v>
      </c>
      <c r="H83" s="9" t="str">
        <f t="shared" si="2"/>
        <v>Wrocław</v>
      </c>
    </row>
    <row r="84" spans="1:8" x14ac:dyDescent="0.25">
      <c r="A84">
        <v>16453</v>
      </c>
      <c r="B84">
        <v>10</v>
      </c>
      <c r="C84" s="1">
        <v>40423</v>
      </c>
      <c r="D84">
        <v>1002</v>
      </c>
      <c r="E84">
        <v>2</v>
      </c>
      <c r="F84">
        <v>110</v>
      </c>
      <c r="G84" s="9" t="str">
        <f t="shared" si="2"/>
        <v>Piotr Nowak</v>
      </c>
      <c r="H84" s="9" t="str">
        <f t="shared" si="2"/>
        <v>Kraków</v>
      </c>
    </row>
    <row r="85" spans="1:8" x14ac:dyDescent="0.25">
      <c r="A85">
        <v>16554</v>
      </c>
      <c r="B85">
        <v>1</v>
      </c>
      <c r="C85" s="1">
        <v>40427</v>
      </c>
      <c r="D85">
        <v>1001</v>
      </c>
      <c r="E85">
        <v>1</v>
      </c>
      <c r="F85">
        <v>103</v>
      </c>
      <c r="G85" s="9" t="str">
        <f t="shared" si="2"/>
        <v>Jan Kowalski</v>
      </c>
      <c r="H85" s="9" t="str">
        <f t="shared" si="2"/>
        <v>Warszawa</v>
      </c>
    </row>
    <row r="86" spans="1:8" x14ac:dyDescent="0.25">
      <c r="A86">
        <v>17043</v>
      </c>
      <c r="B86">
        <v>6</v>
      </c>
      <c r="C86" s="1">
        <v>40445</v>
      </c>
      <c r="D86">
        <v>1039</v>
      </c>
      <c r="E86">
        <v>1</v>
      </c>
      <c r="F86">
        <v>147</v>
      </c>
      <c r="G86" s="9" t="str">
        <f t="shared" si="2"/>
        <v>Magda Bananowicz</v>
      </c>
      <c r="H86" s="9" t="str">
        <f t="shared" si="2"/>
        <v>Rzeszów</v>
      </c>
    </row>
    <row r="87" spans="1:8" x14ac:dyDescent="0.25">
      <c r="A87">
        <v>17229</v>
      </c>
      <c r="B87">
        <v>4</v>
      </c>
      <c r="C87" s="1">
        <v>40452</v>
      </c>
      <c r="D87">
        <v>1021</v>
      </c>
      <c r="E87">
        <v>2</v>
      </c>
      <c r="F87">
        <v>132</v>
      </c>
      <c r="G87" s="9" t="str">
        <f t="shared" si="2"/>
        <v>Aleksandra Matulak</v>
      </c>
      <c r="H87" s="9" t="str">
        <f t="shared" si="2"/>
        <v>Warszawa</v>
      </c>
    </row>
    <row r="88" spans="1:8" x14ac:dyDescent="0.25">
      <c r="A88">
        <v>17596</v>
      </c>
      <c r="B88">
        <v>21</v>
      </c>
      <c r="C88" s="1">
        <v>40465</v>
      </c>
      <c r="D88">
        <v>1030</v>
      </c>
      <c r="E88">
        <v>2</v>
      </c>
      <c r="F88">
        <v>134</v>
      </c>
      <c r="G88" s="9" t="str">
        <f t="shared" si="2"/>
        <v>Marzena Kochalska</v>
      </c>
      <c r="H88" s="9" t="str">
        <f t="shared" si="2"/>
        <v>Olsztyn</v>
      </c>
    </row>
    <row r="89" spans="1:8" x14ac:dyDescent="0.25">
      <c r="A89">
        <v>17604</v>
      </c>
      <c r="B89">
        <v>28</v>
      </c>
      <c r="C89" s="1">
        <v>40465</v>
      </c>
      <c r="D89">
        <v>1006</v>
      </c>
      <c r="E89">
        <v>1</v>
      </c>
      <c r="F89">
        <v>111</v>
      </c>
      <c r="G89" s="9" t="str">
        <f t="shared" si="2"/>
        <v>Jerzy Barka</v>
      </c>
      <c r="H89" s="9" t="str">
        <f t="shared" si="2"/>
        <v>Poznań</v>
      </c>
    </row>
    <row r="90" spans="1:8" x14ac:dyDescent="0.25">
      <c r="A90">
        <v>17772</v>
      </c>
      <c r="B90">
        <v>5</v>
      </c>
      <c r="C90" s="1">
        <v>40472</v>
      </c>
      <c r="D90">
        <v>1047</v>
      </c>
      <c r="E90">
        <v>1</v>
      </c>
      <c r="F90">
        <v>156</v>
      </c>
      <c r="G90" s="9" t="str">
        <f t="shared" si="2"/>
        <v>Krystyna Noczulska</v>
      </c>
      <c r="H90" s="9" t="str">
        <f t="shared" si="2"/>
        <v>Łódź</v>
      </c>
    </row>
    <row r="91" spans="1:8" x14ac:dyDescent="0.25">
      <c r="A91">
        <v>17882</v>
      </c>
      <c r="B91">
        <v>4</v>
      </c>
      <c r="C91" s="1">
        <v>40476</v>
      </c>
      <c r="D91">
        <v>1021</v>
      </c>
      <c r="E91">
        <v>3</v>
      </c>
      <c r="F91">
        <v>126</v>
      </c>
      <c r="G91" s="9" t="str">
        <f t="shared" si="2"/>
        <v>Aleksandra Matulak</v>
      </c>
      <c r="H91" s="9" t="str">
        <f t="shared" si="2"/>
        <v>Warszawa</v>
      </c>
    </row>
    <row r="92" spans="1:8" x14ac:dyDescent="0.25">
      <c r="A92">
        <v>18121</v>
      </c>
      <c r="B92">
        <v>6</v>
      </c>
      <c r="C92" s="1">
        <v>40485</v>
      </c>
      <c r="D92">
        <v>1049</v>
      </c>
      <c r="E92">
        <v>1</v>
      </c>
      <c r="F92">
        <v>156</v>
      </c>
      <c r="G92" s="9" t="str">
        <f t="shared" si="2"/>
        <v>Magda Bananowicz</v>
      </c>
      <c r="H92" s="9" t="str">
        <f t="shared" si="2"/>
        <v>Rzeszów</v>
      </c>
    </row>
    <row r="93" spans="1:8" x14ac:dyDescent="0.25">
      <c r="A93">
        <v>18303</v>
      </c>
      <c r="B93">
        <v>29</v>
      </c>
      <c r="C93" s="1">
        <v>40491</v>
      </c>
      <c r="D93">
        <v>1025</v>
      </c>
      <c r="E93">
        <v>1</v>
      </c>
      <c r="F93">
        <v>136</v>
      </c>
      <c r="G93" s="9" t="str">
        <f t="shared" si="2"/>
        <v>Justyna Pochanke</v>
      </c>
      <c r="H93" s="9" t="str">
        <f t="shared" si="2"/>
        <v>Szczecin</v>
      </c>
    </row>
    <row r="94" spans="1:8" x14ac:dyDescent="0.25">
      <c r="A94">
        <v>18470</v>
      </c>
      <c r="B94">
        <v>5</v>
      </c>
      <c r="C94" s="1">
        <v>40498</v>
      </c>
      <c r="D94">
        <v>1017</v>
      </c>
      <c r="E94">
        <v>1</v>
      </c>
      <c r="F94">
        <v>123</v>
      </c>
      <c r="G94" s="9" t="str">
        <f t="shared" si="2"/>
        <v>Krystyna Noczulska</v>
      </c>
      <c r="H94" s="9" t="str">
        <f t="shared" si="2"/>
        <v>Łódź</v>
      </c>
    </row>
    <row r="95" spans="1:8" x14ac:dyDescent="0.25">
      <c r="A95">
        <v>18507</v>
      </c>
      <c r="B95">
        <v>12</v>
      </c>
      <c r="C95" s="1">
        <v>40499</v>
      </c>
      <c r="D95">
        <v>1002</v>
      </c>
      <c r="E95">
        <v>1</v>
      </c>
      <c r="F95">
        <v>104</v>
      </c>
      <c r="G95" s="9" t="str">
        <f t="shared" si="2"/>
        <v>Zofia Błońska</v>
      </c>
      <c r="H95" s="9" t="str">
        <f t="shared" si="2"/>
        <v>Kraków</v>
      </c>
    </row>
    <row r="96" spans="1:8" x14ac:dyDescent="0.25">
      <c r="A96">
        <v>18884</v>
      </c>
      <c r="B96">
        <v>10</v>
      </c>
      <c r="C96" s="1">
        <v>40513</v>
      </c>
      <c r="D96">
        <v>1032</v>
      </c>
      <c r="E96">
        <v>1</v>
      </c>
      <c r="F96">
        <v>132</v>
      </c>
      <c r="G96" s="9" t="str">
        <f t="shared" si="2"/>
        <v>Piotr Nowak</v>
      </c>
      <c r="H96" s="9" t="str">
        <f t="shared" si="2"/>
        <v>Kraków</v>
      </c>
    </row>
    <row r="97" spans="1:8" x14ac:dyDescent="0.25">
      <c r="A97">
        <v>18902</v>
      </c>
      <c r="B97">
        <v>8</v>
      </c>
      <c r="C97" s="1">
        <v>40514</v>
      </c>
      <c r="D97">
        <v>1027</v>
      </c>
      <c r="E97">
        <v>1</v>
      </c>
      <c r="F97">
        <v>134</v>
      </c>
      <c r="G97" s="9" t="str">
        <f t="shared" si="2"/>
        <v>Lesław Mitewski</v>
      </c>
      <c r="H97" s="9" t="str">
        <f t="shared" si="2"/>
        <v>Łódź</v>
      </c>
    </row>
    <row r="98" spans="1:8" x14ac:dyDescent="0.25">
      <c r="A98">
        <v>18910</v>
      </c>
      <c r="B98">
        <v>15</v>
      </c>
      <c r="C98" s="1">
        <v>40514</v>
      </c>
      <c r="D98">
        <v>1034</v>
      </c>
      <c r="E98">
        <v>1</v>
      </c>
      <c r="F98">
        <v>140</v>
      </c>
      <c r="G98" s="9" t="str">
        <f t="shared" si="2"/>
        <v>Krzysztof Opolski</v>
      </c>
      <c r="H98" s="9" t="str">
        <f t="shared" si="2"/>
        <v>Wrocław</v>
      </c>
    </row>
    <row r="99" spans="1:8" x14ac:dyDescent="0.25">
      <c r="A99">
        <v>19088</v>
      </c>
      <c r="B99">
        <v>26</v>
      </c>
      <c r="C99" s="1">
        <v>40520</v>
      </c>
      <c r="D99">
        <v>1026</v>
      </c>
      <c r="E99">
        <v>1</v>
      </c>
      <c r="F99">
        <v>136</v>
      </c>
      <c r="G99" s="9" t="str">
        <f t="shared" ref="G99:H130" si="3">VLOOKUP($B99,$M:$O,COLUMN()-5,0)</f>
        <v>Sebastian Wlazłowski</v>
      </c>
      <c r="H99" s="9" t="str">
        <f t="shared" si="3"/>
        <v>Poznań</v>
      </c>
    </row>
    <row r="100" spans="1:8" x14ac:dyDescent="0.25">
      <c r="A100">
        <v>19374</v>
      </c>
      <c r="B100">
        <v>15</v>
      </c>
      <c r="C100" s="1">
        <v>40531</v>
      </c>
      <c r="D100">
        <v>1014</v>
      </c>
      <c r="E100">
        <v>1</v>
      </c>
      <c r="F100">
        <v>124</v>
      </c>
      <c r="G100" s="9" t="str">
        <f t="shared" si="3"/>
        <v>Krzysztof Opolski</v>
      </c>
      <c r="H100" s="9" t="str">
        <f t="shared" si="3"/>
        <v>Wrocław</v>
      </c>
    </row>
    <row r="101" spans="1:8" x14ac:dyDescent="0.25">
      <c r="A101">
        <v>19490</v>
      </c>
      <c r="B101">
        <v>27</v>
      </c>
      <c r="C101" s="1">
        <v>40535</v>
      </c>
      <c r="D101">
        <v>1035</v>
      </c>
      <c r="E101">
        <v>1</v>
      </c>
      <c r="F101">
        <v>140</v>
      </c>
      <c r="G101" s="9" t="str">
        <f t="shared" si="3"/>
        <v>Filip Dąbrowski</v>
      </c>
      <c r="H101" s="9" t="str">
        <f t="shared" si="3"/>
        <v>Szczecin</v>
      </c>
    </row>
    <row r="102" spans="1:8" x14ac:dyDescent="0.25">
      <c r="A102">
        <v>19618</v>
      </c>
      <c r="B102">
        <v>23</v>
      </c>
      <c r="C102" s="1">
        <v>40540</v>
      </c>
      <c r="D102">
        <v>1048</v>
      </c>
      <c r="E102">
        <v>2</v>
      </c>
      <c r="F102">
        <v>156</v>
      </c>
      <c r="G102" s="9" t="str">
        <f t="shared" si="3"/>
        <v>Grażyna Mojska</v>
      </c>
      <c r="H102" s="9" t="str">
        <f t="shared" si="3"/>
        <v>Bydgoszcz</v>
      </c>
    </row>
    <row r="103" spans="1:8" x14ac:dyDescent="0.25">
      <c r="A103">
        <v>19756</v>
      </c>
      <c r="B103">
        <v>21</v>
      </c>
      <c r="C103" s="1">
        <v>40545</v>
      </c>
      <c r="D103">
        <v>1010</v>
      </c>
      <c r="E103">
        <v>3</v>
      </c>
      <c r="F103">
        <v>112</v>
      </c>
      <c r="G103" s="9" t="str">
        <f t="shared" si="3"/>
        <v>Marzena Kochalska</v>
      </c>
      <c r="H103" s="9" t="str">
        <f t="shared" si="3"/>
        <v>Olsztyn</v>
      </c>
    </row>
    <row r="104" spans="1:8" x14ac:dyDescent="0.25">
      <c r="A104">
        <v>19879</v>
      </c>
      <c r="B104">
        <v>10</v>
      </c>
      <c r="C104" s="1">
        <v>40550</v>
      </c>
      <c r="D104">
        <v>1012</v>
      </c>
      <c r="E104">
        <v>1</v>
      </c>
      <c r="F104">
        <v>121</v>
      </c>
      <c r="G104" s="9" t="str">
        <f t="shared" si="3"/>
        <v>Piotr Nowak</v>
      </c>
      <c r="H104" s="9" t="str">
        <f t="shared" si="3"/>
        <v>Kraków</v>
      </c>
    </row>
    <row r="105" spans="1:8" x14ac:dyDescent="0.25">
      <c r="A105">
        <v>20349</v>
      </c>
      <c r="B105">
        <v>23</v>
      </c>
      <c r="C105" s="1">
        <v>40567</v>
      </c>
      <c r="D105">
        <v>1038</v>
      </c>
      <c r="E105">
        <v>1</v>
      </c>
      <c r="F105">
        <v>141</v>
      </c>
      <c r="G105" s="9" t="str">
        <f t="shared" si="3"/>
        <v>Grażyna Mojska</v>
      </c>
      <c r="H105" s="9" t="str">
        <f t="shared" si="3"/>
        <v>Bydgoszcz</v>
      </c>
    </row>
    <row r="106" spans="1:8" x14ac:dyDescent="0.25">
      <c r="A106">
        <v>20549</v>
      </c>
      <c r="B106">
        <v>5</v>
      </c>
      <c r="C106" s="1">
        <v>40575</v>
      </c>
      <c r="D106">
        <v>1027</v>
      </c>
      <c r="E106">
        <v>1</v>
      </c>
      <c r="F106">
        <v>128</v>
      </c>
      <c r="G106" s="9" t="str">
        <f t="shared" si="3"/>
        <v>Krystyna Noczulska</v>
      </c>
      <c r="H106" s="9" t="str">
        <f t="shared" si="3"/>
        <v>Łódź</v>
      </c>
    </row>
    <row r="107" spans="1:8" x14ac:dyDescent="0.25">
      <c r="A107">
        <v>21391</v>
      </c>
      <c r="B107">
        <v>4</v>
      </c>
      <c r="C107" s="1">
        <v>40606</v>
      </c>
      <c r="D107">
        <v>1011</v>
      </c>
      <c r="E107">
        <v>3</v>
      </c>
      <c r="F107">
        <v>122</v>
      </c>
      <c r="G107" s="9" t="str">
        <f t="shared" si="3"/>
        <v>Aleksandra Matulak</v>
      </c>
      <c r="H107" s="9" t="str">
        <f t="shared" si="3"/>
        <v>Warszawa</v>
      </c>
    </row>
    <row r="108" spans="1:8" x14ac:dyDescent="0.25">
      <c r="A108">
        <v>21408</v>
      </c>
      <c r="B108">
        <v>25</v>
      </c>
      <c r="C108" s="1">
        <v>40606</v>
      </c>
      <c r="D108">
        <v>1035</v>
      </c>
      <c r="E108">
        <v>2</v>
      </c>
      <c r="F108">
        <v>143</v>
      </c>
      <c r="G108" s="9" t="str">
        <f t="shared" si="3"/>
        <v>Grzegorz Walc</v>
      </c>
      <c r="H108" s="9" t="str">
        <f t="shared" si="3"/>
        <v>Szczecin</v>
      </c>
    </row>
    <row r="109" spans="1:8" x14ac:dyDescent="0.25">
      <c r="A109">
        <v>21633</v>
      </c>
      <c r="B109">
        <v>6</v>
      </c>
      <c r="C109" s="1">
        <v>40615</v>
      </c>
      <c r="D109">
        <v>1009</v>
      </c>
      <c r="E109">
        <v>1</v>
      </c>
      <c r="F109">
        <v>114</v>
      </c>
      <c r="G109" s="9" t="str">
        <f t="shared" si="3"/>
        <v>Magda Bananowicz</v>
      </c>
      <c r="H109" s="9" t="str">
        <f t="shared" si="3"/>
        <v>Rzeszów</v>
      </c>
    </row>
    <row r="110" spans="1:8" x14ac:dyDescent="0.25">
      <c r="A110">
        <v>21879</v>
      </c>
      <c r="B110">
        <v>14</v>
      </c>
      <c r="C110" s="1">
        <v>40624</v>
      </c>
      <c r="D110">
        <v>1022</v>
      </c>
      <c r="E110">
        <v>2</v>
      </c>
      <c r="F110">
        <v>131</v>
      </c>
      <c r="G110" s="9" t="str">
        <f t="shared" si="3"/>
        <v>Konrad Brożek</v>
      </c>
      <c r="H110" s="9" t="str">
        <f t="shared" si="3"/>
        <v>Kraków</v>
      </c>
    </row>
    <row r="111" spans="1:8" x14ac:dyDescent="0.25">
      <c r="A111">
        <v>22121</v>
      </c>
      <c r="B111">
        <v>3</v>
      </c>
      <c r="C111" s="1">
        <v>40633</v>
      </c>
      <c r="D111">
        <v>1009</v>
      </c>
      <c r="E111">
        <v>1</v>
      </c>
      <c r="F111">
        <v>111</v>
      </c>
      <c r="G111" s="9" t="str">
        <f t="shared" si="3"/>
        <v>Paweł Panas</v>
      </c>
      <c r="H111" s="9" t="str">
        <f t="shared" si="3"/>
        <v>Rzeszów</v>
      </c>
    </row>
    <row r="112" spans="1:8" x14ac:dyDescent="0.25">
      <c r="A112">
        <v>22223</v>
      </c>
      <c r="B112">
        <v>1</v>
      </c>
      <c r="C112" s="1">
        <v>40637</v>
      </c>
      <c r="D112">
        <v>1021</v>
      </c>
      <c r="E112">
        <v>1</v>
      </c>
      <c r="F112">
        <v>125</v>
      </c>
      <c r="G112" s="9" t="str">
        <f t="shared" si="3"/>
        <v>Jan Kowalski</v>
      </c>
      <c r="H112" s="9" t="str">
        <f t="shared" si="3"/>
        <v>Warszawa</v>
      </c>
    </row>
    <row r="113" spans="1:8" x14ac:dyDescent="0.25">
      <c r="A113">
        <v>22893</v>
      </c>
      <c r="B113">
        <v>29</v>
      </c>
      <c r="C113" s="1">
        <v>40661</v>
      </c>
      <c r="D113">
        <v>1045</v>
      </c>
      <c r="E113">
        <v>1</v>
      </c>
      <c r="F113">
        <v>155</v>
      </c>
      <c r="G113" s="9" t="str">
        <f t="shared" si="3"/>
        <v>Justyna Pochanke</v>
      </c>
      <c r="H113" s="9" t="str">
        <f t="shared" si="3"/>
        <v>Szczecin</v>
      </c>
    </row>
    <row r="114" spans="1:8" x14ac:dyDescent="0.25">
      <c r="A114">
        <v>22896</v>
      </c>
      <c r="B114">
        <v>30</v>
      </c>
      <c r="C114" s="1">
        <v>40661</v>
      </c>
      <c r="D114">
        <v>1046</v>
      </c>
      <c r="E114">
        <v>1</v>
      </c>
      <c r="F114">
        <v>160</v>
      </c>
      <c r="G114" s="9" t="str">
        <f t="shared" si="3"/>
        <v>Waldemar Gac</v>
      </c>
      <c r="H114" s="9" t="str">
        <f t="shared" si="3"/>
        <v>Poznań</v>
      </c>
    </row>
    <row r="115" spans="1:8" x14ac:dyDescent="0.25">
      <c r="A115">
        <v>23286</v>
      </c>
      <c r="B115">
        <v>11</v>
      </c>
      <c r="C115" s="1">
        <v>40676</v>
      </c>
      <c r="D115">
        <v>1004</v>
      </c>
      <c r="E115">
        <v>2</v>
      </c>
      <c r="F115">
        <v>106</v>
      </c>
      <c r="G115" s="9" t="str">
        <f t="shared" si="3"/>
        <v>Marzena Jasińska</v>
      </c>
      <c r="H115" s="9" t="str">
        <f t="shared" si="3"/>
        <v>Wrocław</v>
      </c>
    </row>
    <row r="116" spans="1:8" x14ac:dyDescent="0.25">
      <c r="A116">
        <v>23678</v>
      </c>
      <c r="B116">
        <v>26</v>
      </c>
      <c r="C116" s="1">
        <v>40690</v>
      </c>
      <c r="D116">
        <v>1046</v>
      </c>
      <c r="E116">
        <v>1</v>
      </c>
      <c r="F116">
        <v>160</v>
      </c>
      <c r="G116" s="9" t="str">
        <f t="shared" si="3"/>
        <v>Sebastian Wlazłowski</v>
      </c>
      <c r="H116" s="9" t="str">
        <f t="shared" si="3"/>
        <v>Poznań</v>
      </c>
    </row>
    <row r="117" spans="1:8" x14ac:dyDescent="0.25">
      <c r="A117">
        <v>24342</v>
      </c>
      <c r="B117">
        <v>19</v>
      </c>
      <c r="C117" s="1">
        <v>40715</v>
      </c>
      <c r="D117">
        <v>1003</v>
      </c>
      <c r="E117">
        <v>2</v>
      </c>
      <c r="F117">
        <v>112</v>
      </c>
      <c r="G117" s="9" t="str">
        <f t="shared" si="3"/>
        <v>Michał Kochanowicz</v>
      </c>
      <c r="H117" s="9" t="str">
        <f t="shared" si="3"/>
        <v>Gdańsk</v>
      </c>
    </row>
    <row r="118" spans="1:8" x14ac:dyDescent="0.25">
      <c r="A118">
        <v>24376</v>
      </c>
      <c r="B118">
        <v>25</v>
      </c>
      <c r="C118" s="1">
        <v>40716</v>
      </c>
      <c r="D118">
        <v>1015</v>
      </c>
      <c r="E118">
        <v>1</v>
      </c>
      <c r="F118">
        <v>120</v>
      </c>
      <c r="G118" s="9" t="str">
        <f t="shared" si="3"/>
        <v>Grzegorz Walc</v>
      </c>
      <c r="H118" s="9" t="str">
        <f t="shared" si="3"/>
        <v>Szczecin</v>
      </c>
    </row>
    <row r="119" spans="1:8" x14ac:dyDescent="0.25">
      <c r="A119">
        <v>24750</v>
      </c>
      <c r="B119">
        <v>23</v>
      </c>
      <c r="C119" s="1">
        <v>40730</v>
      </c>
      <c r="D119">
        <v>1018</v>
      </c>
      <c r="E119">
        <v>2</v>
      </c>
      <c r="F119">
        <v>120</v>
      </c>
      <c r="G119" s="9" t="str">
        <f t="shared" si="3"/>
        <v>Grażyna Mojska</v>
      </c>
      <c r="H119" s="9" t="str">
        <f t="shared" si="3"/>
        <v>Bydgoszcz</v>
      </c>
    </row>
    <row r="120" spans="1:8" x14ac:dyDescent="0.25">
      <c r="A120">
        <v>25135</v>
      </c>
      <c r="B120">
        <v>30</v>
      </c>
      <c r="C120" s="1">
        <v>40744</v>
      </c>
      <c r="D120">
        <v>1016</v>
      </c>
      <c r="E120">
        <v>1</v>
      </c>
      <c r="F120">
        <v>119</v>
      </c>
      <c r="G120" s="9" t="str">
        <f t="shared" si="3"/>
        <v>Waldemar Gac</v>
      </c>
      <c r="H120" s="9" t="str">
        <f t="shared" si="3"/>
        <v>Poznań</v>
      </c>
    </row>
    <row r="121" spans="1:8" x14ac:dyDescent="0.25">
      <c r="A121">
        <v>25170</v>
      </c>
      <c r="B121">
        <v>3</v>
      </c>
      <c r="C121" s="1">
        <v>40746</v>
      </c>
      <c r="D121">
        <v>1029</v>
      </c>
      <c r="E121">
        <v>1</v>
      </c>
      <c r="F121">
        <v>141</v>
      </c>
      <c r="G121" s="9" t="str">
        <f t="shared" si="3"/>
        <v>Paweł Panas</v>
      </c>
      <c r="H121" s="9" t="str">
        <f t="shared" si="3"/>
        <v>Rzeszów</v>
      </c>
    </row>
    <row r="122" spans="1:8" x14ac:dyDescent="0.25">
      <c r="A122">
        <v>25192</v>
      </c>
      <c r="B122">
        <v>1</v>
      </c>
      <c r="C122" s="1">
        <v>40747</v>
      </c>
      <c r="D122">
        <v>1041</v>
      </c>
      <c r="E122">
        <v>3</v>
      </c>
      <c r="F122">
        <v>146</v>
      </c>
      <c r="G122" s="9" t="str">
        <f t="shared" si="3"/>
        <v>Jan Kowalski</v>
      </c>
      <c r="H122" s="9" t="str">
        <f t="shared" si="3"/>
        <v>Warszawa</v>
      </c>
    </row>
    <row r="123" spans="1:8" x14ac:dyDescent="0.25">
      <c r="A123">
        <v>25371</v>
      </c>
      <c r="B123">
        <v>16</v>
      </c>
      <c r="C123" s="1">
        <v>40753</v>
      </c>
      <c r="D123">
        <v>1013</v>
      </c>
      <c r="E123">
        <v>1</v>
      </c>
      <c r="F123">
        <v>115</v>
      </c>
      <c r="G123" s="9" t="str">
        <f t="shared" si="3"/>
        <v>Andrzej Gradka</v>
      </c>
      <c r="H123" s="9" t="str">
        <f t="shared" si="3"/>
        <v>Gdańsk</v>
      </c>
    </row>
    <row r="124" spans="1:8" x14ac:dyDescent="0.25">
      <c r="A124">
        <v>25403</v>
      </c>
      <c r="B124">
        <v>29</v>
      </c>
      <c r="C124" s="1">
        <v>40754</v>
      </c>
      <c r="D124">
        <v>1015</v>
      </c>
      <c r="E124">
        <v>2</v>
      </c>
      <c r="F124">
        <v>119</v>
      </c>
      <c r="G124" s="9" t="str">
        <f t="shared" si="3"/>
        <v>Justyna Pochanke</v>
      </c>
      <c r="H124" s="9" t="str">
        <f t="shared" si="3"/>
        <v>Szczecin</v>
      </c>
    </row>
    <row r="125" spans="1:8" x14ac:dyDescent="0.25">
      <c r="A125">
        <v>25956</v>
      </c>
      <c r="B125">
        <v>7</v>
      </c>
      <c r="C125" s="1">
        <v>40775</v>
      </c>
      <c r="D125">
        <v>1021</v>
      </c>
      <c r="E125">
        <v>1</v>
      </c>
      <c r="F125">
        <v>132</v>
      </c>
      <c r="G125" s="9" t="str">
        <f t="shared" si="3"/>
        <v>Jędrzej Banasiewicz</v>
      </c>
      <c r="H125" s="9" t="str">
        <f t="shared" si="3"/>
        <v>Warszawa</v>
      </c>
    </row>
    <row r="126" spans="1:8" x14ac:dyDescent="0.25">
      <c r="A126">
        <v>26266</v>
      </c>
      <c r="B126">
        <v>25</v>
      </c>
      <c r="C126" s="1">
        <v>40786</v>
      </c>
      <c r="D126">
        <v>1035</v>
      </c>
      <c r="E126">
        <v>1</v>
      </c>
      <c r="F126">
        <v>136</v>
      </c>
      <c r="G126" s="9" t="str">
        <f t="shared" si="3"/>
        <v>Grzegorz Walc</v>
      </c>
      <c r="H126" s="9" t="str">
        <f t="shared" si="3"/>
        <v>Szczecin</v>
      </c>
    </row>
    <row r="127" spans="1:8" x14ac:dyDescent="0.25">
      <c r="A127">
        <v>26332</v>
      </c>
      <c r="B127">
        <v>4</v>
      </c>
      <c r="C127" s="1">
        <v>40789</v>
      </c>
      <c r="D127">
        <v>1011</v>
      </c>
      <c r="E127">
        <v>1</v>
      </c>
      <c r="F127">
        <v>115</v>
      </c>
      <c r="G127" s="9" t="str">
        <f t="shared" si="3"/>
        <v>Aleksandra Matulak</v>
      </c>
      <c r="H127" s="9" t="str">
        <f t="shared" si="3"/>
        <v>Warszawa</v>
      </c>
    </row>
    <row r="128" spans="1:8" x14ac:dyDescent="0.25">
      <c r="A128">
        <v>26516</v>
      </c>
      <c r="B128">
        <v>2</v>
      </c>
      <c r="C128" s="1">
        <v>40796</v>
      </c>
      <c r="D128">
        <v>1037</v>
      </c>
      <c r="E128">
        <v>2</v>
      </c>
      <c r="F128">
        <v>144</v>
      </c>
      <c r="G128" s="9" t="str">
        <f t="shared" si="3"/>
        <v>Krzysztof Bąk</v>
      </c>
      <c r="H128" s="9" t="str">
        <f t="shared" si="3"/>
        <v>Łódź</v>
      </c>
    </row>
    <row r="129" spans="1:8" x14ac:dyDescent="0.25">
      <c r="A129">
        <v>26558</v>
      </c>
      <c r="B129">
        <v>23</v>
      </c>
      <c r="C129" s="1">
        <v>40797</v>
      </c>
      <c r="D129">
        <v>1028</v>
      </c>
      <c r="E129">
        <v>2</v>
      </c>
      <c r="F129">
        <v>138</v>
      </c>
      <c r="G129" s="9" t="str">
        <f t="shared" si="3"/>
        <v>Grażyna Mojska</v>
      </c>
      <c r="H129" s="9" t="str">
        <f t="shared" si="3"/>
        <v>Bydgoszcz</v>
      </c>
    </row>
    <row r="130" spans="1:8" x14ac:dyDescent="0.25">
      <c r="A130">
        <v>26734</v>
      </c>
      <c r="B130">
        <v>9</v>
      </c>
      <c r="C130" s="1">
        <v>40804</v>
      </c>
      <c r="D130">
        <v>1029</v>
      </c>
      <c r="E130">
        <v>1</v>
      </c>
      <c r="F130">
        <v>129</v>
      </c>
      <c r="G130" s="9" t="str">
        <f t="shared" si="3"/>
        <v>Lucyna Siuder</v>
      </c>
      <c r="H130" s="9" t="str">
        <f t="shared" si="3"/>
        <v>Rzeszów</v>
      </c>
    </row>
    <row r="131" spans="1:8" x14ac:dyDescent="0.25">
      <c r="A131">
        <v>27269</v>
      </c>
      <c r="B131">
        <v>26</v>
      </c>
      <c r="C131" s="1">
        <v>40823</v>
      </c>
      <c r="D131">
        <v>1046</v>
      </c>
      <c r="E131">
        <v>1</v>
      </c>
      <c r="F131">
        <v>149</v>
      </c>
      <c r="G131" s="9" t="str">
        <f t="shared" ref="G131:H162" si="4">VLOOKUP($B131,$M:$O,COLUMN()-5,0)</f>
        <v>Sebastian Wlazłowski</v>
      </c>
      <c r="H131" s="9" t="str">
        <f t="shared" si="4"/>
        <v>Poznań</v>
      </c>
    </row>
    <row r="132" spans="1:8" x14ac:dyDescent="0.25">
      <c r="A132">
        <v>27271</v>
      </c>
      <c r="B132">
        <v>8</v>
      </c>
      <c r="C132" s="1">
        <v>40824</v>
      </c>
      <c r="D132">
        <v>1047</v>
      </c>
      <c r="E132">
        <v>2</v>
      </c>
      <c r="F132">
        <v>161</v>
      </c>
      <c r="G132" s="9" t="str">
        <f t="shared" si="4"/>
        <v>Lesław Mitewski</v>
      </c>
      <c r="H132" s="9" t="str">
        <f t="shared" si="4"/>
        <v>Łódź</v>
      </c>
    </row>
    <row r="133" spans="1:8" x14ac:dyDescent="0.25">
      <c r="A133">
        <v>27303</v>
      </c>
      <c r="B133">
        <v>6</v>
      </c>
      <c r="C133" s="1">
        <v>40825</v>
      </c>
      <c r="D133">
        <v>1019</v>
      </c>
      <c r="E133">
        <v>1</v>
      </c>
      <c r="F133">
        <v>126</v>
      </c>
      <c r="G133" s="9" t="str">
        <f t="shared" si="4"/>
        <v>Magda Bananowicz</v>
      </c>
      <c r="H133" s="9" t="str">
        <f t="shared" si="4"/>
        <v>Rzeszów</v>
      </c>
    </row>
    <row r="134" spans="1:8" x14ac:dyDescent="0.25">
      <c r="A134">
        <v>27400</v>
      </c>
      <c r="B134">
        <v>22</v>
      </c>
      <c r="C134" s="1">
        <v>40828</v>
      </c>
      <c r="D134">
        <v>1013</v>
      </c>
      <c r="E134">
        <v>1</v>
      </c>
      <c r="F134">
        <v>116</v>
      </c>
      <c r="G134" s="9" t="str">
        <f t="shared" si="4"/>
        <v>Paweł Mrozek</v>
      </c>
      <c r="H134" s="9" t="str">
        <f t="shared" si="4"/>
        <v>Gdańsk</v>
      </c>
    </row>
    <row r="135" spans="1:8" x14ac:dyDescent="0.25">
      <c r="A135">
        <v>27592</v>
      </c>
      <c r="B135">
        <v>28</v>
      </c>
      <c r="C135" s="1">
        <v>40835</v>
      </c>
      <c r="D135">
        <v>1046</v>
      </c>
      <c r="E135">
        <v>1</v>
      </c>
      <c r="F135">
        <v>153</v>
      </c>
      <c r="G135" s="9" t="str">
        <f t="shared" si="4"/>
        <v>Jerzy Barka</v>
      </c>
      <c r="H135" s="9" t="str">
        <f t="shared" si="4"/>
        <v>Poznań</v>
      </c>
    </row>
    <row r="136" spans="1:8" x14ac:dyDescent="0.25">
      <c r="A136">
        <v>27613</v>
      </c>
      <c r="B136">
        <v>18</v>
      </c>
      <c r="C136" s="1">
        <v>40836</v>
      </c>
      <c r="D136">
        <v>1040</v>
      </c>
      <c r="E136">
        <v>3</v>
      </c>
      <c r="F136">
        <v>152</v>
      </c>
      <c r="G136" s="9" t="str">
        <f t="shared" si="4"/>
        <v>Justyna Blaszka</v>
      </c>
      <c r="H136" s="9" t="str">
        <f t="shared" si="4"/>
        <v>Olsztyn</v>
      </c>
    </row>
    <row r="137" spans="1:8" x14ac:dyDescent="0.25">
      <c r="A137">
        <v>27694</v>
      </c>
      <c r="B137">
        <v>18</v>
      </c>
      <c r="C137" s="1">
        <v>40839</v>
      </c>
      <c r="D137">
        <v>1010</v>
      </c>
      <c r="E137">
        <v>1</v>
      </c>
      <c r="F137">
        <v>119</v>
      </c>
      <c r="G137" s="9" t="str">
        <f t="shared" si="4"/>
        <v>Justyna Blaszka</v>
      </c>
      <c r="H137" s="9" t="str">
        <f t="shared" si="4"/>
        <v>Olsztyn</v>
      </c>
    </row>
    <row r="138" spans="1:8" x14ac:dyDescent="0.25">
      <c r="A138">
        <v>27745</v>
      </c>
      <c r="B138">
        <v>21</v>
      </c>
      <c r="C138" s="1">
        <v>40841</v>
      </c>
      <c r="D138">
        <v>1040</v>
      </c>
      <c r="E138">
        <v>1</v>
      </c>
      <c r="F138">
        <v>144</v>
      </c>
      <c r="G138" s="9" t="str">
        <f t="shared" si="4"/>
        <v>Marzena Kochalska</v>
      </c>
      <c r="H138" s="9" t="str">
        <f t="shared" si="4"/>
        <v>Olsztyn</v>
      </c>
    </row>
    <row r="139" spans="1:8" x14ac:dyDescent="0.25">
      <c r="A139">
        <v>28043</v>
      </c>
      <c r="B139">
        <v>19</v>
      </c>
      <c r="C139" s="1">
        <v>40852</v>
      </c>
      <c r="D139">
        <v>1033</v>
      </c>
      <c r="E139">
        <v>2</v>
      </c>
      <c r="F139">
        <v>135</v>
      </c>
      <c r="G139" s="9" t="str">
        <f t="shared" si="4"/>
        <v>Michał Kochanowicz</v>
      </c>
      <c r="H139" s="9" t="str">
        <f t="shared" si="4"/>
        <v>Gdańsk</v>
      </c>
    </row>
    <row r="140" spans="1:8" x14ac:dyDescent="0.25">
      <c r="A140">
        <v>28077</v>
      </c>
      <c r="B140">
        <v>25</v>
      </c>
      <c r="C140" s="1">
        <v>40853</v>
      </c>
      <c r="D140">
        <v>1015</v>
      </c>
      <c r="E140">
        <v>2</v>
      </c>
      <c r="F140">
        <v>119</v>
      </c>
      <c r="G140" s="9" t="str">
        <f t="shared" si="4"/>
        <v>Grzegorz Walc</v>
      </c>
      <c r="H140" s="9" t="str">
        <f t="shared" si="4"/>
        <v>Szczecin</v>
      </c>
    </row>
    <row r="141" spans="1:8" x14ac:dyDescent="0.25">
      <c r="A141">
        <v>28457</v>
      </c>
      <c r="B141">
        <v>30</v>
      </c>
      <c r="C141" s="1">
        <v>40867</v>
      </c>
      <c r="D141">
        <v>1046</v>
      </c>
      <c r="E141">
        <v>1</v>
      </c>
      <c r="F141">
        <v>157</v>
      </c>
      <c r="G141" s="9" t="str">
        <f t="shared" si="4"/>
        <v>Waldemar Gac</v>
      </c>
      <c r="H141" s="9" t="str">
        <f t="shared" si="4"/>
        <v>Poznań</v>
      </c>
    </row>
    <row r="142" spans="1:8" x14ac:dyDescent="0.25">
      <c r="A142">
        <v>28478</v>
      </c>
      <c r="B142">
        <v>21</v>
      </c>
      <c r="C142" s="1">
        <v>40868</v>
      </c>
      <c r="D142">
        <v>1040</v>
      </c>
      <c r="E142">
        <v>1</v>
      </c>
      <c r="F142">
        <v>150</v>
      </c>
      <c r="G142" s="9" t="str">
        <f t="shared" si="4"/>
        <v>Marzena Kochalska</v>
      </c>
      <c r="H142" s="9" t="str">
        <f t="shared" si="4"/>
        <v>Olsztyn</v>
      </c>
    </row>
    <row r="143" spans="1:8" x14ac:dyDescent="0.25">
      <c r="A143">
        <v>28786</v>
      </c>
      <c r="B143">
        <v>9</v>
      </c>
      <c r="C143" s="1">
        <v>40880</v>
      </c>
      <c r="D143">
        <v>1039</v>
      </c>
      <c r="E143">
        <v>3</v>
      </c>
      <c r="F143">
        <v>153</v>
      </c>
      <c r="G143" s="9" t="str">
        <f t="shared" si="4"/>
        <v>Lucyna Siuder</v>
      </c>
      <c r="H143" s="9" t="str">
        <f t="shared" si="4"/>
        <v>Rzeszów</v>
      </c>
    </row>
    <row r="144" spans="1:8" x14ac:dyDescent="0.25">
      <c r="A144">
        <v>29189</v>
      </c>
      <c r="B144">
        <v>5</v>
      </c>
      <c r="C144" s="1">
        <v>40895</v>
      </c>
      <c r="D144">
        <v>1047</v>
      </c>
      <c r="E144">
        <v>1</v>
      </c>
      <c r="F144">
        <v>158</v>
      </c>
      <c r="G144" s="9" t="str">
        <f t="shared" si="4"/>
        <v>Krystyna Noczulska</v>
      </c>
      <c r="H144" s="9" t="str">
        <f t="shared" si="4"/>
        <v>Łódź</v>
      </c>
    </row>
    <row r="145" spans="1:8" x14ac:dyDescent="0.25">
      <c r="A145">
        <v>29433</v>
      </c>
      <c r="B145">
        <v>8</v>
      </c>
      <c r="C145" s="1">
        <v>40904</v>
      </c>
      <c r="D145">
        <v>1007</v>
      </c>
      <c r="E145">
        <v>1</v>
      </c>
      <c r="F145">
        <v>112</v>
      </c>
      <c r="G145" s="9" t="str">
        <f t="shared" si="4"/>
        <v>Lesław Mitewski</v>
      </c>
      <c r="H145" s="9" t="str">
        <f t="shared" si="4"/>
        <v>Łódź</v>
      </c>
    </row>
    <row r="146" spans="1:8" x14ac:dyDescent="0.25">
      <c r="A146">
        <v>29598</v>
      </c>
      <c r="B146">
        <v>3</v>
      </c>
      <c r="C146" s="1">
        <v>40909</v>
      </c>
      <c r="D146">
        <v>1019</v>
      </c>
      <c r="E146">
        <v>2</v>
      </c>
      <c r="F146">
        <v>129</v>
      </c>
      <c r="G146" s="9" t="str">
        <f t="shared" si="4"/>
        <v>Paweł Panas</v>
      </c>
      <c r="H146" s="9" t="str">
        <f t="shared" si="4"/>
        <v>Rzeszów</v>
      </c>
    </row>
    <row r="147" spans="1:8" x14ac:dyDescent="0.25">
      <c r="A147">
        <v>29824</v>
      </c>
      <c r="B147">
        <v>13</v>
      </c>
      <c r="C147" s="1">
        <v>40915</v>
      </c>
      <c r="D147">
        <v>1044</v>
      </c>
      <c r="E147">
        <v>1</v>
      </c>
      <c r="F147">
        <v>158</v>
      </c>
      <c r="G147" s="9" t="str">
        <f t="shared" si="4"/>
        <v>Michał Kasperek</v>
      </c>
      <c r="H147" s="9" t="str">
        <f t="shared" si="4"/>
        <v>Wrocław</v>
      </c>
    </row>
    <row r="148" spans="1:8" x14ac:dyDescent="0.25">
      <c r="A148">
        <v>30016</v>
      </c>
      <c r="B148">
        <v>24</v>
      </c>
      <c r="C148" s="1">
        <v>40920</v>
      </c>
      <c r="D148">
        <v>1050</v>
      </c>
      <c r="E148">
        <v>1</v>
      </c>
      <c r="F148">
        <v>163</v>
      </c>
      <c r="G148" s="9" t="str">
        <f t="shared" si="4"/>
        <v>Mateusz Serdakowski</v>
      </c>
      <c r="H148" s="9" t="str">
        <f t="shared" si="4"/>
        <v>Olsztyn</v>
      </c>
    </row>
    <row r="149" spans="1:8" x14ac:dyDescent="0.25">
      <c r="A149">
        <v>30378</v>
      </c>
      <c r="B149">
        <v>25</v>
      </c>
      <c r="C149" s="1">
        <v>40930</v>
      </c>
      <c r="D149">
        <v>1035</v>
      </c>
      <c r="E149">
        <v>1</v>
      </c>
      <c r="F149">
        <v>140</v>
      </c>
      <c r="G149" s="9" t="str">
        <f t="shared" si="4"/>
        <v>Grzegorz Walc</v>
      </c>
      <c r="H149" s="9" t="str">
        <f t="shared" si="4"/>
        <v>Szczecin</v>
      </c>
    </row>
    <row r="150" spans="1:8" x14ac:dyDescent="0.25">
      <c r="A150">
        <v>30428</v>
      </c>
      <c r="B150">
        <v>5</v>
      </c>
      <c r="C150" s="1">
        <v>40932</v>
      </c>
      <c r="D150">
        <v>1047</v>
      </c>
      <c r="E150">
        <v>1</v>
      </c>
      <c r="F150">
        <v>150</v>
      </c>
      <c r="G150" s="9" t="str">
        <f t="shared" si="4"/>
        <v>Krystyna Noczulska</v>
      </c>
      <c r="H150" s="9" t="str">
        <f t="shared" si="4"/>
        <v>Łódź</v>
      </c>
    </row>
    <row r="151" spans="1:8" x14ac:dyDescent="0.25">
      <c r="A151">
        <v>30447</v>
      </c>
      <c r="B151">
        <v>20</v>
      </c>
      <c r="C151" s="1">
        <v>40932</v>
      </c>
      <c r="D151">
        <v>1008</v>
      </c>
      <c r="E151">
        <v>1</v>
      </c>
      <c r="F151">
        <v>113</v>
      </c>
      <c r="G151" s="9" t="str">
        <f t="shared" si="4"/>
        <v>Bartosz Bananowicz</v>
      </c>
      <c r="H151" s="9" t="str">
        <f t="shared" si="4"/>
        <v>Bydgoszcz</v>
      </c>
    </row>
    <row r="152" spans="1:8" x14ac:dyDescent="0.25">
      <c r="A152">
        <v>30637</v>
      </c>
      <c r="B152">
        <v>5</v>
      </c>
      <c r="C152" s="1">
        <v>40938</v>
      </c>
      <c r="D152">
        <v>1017</v>
      </c>
      <c r="E152">
        <v>3</v>
      </c>
      <c r="F152">
        <v>124</v>
      </c>
      <c r="G152" s="9" t="str">
        <f t="shared" si="4"/>
        <v>Krystyna Noczulska</v>
      </c>
      <c r="H152" s="9" t="str">
        <f t="shared" si="4"/>
        <v>Łódź</v>
      </c>
    </row>
    <row r="153" spans="1:8" x14ac:dyDescent="0.25">
      <c r="A153">
        <v>30798</v>
      </c>
      <c r="B153">
        <v>18</v>
      </c>
      <c r="C153" s="1">
        <v>40942</v>
      </c>
      <c r="D153">
        <v>1020</v>
      </c>
      <c r="E153">
        <v>3</v>
      </c>
      <c r="F153">
        <v>125</v>
      </c>
      <c r="G153" s="9" t="str">
        <f t="shared" si="4"/>
        <v>Justyna Blaszka</v>
      </c>
      <c r="H153" s="9" t="str">
        <f t="shared" si="4"/>
        <v>Olsztyn</v>
      </c>
    </row>
    <row r="154" spans="1:8" x14ac:dyDescent="0.25">
      <c r="A154">
        <v>31110</v>
      </c>
      <c r="B154">
        <v>7</v>
      </c>
      <c r="C154" s="1">
        <v>40951</v>
      </c>
      <c r="D154">
        <v>1041</v>
      </c>
      <c r="E154">
        <v>2</v>
      </c>
      <c r="F154">
        <v>148</v>
      </c>
      <c r="G154" s="9" t="str">
        <f t="shared" si="4"/>
        <v>Jędrzej Banasiewicz</v>
      </c>
      <c r="H154" s="9" t="str">
        <f t="shared" si="4"/>
        <v>Warszawa</v>
      </c>
    </row>
    <row r="155" spans="1:8" x14ac:dyDescent="0.25">
      <c r="A155">
        <v>31585</v>
      </c>
      <c r="B155">
        <v>15</v>
      </c>
      <c r="C155" s="1">
        <v>40964</v>
      </c>
      <c r="D155">
        <v>1034</v>
      </c>
      <c r="E155">
        <v>2</v>
      </c>
      <c r="F155">
        <v>145</v>
      </c>
      <c r="G155" s="9" t="str">
        <f t="shared" si="4"/>
        <v>Krzysztof Opolski</v>
      </c>
      <c r="H155" s="9" t="str">
        <f t="shared" si="4"/>
        <v>Wrocław</v>
      </c>
    </row>
    <row r="156" spans="1:8" x14ac:dyDescent="0.25">
      <c r="A156">
        <v>31615</v>
      </c>
      <c r="B156">
        <v>6</v>
      </c>
      <c r="C156" s="1">
        <v>40965</v>
      </c>
      <c r="D156">
        <v>1009</v>
      </c>
      <c r="E156">
        <v>2</v>
      </c>
      <c r="F156">
        <v>115</v>
      </c>
      <c r="G156" s="9" t="str">
        <f t="shared" si="4"/>
        <v>Magda Bananowicz</v>
      </c>
      <c r="H156" s="9" t="str">
        <f t="shared" si="4"/>
        <v>Rzeszów</v>
      </c>
    </row>
    <row r="157" spans="1:8" x14ac:dyDescent="0.25">
      <c r="A157">
        <v>31709</v>
      </c>
      <c r="B157">
        <v>29</v>
      </c>
      <c r="C157" s="1">
        <v>40967</v>
      </c>
      <c r="D157">
        <v>1005</v>
      </c>
      <c r="E157">
        <v>3</v>
      </c>
      <c r="F157">
        <v>110</v>
      </c>
      <c r="G157" s="9" t="str">
        <f t="shared" si="4"/>
        <v>Justyna Pochanke</v>
      </c>
      <c r="H157" s="9" t="str">
        <f t="shared" si="4"/>
        <v>Szczecin</v>
      </c>
    </row>
    <row r="158" spans="1:8" x14ac:dyDescent="0.25">
      <c r="A158">
        <v>31721</v>
      </c>
      <c r="B158">
        <v>6</v>
      </c>
      <c r="C158" s="1">
        <v>40969</v>
      </c>
      <c r="D158">
        <v>1049</v>
      </c>
      <c r="E158">
        <v>1</v>
      </c>
      <c r="F158">
        <v>157</v>
      </c>
      <c r="G158" s="9" t="str">
        <f t="shared" si="4"/>
        <v>Magda Bananowicz</v>
      </c>
      <c r="H158" s="9" t="str">
        <f t="shared" si="4"/>
        <v>Rzeszów</v>
      </c>
    </row>
    <row r="159" spans="1:8" x14ac:dyDescent="0.25">
      <c r="A159">
        <v>31968</v>
      </c>
      <c r="B159">
        <v>30</v>
      </c>
      <c r="C159" s="1">
        <v>40975</v>
      </c>
      <c r="D159">
        <v>1016</v>
      </c>
      <c r="E159">
        <v>1</v>
      </c>
      <c r="F159">
        <v>127</v>
      </c>
      <c r="G159" s="9" t="str">
        <f t="shared" si="4"/>
        <v>Waldemar Gac</v>
      </c>
      <c r="H159" s="9" t="str">
        <f t="shared" si="4"/>
        <v>Poznań</v>
      </c>
    </row>
    <row r="160" spans="1:8" x14ac:dyDescent="0.25">
      <c r="A160">
        <v>33145</v>
      </c>
      <c r="B160">
        <v>24</v>
      </c>
      <c r="C160" s="1">
        <v>41008</v>
      </c>
      <c r="D160">
        <v>1050</v>
      </c>
      <c r="E160">
        <v>1</v>
      </c>
      <c r="F160">
        <v>163</v>
      </c>
      <c r="G160" s="9" t="str">
        <f t="shared" si="4"/>
        <v>Mateusz Serdakowski</v>
      </c>
      <c r="H160" s="9" t="str">
        <f t="shared" si="4"/>
        <v>Olsztyn</v>
      </c>
    </row>
    <row r="161" spans="1:8" x14ac:dyDescent="0.25">
      <c r="A161">
        <v>33169</v>
      </c>
      <c r="B161">
        <v>14</v>
      </c>
      <c r="C161" s="1">
        <v>41009</v>
      </c>
      <c r="D161">
        <v>1042</v>
      </c>
      <c r="E161">
        <v>1</v>
      </c>
      <c r="F161">
        <v>151</v>
      </c>
      <c r="G161" s="9" t="str">
        <f t="shared" si="4"/>
        <v>Konrad Brożek</v>
      </c>
      <c r="H161" s="9" t="str">
        <f t="shared" si="4"/>
        <v>Kraków</v>
      </c>
    </row>
    <row r="162" spans="1:8" x14ac:dyDescent="0.25">
      <c r="A162">
        <v>33615</v>
      </c>
      <c r="B162">
        <v>24</v>
      </c>
      <c r="C162" s="1">
        <v>41021</v>
      </c>
      <c r="D162">
        <v>1010</v>
      </c>
      <c r="E162">
        <v>1</v>
      </c>
      <c r="F162">
        <v>112</v>
      </c>
      <c r="G162" s="9" t="str">
        <f t="shared" si="4"/>
        <v>Mateusz Serdakowski</v>
      </c>
      <c r="H162" s="9" t="str">
        <f t="shared" si="4"/>
        <v>Olsztyn</v>
      </c>
    </row>
    <row r="163" spans="1:8" x14ac:dyDescent="0.25">
      <c r="A163">
        <v>33672</v>
      </c>
      <c r="B163">
        <v>12</v>
      </c>
      <c r="C163" s="1">
        <v>41023</v>
      </c>
      <c r="D163">
        <v>1032</v>
      </c>
      <c r="E163">
        <v>1</v>
      </c>
      <c r="F163">
        <v>144</v>
      </c>
      <c r="G163" s="9" t="str">
        <f t="shared" ref="G163:H201" si="5">VLOOKUP($B163,$M:$O,COLUMN()-5,0)</f>
        <v>Zofia Błońska</v>
      </c>
      <c r="H163" s="9" t="str">
        <f t="shared" si="5"/>
        <v>Kraków</v>
      </c>
    </row>
    <row r="164" spans="1:8" x14ac:dyDescent="0.25">
      <c r="A164">
        <v>33678</v>
      </c>
      <c r="B164">
        <v>18</v>
      </c>
      <c r="C164" s="1">
        <v>41023</v>
      </c>
      <c r="D164">
        <v>1050</v>
      </c>
      <c r="E164">
        <v>1</v>
      </c>
      <c r="F164">
        <v>164</v>
      </c>
      <c r="G164" s="9" t="str">
        <f t="shared" si="5"/>
        <v>Justyna Blaszka</v>
      </c>
      <c r="H164" s="9" t="str">
        <f t="shared" si="5"/>
        <v>Olsztyn</v>
      </c>
    </row>
    <row r="165" spans="1:8" x14ac:dyDescent="0.25">
      <c r="A165">
        <v>33924</v>
      </c>
      <c r="B165">
        <v>4</v>
      </c>
      <c r="C165" s="1">
        <v>41030</v>
      </c>
      <c r="D165">
        <v>1021</v>
      </c>
      <c r="E165">
        <v>1</v>
      </c>
      <c r="F165">
        <v>129</v>
      </c>
      <c r="G165" s="9" t="str">
        <f t="shared" si="5"/>
        <v>Aleksandra Matulak</v>
      </c>
      <c r="H165" s="9" t="str">
        <f t="shared" si="5"/>
        <v>Warszawa</v>
      </c>
    </row>
    <row r="166" spans="1:8" x14ac:dyDescent="0.25">
      <c r="A166">
        <v>34424</v>
      </c>
      <c r="B166">
        <v>2</v>
      </c>
      <c r="C166" s="1">
        <v>41044</v>
      </c>
      <c r="D166">
        <v>1047</v>
      </c>
      <c r="E166">
        <v>1</v>
      </c>
      <c r="F166">
        <v>148</v>
      </c>
      <c r="G166" s="9" t="str">
        <f t="shared" si="5"/>
        <v>Krzysztof Bąk</v>
      </c>
      <c r="H166" s="9" t="str">
        <f t="shared" si="5"/>
        <v>Łódź</v>
      </c>
    </row>
    <row r="167" spans="1:8" x14ac:dyDescent="0.25">
      <c r="A167">
        <v>34597</v>
      </c>
      <c r="B167">
        <v>5</v>
      </c>
      <c r="C167" s="1">
        <v>41049</v>
      </c>
      <c r="D167">
        <v>1027</v>
      </c>
      <c r="E167">
        <v>1</v>
      </c>
      <c r="F167">
        <v>137</v>
      </c>
      <c r="G167" s="9" t="str">
        <f t="shared" si="5"/>
        <v>Krystyna Noczulska</v>
      </c>
      <c r="H167" s="9" t="str">
        <f t="shared" si="5"/>
        <v>Łódź</v>
      </c>
    </row>
    <row r="168" spans="1:8" x14ac:dyDescent="0.25">
      <c r="A168">
        <v>34767</v>
      </c>
      <c r="B168">
        <v>20</v>
      </c>
      <c r="C168" s="1">
        <v>41053</v>
      </c>
      <c r="D168">
        <v>1028</v>
      </c>
      <c r="E168">
        <v>1</v>
      </c>
      <c r="F168">
        <v>130</v>
      </c>
      <c r="G168" s="9" t="str">
        <f t="shared" si="5"/>
        <v>Bartosz Bananowicz</v>
      </c>
      <c r="H168" s="9" t="str">
        <f t="shared" si="5"/>
        <v>Bydgoszcz</v>
      </c>
    </row>
    <row r="169" spans="1:8" x14ac:dyDescent="0.25">
      <c r="A169">
        <v>34924</v>
      </c>
      <c r="B169">
        <v>1</v>
      </c>
      <c r="C169" s="1">
        <v>41058</v>
      </c>
      <c r="D169">
        <v>1021</v>
      </c>
      <c r="E169">
        <v>2</v>
      </c>
      <c r="F169">
        <v>122</v>
      </c>
      <c r="G169" s="9" t="str">
        <f t="shared" si="5"/>
        <v>Jan Kowalski</v>
      </c>
      <c r="H169" s="9" t="str">
        <f t="shared" si="5"/>
        <v>Warszawa</v>
      </c>
    </row>
    <row r="170" spans="1:8" x14ac:dyDescent="0.25">
      <c r="A170">
        <v>34967</v>
      </c>
      <c r="B170">
        <v>7</v>
      </c>
      <c r="C170" s="1">
        <v>41059</v>
      </c>
      <c r="D170">
        <v>1021</v>
      </c>
      <c r="E170">
        <v>2</v>
      </c>
      <c r="F170">
        <v>124</v>
      </c>
      <c r="G170" s="9" t="str">
        <f t="shared" si="5"/>
        <v>Jędrzej Banasiewicz</v>
      </c>
      <c r="H170" s="9" t="str">
        <f t="shared" si="5"/>
        <v>Warszawa</v>
      </c>
    </row>
    <row r="171" spans="1:8" x14ac:dyDescent="0.25">
      <c r="A171">
        <v>35536</v>
      </c>
      <c r="B171">
        <v>8</v>
      </c>
      <c r="C171" s="1">
        <v>41075</v>
      </c>
      <c r="D171">
        <v>1017</v>
      </c>
      <c r="E171">
        <v>1</v>
      </c>
      <c r="F171">
        <v>126</v>
      </c>
      <c r="G171" s="9" t="str">
        <f t="shared" si="5"/>
        <v>Lesław Mitewski</v>
      </c>
      <c r="H171" s="9" t="str">
        <f t="shared" si="5"/>
        <v>Łódź</v>
      </c>
    </row>
    <row r="172" spans="1:8" x14ac:dyDescent="0.25">
      <c r="A172">
        <v>35724</v>
      </c>
      <c r="B172">
        <v>4</v>
      </c>
      <c r="C172" s="1">
        <v>41080</v>
      </c>
      <c r="D172">
        <v>1021</v>
      </c>
      <c r="E172">
        <v>1</v>
      </c>
      <c r="F172">
        <v>125</v>
      </c>
      <c r="G172" s="9" t="str">
        <f t="shared" si="5"/>
        <v>Aleksandra Matulak</v>
      </c>
      <c r="H172" s="9" t="str">
        <f t="shared" si="5"/>
        <v>Warszawa</v>
      </c>
    </row>
    <row r="173" spans="1:8" x14ac:dyDescent="0.25">
      <c r="A173">
        <v>36087</v>
      </c>
      <c r="B173">
        <v>12</v>
      </c>
      <c r="C173" s="1">
        <v>41090</v>
      </c>
      <c r="D173">
        <v>1042</v>
      </c>
      <c r="E173">
        <v>2</v>
      </c>
      <c r="F173">
        <v>154</v>
      </c>
      <c r="G173" s="9" t="str">
        <f t="shared" si="5"/>
        <v>Zofia Błońska</v>
      </c>
      <c r="H173" s="9" t="str">
        <f t="shared" si="5"/>
        <v>Kraków</v>
      </c>
    </row>
    <row r="174" spans="1:8" x14ac:dyDescent="0.25">
      <c r="A174">
        <v>36112</v>
      </c>
      <c r="B174">
        <v>1</v>
      </c>
      <c r="C174" s="1">
        <v>41091</v>
      </c>
      <c r="D174">
        <v>1021</v>
      </c>
      <c r="E174">
        <v>1</v>
      </c>
      <c r="F174">
        <v>127</v>
      </c>
      <c r="G174" s="9" t="str">
        <f t="shared" si="5"/>
        <v>Jan Kowalski</v>
      </c>
      <c r="H174" s="9" t="str">
        <f t="shared" si="5"/>
        <v>Warszawa</v>
      </c>
    </row>
    <row r="175" spans="1:8" x14ac:dyDescent="0.25">
      <c r="A175">
        <v>36380</v>
      </c>
      <c r="B175">
        <v>16</v>
      </c>
      <c r="C175" s="1">
        <v>41098</v>
      </c>
      <c r="D175">
        <v>1013</v>
      </c>
      <c r="E175">
        <v>1</v>
      </c>
      <c r="F175">
        <v>118</v>
      </c>
      <c r="G175" s="9" t="str">
        <f t="shared" si="5"/>
        <v>Andrzej Gradka</v>
      </c>
      <c r="H175" s="9" t="str">
        <f t="shared" si="5"/>
        <v>Gdańsk</v>
      </c>
    </row>
    <row r="176" spans="1:8" x14ac:dyDescent="0.25">
      <c r="A176">
        <v>36394</v>
      </c>
      <c r="B176">
        <v>30</v>
      </c>
      <c r="C176" s="1">
        <v>41098</v>
      </c>
      <c r="D176">
        <v>1026</v>
      </c>
      <c r="E176">
        <v>1</v>
      </c>
      <c r="F176">
        <v>131</v>
      </c>
      <c r="G176" s="9" t="str">
        <f t="shared" si="5"/>
        <v>Waldemar Gac</v>
      </c>
      <c r="H176" s="9" t="str">
        <f t="shared" si="5"/>
        <v>Poznań</v>
      </c>
    </row>
    <row r="177" spans="1:8" x14ac:dyDescent="0.25">
      <c r="A177">
        <v>36397</v>
      </c>
      <c r="B177">
        <v>5</v>
      </c>
      <c r="C177" s="1">
        <v>41099</v>
      </c>
      <c r="D177">
        <v>1027</v>
      </c>
      <c r="E177">
        <v>1</v>
      </c>
      <c r="F177">
        <v>131</v>
      </c>
      <c r="G177" s="9" t="str">
        <f t="shared" si="5"/>
        <v>Krystyna Noczulska</v>
      </c>
      <c r="H177" s="9" t="str">
        <f t="shared" si="5"/>
        <v>Łódź</v>
      </c>
    </row>
    <row r="178" spans="1:8" x14ac:dyDescent="0.25">
      <c r="A178">
        <v>37074</v>
      </c>
      <c r="B178">
        <v>25</v>
      </c>
      <c r="C178" s="1">
        <v>41117</v>
      </c>
      <c r="D178">
        <v>1005</v>
      </c>
      <c r="E178">
        <v>1</v>
      </c>
      <c r="F178">
        <v>112</v>
      </c>
      <c r="G178" s="9" t="str">
        <f t="shared" si="5"/>
        <v>Grzegorz Walc</v>
      </c>
      <c r="H178" s="9" t="str">
        <f t="shared" si="5"/>
        <v>Szczecin</v>
      </c>
    </row>
    <row r="179" spans="1:8" x14ac:dyDescent="0.25">
      <c r="A179">
        <v>37232</v>
      </c>
      <c r="B179">
        <v>7</v>
      </c>
      <c r="C179" s="1">
        <v>41122</v>
      </c>
      <c r="D179">
        <v>1041</v>
      </c>
      <c r="E179">
        <v>1</v>
      </c>
      <c r="F179">
        <v>150</v>
      </c>
      <c r="G179" s="9" t="str">
        <f t="shared" si="5"/>
        <v>Jędrzej Banasiewicz</v>
      </c>
      <c r="H179" s="9" t="str">
        <f t="shared" si="5"/>
        <v>Warszawa</v>
      </c>
    </row>
    <row r="180" spans="1:8" x14ac:dyDescent="0.25">
      <c r="A180">
        <v>37633</v>
      </c>
      <c r="B180">
        <v>13</v>
      </c>
      <c r="C180" s="1">
        <v>41133</v>
      </c>
      <c r="D180">
        <v>1024</v>
      </c>
      <c r="E180">
        <v>1</v>
      </c>
      <c r="F180">
        <v>124</v>
      </c>
      <c r="G180" s="9" t="str">
        <f t="shared" si="5"/>
        <v>Michał Kasperek</v>
      </c>
      <c r="H180" s="9" t="str">
        <f t="shared" si="5"/>
        <v>Wrocław</v>
      </c>
    </row>
    <row r="181" spans="1:8" x14ac:dyDescent="0.25">
      <c r="A181">
        <v>37703</v>
      </c>
      <c r="B181">
        <v>14</v>
      </c>
      <c r="C181" s="1">
        <v>41135</v>
      </c>
      <c r="D181">
        <v>1032</v>
      </c>
      <c r="E181">
        <v>1</v>
      </c>
      <c r="F181">
        <v>141</v>
      </c>
      <c r="G181" s="9" t="str">
        <f t="shared" si="5"/>
        <v>Konrad Brożek</v>
      </c>
      <c r="H181" s="9" t="str">
        <f t="shared" si="5"/>
        <v>Kraków</v>
      </c>
    </row>
    <row r="182" spans="1:8" x14ac:dyDescent="0.25">
      <c r="A182">
        <v>39059</v>
      </c>
      <c r="B182">
        <v>30</v>
      </c>
      <c r="C182" s="1">
        <v>41172</v>
      </c>
      <c r="D182">
        <v>1006</v>
      </c>
      <c r="E182">
        <v>1</v>
      </c>
      <c r="F182">
        <v>109</v>
      </c>
      <c r="G182" s="9" t="str">
        <f t="shared" si="5"/>
        <v>Waldemar Gac</v>
      </c>
      <c r="H182" s="9" t="str">
        <f t="shared" si="5"/>
        <v>Poznań</v>
      </c>
    </row>
    <row r="183" spans="1:8" x14ac:dyDescent="0.25">
      <c r="A183">
        <v>39221</v>
      </c>
      <c r="B183">
        <v>12</v>
      </c>
      <c r="C183" s="1">
        <v>41177</v>
      </c>
      <c r="D183">
        <v>1032</v>
      </c>
      <c r="E183">
        <v>3</v>
      </c>
      <c r="F183">
        <v>144</v>
      </c>
      <c r="G183" s="9" t="str">
        <f t="shared" si="5"/>
        <v>Zofia Błońska</v>
      </c>
      <c r="H183" s="9" t="str">
        <f t="shared" si="5"/>
        <v>Kraków</v>
      </c>
    </row>
    <row r="184" spans="1:8" x14ac:dyDescent="0.25">
      <c r="A184">
        <v>39241</v>
      </c>
      <c r="B184">
        <v>1</v>
      </c>
      <c r="C184" s="1">
        <v>41178</v>
      </c>
      <c r="D184">
        <v>1021</v>
      </c>
      <c r="E184">
        <v>1</v>
      </c>
      <c r="F184">
        <v>130</v>
      </c>
      <c r="G184" s="9" t="str">
        <f t="shared" si="5"/>
        <v>Jan Kowalski</v>
      </c>
      <c r="H184" s="9" t="str">
        <f t="shared" si="5"/>
        <v>Warszawa</v>
      </c>
    </row>
    <row r="185" spans="1:8" x14ac:dyDescent="0.25">
      <c r="A185">
        <v>39328</v>
      </c>
      <c r="B185">
        <v>12</v>
      </c>
      <c r="C185" s="1">
        <v>41180</v>
      </c>
      <c r="D185">
        <v>1022</v>
      </c>
      <c r="E185">
        <v>1</v>
      </c>
      <c r="F185">
        <v>124</v>
      </c>
      <c r="G185" s="9" t="str">
        <f t="shared" si="5"/>
        <v>Zofia Błońska</v>
      </c>
      <c r="H185" s="9" t="str">
        <f t="shared" si="5"/>
        <v>Kraków</v>
      </c>
    </row>
    <row r="186" spans="1:8" x14ac:dyDescent="0.25">
      <c r="A186">
        <v>39717</v>
      </c>
      <c r="B186">
        <v>10</v>
      </c>
      <c r="C186" s="1">
        <v>41191</v>
      </c>
      <c r="D186">
        <v>1002</v>
      </c>
      <c r="E186">
        <v>1</v>
      </c>
      <c r="F186">
        <v>109</v>
      </c>
      <c r="G186" s="9" t="str">
        <f t="shared" si="5"/>
        <v>Piotr Nowak</v>
      </c>
      <c r="H186" s="9" t="str">
        <f t="shared" si="5"/>
        <v>Kraków</v>
      </c>
    </row>
    <row r="187" spans="1:8" x14ac:dyDescent="0.25">
      <c r="A187">
        <v>40182</v>
      </c>
      <c r="B187">
        <v>2</v>
      </c>
      <c r="C187" s="1">
        <v>41204</v>
      </c>
      <c r="D187">
        <v>1027</v>
      </c>
      <c r="E187">
        <v>1</v>
      </c>
      <c r="F187">
        <v>138</v>
      </c>
      <c r="G187" s="9" t="str">
        <f t="shared" si="5"/>
        <v>Krzysztof Bąk</v>
      </c>
      <c r="H187" s="9" t="str">
        <f t="shared" si="5"/>
        <v>Łódź</v>
      </c>
    </row>
    <row r="188" spans="1:8" x14ac:dyDescent="0.25">
      <c r="A188">
        <v>40319</v>
      </c>
      <c r="B188">
        <v>26</v>
      </c>
      <c r="C188" s="1">
        <v>41207</v>
      </c>
      <c r="D188">
        <v>1036</v>
      </c>
      <c r="E188">
        <v>1</v>
      </c>
      <c r="F188">
        <v>148</v>
      </c>
      <c r="G188" s="9" t="str">
        <f t="shared" si="5"/>
        <v>Sebastian Wlazłowski</v>
      </c>
      <c r="H188" s="9" t="str">
        <f t="shared" si="5"/>
        <v>Poznań</v>
      </c>
    </row>
    <row r="189" spans="1:8" x14ac:dyDescent="0.25">
      <c r="A189">
        <v>40548</v>
      </c>
      <c r="B189">
        <v>3</v>
      </c>
      <c r="C189" s="1">
        <v>41214</v>
      </c>
      <c r="D189">
        <v>1019</v>
      </c>
      <c r="E189">
        <v>1</v>
      </c>
      <c r="F189">
        <v>120</v>
      </c>
      <c r="G189" s="9" t="str">
        <f t="shared" si="5"/>
        <v>Paweł Panas</v>
      </c>
      <c r="H189" s="9" t="str">
        <f t="shared" si="5"/>
        <v>Rzeszów</v>
      </c>
    </row>
    <row r="190" spans="1:8" x14ac:dyDescent="0.25">
      <c r="A190">
        <v>40918</v>
      </c>
      <c r="B190">
        <v>16</v>
      </c>
      <c r="C190" s="1">
        <v>41224</v>
      </c>
      <c r="D190">
        <v>1043</v>
      </c>
      <c r="E190">
        <v>2</v>
      </c>
      <c r="F190">
        <v>151</v>
      </c>
      <c r="G190" s="9" t="str">
        <f t="shared" si="5"/>
        <v>Andrzej Gradka</v>
      </c>
      <c r="H190" s="9" t="str">
        <f t="shared" si="5"/>
        <v>Gdańsk</v>
      </c>
    </row>
    <row r="191" spans="1:8" x14ac:dyDescent="0.25">
      <c r="A191">
        <v>40996</v>
      </c>
      <c r="B191">
        <v>21</v>
      </c>
      <c r="C191" s="1">
        <v>41226</v>
      </c>
      <c r="D191">
        <v>1010</v>
      </c>
      <c r="E191">
        <v>1</v>
      </c>
      <c r="F191">
        <v>120</v>
      </c>
      <c r="G191" s="9" t="str">
        <f t="shared" si="5"/>
        <v>Marzena Kochalska</v>
      </c>
      <c r="H191" s="9" t="str">
        <f t="shared" si="5"/>
        <v>Olsztyn</v>
      </c>
    </row>
    <row r="192" spans="1:8" x14ac:dyDescent="0.25">
      <c r="A192">
        <v>41176</v>
      </c>
      <c r="B192">
        <v>24</v>
      </c>
      <c r="C192" s="1">
        <v>41231</v>
      </c>
      <c r="D192">
        <v>1010</v>
      </c>
      <c r="E192">
        <v>1</v>
      </c>
      <c r="F192">
        <v>120</v>
      </c>
      <c r="G192" s="9" t="str">
        <f t="shared" si="5"/>
        <v>Mateusz Serdakowski</v>
      </c>
      <c r="H192" s="9" t="str">
        <f t="shared" si="5"/>
        <v>Olsztyn</v>
      </c>
    </row>
    <row r="193" spans="1:8" x14ac:dyDescent="0.25">
      <c r="A193">
        <v>41183</v>
      </c>
      <c r="B193">
        <v>26</v>
      </c>
      <c r="C193" s="1">
        <v>41231</v>
      </c>
      <c r="D193">
        <v>1026</v>
      </c>
      <c r="E193">
        <v>1</v>
      </c>
      <c r="F193">
        <v>133</v>
      </c>
      <c r="G193" s="9" t="str">
        <f t="shared" si="5"/>
        <v>Sebastian Wlazłowski</v>
      </c>
      <c r="H193" s="9" t="str">
        <f t="shared" si="5"/>
        <v>Poznań</v>
      </c>
    </row>
    <row r="194" spans="1:8" x14ac:dyDescent="0.25">
      <c r="A194">
        <v>41568</v>
      </c>
      <c r="B194">
        <v>21</v>
      </c>
      <c r="C194" s="1">
        <v>41242</v>
      </c>
      <c r="D194">
        <v>1010</v>
      </c>
      <c r="E194">
        <v>1</v>
      </c>
      <c r="F194">
        <v>119</v>
      </c>
      <c r="G194" s="9" t="str">
        <f t="shared" si="5"/>
        <v>Marzena Kochalska</v>
      </c>
      <c r="H194" s="9" t="str">
        <f t="shared" si="5"/>
        <v>Olsztyn</v>
      </c>
    </row>
    <row r="195" spans="1:8" x14ac:dyDescent="0.25">
      <c r="A195">
        <v>41650</v>
      </c>
      <c r="B195">
        <v>26</v>
      </c>
      <c r="C195" s="1">
        <v>41244</v>
      </c>
      <c r="D195">
        <v>1016</v>
      </c>
      <c r="E195">
        <v>2</v>
      </c>
      <c r="F195">
        <v>122</v>
      </c>
      <c r="G195" s="9" t="str">
        <f t="shared" si="5"/>
        <v>Sebastian Wlazłowski</v>
      </c>
      <c r="H195" s="9" t="str">
        <f t="shared" si="5"/>
        <v>Poznań</v>
      </c>
    </row>
    <row r="196" spans="1:8" x14ac:dyDescent="0.25">
      <c r="A196">
        <v>41771</v>
      </c>
      <c r="B196">
        <v>9</v>
      </c>
      <c r="C196" s="1">
        <v>41248</v>
      </c>
      <c r="D196">
        <v>1019</v>
      </c>
      <c r="E196">
        <v>1</v>
      </c>
      <c r="F196">
        <v>128</v>
      </c>
      <c r="G196" s="9" t="str">
        <f t="shared" si="5"/>
        <v>Lucyna Siuder</v>
      </c>
      <c r="H196" s="9" t="str">
        <f t="shared" si="5"/>
        <v>Rzeszów</v>
      </c>
    </row>
    <row r="197" spans="1:8" x14ac:dyDescent="0.25">
      <c r="A197">
        <v>41859</v>
      </c>
      <c r="B197">
        <v>18</v>
      </c>
      <c r="C197" s="1">
        <v>41250</v>
      </c>
      <c r="D197">
        <v>1050</v>
      </c>
      <c r="E197">
        <v>1</v>
      </c>
      <c r="F197">
        <v>156</v>
      </c>
      <c r="G197" s="9" t="str">
        <f t="shared" si="5"/>
        <v>Justyna Blaszka</v>
      </c>
      <c r="H197" s="9" t="str">
        <f t="shared" si="5"/>
        <v>Olsztyn</v>
      </c>
    </row>
    <row r="198" spans="1:8" x14ac:dyDescent="0.25">
      <c r="A198">
        <v>41972</v>
      </c>
      <c r="B198">
        <v>27</v>
      </c>
      <c r="C198" s="1">
        <v>41253</v>
      </c>
      <c r="D198">
        <v>1015</v>
      </c>
      <c r="E198">
        <v>2</v>
      </c>
      <c r="F198">
        <v>118</v>
      </c>
      <c r="G198" s="9" t="str">
        <f t="shared" si="5"/>
        <v>Filip Dąbrowski</v>
      </c>
      <c r="H198" s="9" t="str">
        <f t="shared" si="5"/>
        <v>Szczecin</v>
      </c>
    </row>
    <row r="199" spans="1:8" x14ac:dyDescent="0.25">
      <c r="A199">
        <v>42031</v>
      </c>
      <c r="B199">
        <v>22</v>
      </c>
      <c r="C199" s="1">
        <v>41255</v>
      </c>
      <c r="D199">
        <v>1003</v>
      </c>
      <c r="E199">
        <v>1</v>
      </c>
      <c r="F199">
        <v>109</v>
      </c>
      <c r="G199" s="9" t="str">
        <f t="shared" si="5"/>
        <v>Paweł Mrozek</v>
      </c>
      <c r="H199" s="9" t="str">
        <f t="shared" si="5"/>
        <v>Gdańsk</v>
      </c>
    </row>
    <row r="200" spans="1:8" x14ac:dyDescent="0.25">
      <c r="A200">
        <v>42103</v>
      </c>
      <c r="B200">
        <v>12</v>
      </c>
      <c r="C200" s="1">
        <v>41257</v>
      </c>
      <c r="D200">
        <v>1042</v>
      </c>
      <c r="E200">
        <v>1</v>
      </c>
      <c r="F200">
        <v>151</v>
      </c>
      <c r="G200" s="9" t="str">
        <f t="shared" si="5"/>
        <v>Zofia Błońska</v>
      </c>
      <c r="H200" s="9" t="str">
        <f t="shared" si="5"/>
        <v>Kraków</v>
      </c>
    </row>
    <row r="201" spans="1:8" x14ac:dyDescent="0.25">
      <c r="A201">
        <v>42601</v>
      </c>
      <c r="B201">
        <v>11</v>
      </c>
      <c r="C201" s="1">
        <v>41271</v>
      </c>
      <c r="D201">
        <v>1034</v>
      </c>
      <c r="E201">
        <v>1</v>
      </c>
      <c r="F201">
        <v>139</v>
      </c>
      <c r="G201" s="9" t="str">
        <f t="shared" si="5"/>
        <v>Marzena Jasińska</v>
      </c>
      <c r="H201" s="9" t="str">
        <f t="shared" si="5"/>
        <v>Wrocław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53001-EC03-40E5-951A-4902BE34DE73}">
  <dimension ref="A1:R201"/>
  <sheetViews>
    <sheetView workbookViewId="0">
      <selection activeCell="H3" sqref="H3"/>
    </sheetView>
  </sheetViews>
  <sheetFormatPr defaultRowHeight="15" x14ac:dyDescent="0.25"/>
  <cols>
    <col min="1" max="1" width="13.28515625" customWidth="1"/>
    <col min="2" max="2" width="4.7109375" customWidth="1"/>
    <col min="3" max="3" width="10.28515625" bestFit="1" customWidth="1"/>
    <col min="4" max="4" width="9.7109375" customWidth="1"/>
    <col min="5" max="5" width="8" customWidth="1"/>
    <col min="6" max="6" width="15.7109375" customWidth="1"/>
    <col min="7" max="7" width="20.28515625" bestFit="1" customWidth="1"/>
    <col min="13" max="13" width="15.140625" customWidth="1"/>
    <col min="14" max="14" width="18.7109375" bestFit="1" customWidth="1"/>
    <col min="15" max="15" width="9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</v>
      </c>
      <c r="H1" t="s">
        <v>38</v>
      </c>
      <c r="M1" t="s">
        <v>36</v>
      </c>
      <c r="N1" t="s">
        <v>37</v>
      </c>
      <c r="O1" t="s">
        <v>38</v>
      </c>
      <c r="R1" s="5" t="s">
        <v>49</v>
      </c>
    </row>
    <row r="2" spans="1:18" ht="30" x14ac:dyDescent="0.25">
      <c r="A2">
        <v>217</v>
      </c>
      <c r="B2">
        <v>4</v>
      </c>
      <c r="C2" s="1">
        <v>39822</v>
      </c>
      <c r="D2">
        <v>1011</v>
      </c>
      <c r="E2">
        <v>1</v>
      </c>
      <c r="F2">
        <v>116</v>
      </c>
      <c r="G2" s="9" t="str">
        <f>VLOOKUP(Tabela1[[#This Row],[ID]],Tabela2[],2,0)</f>
        <v>Aleksandra Matulak</v>
      </c>
      <c r="H2" s="9" t="str">
        <f>VLOOKUP(Tabela1[[#This Row],[ID]],Tabela2[],3,0)</f>
        <v>Warszawa</v>
      </c>
      <c r="M2" s="3">
        <v>1</v>
      </c>
      <c r="N2" s="4" t="s">
        <v>20</v>
      </c>
      <c r="O2" s="4" t="s">
        <v>39</v>
      </c>
    </row>
    <row r="3" spans="1:18" x14ac:dyDescent="0.25">
      <c r="A3">
        <v>285</v>
      </c>
      <c r="B3">
        <v>22</v>
      </c>
      <c r="C3" s="1">
        <v>39824</v>
      </c>
      <c r="D3">
        <v>1023</v>
      </c>
      <c r="E3">
        <v>1</v>
      </c>
      <c r="F3">
        <v>125</v>
      </c>
      <c r="G3" s="9" t="str">
        <f>VLOOKUP(Tabela1[[#This Row],[ID]],Tabela2[],2,0)</f>
        <v>Paweł Mrozek</v>
      </c>
      <c r="H3" s="9" t="str">
        <f>VLOOKUP(Tabela1[[#This Row],[ID]],Tabela2[],3,0)</f>
        <v>Gdańsk</v>
      </c>
      <c r="M3" s="3">
        <v>2</v>
      </c>
      <c r="N3" s="4" t="s">
        <v>22</v>
      </c>
      <c r="O3" s="4" t="s">
        <v>40</v>
      </c>
    </row>
    <row r="4" spans="1:18" x14ac:dyDescent="0.25">
      <c r="A4">
        <v>343</v>
      </c>
      <c r="B4">
        <v>18</v>
      </c>
      <c r="C4" s="1">
        <v>39826</v>
      </c>
      <c r="D4">
        <v>1030</v>
      </c>
      <c r="E4">
        <v>1</v>
      </c>
      <c r="F4">
        <v>134</v>
      </c>
      <c r="G4" s="9" t="str">
        <f>VLOOKUP(Tabela1[[#This Row],[ID]],Tabela2[],2,0)</f>
        <v>Justyna Blaszka</v>
      </c>
      <c r="H4" s="9" t="str">
        <f>VLOOKUP(Tabela1[[#This Row],[ID]],Tabela2[],3,0)</f>
        <v>Olsztyn</v>
      </c>
      <c r="M4" s="3">
        <v>3</v>
      </c>
      <c r="N4" s="4" t="s">
        <v>34</v>
      </c>
      <c r="O4" s="4" t="s">
        <v>41</v>
      </c>
    </row>
    <row r="5" spans="1:18" ht="30" x14ac:dyDescent="0.25">
      <c r="A5">
        <v>627</v>
      </c>
      <c r="B5">
        <v>8</v>
      </c>
      <c r="C5" s="1">
        <v>39837</v>
      </c>
      <c r="D5">
        <v>1007</v>
      </c>
      <c r="E5">
        <v>1</v>
      </c>
      <c r="F5">
        <v>116</v>
      </c>
      <c r="G5" s="9" t="str">
        <f>VLOOKUP(Tabela1[[#This Row],[ID]],Tabela2[],2,0)</f>
        <v>Lesław Mitewski</v>
      </c>
      <c r="H5" s="9" t="str">
        <f>VLOOKUP(Tabela1[[#This Row],[ID]],Tabela2[],3,0)</f>
        <v>Łódź</v>
      </c>
      <c r="M5" s="3">
        <v>4</v>
      </c>
      <c r="N5" s="4" t="s">
        <v>6</v>
      </c>
      <c r="O5" s="4" t="s">
        <v>39</v>
      </c>
    </row>
    <row r="6" spans="1:18" x14ac:dyDescent="0.25">
      <c r="A6">
        <v>654</v>
      </c>
      <c r="B6">
        <v>6</v>
      </c>
      <c r="C6" s="1">
        <v>39838</v>
      </c>
      <c r="D6">
        <v>1049</v>
      </c>
      <c r="E6">
        <v>1</v>
      </c>
      <c r="F6">
        <v>154</v>
      </c>
      <c r="G6" s="9" t="str">
        <f>VLOOKUP(Tabela1[[#This Row],[ID]],Tabela2[],2,0)</f>
        <v>Magda Bananowicz</v>
      </c>
      <c r="H6" s="9" t="str">
        <f>VLOOKUP(Tabela1[[#This Row],[ID]],Tabela2[],3,0)</f>
        <v>Rzeszów</v>
      </c>
      <c r="M6" s="3">
        <v>5</v>
      </c>
      <c r="N6" s="4" t="s">
        <v>21</v>
      </c>
      <c r="O6" s="4" t="s">
        <v>40</v>
      </c>
    </row>
    <row r="7" spans="1:18" x14ac:dyDescent="0.25">
      <c r="A7">
        <v>796</v>
      </c>
      <c r="B7">
        <v>11</v>
      </c>
      <c r="C7" s="1">
        <v>39843</v>
      </c>
      <c r="D7">
        <v>1024</v>
      </c>
      <c r="E7">
        <v>1</v>
      </c>
      <c r="F7">
        <v>125</v>
      </c>
      <c r="G7" s="9" t="str">
        <f>VLOOKUP(Tabela1[[#This Row],[ID]],Tabela2[],2,0)</f>
        <v>Marzena Jasińska</v>
      </c>
      <c r="H7" s="9" t="str">
        <f>VLOOKUP(Tabela1[[#This Row],[ID]],Tabela2[],3,0)</f>
        <v>Wrocław</v>
      </c>
      <c r="M7" s="3">
        <v>6</v>
      </c>
      <c r="N7" s="4" t="s">
        <v>10</v>
      </c>
      <c r="O7" s="4" t="s">
        <v>41</v>
      </c>
    </row>
    <row r="8" spans="1:18" ht="30" x14ac:dyDescent="0.25">
      <c r="A8">
        <v>917</v>
      </c>
      <c r="B8">
        <v>30</v>
      </c>
      <c r="C8" s="1">
        <v>39847</v>
      </c>
      <c r="D8">
        <v>1026</v>
      </c>
      <c r="E8">
        <v>1</v>
      </c>
      <c r="F8">
        <v>136</v>
      </c>
      <c r="G8" s="9" t="str">
        <f>VLOOKUP(Tabela1[[#This Row],[ID]],Tabela2[],2,0)</f>
        <v>Waldemar Gac</v>
      </c>
      <c r="H8" s="9" t="str">
        <f>VLOOKUP(Tabela1[[#This Row],[ID]],Tabela2[],3,0)</f>
        <v>Poznań</v>
      </c>
      <c r="M8" s="3">
        <v>7</v>
      </c>
      <c r="N8" s="4" t="s">
        <v>16</v>
      </c>
      <c r="O8" s="4" t="s">
        <v>39</v>
      </c>
    </row>
    <row r="9" spans="1:18" x14ac:dyDescent="0.25">
      <c r="A9">
        <v>1560</v>
      </c>
      <c r="B9">
        <v>22</v>
      </c>
      <c r="C9" s="1">
        <v>39871</v>
      </c>
      <c r="D9">
        <v>1003</v>
      </c>
      <c r="E9">
        <v>1</v>
      </c>
      <c r="F9">
        <v>108</v>
      </c>
      <c r="G9" s="9" t="str">
        <f>VLOOKUP(Tabela1[[#This Row],[ID]],Tabela2[],2,0)</f>
        <v>Paweł Mrozek</v>
      </c>
      <c r="H9" s="9" t="str">
        <f>VLOOKUP(Tabela1[[#This Row],[ID]],Tabela2[],3,0)</f>
        <v>Gdańsk</v>
      </c>
      <c r="M9" s="3">
        <v>8</v>
      </c>
      <c r="N9" s="4" t="s">
        <v>9</v>
      </c>
      <c r="O9" s="4" t="s">
        <v>40</v>
      </c>
    </row>
    <row r="10" spans="1:18" x14ac:dyDescent="0.25">
      <c r="A10">
        <v>1640</v>
      </c>
      <c r="B10">
        <v>24</v>
      </c>
      <c r="C10" s="1">
        <v>39874</v>
      </c>
      <c r="D10">
        <v>1040</v>
      </c>
      <c r="E10">
        <v>2</v>
      </c>
      <c r="F10">
        <v>152</v>
      </c>
      <c r="G10" s="9" t="str">
        <f>VLOOKUP(Tabela1[[#This Row],[ID]],Tabela2[],2,0)</f>
        <v>Mateusz Serdakowski</v>
      </c>
      <c r="H10" s="9" t="str">
        <f>VLOOKUP(Tabela1[[#This Row],[ID]],Tabela2[],3,0)</f>
        <v>Olsztyn</v>
      </c>
      <c r="M10" s="3">
        <v>9</v>
      </c>
      <c r="N10" s="4" t="s">
        <v>24</v>
      </c>
      <c r="O10" s="4" t="s">
        <v>41</v>
      </c>
    </row>
    <row r="11" spans="1:18" x14ac:dyDescent="0.25">
      <c r="A11">
        <v>2495</v>
      </c>
      <c r="B11">
        <v>11</v>
      </c>
      <c r="C11" s="1">
        <v>39906</v>
      </c>
      <c r="D11">
        <v>1044</v>
      </c>
      <c r="E11">
        <v>1</v>
      </c>
      <c r="F11">
        <v>149</v>
      </c>
      <c r="G11" s="9" t="str">
        <f>VLOOKUP(Tabela1[[#This Row],[ID]],Tabela2[],2,0)</f>
        <v>Marzena Jasińska</v>
      </c>
      <c r="H11" s="9" t="str">
        <f>VLOOKUP(Tabela1[[#This Row],[ID]],Tabela2[],3,0)</f>
        <v>Wrocław</v>
      </c>
      <c r="M11" s="3">
        <v>10</v>
      </c>
      <c r="N11" s="4" t="s">
        <v>28</v>
      </c>
      <c r="O11" s="4" t="s">
        <v>42</v>
      </c>
    </row>
    <row r="12" spans="1:18" x14ac:dyDescent="0.25">
      <c r="A12">
        <v>2527</v>
      </c>
      <c r="B12">
        <v>23</v>
      </c>
      <c r="C12" s="1">
        <v>39907</v>
      </c>
      <c r="D12">
        <v>1048</v>
      </c>
      <c r="E12">
        <v>1</v>
      </c>
      <c r="F12">
        <v>158</v>
      </c>
      <c r="G12" s="9" t="str">
        <f>VLOOKUP(Tabela1[[#This Row],[ID]],Tabela2[],2,0)</f>
        <v>Grażyna Mojska</v>
      </c>
      <c r="H12" s="9" t="str">
        <f>VLOOKUP(Tabela1[[#This Row],[ID]],Tabela2[],3,0)</f>
        <v>Bydgoszcz</v>
      </c>
      <c r="M12" s="3">
        <v>11</v>
      </c>
      <c r="N12" s="4" t="s">
        <v>11</v>
      </c>
      <c r="O12" s="4" t="s">
        <v>43</v>
      </c>
    </row>
    <row r="13" spans="1:18" x14ac:dyDescent="0.25">
      <c r="A13">
        <v>2695</v>
      </c>
      <c r="B13">
        <v>25</v>
      </c>
      <c r="C13" s="1">
        <v>39913</v>
      </c>
      <c r="D13">
        <v>1045</v>
      </c>
      <c r="E13">
        <v>2</v>
      </c>
      <c r="F13">
        <v>148</v>
      </c>
      <c r="G13" s="9" t="str">
        <f>VLOOKUP(Tabela1[[#This Row],[ID]],Tabela2[],2,0)</f>
        <v>Grzegorz Walc</v>
      </c>
      <c r="H13" s="9" t="str">
        <f>VLOOKUP(Tabela1[[#This Row],[ID]],Tabela2[],3,0)</f>
        <v>Szczecin</v>
      </c>
      <c r="M13" s="3">
        <v>12</v>
      </c>
      <c r="N13" s="4" t="s">
        <v>25</v>
      </c>
      <c r="O13" s="4" t="s">
        <v>42</v>
      </c>
    </row>
    <row r="14" spans="1:18" x14ac:dyDescent="0.25">
      <c r="A14">
        <v>2895</v>
      </c>
      <c r="B14">
        <v>7</v>
      </c>
      <c r="C14" s="1">
        <v>39921</v>
      </c>
      <c r="D14">
        <v>1001</v>
      </c>
      <c r="E14">
        <v>1</v>
      </c>
      <c r="F14">
        <v>108</v>
      </c>
      <c r="G14" s="9" t="str">
        <f>VLOOKUP(Tabela1[[#This Row],[ID]],Tabela2[],2,0)</f>
        <v>Jędrzej Banasiewicz</v>
      </c>
      <c r="H14" s="9" t="str">
        <f>VLOOKUP(Tabela1[[#This Row],[ID]],Tabela2[],3,0)</f>
        <v>Warszawa</v>
      </c>
      <c r="M14" s="3">
        <v>13</v>
      </c>
      <c r="N14" s="4" t="s">
        <v>29</v>
      </c>
      <c r="O14" s="4" t="s">
        <v>43</v>
      </c>
    </row>
    <row r="15" spans="1:18" x14ac:dyDescent="0.25">
      <c r="A15">
        <v>2995</v>
      </c>
      <c r="B15">
        <v>30</v>
      </c>
      <c r="C15" s="1">
        <v>39924</v>
      </c>
      <c r="D15">
        <v>1046</v>
      </c>
      <c r="E15">
        <v>2</v>
      </c>
      <c r="F15">
        <v>159</v>
      </c>
      <c r="G15" s="9" t="str">
        <f>VLOOKUP(Tabela1[[#This Row],[ID]],Tabela2[],2,0)</f>
        <v>Waldemar Gac</v>
      </c>
      <c r="H15" s="9" t="str">
        <f>VLOOKUP(Tabela1[[#This Row],[ID]],Tabela2[],3,0)</f>
        <v>Poznań</v>
      </c>
      <c r="M15" s="3">
        <v>14</v>
      </c>
      <c r="N15" s="4" t="s">
        <v>32</v>
      </c>
      <c r="O15" s="4" t="s">
        <v>42</v>
      </c>
    </row>
    <row r="16" spans="1:18" x14ac:dyDescent="0.25">
      <c r="A16">
        <v>3168</v>
      </c>
      <c r="B16">
        <v>8</v>
      </c>
      <c r="C16" s="1">
        <v>39931</v>
      </c>
      <c r="D16">
        <v>1017</v>
      </c>
      <c r="E16">
        <v>1</v>
      </c>
      <c r="F16">
        <v>127</v>
      </c>
      <c r="G16" s="9" t="str">
        <f>VLOOKUP(Tabela1[[#This Row],[ID]],Tabela2[],2,0)</f>
        <v>Lesław Mitewski</v>
      </c>
      <c r="H16" s="9" t="str">
        <f>VLOOKUP(Tabela1[[#This Row],[ID]],Tabela2[],3,0)</f>
        <v>Łódź</v>
      </c>
      <c r="M16" s="3">
        <v>15</v>
      </c>
      <c r="N16" s="4" t="s">
        <v>31</v>
      </c>
      <c r="O16" s="4" t="s">
        <v>43</v>
      </c>
    </row>
    <row r="17" spans="1:15" x14ac:dyDescent="0.25">
      <c r="A17">
        <v>3367</v>
      </c>
      <c r="B17">
        <v>21</v>
      </c>
      <c r="C17" s="1">
        <v>39938</v>
      </c>
      <c r="D17">
        <v>1020</v>
      </c>
      <c r="E17">
        <v>2</v>
      </c>
      <c r="F17">
        <v>130</v>
      </c>
      <c r="G17" s="9" t="str">
        <f>VLOOKUP(Tabela1[[#This Row],[ID]],Tabela2[],2,0)</f>
        <v>Marzena Kochalska</v>
      </c>
      <c r="H17" s="9" t="str">
        <f>VLOOKUP(Tabela1[[#This Row],[ID]],Tabela2[],3,0)</f>
        <v>Olsztyn</v>
      </c>
      <c r="M17" s="3">
        <v>16</v>
      </c>
      <c r="N17" s="4" t="s">
        <v>19</v>
      </c>
      <c r="O17" s="4" t="s">
        <v>44</v>
      </c>
    </row>
    <row r="18" spans="1:15" ht="30" x14ac:dyDescent="0.25">
      <c r="A18">
        <v>3781</v>
      </c>
      <c r="B18">
        <v>8</v>
      </c>
      <c r="C18" s="1">
        <v>39954</v>
      </c>
      <c r="D18">
        <v>1027</v>
      </c>
      <c r="E18">
        <v>1</v>
      </c>
      <c r="F18">
        <v>130</v>
      </c>
      <c r="G18" s="9" t="str">
        <f>VLOOKUP(Tabela1[[#This Row],[ID]],Tabela2[],2,0)</f>
        <v>Lesław Mitewski</v>
      </c>
      <c r="H18" s="9" t="str">
        <f>VLOOKUP(Tabela1[[#This Row],[ID]],Tabela2[],3,0)</f>
        <v>Łódź</v>
      </c>
      <c r="M18" s="3">
        <v>17</v>
      </c>
      <c r="N18" s="4" t="s">
        <v>26</v>
      </c>
      <c r="O18" s="4" t="s">
        <v>45</v>
      </c>
    </row>
    <row r="19" spans="1:15" x14ac:dyDescent="0.25">
      <c r="A19">
        <v>3830</v>
      </c>
      <c r="B19">
        <v>27</v>
      </c>
      <c r="C19" s="1">
        <v>39955</v>
      </c>
      <c r="D19">
        <v>1005</v>
      </c>
      <c r="E19">
        <v>1</v>
      </c>
      <c r="F19">
        <v>115</v>
      </c>
      <c r="G19" s="9" t="str">
        <f>VLOOKUP(Tabela1[[#This Row],[ID]],Tabela2[],2,0)</f>
        <v>Filip Dąbrowski</v>
      </c>
      <c r="H19" s="9" t="str">
        <f>VLOOKUP(Tabela1[[#This Row],[ID]],Tabela2[],3,0)</f>
        <v>Szczecin</v>
      </c>
      <c r="M19" s="3">
        <v>18</v>
      </c>
      <c r="N19" s="4" t="s">
        <v>8</v>
      </c>
      <c r="O19" s="4" t="s">
        <v>46</v>
      </c>
    </row>
    <row r="20" spans="1:15" ht="30" x14ac:dyDescent="0.25">
      <c r="A20">
        <v>3876</v>
      </c>
      <c r="B20">
        <v>16</v>
      </c>
      <c r="C20" s="1">
        <v>39957</v>
      </c>
      <c r="D20">
        <v>1033</v>
      </c>
      <c r="E20">
        <v>1</v>
      </c>
      <c r="F20">
        <v>142</v>
      </c>
      <c r="G20" s="9" t="str">
        <f>VLOOKUP(Tabela1[[#This Row],[ID]],Tabela2[],2,0)</f>
        <v>Andrzej Gradka</v>
      </c>
      <c r="H20" s="9" t="str">
        <f>VLOOKUP(Tabela1[[#This Row],[ID]],Tabela2[],3,0)</f>
        <v>Gdańsk</v>
      </c>
      <c r="M20" s="3">
        <v>19</v>
      </c>
      <c r="N20" s="4" t="s">
        <v>30</v>
      </c>
      <c r="O20" s="4" t="s">
        <v>44</v>
      </c>
    </row>
    <row r="21" spans="1:15" ht="30" x14ac:dyDescent="0.25">
      <c r="A21">
        <v>3990</v>
      </c>
      <c r="B21">
        <v>22</v>
      </c>
      <c r="C21" s="1">
        <v>39961</v>
      </c>
      <c r="D21">
        <v>1043</v>
      </c>
      <c r="E21">
        <v>1</v>
      </c>
      <c r="F21">
        <v>152</v>
      </c>
      <c r="G21" s="9" t="str">
        <f>VLOOKUP(Tabela1[[#This Row],[ID]],Tabela2[],2,0)</f>
        <v>Paweł Mrozek</v>
      </c>
      <c r="H21" s="9" t="str">
        <f>VLOOKUP(Tabela1[[#This Row],[ID]],Tabela2[],3,0)</f>
        <v>Gdańsk</v>
      </c>
      <c r="M21" s="3">
        <v>20</v>
      </c>
      <c r="N21" s="4" t="s">
        <v>35</v>
      </c>
      <c r="O21" s="4" t="s">
        <v>45</v>
      </c>
    </row>
    <row r="22" spans="1:15" x14ac:dyDescent="0.25">
      <c r="A22">
        <v>4417</v>
      </c>
      <c r="B22">
        <v>23</v>
      </c>
      <c r="C22" s="1">
        <v>39977</v>
      </c>
      <c r="D22">
        <v>1018</v>
      </c>
      <c r="E22">
        <v>1</v>
      </c>
      <c r="F22">
        <v>124</v>
      </c>
      <c r="G22" s="9" t="str">
        <f>VLOOKUP(Tabela1[[#This Row],[ID]],Tabela2[],2,0)</f>
        <v>Grażyna Mojska</v>
      </c>
      <c r="H22" s="9" t="str">
        <f>VLOOKUP(Tabela1[[#This Row],[ID]],Tabela2[],3,0)</f>
        <v>Bydgoszcz</v>
      </c>
      <c r="M22" s="3">
        <v>21</v>
      </c>
      <c r="N22" s="4" t="s">
        <v>17</v>
      </c>
      <c r="O22" s="4" t="s">
        <v>46</v>
      </c>
    </row>
    <row r="23" spans="1:15" x14ac:dyDescent="0.25">
      <c r="A23">
        <v>4697</v>
      </c>
      <c r="B23">
        <v>30</v>
      </c>
      <c r="C23" s="1">
        <v>39987</v>
      </c>
      <c r="D23">
        <v>1016</v>
      </c>
      <c r="E23">
        <v>1</v>
      </c>
      <c r="F23">
        <v>121</v>
      </c>
      <c r="G23" s="9" t="str">
        <f>VLOOKUP(Tabela1[[#This Row],[ID]],Tabela2[],2,0)</f>
        <v>Waldemar Gac</v>
      </c>
      <c r="H23" s="9" t="str">
        <f>VLOOKUP(Tabela1[[#This Row],[ID]],Tabela2[],3,0)</f>
        <v>Poznań</v>
      </c>
      <c r="M23" s="3">
        <v>22</v>
      </c>
      <c r="N23" s="4" t="s">
        <v>7</v>
      </c>
      <c r="O23" s="4" t="s">
        <v>44</v>
      </c>
    </row>
    <row r="24" spans="1:15" ht="30" x14ac:dyDescent="0.25">
      <c r="A24">
        <v>4775</v>
      </c>
      <c r="B24">
        <v>25</v>
      </c>
      <c r="C24" s="1">
        <v>39990</v>
      </c>
      <c r="D24">
        <v>1045</v>
      </c>
      <c r="E24">
        <v>1</v>
      </c>
      <c r="F24">
        <v>146</v>
      </c>
      <c r="G24" s="9" t="str">
        <f>VLOOKUP(Tabela1[[#This Row],[ID]],Tabela2[],2,0)</f>
        <v>Grzegorz Walc</v>
      </c>
      <c r="H24" s="9" t="str">
        <f>VLOOKUP(Tabela1[[#This Row],[ID]],Tabela2[],3,0)</f>
        <v>Szczecin</v>
      </c>
      <c r="M24" s="3">
        <v>23</v>
      </c>
      <c r="N24" s="4" t="s">
        <v>14</v>
      </c>
      <c r="O24" s="4" t="s">
        <v>45</v>
      </c>
    </row>
    <row r="25" spans="1:15" ht="30" x14ac:dyDescent="0.25">
      <c r="A25">
        <v>5023</v>
      </c>
      <c r="B25">
        <v>1</v>
      </c>
      <c r="C25" s="1">
        <v>40000</v>
      </c>
      <c r="D25">
        <v>1011</v>
      </c>
      <c r="E25">
        <v>1</v>
      </c>
      <c r="F25">
        <v>117</v>
      </c>
      <c r="G25" s="9" t="str">
        <f>VLOOKUP(Tabela1[[#This Row],[ID]],Tabela2[],2,0)</f>
        <v>Jan Kowalski</v>
      </c>
      <c r="H25" s="9" t="str">
        <f>VLOOKUP(Tabela1[[#This Row],[ID]],Tabela2[],3,0)</f>
        <v>Warszawa</v>
      </c>
      <c r="M25" s="3">
        <v>24</v>
      </c>
      <c r="N25" s="4" t="s">
        <v>13</v>
      </c>
      <c r="O25" s="4" t="s">
        <v>46</v>
      </c>
    </row>
    <row r="26" spans="1:15" x14ac:dyDescent="0.25">
      <c r="A26">
        <v>5305</v>
      </c>
      <c r="B26">
        <v>16</v>
      </c>
      <c r="C26" s="1">
        <v>40010</v>
      </c>
      <c r="D26">
        <v>1023</v>
      </c>
      <c r="E26">
        <v>2</v>
      </c>
      <c r="F26">
        <v>129</v>
      </c>
      <c r="G26" s="9" t="str">
        <f>VLOOKUP(Tabela1[[#This Row],[ID]],Tabela2[],2,0)</f>
        <v>Andrzej Gradka</v>
      </c>
      <c r="H26" s="9" t="str">
        <f>VLOOKUP(Tabela1[[#This Row],[ID]],Tabela2[],3,0)</f>
        <v>Gdańsk</v>
      </c>
      <c r="M26" s="3">
        <v>25</v>
      </c>
      <c r="N26" s="4" t="s">
        <v>15</v>
      </c>
      <c r="O26" s="4" t="s">
        <v>47</v>
      </c>
    </row>
    <row r="27" spans="1:15" ht="30" x14ac:dyDescent="0.25">
      <c r="A27">
        <v>5511</v>
      </c>
      <c r="B27">
        <v>5</v>
      </c>
      <c r="C27" s="1">
        <v>40018</v>
      </c>
      <c r="D27">
        <v>1027</v>
      </c>
      <c r="E27">
        <v>3</v>
      </c>
      <c r="F27">
        <v>130</v>
      </c>
      <c r="G27" s="9" t="str">
        <f>VLOOKUP(Tabela1[[#This Row],[ID]],Tabela2[],2,0)</f>
        <v>Krystyna Noczulska</v>
      </c>
      <c r="H27" s="9" t="str">
        <f>VLOOKUP(Tabela1[[#This Row],[ID]],Tabela2[],3,0)</f>
        <v>Łódź</v>
      </c>
      <c r="M27" s="3">
        <v>26</v>
      </c>
      <c r="N27" s="4" t="s">
        <v>27</v>
      </c>
      <c r="O27" s="4" t="s">
        <v>48</v>
      </c>
    </row>
    <row r="28" spans="1:15" x14ac:dyDescent="0.25">
      <c r="A28">
        <v>5673</v>
      </c>
      <c r="B28">
        <v>8</v>
      </c>
      <c r="C28" s="1">
        <v>40024</v>
      </c>
      <c r="D28">
        <v>1027</v>
      </c>
      <c r="E28">
        <v>1</v>
      </c>
      <c r="F28">
        <v>137</v>
      </c>
      <c r="G28" s="9" t="str">
        <f>VLOOKUP(Tabela1[[#This Row],[ID]],Tabela2[],2,0)</f>
        <v>Lesław Mitewski</v>
      </c>
      <c r="H28" s="9" t="str">
        <f>VLOOKUP(Tabela1[[#This Row],[ID]],Tabela2[],3,0)</f>
        <v>Łódź</v>
      </c>
      <c r="M28" s="3">
        <v>27</v>
      </c>
      <c r="N28" s="4" t="s">
        <v>18</v>
      </c>
      <c r="O28" s="4" t="s">
        <v>47</v>
      </c>
    </row>
    <row r="29" spans="1:15" x14ac:dyDescent="0.25">
      <c r="A29">
        <v>5727</v>
      </c>
      <c r="B29">
        <v>2</v>
      </c>
      <c r="C29" s="1">
        <v>40026</v>
      </c>
      <c r="D29">
        <v>1007</v>
      </c>
      <c r="E29">
        <v>1</v>
      </c>
      <c r="F29">
        <v>117</v>
      </c>
      <c r="G29" s="9" t="str">
        <f>VLOOKUP(Tabela1[[#This Row],[ID]],Tabela2[],2,0)</f>
        <v>Krzysztof Bąk</v>
      </c>
      <c r="H29" s="9" t="str">
        <f>VLOOKUP(Tabela1[[#This Row],[ID]],Tabela2[],3,0)</f>
        <v>Łódź</v>
      </c>
      <c r="M29" s="3">
        <v>28</v>
      </c>
      <c r="N29" s="4" t="s">
        <v>33</v>
      </c>
      <c r="O29" s="4" t="s">
        <v>48</v>
      </c>
    </row>
    <row r="30" spans="1:15" x14ac:dyDescent="0.25">
      <c r="A30">
        <v>5881</v>
      </c>
      <c r="B30">
        <v>29</v>
      </c>
      <c r="C30" s="1">
        <v>40031</v>
      </c>
      <c r="D30">
        <v>1035</v>
      </c>
      <c r="E30">
        <v>3</v>
      </c>
      <c r="F30">
        <v>141</v>
      </c>
      <c r="G30" s="9" t="str">
        <f>VLOOKUP(Tabela1[[#This Row],[ID]],Tabela2[],2,0)</f>
        <v>Justyna Pochanke</v>
      </c>
      <c r="H30" s="9" t="str">
        <f>VLOOKUP(Tabela1[[#This Row],[ID]],Tabela2[],3,0)</f>
        <v>Szczecin</v>
      </c>
      <c r="M30" s="3">
        <v>29</v>
      </c>
      <c r="N30" s="4" t="s">
        <v>23</v>
      </c>
      <c r="O30" s="4" t="s">
        <v>47</v>
      </c>
    </row>
    <row r="31" spans="1:15" x14ac:dyDescent="0.25">
      <c r="A31">
        <v>6309</v>
      </c>
      <c r="B31">
        <v>23</v>
      </c>
      <c r="C31" s="1">
        <v>40047</v>
      </c>
      <c r="D31">
        <v>1018</v>
      </c>
      <c r="E31">
        <v>1</v>
      </c>
      <c r="F31">
        <v>127</v>
      </c>
      <c r="G31" s="9" t="str">
        <f>VLOOKUP(Tabela1[[#This Row],[ID]],Tabela2[],2,0)</f>
        <v>Grażyna Mojska</v>
      </c>
      <c r="H31" s="9" t="str">
        <f>VLOOKUP(Tabela1[[#This Row],[ID]],Tabela2[],3,0)</f>
        <v>Bydgoszcz</v>
      </c>
      <c r="M31" s="3">
        <v>30</v>
      </c>
      <c r="N31" s="4" t="s">
        <v>12</v>
      </c>
      <c r="O31" s="4" t="s">
        <v>48</v>
      </c>
    </row>
    <row r="32" spans="1:15" x14ac:dyDescent="0.25">
      <c r="A32">
        <v>6946</v>
      </c>
      <c r="B32">
        <v>8</v>
      </c>
      <c r="C32" s="1">
        <v>40071</v>
      </c>
      <c r="D32">
        <v>1027</v>
      </c>
      <c r="E32">
        <v>2</v>
      </c>
      <c r="F32">
        <v>130</v>
      </c>
      <c r="G32" s="9" t="str">
        <f>VLOOKUP(Tabela1[[#This Row],[ID]],Tabela2[],2,0)</f>
        <v>Lesław Mitewski</v>
      </c>
      <c r="H32" s="9" t="str">
        <f>VLOOKUP(Tabela1[[#This Row],[ID]],Tabela2[],3,0)</f>
        <v>Łódź</v>
      </c>
    </row>
    <row r="33" spans="1:8" x14ac:dyDescent="0.25">
      <c r="A33">
        <v>7378</v>
      </c>
      <c r="B33">
        <v>9</v>
      </c>
      <c r="C33" s="1">
        <v>40087</v>
      </c>
      <c r="D33">
        <v>1029</v>
      </c>
      <c r="E33">
        <v>1</v>
      </c>
      <c r="F33">
        <v>130</v>
      </c>
      <c r="G33" s="9" t="str">
        <f>VLOOKUP(Tabela1[[#This Row],[ID]],Tabela2[],2,0)</f>
        <v>Lucyna Siuder</v>
      </c>
      <c r="H33" s="9" t="str">
        <f>VLOOKUP(Tabela1[[#This Row],[ID]],Tabela2[],3,0)</f>
        <v>Rzeszów</v>
      </c>
    </row>
    <row r="34" spans="1:8" x14ac:dyDescent="0.25">
      <c r="A34">
        <v>7629</v>
      </c>
      <c r="B34">
        <v>12</v>
      </c>
      <c r="C34" s="1">
        <v>40096</v>
      </c>
      <c r="D34">
        <v>1032</v>
      </c>
      <c r="E34">
        <v>2</v>
      </c>
      <c r="F34">
        <v>135</v>
      </c>
      <c r="G34" s="9" t="str">
        <f>VLOOKUP(Tabela1[[#This Row],[ID]],Tabela2[],2,0)</f>
        <v>Zofia Błońska</v>
      </c>
      <c r="H34" s="9" t="str">
        <f>VLOOKUP(Tabela1[[#This Row],[ID]],Tabela2[],3,0)</f>
        <v>Kraków</v>
      </c>
    </row>
    <row r="35" spans="1:8" x14ac:dyDescent="0.25">
      <c r="A35">
        <v>7849</v>
      </c>
      <c r="B35">
        <v>24</v>
      </c>
      <c r="C35" s="1">
        <v>40104</v>
      </c>
      <c r="D35">
        <v>1030</v>
      </c>
      <c r="E35">
        <v>1</v>
      </c>
      <c r="F35">
        <v>139</v>
      </c>
      <c r="G35" s="9" t="str">
        <f>VLOOKUP(Tabela1[[#This Row],[ID]],Tabela2[],2,0)</f>
        <v>Mateusz Serdakowski</v>
      </c>
      <c r="H35" s="9" t="str">
        <f>VLOOKUP(Tabela1[[#This Row],[ID]],Tabela2[],3,0)</f>
        <v>Olsztyn</v>
      </c>
    </row>
    <row r="36" spans="1:8" x14ac:dyDescent="0.25">
      <c r="A36">
        <v>7995</v>
      </c>
      <c r="B36">
        <v>1</v>
      </c>
      <c r="C36" s="1">
        <v>40110</v>
      </c>
      <c r="D36">
        <v>1001</v>
      </c>
      <c r="E36">
        <v>1</v>
      </c>
      <c r="F36">
        <v>107</v>
      </c>
      <c r="G36" s="9" t="str">
        <f>VLOOKUP(Tabela1[[#This Row],[ID]],Tabela2[],2,0)</f>
        <v>Jan Kowalski</v>
      </c>
      <c r="H36" s="9" t="str">
        <f>VLOOKUP(Tabela1[[#This Row],[ID]],Tabela2[],3,0)</f>
        <v>Warszawa</v>
      </c>
    </row>
    <row r="37" spans="1:8" x14ac:dyDescent="0.25">
      <c r="A37">
        <v>8068</v>
      </c>
      <c r="B37">
        <v>27</v>
      </c>
      <c r="C37" s="1">
        <v>40112</v>
      </c>
      <c r="D37">
        <v>1005</v>
      </c>
      <c r="E37">
        <v>3</v>
      </c>
      <c r="F37">
        <v>106</v>
      </c>
      <c r="G37" s="9" t="str">
        <f>VLOOKUP(Tabela1[[#This Row],[ID]],Tabela2[],2,0)</f>
        <v>Filip Dąbrowski</v>
      </c>
      <c r="H37" s="9" t="str">
        <f>VLOOKUP(Tabela1[[#This Row],[ID]],Tabela2[],3,0)</f>
        <v>Szczecin</v>
      </c>
    </row>
    <row r="38" spans="1:8" x14ac:dyDescent="0.25">
      <c r="A38">
        <v>8427</v>
      </c>
      <c r="B38">
        <v>2</v>
      </c>
      <c r="C38" s="1">
        <v>40126</v>
      </c>
      <c r="D38">
        <v>1007</v>
      </c>
      <c r="E38">
        <v>1</v>
      </c>
      <c r="F38">
        <v>110</v>
      </c>
      <c r="G38" s="9" t="str">
        <f>VLOOKUP(Tabela1[[#This Row],[ID]],Tabela2[],2,0)</f>
        <v>Krzysztof Bąk</v>
      </c>
      <c r="H38" s="9" t="str">
        <f>VLOOKUP(Tabela1[[#This Row],[ID]],Tabela2[],3,0)</f>
        <v>Łódź</v>
      </c>
    </row>
    <row r="39" spans="1:8" x14ac:dyDescent="0.25">
      <c r="A39">
        <v>8442</v>
      </c>
      <c r="B39">
        <v>17</v>
      </c>
      <c r="C39" s="1">
        <v>40126</v>
      </c>
      <c r="D39">
        <v>1008</v>
      </c>
      <c r="E39">
        <v>1</v>
      </c>
      <c r="F39">
        <v>110</v>
      </c>
      <c r="G39" s="9" t="str">
        <f>VLOOKUP(Tabela1[[#This Row],[ID]],Tabela2[],2,0)</f>
        <v>Stefan Majewski</v>
      </c>
      <c r="H39" s="9" t="str">
        <f>VLOOKUP(Tabela1[[#This Row],[ID]],Tabela2[],3,0)</f>
        <v>Bydgoszcz</v>
      </c>
    </row>
    <row r="40" spans="1:8" x14ac:dyDescent="0.25">
      <c r="A40">
        <v>9093</v>
      </c>
      <c r="B40">
        <v>24</v>
      </c>
      <c r="C40" s="1">
        <v>40150</v>
      </c>
      <c r="D40">
        <v>1040</v>
      </c>
      <c r="E40">
        <v>2</v>
      </c>
      <c r="F40">
        <v>140</v>
      </c>
      <c r="G40" s="9" t="str">
        <f>VLOOKUP(Tabela1[[#This Row],[ID]],Tabela2[],2,0)</f>
        <v>Mateusz Serdakowski</v>
      </c>
      <c r="H40" s="9" t="str">
        <f>VLOOKUP(Tabela1[[#This Row],[ID]],Tabela2[],3,0)</f>
        <v>Olsztyn</v>
      </c>
    </row>
    <row r="41" spans="1:8" x14ac:dyDescent="0.25">
      <c r="A41">
        <v>9212</v>
      </c>
      <c r="B41">
        <v>6</v>
      </c>
      <c r="C41" s="1">
        <v>40155</v>
      </c>
      <c r="D41">
        <v>1009</v>
      </c>
      <c r="E41">
        <v>1</v>
      </c>
      <c r="F41">
        <v>118</v>
      </c>
      <c r="G41" s="9" t="str">
        <f>VLOOKUP(Tabela1[[#This Row],[ID]],Tabela2[],2,0)</f>
        <v>Magda Bananowicz</v>
      </c>
      <c r="H41" s="9" t="str">
        <f>VLOOKUP(Tabela1[[#This Row],[ID]],Tabela2[],3,0)</f>
        <v>Rzeszów</v>
      </c>
    </row>
    <row r="42" spans="1:8" x14ac:dyDescent="0.25">
      <c r="A42">
        <v>9546</v>
      </c>
      <c r="B42">
        <v>16</v>
      </c>
      <c r="C42" s="1">
        <v>40167</v>
      </c>
      <c r="D42">
        <v>1043</v>
      </c>
      <c r="E42">
        <v>2</v>
      </c>
      <c r="F42">
        <v>143</v>
      </c>
      <c r="G42" s="9" t="str">
        <f>VLOOKUP(Tabela1[[#This Row],[ID]],Tabela2[],2,0)</f>
        <v>Andrzej Gradka</v>
      </c>
      <c r="H42" s="9" t="str">
        <f>VLOOKUP(Tabela1[[#This Row],[ID]],Tabela2[],3,0)</f>
        <v>Gdańsk</v>
      </c>
    </row>
    <row r="43" spans="1:8" x14ac:dyDescent="0.25">
      <c r="A43">
        <v>9549</v>
      </c>
      <c r="B43">
        <v>23</v>
      </c>
      <c r="C43" s="1">
        <v>40167</v>
      </c>
      <c r="D43">
        <v>1038</v>
      </c>
      <c r="E43">
        <v>1</v>
      </c>
      <c r="F43">
        <v>145</v>
      </c>
      <c r="G43" s="9" t="str">
        <f>VLOOKUP(Tabela1[[#This Row],[ID]],Tabela2[],2,0)</f>
        <v>Grażyna Mojska</v>
      </c>
      <c r="H43" s="9" t="str">
        <f>VLOOKUP(Tabela1[[#This Row],[ID]],Tabela2[],3,0)</f>
        <v>Bydgoszcz</v>
      </c>
    </row>
    <row r="44" spans="1:8" x14ac:dyDescent="0.25">
      <c r="A44">
        <v>10006</v>
      </c>
      <c r="B44">
        <v>23</v>
      </c>
      <c r="C44" s="1">
        <v>40184</v>
      </c>
      <c r="D44">
        <v>1008</v>
      </c>
      <c r="E44">
        <v>1</v>
      </c>
      <c r="F44">
        <v>112</v>
      </c>
      <c r="G44" s="9" t="str">
        <f>VLOOKUP(Tabela1[[#This Row],[ID]],Tabela2[],2,0)</f>
        <v>Grażyna Mojska</v>
      </c>
      <c r="H44" s="9" t="str">
        <f>VLOOKUP(Tabela1[[#This Row],[ID]],Tabela2[],3,0)</f>
        <v>Bydgoszcz</v>
      </c>
    </row>
    <row r="45" spans="1:8" x14ac:dyDescent="0.25">
      <c r="A45">
        <v>10012</v>
      </c>
      <c r="B45">
        <v>29</v>
      </c>
      <c r="C45" s="1">
        <v>40184</v>
      </c>
      <c r="D45">
        <v>1005</v>
      </c>
      <c r="E45">
        <v>1</v>
      </c>
      <c r="F45">
        <v>111</v>
      </c>
      <c r="G45" s="9" t="str">
        <f>VLOOKUP(Tabela1[[#This Row],[ID]],Tabela2[],2,0)</f>
        <v>Justyna Pochanke</v>
      </c>
      <c r="H45" s="9" t="str">
        <f>VLOOKUP(Tabela1[[#This Row],[ID]],Tabela2[],3,0)</f>
        <v>Szczecin</v>
      </c>
    </row>
    <row r="46" spans="1:8" x14ac:dyDescent="0.25">
      <c r="A46">
        <v>10427</v>
      </c>
      <c r="B46">
        <v>9</v>
      </c>
      <c r="C46" s="1">
        <v>40200</v>
      </c>
      <c r="D46">
        <v>1049</v>
      </c>
      <c r="E46">
        <v>1</v>
      </c>
      <c r="F46">
        <v>163</v>
      </c>
      <c r="G46" s="9" t="str">
        <f>VLOOKUP(Tabela1[[#This Row],[ID]],Tabela2[],2,0)</f>
        <v>Lucyna Siuder</v>
      </c>
      <c r="H46" s="9" t="str">
        <f>VLOOKUP(Tabela1[[#This Row],[ID]],Tabela2[],3,0)</f>
        <v>Rzeszów</v>
      </c>
    </row>
    <row r="47" spans="1:8" x14ac:dyDescent="0.25">
      <c r="A47">
        <v>10447</v>
      </c>
      <c r="B47">
        <v>26</v>
      </c>
      <c r="C47" s="1">
        <v>40200</v>
      </c>
      <c r="D47">
        <v>1016</v>
      </c>
      <c r="E47">
        <v>1</v>
      </c>
      <c r="F47">
        <v>117</v>
      </c>
      <c r="G47" s="9" t="str">
        <f>VLOOKUP(Tabela1[[#This Row],[ID]],Tabela2[],2,0)</f>
        <v>Sebastian Wlazłowski</v>
      </c>
      <c r="H47" s="9" t="str">
        <f>VLOOKUP(Tabela1[[#This Row],[ID]],Tabela2[],3,0)</f>
        <v>Poznań</v>
      </c>
    </row>
    <row r="48" spans="1:8" x14ac:dyDescent="0.25">
      <c r="A48">
        <v>10872</v>
      </c>
      <c r="B48">
        <v>17</v>
      </c>
      <c r="C48" s="1">
        <v>40216</v>
      </c>
      <c r="D48">
        <v>1048</v>
      </c>
      <c r="E48">
        <v>1</v>
      </c>
      <c r="F48">
        <v>149</v>
      </c>
      <c r="G48" s="9" t="str">
        <f>VLOOKUP(Tabela1[[#This Row],[ID]],Tabela2[],2,0)</f>
        <v>Stefan Majewski</v>
      </c>
      <c r="H48" s="9" t="str">
        <f>VLOOKUP(Tabela1[[#This Row],[ID]],Tabela2[],3,0)</f>
        <v>Bydgoszcz</v>
      </c>
    </row>
    <row r="49" spans="1:8" x14ac:dyDescent="0.25">
      <c r="A49">
        <v>11163</v>
      </c>
      <c r="B49">
        <v>10</v>
      </c>
      <c r="C49" s="1">
        <v>40227</v>
      </c>
      <c r="D49">
        <v>1002</v>
      </c>
      <c r="E49">
        <v>2</v>
      </c>
      <c r="F49">
        <v>106</v>
      </c>
      <c r="G49" s="9" t="str">
        <f>VLOOKUP(Tabela1[[#This Row],[ID]],Tabela2[],2,0)</f>
        <v>Piotr Nowak</v>
      </c>
      <c r="H49" s="9" t="str">
        <f>VLOOKUP(Tabela1[[#This Row],[ID]],Tabela2[],3,0)</f>
        <v>Kraków</v>
      </c>
    </row>
    <row r="50" spans="1:8" x14ac:dyDescent="0.25">
      <c r="A50">
        <v>11183</v>
      </c>
      <c r="B50">
        <v>6</v>
      </c>
      <c r="C50" s="1">
        <v>40228</v>
      </c>
      <c r="D50">
        <v>1049</v>
      </c>
      <c r="E50">
        <v>1</v>
      </c>
      <c r="F50">
        <v>154</v>
      </c>
      <c r="G50" s="9" t="str">
        <f>VLOOKUP(Tabela1[[#This Row],[ID]],Tabela2[],2,0)</f>
        <v>Magda Bananowicz</v>
      </c>
      <c r="H50" s="9" t="str">
        <f>VLOOKUP(Tabela1[[#This Row],[ID]],Tabela2[],3,0)</f>
        <v>Rzeszów</v>
      </c>
    </row>
    <row r="51" spans="1:8" x14ac:dyDescent="0.25">
      <c r="A51">
        <v>11284</v>
      </c>
      <c r="B51">
        <v>30</v>
      </c>
      <c r="C51" s="1">
        <v>40231</v>
      </c>
      <c r="D51">
        <v>1036</v>
      </c>
      <c r="E51">
        <v>2</v>
      </c>
      <c r="F51">
        <v>147</v>
      </c>
      <c r="G51" s="9" t="str">
        <f>VLOOKUP(Tabela1[[#This Row],[ID]],Tabela2[],2,0)</f>
        <v>Waldemar Gac</v>
      </c>
      <c r="H51" s="9" t="str">
        <f>VLOOKUP(Tabela1[[#This Row],[ID]],Tabela2[],3,0)</f>
        <v>Poznań</v>
      </c>
    </row>
    <row r="52" spans="1:8" x14ac:dyDescent="0.25">
      <c r="A52">
        <v>11337</v>
      </c>
      <c r="B52">
        <v>25</v>
      </c>
      <c r="C52" s="1">
        <v>40233</v>
      </c>
      <c r="D52">
        <v>1045</v>
      </c>
      <c r="E52">
        <v>1</v>
      </c>
      <c r="F52">
        <v>156</v>
      </c>
      <c r="G52" s="9" t="str">
        <f>VLOOKUP(Tabela1[[#This Row],[ID]],Tabela2[],2,0)</f>
        <v>Grzegorz Walc</v>
      </c>
      <c r="H52" s="9" t="str">
        <f>VLOOKUP(Tabela1[[#This Row],[ID]],Tabela2[],3,0)</f>
        <v>Szczecin</v>
      </c>
    </row>
    <row r="53" spans="1:8" x14ac:dyDescent="0.25">
      <c r="A53">
        <v>11468</v>
      </c>
      <c r="B53">
        <v>21</v>
      </c>
      <c r="C53" s="1">
        <v>40238</v>
      </c>
      <c r="D53">
        <v>1010</v>
      </c>
      <c r="E53">
        <v>1</v>
      </c>
      <c r="F53">
        <v>114</v>
      </c>
      <c r="G53" s="9" t="str">
        <f>VLOOKUP(Tabela1[[#This Row],[ID]],Tabela2[],2,0)</f>
        <v>Marzena Kochalska</v>
      </c>
      <c r="H53" s="9" t="str">
        <f>VLOOKUP(Tabela1[[#This Row],[ID]],Tabela2[],3,0)</f>
        <v>Olsztyn</v>
      </c>
    </row>
    <row r="54" spans="1:8" x14ac:dyDescent="0.25">
      <c r="A54">
        <v>11566</v>
      </c>
      <c r="B54">
        <v>13</v>
      </c>
      <c r="C54" s="1">
        <v>40242</v>
      </c>
      <c r="D54">
        <v>1034</v>
      </c>
      <c r="E54">
        <v>2</v>
      </c>
      <c r="F54">
        <v>146</v>
      </c>
      <c r="G54" s="9" t="str">
        <f>VLOOKUP(Tabela1[[#This Row],[ID]],Tabela2[],2,0)</f>
        <v>Michał Kasperek</v>
      </c>
      <c r="H54" s="9" t="str">
        <f>VLOOKUP(Tabela1[[#This Row],[ID]],Tabela2[],3,0)</f>
        <v>Wrocław</v>
      </c>
    </row>
    <row r="55" spans="1:8" x14ac:dyDescent="0.25">
      <c r="A55">
        <v>11898</v>
      </c>
      <c r="B55">
        <v>23</v>
      </c>
      <c r="C55" s="1">
        <v>40254</v>
      </c>
      <c r="D55">
        <v>1008</v>
      </c>
      <c r="E55">
        <v>1</v>
      </c>
      <c r="F55">
        <v>113</v>
      </c>
      <c r="G55" s="9" t="str">
        <f>VLOOKUP(Tabela1[[#This Row],[ID]],Tabela2[],2,0)</f>
        <v>Grażyna Mojska</v>
      </c>
      <c r="H55" s="9" t="str">
        <f>VLOOKUP(Tabela1[[#This Row],[ID]],Tabela2[],3,0)</f>
        <v>Bydgoszcz</v>
      </c>
    </row>
    <row r="56" spans="1:8" x14ac:dyDescent="0.25">
      <c r="A56">
        <v>12212</v>
      </c>
      <c r="B56">
        <v>4</v>
      </c>
      <c r="C56" s="1">
        <v>40266</v>
      </c>
      <c r="D56">
        <v>1011</v>
      </c>
      <c r="E56">
        <v>1</v>
      </c>
      <c r="F56">
        <v>114</v>
      </c>
      <c r="G56" s="9" t="str">
        <f>VLOOKUP(Tabela1[[#This Row],[ID]],Tabela2[],2,0)</f>
        <v>Aleksandra Matulak</v>
      </c>
      <c r="H56" s="9" t="str">
        <f>VLOOKUP(Tabela1[[#This Row],[ID]],Tabela2[],3,0)</f>
        <v>Warszawa</v>
      </c>
    </row>
    <row r="57" spans="1:8" x14ac:dyDescent="0.25">
      <c r="A57">
        <v>12579</v>
      </c>
      <c r="B57">
        <v>19</v>
      </c>
      <c r="C57" s="1">
        <v>40279</v>
      </c>
      <c r="D57">
        <v>1033</v>
      </c>
      <c r="E57">
        <v>1</v>
      </c>
      <c r="F57">
        <v>144</v>
      </c>
      <c r="G57" s="9" t="str">
        <f>VLOOKUP(Tabela1[[#This Row],[ID]],Tabela2[],2,0)</f>
        <v>Michał Kochanowicz</v>
      </c>
      <c r="H57" s="9" t="str">
        <f>VLOOKUP(Tabela1[[#This Row],[ID]],Tabela2[],3,0)</f>
        <v>Gdańsk</v>
      </c>
    </row>
    <row r="58" spans="1:8" x14ac:dyDescent="0.25">
      <c r="A58">
        <v>12694</v>
      </c>
      <c r="B58">
        <v>9</v>
      </c>
      <c r="C58" s="1">
        <v>40284</v>
      </c>
      <c r="D58">
        <v>1009</v>
      </c>
      <c r="E58">
        <v>1</v>
      </c>
      <c r="F58">
        <v>119</v>
      </c>
      <c r="G58" s="9" t="str">
        <f>VLOOKUP(Tabela1[[#This Row],[ID]],Tabela2[],2,0)</f>
        <v>Lucyna Siuder</v>
      </c>
      <c r="H58" s="9" t="str">
        <f>VLOOKUP(Tabela1[[#This Row],[ID]],Tabela2[],3,0)</f>
        <v>Rzeszów</v>
      </c>
    </row>
    <row r="59" spans="1:8" x14ac:dyDescent="0.25">
      <c r="A59">
        <v>12865</v>
      </c>
      <c r="B59">
        <v>16</v>
      </c>
      <c r="C59" s="1">
        <v>40290</v>
      </c>
      <c r="D59">
        <v>1003</v>
      </c>
      <c r="E59">
        <v>1</v>
      </c>
      <c r="F59">
        <v>105</v>
      </c>
      <c r="G59" s="9" t="str">
        <f>VLOOKUP(Tabela1[[#This Row],[ID]],Tabela2[],2,0)</f>
        <v>Andrzej Gradka</v>
      </c>
      <c r="H59" s="9" t="str">
        <f>VLOOKUP(Tabela1[[#This Row],[ID]],Tabela2[],3,0)</f>
        <v>Gdańsk</v>
      </c>
    </row>
    <row r="60" spans="1:8" x14ac:dyDescent="0.25">
      <c r="A60">
        <v>12991</v>
      </c>
      <c r="B60">
        <v>6</v>
      </c>
      <c r="C60" s="1">
        <v>40295</v>
      </c>
      <c r="D60">
        <v>1009</v>
      </c>
      <c r="E60">
        <v>2</v>
      </c>
      <c r="F60">
        <v>111</v>
      </c>
      <c r="G60" s="9" t="str">
        <f>VLOOKUP(Tabela1[[#This Row],[ID]],Tabela2[],2,0)</f>
        <v>Magda Bananowicz</v>
      </c>
      <c r="H60" s="9" t="str">
        <f>VLOOKUP(Tabela1[[#This Row],[ID]],Tabela2[],3,0)</f>
        <v>Rzeszów</v>
      </c>
    </row>
    <row r="61" spans="1:8" x14ac:dyDescent="0.25">
      <c r="A61">
        <v>13106</v>
      </c>
      <c r="B61">
        <v>12</v>
      </c>
      <c r="C61" s="1">
        <v>40299</v>
      </c>
      <c r="D61">
        <v>1012</v>
      </c>
      <c r="E61">
        <v>1</v>
      </c>
      <c r="F61">
        <v>122</v>
      </c>
      <c r="G61" s="9" t="str">
        <f>VLOOKUP(Tabela1[[#This Row],[ID]],Tabela2[],2,0)</f>
        <v>Zofia Błońska</v>
      </c>
      <c r="H61" s="9" t="str">
        <f>VLOOKUP(Tabela1[[#This Row],[ID]],Tabela2[],3,0)</f>
        <v>Kraków</v>
      </c>
    </row>
    <row r="62" spans="1:8" x14ac:dyDescent="0.25">
      <c r="A62">
        <v>13177</v>
      </c>
      <c r="B62">
        <v>4</v>
      </c>
      <c r="C62" s="1">
        <v>40302</v>
      </c>
      <c r="D62">
        <v>1041</v>
      </c>
      <c r="E62">
        <v>1</v>
      </c>
      <c r="F62">
        <v>154</v>
      </c>
      <c r="G62" s="9" t="str">
        <f>VLOOKUP(Tabela1[[#This Row],[ID]],Tabela2[],2,0)</f>
        <v>Aleksandra Matulak</v>
      </c>
      <c r="H62" s="9" t="str">
        <f>VLOOKUP(Tabela1[[#This Row],[ID]],Tabela2[],3,0)</f>
        <v>Warszawa</v>
      </c>
    </row>
    <row r="63" spans="1:8" x14ac:dyDescent="0.25">
      <c r="A63">
        <v>13622</v>
      </c>
      <c r="B63">
        <v>15</v>
      </c>
      <c r="C63" s="1">
        <v>40318</v>
      </c>
      <c r="D63">
        <v>1044</v>
      </c>
      <c r="E63">
        <v>3</v>
      </c>
      <c r="F63">
        <v>157</v>
      </c>
      <c r="G63" s="9" t="str">
        <f>VLOOKUP(Tabela1[[#This Row],[ID]],Tabela2[],2,0)</f>
        <v>Krzysztof Opolski</v>
      </c>
      <c r="H63" s="9" t="str">
        <f>VLOOKUP(Tabela1[[#This Row],[ID]],Tabela2[],3,0)</f>
        <v>Wrocław</v>
      </c>
    </row>
    <row r="64" spans="1:8" x14ac:dyDescent="0.25">
      <c r="A64">
        <v>13754</v>
      </c>
      <c r="B64">
        <v>10</v>
      </c>
      <c r="C64" s="1">
        <v>40323</v>
      </c>
      <c r="D64">
        <v>1042</v>
      </c>
      <c r="E64">
        <v>2</v>
      </c>
      <c r="F64">
        <v>153</v>
      </c>
      <c r="G64" s="9" t="str">
        <f>VLOOKUP(Tabela1[[#This Row],[ID]],Tabela2[],2,0)</f>
        <v>Piotr Nowak</v>
      </c>
      <c r="H64" s="9" t="str">
        <f>VLOOKUP(Tabela1[[#This Row],[ID]],Tabela2[],3,0)</f>
        <v>Kraków</v>
      </c>
    </row>
    <row r="65" spans="1:8" x14ac:dyDescent="0.25">
      <c r="A65">
        <v>14120</v>
      </c>
      <c r="B65">
        <v>26</v>
      </c>
      <c r="C65" s="1">
        <v>40336</v>
      </c>
      <c r="D65">
        <v>1026</v>
      </c>
      <c r="E65">
        <v>1</v>
      </c>
      <c r="F65">
        <v>132</v>
      </c>
      <c r="G65" s="9" t="str">
        <f>VLOOKUP(Tabela1[[#This Row],[ID]],Tabela2[],2,0)</f>
        <v>Sebastian Wlazłowski</v>
      </c>
      <c r="H65" s="9" t="str">
        <f>VLOOKUP(Tabela1[[#This Row],[ID]],Tabela2[],3,0)</f>
        <v>Poznań</v>
      </c>
    </row>
    <row r="66" spans="1:8" x14ac:dyDescent="0.25">
      <c r="A66">
        <v>14573</v>
      </c>
      <c r="B66">
        <v>17</v>
      </c>
      <c r="C66" s="1">
        <v>40353</v>
      </c>
      <c r="D66">
        <v>1028</v>
      </c>
      <c r="E66">
        <v>2</v>
      </c>
      <c r="F66">
        <v>132</v>
      </c>
      <c r="G66" s="9" t="str">
        <f>VLOOKUP(Tabela1[[#This Row],[ID]],Tabela2[],2,0)</f>
        <v>Stefan Majewski</v>
      </c>
      <c r="H66" s="9" t="str">
        <f>VLOOKUP(Tabela1[[#This Row],[ID]],Tabela2[],3,0)</f>
        <v>Bydgoszcz</v>
      </c>
    </row>
    <row r="67" spans="1:8" x14ac:dyDescent="0.25">
      <c r="A67">
        <v>14700</v>
      </c>
      <c r="B67">
        <v>14</v>
      </c>
      <c r="C67" s="1">
        <v>40358</v>
      </c>
      <c r="D67">
        <v>1022</v>
      </c>
      <c r="E67">
        <v>1</v>
      </c>
      <c r="F67">
        <v>125</v>
      </c>
      <c r="G67" s="9" t="str">
        <f>VLOOKUP(Tabela1[[#This Row],[ID]],Tabela2[],2,0)</f>
        <v>Konrad Brożek</v>
      </c>
      <c r="H67" s="9" t="str">
        <f>VLOOKUP(Tabela1[[#This Row],[ID]],Tabela2[],3,0)</f>
        <v>Kraków</v>
      </c>
    </row>
    <row r="68" spans="1:8" x14ac:dyDescent="0.25">
      <c r="A68">
        <v>14808</v>
      </c>
      <c r="B68">
        <v>13</v>
      </c>
      <c r="C68" s="1">
        <v>40362</v>
      </c>
      <c r="D68">
        <v>1034</v>
      </c>
      <c r="E68">
        <v>1</v>
      </c>
      <c r="F68">
        <v>135</v>
      </c>
      <c r="G68" s="9" t="str">
        <f>VLOOKUP(Tabela1[[#This Row],[ID]],Tabela2[],2,0)</f>
        <v>Michał Kasperek</v>
      </c>
      <c r="H68" s="9" t="str">
        <f>VLOOKUP(Tabela1[[#This Row],[ID]],Tabela2[],3,0)</f>
        <v>Wrocław</v>
      </c>
    </row>
    <row r="69" spans="1:8" x14ac:dyDescent="0.25">
      <c r="A69">
        <v>14879</v>
      </c>
      <c r="B69">
        <v>5</v>
      </c>
      <c r="C69" s="1">
        <v>40365</v>
      </c>
      <c r="D69">
        <v>1017</v>
      </c>
      <c r="E69">
        <v>1</v>
      </c>
      <c r="F69">
        <v>127</v>
      </c>
      <c r="G69" s="9" t="str">
        <f>VLOOKUP(Tabela1[[#This Row],[ID]],Tabela2[],2,0)</f>
        <v>Krystyna Noczulska</v>
      </c>
      <c r="H69" s="9" t="str">
        <f>VLOOKUP(Tabela1[[#This Row],[ID]],Tabela2[],3,0)</f>
        <v>Łódź</v>
      </c>
    </row>
    <row r="70" spans="1:8" x14ac:dyDescent="0.25">
      <c r="A70">
        <v>14948</v>
      </c>
      <c r="B70">
        <v>23</v>
      </c>
      <c r="C70" s="1">
        <v>40367</v>
      </c>
      <c r="D70">
        <v>1048</v>
      </c>
      <c r="E70">
        <v>1</v>
      </c>
      <c r="F70">
        <v>159</v>
      </c>
      <c r="G70" s="9" t="str">
        <f>VLOOKUP(Tabela1[[#This Row],[ID]],Tabela2[],2,0)</f>
        <v>Grażyna Mojska</v>
      </c>
      <c r="H70" s="9" t="str">
        <f>VLOOKUP(Tabela1[[#This Row],[ID]],Tabela2[],3,0)</f>
        <v>Bydgoszcz</v>
      </c>
    </row>
    <row r="71" spans="1:8" x14ac:dyDescent="0.25">
      <c r="A71">
        <v>15031</v>
      </c>
      <c r="B71">
        <v>24</v>
      </c>
      <c r="C71" s="1">
        <v>40370</v>
      </c>
      <c r="D71">
        <v>1030</v>
      </c>
      <c r="E71">
        <v>1</v>
      </c>
      <c r="F71">
        <v>130</v>
      </c>
      <c r="G71" s="9" t="str">
        <f>VLOOKUP(Tabela1[[#This Row],[ID]],Tabela2[],2,0)</f>
        <v>Mateusz Serdakowski</v>
      </c>
      <c r="H71" s="9" t="str">
        <f>VLOOKUP(Tabela1[[#This Row],[ID]],Tabela2[],3,0)</f>
        <v>Olsztyn</v>
      </c>
    </row>
    <row r="72" spans="1:8" x14ac:dyDescent="0.25">
      <c r="A72">
        <v>15119</v>
      </c>
      <c r="B72">
        <v>26</v>
      </c>
      <c r="C72" s="1">
        <v>40373</v>
      </c>
      <c r="D72">
        <v>1046</v>
      </c>
      <c r="E72">
        <v>1</v>
      </c>
      <c r="F72">
        <v>157</v>
      </c>
      <c r="G72" s="9" t="str">
        <f>VLOOKUP(Tabela1[[#This Row],[ID]],Tabela2[],2,0)</f>
        <v>Sebastian Wlazłowski</v>
      </c>
      <c r="H72" s="9" t="str">
        <f>VLOOKUP(Tabela1[[#This Row],[ID]],Tabela2[],3,0)</f>
        <v>Poznań</v>
      </c>
    </row>
    <row r="73" spans="1:8" x14ac:dyDescent="0.25">
      <c r="A73">
        <v>15223</v>
      </c>
      <c r="B73">
        <v>29</v>
      </c>
      <c r="C73" s="1">
        <v>40377</v>
      </c>
      <c r="D73">
        <v>1015</v>
      </c>
      <c r="E73">
        <v>1</v>
      </c>
      <c r="F73">
        <v>116</v>
      </c>
      <c r="G73" s="9" t="str">
        <f>VLOOKUP(Tabela1[[#This Row],[ID]],Tabela2[],2,0)</f>
        <v>Justyna Pochanke</v>
      </c>
      <c r="H73" s="9" t="str">
        <f>VLOOKUP(Tabela1[[#This Row],[ID]],Tabela2[],3,0)</f>
        <v>Szczecin</v>
      </c>
    </row>
    <row r="74" spans="1:8" x14ac:dyDescent="0.25">
      <c r="A74">
        <v>15345</v>
      </c>
      <c r="B74">
        <v>12</v>
      </c>
      <c r="C74" s="1">
        <v>40382</v>
      </c>
      <c r="D74">
        <v>1002</v>
      </c>
      <c r="E74">
        <v>2</v>
      </c>
      <c r="F74">
        <v>110</v>
      </c>
      <c r="G74" s="9" t="str">
        <f>VLOOKUP(Tabela1[[#This Row],[ID]],Tabela2[],2,0)</f>
        <v>Zofia Błońska</v>
      </c>
      <c r="H74" s="9" t="str">
        <f>VLOOKUP(Tabela1[[#This Row],[ID]],Tabela2[],3,0)</f>
        <v>Kraków</v>
      </c>
    </row>
    <row r="75" spans="1:8" x14ac:dyDescent="0.25">
      <c r="A75">
        <v>15783</v>
      </c>
      <c r="B75">
        <v>15</v>
      </c>
      <c r="C75" s="1">
        <v>40398</v>
      </c>
      <c r="D75">
        <v>1014</v>
      </c>
      <c r="E75">
        <v>1</v>
      </c>
      <c r="F75">
        <v>117</v>
      </c>
      <c r="G75" s="9" t="str">
        <f>VLOOKUP(Tabela1[[#This Row],[ID]],Tabela2[],2,0)</f>
        <v>Krzysztof Opolski</v>
      </c>
      <c r="H75" s="9" t="str">
        <f>VLOOKUP(Tabela1[[#This Row],[ID]],Tabela2[],3,0)</f>
        <v>Wrocław</v>
      </c>
    </row>
    <row r="76" spans="1:8" x14ac:dyDescent="0.25">
      <c r="A76">
        <v>15899</v>
      </c>
      <c r="B76">
        <v>27</v>
      </c>
      <c r="C76" s="1">
        <v>40402</v>
      </c>
      <c r="D76">
        <v>1035</v>
      </c>
      <c r="E76">
        <v>1</v>
      </c>
      <c r="F76">
        <v>135</v>
      </c>
      <c r="G76" s="9" t="str">
        <f>VLOOKUP(Tabela1[[#This Row],[ID]],Tabela2[],2,0)</f>
        <v>Filip Dąbrowski</v>
      </c>
      <c r="H76" s="9" t="str">
        <f>VLOOKUP(Tabela1[[#This Row],[ID]],Tabela2[],3,0)</f>
        <v>Szczecin</v>
      </c>
    </row>
    <row r="77" spans="1:8" x14ac:dyDescent="0.25">
      <c r="A77">
        <v>15971</v>
      </c>
      <c r="B77">
        <v>19</v>
      </c>
      <c r="C77" s="1">
        <v>40405</v>
      </c>
      <c r="D77">
        <v>1003</v>
      </c>
      <c r="E77">
        <v>1</v>
      </c>
      <c r="F77">
        <v>112</v>
      </c>
      <c r="G77" s="9" t="str">
        <f>VLOOKUP(Tabela1[[#This Row],[ID]],Tabela2[],2,0)</f>
        <v>Michał Kochanowicz</v>
      </c>
      <c r="H77" s="9" t="str">
        <f>VLOOKUP(Tabela1[[#This Row],[ID]],Tabela2[],3,0)</f>
        <v>Gdańsk</v>
      </c>
    </row>
    <row r="78" spans="1:8" x14ac:dyDescent="0.25">
      <c r="A78">
        <v>16191</v>
      </c>
      <c r="B78">
        <v>16</v>
      </c>
      <c r="C78" s="1">
        <v>40413</v>
      </c>
      <c r="D78">
        <v>1023</v>
      </c>
      <c r="E78">
        <v>2</v>
      </c>
      <c r="F78">
        <v>124</v>
      </c>
      <c r="G78" s="9" t="str">
        <f>VLOOKUP(Tabela1[[#This Row],[ID]],Tabela2[],2,0)</f>
        <v>Andrzej Gradka</v>
      </c>
      <c r="H78" s="9" t="str">
        <f>VLOOKUP(Tabela1[[#This Row],[ID]],Tabela2[],3,0)</f>
        <v>Gdańsk</v>
      </c>
    </row>
    <row r="79" spans="1:8" x14ac:dyDescent="0.25">
      <c r="A79">
        <v>16218</v>
      </c>
      <c r="B79">
        <v>23</v>
      </c>
      <c r="C79" s="1">
        <v>40414</v>
      </c>
      <c r="D79">
        <v>1018</v>
      </c>
      <c r="E79">
        <v>1</v>
      </c>
      <c r="F79">
        <v>119</v>
      </c>
      <c r="G79" s="9" t="str">
        <f>VLOOKUP(Tabela1[[#This Row],[ID]],Tabela2[],2,0)</f>
        <v>Grażyna Mojska</v>
      </c>
      <c r="H79" s="9" t="str">
        <f>VLOOKUP(Tabela1[[#This Row],[ID]],Tabela2[],3,0)</f>
        <v>Bydgoszcz</v>
      </c>
    </row>
    <row r="80" spans="1:8" x14ac:dyDescent="0.25">
      <c r="A80">
        <v>16275</v>
      </c>
      <c r="B80">
        <v>18</v>
      </c>
      <c r="C80" s="1">
        <v>40416</v>
      </c>
      <c r="D80">
        <v>1050</v>
      </c>
      <c r="E80">
        <v>1</v>
      </c>
      <c r="F80">
        <v>157</v>
      </c>
      <c r="G80" s="9" t="str">
        <f>VLOOKUP(Tabela1[[#This Row],[ID]],Tabela2[],2,0)</f>
        <v>Justyna Blaszka</v>
      </c>
      <c r="H80" s="9" t="str">
        <f>VLOOKUP(Tabela1[[#This Row],[ID]],Tabela2[],3,0)</f>
        <v>Olsztyn</v>
      </c>
    </row>
    <row r="81" spans="1:8" x14ac:dyDescent="0.25">
      <c r="A81">
        <v>16335</v>
      </c>
      <c r="B81">
        <v>28</v>
      </c>
      <c r="C81" s="1">
        <v>40418</v>
      </c>
      <c r="D81">
        <v>1026</v>
      </c>
      <c r="E81">
        <v>1</v>
      </c>
      <c r="F81">
        <v>136</v>
      </c>
      <c r="G81" s="9" t="str">
        <f>VLOOKUP(Tabela1[[#This Row],[ID]],Tabela2[],2,0)</f>
        <v>Jerzy Barka</v>
      </c>
      <c r="H81" s="9" t="str">
        <f>VLOOKUP(Tabela1[[#This Row],[ID]],Tabela2[],3,0)</f>
        <v>Poznań</v>
      </c>
    </row>
    <row r="82" spans="1:8" x14ac:dyDescent="0.25">
      <c r="A82">
        <v>16340</v>
      </c>
      <c r="B82">
        <v>3</v>
      </c>
      <c r="C82" s="1">
        <v>40419</v>
      </c>
      <c r="D82">
        <v>1029</v>
      </c>
      <c r="E82">
        <v>1</v>
      </c>
      <c r="F82">
        <v>142</v>
      </c>
      <c r="G82" s="9" t="str">
        <f>VLOOKUP(Tabela1[[#This Row],[ID]],Tabela2[],2,0)</f>
        <v>Paweł Panas</v>
      </c>
      <c r="H82" s="9" t="str">
        <f>VLOOKUP(Tabela1[[#This Row],[ID]],Tabela2[],3,0)</f>
        <v>Rzeszów</v>
      </c>
    </row>
    <row r="83" spans="1:8" x14ac:dyDescent="0.25">
      <c r="A83">
        <v>16348</v>
      </c>
      <c r="B83">
        <v>13</v>
      </c>
      <c r="C83" s="1">
        <v>40419</v>
      </c>
      <c r="D83">
        <v>1044</v>
      </c>
      <c r="E83">
        <v>2</v>
      </c>
      <c r="F83">
        <v>152</v>
      </c>
      <c r="G83" s="9" t="str">
        <f>VLOOKUP(Tabela1[[#This Row],[ID]],Tabela2[],2,0)</f>
        <v>Michał Kasperek</v>
      </c>
      <c r="H83" s="9" t="str">
        <f>VLOOKUP(Tabela1[[#This Row],[ID]],Tabela2[],3,0)</f>
        <v>Wrocław</v>
      </c>
    </row>
    <row r="84" spans="1:8" x14ac:dyDescent="0.25">
      <c r="A84">
        <v>16453</v>
      </c>
      <c r="B84">
        <v>10</v>
      </c>
      <c r="C84" s="1">
        <v>40423</v>
      </c>
      <c r="D84">
        <v>1002</v>
      </c>
      <c r="E84">
        <v>2</v>
      </c>
      <c r="F84">
        <v>110</v>
      </c>
      <c r="G84" s="9" t="str">
        <f>VLOOKUP(Tabela1[[#This Row],[ID]],Tabela2[],2,0)</f>
        <v>Piotr Nowak</v>
      </c>
      <c r="H84" s="9" t="str">
        <f>VLOOKUP(Tabela1[[#This Row],[ID]],Tabela2[],3,0)</f>
        <v>Kraków</v>
      </c>
    </row>
    <row r="85" spans="1:8" x14ac:dyDescent="0.25">
      <c r="A85">
        <v>16554</v>
      </c>
      <c r="B85">
        <v>1</v>
      </c>
      <c r="C85" s="1">
        <v>40427</v>
      </c>
      <c r="D85">
        <v>1001</v>
      </c>
      <c r="E85">
        <v>1</v>
      </c>
      <c r="F85">
        <v>103</v>
      </c>
      <c r="G85" s="9" t="str">
        <f>VLOOKUP(Tabela1[[#This Row],[ID]],Tabela2[],2,0)</f>
        <v>Jan Kowalski</v>
      </c>
      <c r="H85" s="9" t="str">
        <f>VLOOKUP(Tabela1[[#This Row],[ID]],Tabela2[],3,0)</f>
        <v>Warszawa</v>
      </c>
    </row>
    <row r="86" spans="1:8" x14ac:dyDescent="0.25">
      <c r="A86">
        <v>17043</v>
      </c>
      <c r="B86">
        <v>6</v>
      </c>
      <c r="C86" s="1">
        <v>40445</v>
      </c>
      <c r="D86">
        <v>1039</v>
      </c>
      <c r="E86">
        <v>1</v>
      </c>
      <c r="F86">
        <v>147</v>
      </c>
      <c r="G86" s="9" t="str">
        <f>VLOOKUP(Tabela1[[#This Row],[ID]],Tabela2[],2,0)</f>
        <v>Magda Bananowicz</v>
      </c>
      <c r="H86" s="9" t="str">
        <f>VLOOKUP(Tabela1[[#This Row],[ID]],Tabela2[],3,0)</f>
        <v>Rzeszów</v>
      </c>
    </row>
    <row r="87" spans="1:8" x14ac:dyDescent="0.25">
      <c r="A87">
        <v>17229</v>
      </c>
      <c r="B87">
        <v>4</v>
      </c>
      <c r="C87" s="1">
        <v>40452</v>
      </c>
      <c r="D87">
        <v>1021</v>
      </c>
      <c r="E87">
        <v>2</v>
      </c>
      <c r="F87">
        <v>132</v>
      </c>
      <c r="G87" s="9" t="str">
        <f>VLOOKUP(Tabela1[[#This Row],[ID]],Tabela2[],2,0)</f>
        <v>Aleksandra Matulak</v>
      </c>
      <c r="H87" s="9" t="str">
        <f>VLOOKUP(Tabela1[[#This Row],[ID]],Tabela2[],3,0)</f>
        <v>Warszawa</v>
      </c>
    </row>
    <row r="88" spans="1:8" x14ac:dyDescent="0.25">
      <c r="A88">
        <v>17596</v>
      </c>
      <c r="B88">
        <v>21</v>
      </c>
      <c r="C88" s="1">
        <v>40465</v>
      </c>
      <c r="D88">
        <v>1030</v>
      </c>
      <c r="E88">
        <v>2</v>
      </c>
      <c r="F88">
        <v>134</v>
      </c>
      <c r="G88" s="9" t="str">
        <f>VLOOKUP(Tabela1[[#This Row],[ID]],Tabela2[],2,0)</f>
        <v>Marzena Kochalska</v>
      </c>
      <c r="H88" s="9" t="str">
        <f>VLOOKUP(Tabela1[[#This Row],[ID]],Tabela2[],3,0)</f>
        <v>Olsztyn</v>
      </c>
    </row>
    <row r="89" spans="1:8" x14ac:dyDescent="0.25">
      <c r="A89">
        <v>17604</v>
      </c>
      <c r="B89">
        <v>28</v>
      </c>
      <c r="C89" s="1">
        <v>40465</v>
      </c>
      <c r="D89">
        <v>1006</v>
      </c>
      <c r="E89">
        <v>1</v>
      </c>
      <c r="F89">
        <v>111</v>
      </c>
      <c r="G89" s="9" t="str">
        <f>VLOOKUP(Tabela1[[#This Row],[ID]],Tabela2[],2,0)</f>
        <v>Jerzy Barka</v>
      </c>
      <c r="H89" s="9" t="str">
        <f>VLOOKUP(Tabela1[[#This Row],[ID]],Tabela2[],3,0)</f>
        <v>Poznań</v>
      </c>
    </row>
    <row r="90" spans="1:8" x14ac:dyDescent="0.25">
      <c r="A90">
        <v>17772</v>
      </c>
      <c r="B90">
        <v>5</v>
      </c>
      <c r="C90" s="1">
        <v>40472</v>
      </c>
      <c r="D90">
        <v>1047</v>
      </c>
      <c r="E90">
        <v>1</v>
      </c>
      <c r="F90">
        <v>156</v>
      </c>
      <c r="G90" s="9" t="str">
        <f>VLOOKUP(Tabela1[[#This Row],[ID]],Tabela2[],2,0)</f>
        <v>Krystyna Noczulska</v>
      </c>
      <c r="H90" s="9" t="str">
        <f>VLOOKUP(Tabela1[[#This Row],[ID]],Tabela2[],3,0)</f>
        <v>Łódź</v>
      </c>
    </row>
    <row r="91" spans="1:8" x14ac:dyDescent="0.25">
      <c r="A91">
        <v>17882</v>
      </c>
      <c r="B91">
        <v>4</v>
      </c>
      <c r="C91" s="1">
        <v>40476</v>
      </c>
      <c r="D91">
        <v>1021</v>
      </c>
      <c r="E91">
        <v>3</v>
      </c>
      <c r="F91">
        <v>126</v>
      </c>
      <c r="G91" s="9" t="str">
        <f>VLOOKUP(Tabela1[[#This Row],[ID]],Tabela2[],2,0)</f>
        <v>Aleksandra Matulak</v>
      </c>
      <c r="H91" s="9" t="str">
        <f>VLOOKUP(Tabela1[[#This Row],[ID]],Tabela2[],3,0)</f>
        <v>Warszawa</v>
      </c>
    </row>
    <row r="92" spans="1:8" x14ac:dyDescent="0.25">
      <c r="A92">
        <v>18121</v>
      </c>
      <c r="B92">
        <v>6</v>
      </c>
      <c r="C92" s="1">
        <v>40485</v>
      </c>
      <c r="D92">
        <v>1049</v>
      </c>
      <c r="E92">
        <v>1</v>
      </c>
      <c r="F92">
        <v>156</v>
      </c>
      <c r="G92" s="9" t="str">
        <f>VLOOKUP(Tabela1[[#This Row],[ID]],Tabela2[],2,0)</f>
        <v>Magda Bananowicz</v>
      </c>
      <c r="H92" s="9" t="str">
        <f>VLOOKUP(Tabela1[[#This Row],[ID]],Tabela2[],3,0)</f>
        <v>Rzeszów</v>
      </c>
    </row>
    <row r="93" spans="1:8" x14ac:dyDescent="0.25">
      <c r="A93">
        <v>18303</v>
      </c>
      <c r="B93">
        <v>29</v>
      </c>
      <c r="C93" s="1">
        <v>40491</v>
      </c>
      <c r="D93">
        <v>1025</v>
      </c>
      <c r="E93">
        <v>1</v>
      </c>
      <c r="F93">
        <v>136</v>
      </c>
      <c r="G93" s="9" t="str">
        <f>VLOOKUP(Tabela1[[#This Row],[ID]],Tabela2[],2,0)</f>
        <v>Justyna Pochanke</v>
      </c>
      <c r="H93" s="9" t="str">
        <f>VLOOKUP(Tabela1[[#This Row],[ID]],Tabela2[],3,0)</f>
        <v>Szczecin</v>
      </c>
    </row>
    <row r="94" spans="1:8" x14ac:dyDescent="0.25">
      <c r="A94">
        <v>18470</v>
      </c>
      <c r="B94">
        <v>5</v>
      </c>
      <c r="C94" s="1">
        <v>40498</v>
      </c>
      <c r="D94">
        <v>1017</v>
      </c>
      <c r="E94">
        <v>1</v>
      </c>
      <c r="F94">
        <v>123</v>
      </c>
      <c r="G94" s="9" t="str">
        <f>VLOOKUP(Tabela1[[#This Row],[ID]],Tabela2[],2,0)</f>
        <v>Krystyna Noczulska</v>
      </c>
      <c r="H94" s="9" t="str">
        <f>VLOOKUP(Tabela1[[#This Row],[ID]],Tabela2[],3,0)</f>
        <v>Łódź</v>
      </c>
    </row>
    <row r="95" spans="1:8" x14ac:dyDescent="0.25">
      <c r="A95">
        <v>18507</v>
      </c>
      <c r="B95">
        <v>12</v>
      </c>
      <c r="C95" s="1">
        <v>40499</v>
      </c>
      <c r="D95">
        <v>1002</v>
      </c>
      <c r="E95">
        <v>1</v>
      </c>
      <c r="F95">
        <v>104</v>
      </c>
      <c r="G95" s="9" t="str">
        <f>VLOOKUP(Tabela1[[#This Row],[ID]],Tabela2[],2,0)</f>
        <v>Zofia Błońska</v>
      </c>
      <c r="H95" s="9" t="str">
        <f>VLOOKUP(Tabela1[[#This Row],[ID]],Tabela2[],3,0)</f>
        <v>Kraków</v>
      </c>
    </row>
    <row r="96" spans="1:8" x14ac:dyDescent="0.25">
      <c r="A96">
        <v>18884</v>
      </c>
      <c r="B96">
        <v>10</v>
      </c>
      <c r="C96" s="1">
        <v>40513</v>
      </c>
      <c r="D96">
        <v>1032</v>
      </c>
      <c r="E96">
        <v>1</v>
      </c>
      <c r="F96">
        <v>132</v>
      </c>
      <c r="G96" s="9" t="str">
        <f>VLOOKUP(Tabela1[[#This Row],[ID]],Tabela2[],2,0)</f>
        <v>Piotr Nowak</v>
      </c>
      <c r="H96" s="9" t="str">
        <f>VLOOKUP(Tabela1[[#This Row],[ID]],Tabela2[],3,0)</f>
        <v>Kraków</v>
      </c>
    </row>
    <row r="97" spans="1:8" x14ac:dyDescent="0.25">
      <c r="A97">
        <v>18902</v>
      </c>
      <c r="B97">
        <v>8</v>
      </c>
      <c r="C97" s="1">
        <v>40514</v>
      </c>
      <c r="D97">
        <v>1027</v>
      </c>
      <c r="E97">
        <v>1</v>
      </c>
      <c r="F97">
        <v>134</v>
      </c>
      <c r="G97" s="9" t="str">
        <f>VLOOKUP(Tabela1[[#This Row],[ID]],Tabela2[],2,0)</f>
        <v>Lesław Mitewski</v>
      </c>
      <c r="H97" s="9" t="str">
        <f>VLOOKUP(Tabela1[[#This Row],[ID]],Tabela2[],3,0)</f>
        <v>Łódź</v>
      </c>
    </row>
    <row r="98" spans="1:8" x14ac:dyDescent="0.25">
      <c r="A98">
        <v>18910</v>
      </c>
      <c r="B98">
        <v>15</v>
      </c>
      <c r="C98" s="1">
        <v>40514</v>
      </c>
      <c r="D98">
        <v>1034</v>
      </c>
      <c r="E98">
        <v>1</v>
      </c>
      <c r="F98">
        <v>140</v>
      </c>
      <c r="G98" s="9" t="str">
        <f>VLOOKUP(Tabela1[[#This Row],[ID]],Tabela2[],2,0)</f>
        <v>Krzysztof Opolski</v>
      </c>
      <c r="H98" s="9" t="str">
        <f>VLOOKUP(Tabela1[[#This Row],[ID]],Tabela2[],3,0)</f>
        <v>Wrocław</v>
      </c>
    </row>
    <row r="99" spans="1:8" x14ac:dyDescent="0.25">
      <c r="A99">
        <v>19088</v>
      </c>
      <c r="B99">
        <v>26</v>
      </c>
      <c r="C99" s="1">
        <v>40520</v>
      </c>
      <c r="D99">
        <v>1026</v>
      </c>
      <c r="E99">
        <v>1</v>
      </c>
      <c r="F99">
        <v>136</v>
      </c>
      <c r="G99" s="9" t="str">
        <f>VLOOKUP(Tabela1[[#This Row],[ID]],Tabela2[],2,0)</f>
        <v>Sebastian Wlazłowski</v>
      </c>
      <c r="H99" s="9" t="str">
        <f>VLOOKUP(Tabela1[[#This Row],[ID]],Tabela2[],3,0)</f>
        <v>Poznań</v>
      </c>
    </row>
    <row r="100" spans="1:8" x14ac:dyDescent="0.25">
      <c r="A100">
        <v>19374</v>
      </c>
      <c r="B100">
        <v>15</v>
      </c>
      <c r="C100" s="1">
        <v>40531</v>
      </c>
      <c r="D100">
        <v>1014</v>
      </c>
      <c r="E100">
        <v>1</v>
      </c>
      <c r="F100">
        <v>124</v>
      </c>
      <c r="G100" s="9" t="str">
        <f>VLOOKUP(Tabela1[[#This Row],[ID]],Tabela2[],2,0)</f>
        <v>Krzysztof Opolski</v>
      </c>
      <c r="H100" s="9" t="str">
        <f>VLOOKUP(Tabela1[[#This Row],[ID]],Tabela2[],3,0)</f>
        <v>Wrocław</v>
      </c>
    </row>
    <row r="101" spans="1:8" x14ac:dyDescent="0.25">
      <c r="A101">
        <v>19490</v>
      </c>
      <c r="B101">
        <v>27</v>
      </c>
      <c r="C101" s="1">
        <v>40535</v>
      </c>
      <c r="D101">
        <v>1035</v>
      </c>
      <c r="E101">
        <v>1</v>
      </c>
      <c r="F101">
        <v>140</v>
      </c>
      <c r="G101" s="9" t="str">
        <f>VLOOKUP(Tabela1[[#This Row],[ID]],Tabela2[],2,0)</f>
        <v>Filip Dąbrowski</v>
      </c>
      <c r="H101" s="9" t="str">
        <f>VLOOKUP(Tabela1[[#This Row],[ID]],Tabela2[],3,0)</f>
        <v>Szczecin</v>
      </c>
    </row>
    <row r="102" spans="1:8" x14ac:dyDescent="0.25">
      <c r="A102">
        <v>19618</v>
      </c>
      <c r="B102">
        <v>23</v>
      </c>
      <c r="C102" s="1">
        <v>40540</v>
      </c>
      <c r="D102">
        <v>1048</v>
      </c>
      <c r="E102">
        <v>2</v>
      </c>
      <c r="F102">
        <v>156</v>
      </c>
      <c r="G102" s="9" t="str">
        <f>VLOOKUP(Tabela1[[#This Row],[ID]],Tabela2[],2,0)</f>
        <v>Grażyna Mojska</v>
      </c>
      <c r="H102" s="9" t="str">
        <f>VLOOKUP(Tabela1[[#This Row],[ID]],Tabela2[],3,0)</f>
        <v>Bydgoszcz</v>
      </c>
    </row>
    <row r="103" spans="1:8" x14ac:dyDescent="0.25">
      <c r="A103">
        <v>19756</v>
      </c>
      <c r="B103">
        <v>21</v>
      </c>
      <c r="C103" s="1">
        <v>40545</v>
      </c>
      <c r="D103">
        <v>1010</v>
      </c>
      <c r="E103">
        <v>3</v>
      </c>
      <c r="F103">
        <v>112</v>
      </c>
      <c r="G103" s="9" t="str">
        <f>VLOOKUP(Tabela1[[#This Row],[ID]],Tabela2[],2,0)</f>
        <v>Marzena Kochalska</v>
      </c>
      <c r="H103" s="9" t="str">
        <f>VLOOKUP(Tabela1[[#This Row],[ID]],Tabela2[],3,0)</f>
        <v>Olsztyn</v>
      </c>
    </row>
    <row r="104" spans="1:8" x14ac:dyDescent="0.25">
      <c r="A104">
        <v>19879</v>
      </c>
      <c r="B104">
        <v>10</v>
      </c>
      <c r="C104" s="1">
        <v>40550</v>
      </c>
      <c r="D104">
        <v>1012</v>
      </c>
      <c r="E104">
        <v>1</v>
      </c>
      <c r="F104">
        <v>121</v>
      </c>
      <c r="G104" s="9" t="str">
        <f>VLOOKUP(Tabela1[[#This Row],[ID]],Tabela2[],2,0)</f>
        <v>Piotr Nowak</v>
      </c>
      <c r="H104" s="9" t="str">
        <f>VLOOKUP(Tabela1[[#This Row],[ID]],Tabela2[],3,0)</f>
        <v>Kraków</v>
      </c>
    </row>
    <row r="105" spans="1:8" x14ac:dyDescent="0.25">
      <c r="A105">
        <v>20349</v>
      </c>
      <c r="B105">
        <v>23</v>
      </c>
      <c r="C105" s="1">
        <v>40567</v>
      </c>
      <c r="D105">
        <v>1038</v>
      </c>
      <c r="E105">
        <v>1</v>
      </c>
      <c r="F105">
        <v>141</v>
      </c>
      <c r="G105" s="9" t="str">
        <f>VLOOKUP(Tabela1[[#This Row],[ID]],Tabela2[],2,0)</f>
        <v>Grażyna Mojska</v>
      </c>
      <c r="H105" s="9" t="str">
        <f>VLOOKUP(Tabela1[[#This Row],[ID]],Tabela2[],3,0)</f>
        <v>Bydgoszcz</v>
      </c>
    </row>
    <row r="106" spans="1:8" x14ac:dyDescent="0.25">
      <c r="A106">
        <v>20549</v>
      </c>
      <c r="B106">
        <v>5</v>
      </c>
      <c r="C106" s="1">
        <v>40575</v>
      </c>
      <c r="D106">
        <v>1027</v>
      </c>
      <c r="E106">
        <v>1</v>
      </c>
      <c r="F106">
        <v>128</v>
      </c>
      <c r="G106" s="9" t="str">
        <f>VLOOKUP(Tabela1[[#This Row],[ID]],Tabela2[],2,0)</f>
        <v>Krystyna Noczulska</v>
      </c>
      <c r="H106" s="9" t="str">
        <f>VLOOKUP(Tabela1[[#This Row],[ID]],Tabela2[],3,0)</f>
        <v>Łódź</v>
      </c>
    </row>
    <row r="107" spans="1:8" x14ac:dyDescent="0.25">
      <c r="A107">
        <v>21391</v>
      </c>
      <c r="B107">
        <v>4</v>
      </c>
      <c r="C107" s="1">
        <v>40606</v>
      </c>
      <c r="D107">
        <v>1011</v>
      </c>
      <c r="E107">
        <v>3</v>
      </c>
      <c r="F107">
        <v>122</v>
      </c>
      <c r="G107" s="9" t="str">
        <f>VLOOKUP(Tabela1[[#This Row],[ID]],Tabela2[],2,0)</f>
        <v>Aleksandra Matulak</v>
      </c>
      <c r="H107" s="9" t="str">
        <f>VLOOKUP(Tabela1[[#This Row],[ID]],Tabela2[],3,0)</f>
        <v>Warszawa</v>
      </c>
    </row>
    <row r="108" spans="1:8" x14ac:dyDescent="0.25">
      <c r="A108">
        <v>21408</v>
      </c>
      <c r="B108">
        <v>25</v>
      </c>
      <c r="C108" s="1">
        <v>40606</v>
      </c>
      <c r="D108">
        <v>1035</v>
      </c>
      <c r="E108">
        <v>2</v>
      </c>
      <c r="F108">
        <v>143</v>
      </c>
      <c r="G108" s="9" t="str">
        <f>VLOOKUP(Tabela1[[#This Row],[ID]],Tabela2[],2,0)</f>
        <v>Grzegorz Walc</v>
      </c>
      <c r="H108" s="9" t="str">
        <f>VLOOKUP(Tabela1[[#This Row],[ID]],Tabela2[],3,0)</f>
        <v>Szczecin</v>
      </c>
    </row>
    <row r="109" spans="1:8" x14ac:dyDescent="0.25">
      <c r="A109">
        <v>21633</v>
      </c>
      <c r="B109">
        <v>6</v>
      </c>
      <c r="C109" s="1">
        <v>40615</v>
      </c>
      <c r="D109">
        <v>1009</v>
      </c>
      <c r="E109">
        <v>1</v>
      </c>
      <c r="F109">
        <v>114</v>
      </c>
      <c r="G109" s="9" t="str">
        <f>VLOOKUP(Tabela1[[#This Row],[ID]],Tabela2[],2,0)</f>
        <v>Magda Bananowicz</v>
      </c>
      <c r="H109" s="9" t="str">
        <f>VLOOKUP(Tabela1[[#This Row],[ID]],Tabela2[],3,0)</f>
        <v>Rzeszów</v>
      </c>
    </row>
    <row r="110" spans="1:8" x14ac:dyDescent="0.25">
      <c r="A110">
        <v>21879</v>
      </c>
      <c r="B110">
        <v>14</v>
      </c>
      <c r="C110" s="1">
        <v>40624</v>
      </c>
      <c r="D110">
        <v>1022</v>
      </c>
      <c r="E110">
        <v>2</v>
      </c>
      <c r="F110">
        <v>131</v>
      </c>
      <c r="G110" s="9" t="str">
        <f>VLOOKUP(Tabela1[[#This Row],[ID]],Tabela2[],2,0)</f>
        <v>Konrad Brożek</v>
      </c>
      <c r="H110" s="9" t="str">
        <f>VLOOKUP(Tabela1[[#This Row],[ID]],Tabela2[],3,0)</f>
        <v>Kraków</v>
      </c>
    </row>
    <row r="111" spans="1:8" x14ac:dyDescent="0.25">
      <c r="A111">
        <v>22121</v>
      </c>
      <c r="B111">
        <v>3</v>
      </c>
      <c r="C111" s="1">
        <v>40633</v>
      </c>
      <c r="D111">
        <v>1009</v>
      </c>
      <c r="E111">
        <v>1</v>
      </c>
      <c r="F111">
        <v>111</v>
      </c>
      <c r="G111" s="9" t="str">
        <f>VLOOKUP(Tabela1[[#This Row],[ID]],Tabela2[],2,0)</f>
        <v>Paweł Panas</v>
      </c>
      <c r="H111" s="9" t="str">
        <f>VLOOKUP(Tabela1[[#This Row],[ID]],Tabela2[],3,0)</f>
        <v>Rzeszów</v>
      </c>
    </row>
    <row r="112" spans="1:8" x14ac:dyDescent="0.25">
      <c r="A112">
        <v>22223</v>
      </c>
      <c r="B112">
        <v>1</v>
      </c>
      <c r="C112" s="1">
        <v>40637</v>
      </c>
      <c r="D112">
        <v>1021</v>
      </c>
      <c r="E112">
        <v>1</v>
      </c>
      <c r="F112">
        <v>125</v>
      </c>
      <c r="G112" s="9" t="str">
        <f>VLOOKUP(Tabela1[[#This Row],[ID]],Tabela2[],2,0)</f>
        <v>Jan Kowalski</v>
      </c>
      <c r="H112" s="9" t="str">
        <f>VLOOKUP(Tabela1[[#This Row],[ID]],Tabela2[],3,0)</f>
        <v>Warszawa</v>
      </c>
    </row>
    <row r="113" spans="1:8" x14ac:dyDescent="0.25">
      <c r="A113">
        <v>22893</v>
      </c>
      <c r="B113">
        <v>29</v>
      </c>
      <c r="C113" s="1">
        <v>40661</v>
      </c>
      <c r="D113">
        <v>1045</v>
      </c>
      <c r="E113">
        <v>1</v>
      </c>
      <c r="F113">
        <v>155</v>
      </c>
      <c r="G113" s="9" t="str">
        <f>VLOOKUP(Tabela1[[#This Row],[ID]],Tabela2[],2,0)</f>
        <v>Justyna Pochanke</v>
      </c>
      <c r="H113" s="9" t="str">
        <f>VLOOKUP(Tabela1[[#This Row],[ID]],Tabela2[],3,0)</f>
        <v>Szczecin</v>
      </c>
    </row>
    <row r="114" spans="1:8" x14ac:dyDescent="0.25">
      <c r="A114">
        <v>22896</v>
      </c>
      <c r="B114">
        <v>30</v>
      </c>
      <c r="C114" s="1">
        <v>40661</v>
      </c>
      <c r="D114">
        <v>1046</v>
      </c>
      <c r="E114">
        <v>1</v>
      </c>
      <c r="F114">
        <v>160</v>
      </c>
      <c r="G114" s="9" t="str">
        <f>VLOOKUP(Tabela1[[#This Row],[ID]],Tabela2[],2,0)</f>
        <v>Waldemar Gac</v>
      </c>
      <c r="H114" s="9" t="str">
        <f>VLOOKUP(Tabela1[[#This Row],[ID]],Tabela2[],3,0)</f>
        <v>Poznań</v>
      </c>
    </row>
    <row r="115" spans="1:8" x14ac:dyDescent="0.25">
      <c r="A115">
        <v>23286</v>
      </c>
      <c r="B115">
        <v>11</v>
      </c>
      <c r="C115" s="1">
        <v>40676</v>
      </c>
      <c r="D115">
        <v>1004</v>
      </c>
      <c r="E115">
        <v>2</v>
      </c>
      <c r="F115">
        <v>106</v>
      </c>
      <c r="G115" s="9" t="str">
        <f>VLOOKUP(Tabela1[[#This Row],[ID]],Tabela2[],2,0)</f>
        <v>Marzena Jasińska</v>
      </c>
      <c r="H115" s="9" t="str">
        <f>VLOOKUP(Tabela1[[#This Row],[ID]],Tabela2[],3,0)</f>
        <v>Wrocław</v>
      </c>
    </row>
    <row r="116" spans="1:8" x14ac:dyDescent="0.25">
      <c r="A116">
        <v>23678</v>
      </c>
      <c r="B116">
        <v>26</v>
      </c>
      <c r="C116" s="1">
        <v>40690</v>
      </c>
      <c r="D116">
        <v>1046</v>
      </c>
      <c r="E116">
        <v>1</v>
      </c>
      <c r="F116">
        <v>160</v>
      </c>
      <c r="G116" s="9" t="str">
        <f>VLOOKUP(Tabela1[[#This Row],[ID]],Tabela2[],2,0)</f>
        <v>Sebastian Wlazłowski</v>
      </c>
      <c r="H116" s="9" t="str">
        <f>VLOOKUP(Tabela1[[#This Row],[ID]],Tabela2[],3,0)</f>
        <v>Poznań</v>
      </c>
    </row>
    <row r="117" spans="1:8" x14ac:dyDescent="0.25">
      <c r="A117">
        <v>24342</v>
      </c>
      <c r="B117">
        <v>19</v>
      </c>
      <c r="C117" s="1">
        <v>40715</v>
      </c>
      <c r="D117">
        <v>1003</v>
      </c>
      <c r="E117">
        <v>2</v>
      </c>
      <c r="F117">
        <v>112</v>
      </c>
      <c r="G117" s="9" t="str">
        <f>VLOOKUP(Tabela1[[#This Row],[ID]],Tabela2[],2,0)</f>
        <v>Michał Kochanowicz</v>
      </c>
      <c r="H117" s="9" t="str">
        <f>VLOOKUP(Tabela1[[#This Row],[ID]],Tabela2[],3,0)</f>
        <v>Gdańsk</v>
      </c>
    </row>
    <row r="118" spans="1:8" x14ac:dyDescent="0.25">
      <c r="A118">
        <v>24376</v>
      </c>
      <c r="B118">
        <v>25</v>
      </c>
      <c r="C118" s="1">
        <v>40716</v>
      </c>
      <c r="D118">
        <v>1015</v>
      </c>
      <c r="E118">
        <v>1</v>
      </c>
      <c r="F118">
        <v>120</v>
      </c>
      <c r="G118" s="9" t="str">
        <f>VLOOKUP(Tabela1[[#This Row],[ID]],Tabela2[],2,0)</f>
        <v>Grzegorz Walc</v>
      </c>
      <c r="H118" s="9" t="str">
        <f>VLOOKUP(Tabela1[[#This Row],[ID]],Tabela2[],3,0)</f>
        <v>Szczecin</v>
      </c>
    </row>
    <row r="119" spans="1:8" x14ac:dyDescent="0.25">
      <c r="A119">
        <v>24750</v>
      </c>
      <c r="B119">
        <v>23</v>
      </c>
      <c r="C119" s="1">
        <v>40730</v>
      </c>
      <c r="D119">
        <v>1018</v>
      </c>
      <c r="E119">
        <v>2</v>
      </c>
      <c r="F119">
        <v>120</v>
      </c>
      <c r="G119" s="9" t="str">
        <f>VLOOKUP(Tabela1[[#This Row],[ID]],Tabela2[],2,0)</f>
        <v>Grażyna Mojska</v>
      </c>
      <c r="H119" s="9" t="str">
        <f>VLOOKUP(Tabela1[[#This Row],[ID]],Tabela2[],3,0)</f>
        <v>Bydgoszcz</v>
      </c>
    </row>
    <row r="120" spans="1:8" x14ac:dyDescent="0.25">
      <c r="A120">
        <v>25135</v>
      </c>
      <c r="B120">
        <v>30</v>
      </c>
      <c r="C120" s="1">
        <v>40744</v>
      </c>
      <c r="D120">
        <v>1016</v>
      </c>
      <c r="E120">
        <v>1</v>
      </c>
      <c r="F120">
        <v>119</v>
      </c>
      <c r="G120" s="9" t="str">
        <f>VLOOKUP(Tabela1[[#This Row],[ID]],Tabela2[],2,0)</f>
        <v>Waldemar Gac</v>
      </c>
      <c r="H120" s="9" t="str">
        <f>VLOOKUP(Tabela1[[#This Row],[ID]],Tabela2[],3,0)</f>
        <v>Poznań</v>
      </c>
    </row>
    <row r="121" spans="1:8" x14ac:dyDescent="0.25">
      <c r="A121">
        <v>25170</v>
      </c>
      <c r="B121">
        <v>3</v>
      </c>
      <c r="C121" s="1">
        <v>40746</v>
      </c>
      <c r="D121">
        <v>1029</v>
      </c>
      <c r="E121">
        <v>1</v>
      </c>
      <c r="F121">
        <v>141</v>
      </c>
      <c r="G121" s="9" t="str">
        <f>VLOOKUP(Tabela1[[#This Row],[ID]],Tabela2[],2,0)</f>
        <v>Paweł Panas</v>
      </c>
      <c r="H121" s="9" t="str">
        <f>VLOOKUP(Tabela1[[#This Row],[ID]],Tabela2[],3,0)</f>
        <v>Rzeszów</v>
      </c>
    </row>
    <row r="122" spans="1:8" x14ac:dyDescent="0.25">
      <c r="A122">
        <v>25192</v>
      </c>
      <c r="B122">
        <v>1</v>
      </c>
      <c r="C122" s="1">
        <v>40747</v>
      </c>
      <c r="D122">
        <v>1041</v>
      </c>
      <c r="E122">
        <v>3</v>
      </c>
      <c r="F122">
        <v>146</v>
      </c>
      <c r="G122" s="9" t="str">
        <f>VLOOKUP(Tabela1[[#This Row],[ID]],Tabela2[],2,0)</f>
        <v>Jan Kowalski</v>
      </c>
      <c r="H122" s="9" t="str">
        <f>VLOOKUP(Tabela1[[#This Row],[ID]],Tabela2[],3,0)</f>
        <v>Warszawa</v>
      </c>
    </row>
    <row r="123" spans="1:8" x14ac:dyDescent="0.25">
      <c r="A123">
        <v>25371</v>
      </c>
      <c r="B123">
        <v>16</v>
      </c>
      <c r="C123" s="1">
        <v>40753</v>
      </c>
      <c r="D123">
        <v>1013</v>
      </c>
      <c r="E123">
        <v>1</v>
      </c>
      <c r="F123">
        <v>115</v>
      </c>
      <c r="G123" s="9" t="str">
        <f>VLOOKUP(Tabela1[[#This Row],[ID]],Tabela2[],2,0)</f>
        <v>Andrzej Gradka</v>
      </c>
      <c r="H123" s="9" t="str">
        <f>VLOOKUP(Tabela1[[#This Row],[ID]],Tabela2[],3,0)</f>
        <v>Gdańsk</v>
      </c>
    </row>
    <row r="124" spans="1:8" x14ac:dyDescent="0.25">
      <c r="A124">
        <v>25403</v>
      </c>
      <c r="B124">
        <v>29</v>
      </c>
      <c r="C124" s="1">
        <v>40754</v>
      </c>
      <c r="D124">
        <v>1015</v>
      </c>
      <c r="E124">
        <v>2</v>
      </c>
      <c r="F124">
        <v>119</v>
      </c>
      <c r="G124" s="9" t="str">
        <f>VLOOKUP(Tabela1[[#This Row],[ID]],Tabela2[],2,0)</f>
        <v>Justyna Pochanke</v>
      </c>
      <c r="H124" s="9" t="str">
        <f>VLOOKUP(Tabela1[[#This Row],[ID]],Tabela2[],3,0)</f>
        <v>Szczecin</v>
      </c>
    </row>
    <row r="125" spans="1:8" x14ac:dyDescent="0.25">
      <c r="A125">
        <v>25956</v>
      </c>
      <c r="B125">
        <v>7</v>
      </c>
      <c r="C125" s="1">
        <v>40775</v>
      </c>
      <c r="D125">
        <v>1021</v>
      </c>
      <c r="E125">
        <v>1</v>
      </c>
      <c r="F125">
        <v>132</v>
      </c>
      <c r="G125" s="9" t="str">
        <f>VLOOKUP(Tabela1[[#This Row],[ID]],Tabela2[],2,0)</f>
        <v>Jędrzej Banasiewicz</v>
      </c>
      <c r="H125" s="9" t="str">
        <f>VLOOKUP(Tabela1[[#This Row],[ID]],Tabela2[],3,0)</f>
        <v>Warszawa</v>
      </c>
    </row>
    <row r="126" spans="1:8" x14ac:dyDescent="0.25">
      <c r="A126">
        <v>26266</v>
      </c>
      <c r="B126">
        <v>25</v>
      </c>
      <c r="C126" s="1">
        <v>40786</v>
      </c>
      <c r="D126">
        <v>1035</v>
      </c>
      <c r="E126">
        <v>1</v>
      </c>
      <c r="F126">
        <v>136</v>
      </c>
      <c r="G126" s="9" t="str">
        <f>VLOOKUP(Tabela1[[#This Row],[ID]],Tabela2[],2,0)</f>
        <v>Grzegorz Walc</v>
      </c>
      <c r="H126" s="9" t="str">
        <f>VLOOKUP(Tabela1[[#This Row],[ID]],Tabela2[],3,0)</f>
        <v>Szczecin</v>
      </c>
    </row>
    <row r="127" spans="1:8" x14ac:dyDescent="0.25">
      <c r="A127">
        <v>26332</v>
      </c>
      <c r="B127">
        <v>4</v>
      </c>
      <c r="C127" s="1">
        <v>40789</v>
      </c>
      <c r="D127">
        <v>1011</v>
      </c>
      <c r="E127">
        <v>1</v>
      </c>
      <c r="F127">
        <v>115</v>
      </c>
      <c r="G127" s="9" t="str">
        <f>VLOOKUP(Tabela1[[#This Row],[ID]],Tabela2[],2,0)</f>
        <v>Aleksandra Matulak</v>
      </c>
      <c r="H127" s="9" t="str">
        <f>VLOOKUP(Tabela1[[#This Row],[ID]],Tabela2[],3,0)</f>
        <v>Warszawa</v>
      </c>
    </row>
    <row r="128" spans="1:8" x14ac:dyDescent="0.25">
      <c r="A128">
        <v>26516</v>
      </c>
      <c r="B128">
        <v>2</v>
      </c>
      <c r="C128" s="1">
        <v>40796</v>
      </c>
      <c r="D128">
        <v>1037</v>
      </c>
      <c r="E128">
        <v>2</v>
      </c>
      <c r="F128">
        <v>144</v>
      </c>
      <c r="G128" s="9" t="str">
        <f>VLOOKUP(Tabela1[[#This Row],[ID]],Tabela2[],2,0)</f>
        <v>Krzysztof Bąk</v>
      </c>
      <c r="H128" s="9" t="str">
        <f>VLOOKUP(Tabela1[[#This Row],[ID]],Tabela2[],3,0)</f>
        <v>Łódź</v>
      </c>
    </row>
    <row r="129" spans="1:8" x14ac:dyDescent="0.25">
      <c r="A129">
        <v>26558</v>
      </c>
      <c r="B129">
        <v>23</v>
      </c>
      <c r="C129" s="1">
        <v>40797</v>
      </c>
      <c r="D129">
        <v>1028</v>
      </c>
      <c r="E129">
        <v>2</v>
      </c>
      <c r="F129">
        <v>138</v>
      </c>
      <c r="G129" s="9" t="str">
        <f>VLOOKUP(Tabela1[[#This Row],[ID]],Tabela2[],2,0)</f>
        <v>Grażyna Mojska</v>
      </c>
      <c r="H129" s="9" t="str">
        <f>VLOOKUP(Tabela1[[#This Row],[ID]],Tabela2[],3,0)</f>
        <v>Bydgoszcz</v>
      </c>
    </row>
    <row r="130" spans="1:8" x14ac:dyDescent="0.25">
      <c r="A130">
        <v>26734</v>
      </c>
      <c r="B130">
        <v>9</v>
      </c>
      <c r="C130" s="1">
        <v>40804</v>
      </c>
      <c r="D130">
        <v>1029</v>
      </c>
      <c r="E130">
        <v>1</v>
      </c>
      <c r="F130">
        <v>129</v>
      </c>
      <c r="G130" s="9" t="str">
        <f>VLOOKUP(Tabela1[[#This Row],[ID]],Tabela2[],2,0)</f>
        <v>Lucyna Siuder</v>
      </c>
      <c r="H130" s="9" t="str">
        <f>VLOOKUP(Tabela1[[#This Row],[ID]],Tabela2[],3,0)</f>
        <v>Rzeszów</v>
      </c>
    </row>
    <row r="131" spans="1:8" x14ac:dyDescent="0.25">
      <c r="A131">
        <v>27269</v>
      </c>
      <c r="B131">
        <v>26</v>
      </c>
      <c r="C131" s="1">
        <v>40823</v>
      </c>
      <c r="D131">
        <v>1046</v>
      </c>
      <c r="E131">
        <v>1</v>
      </c>
      <c r="F131">
        <v>149</v>
      </c>
      <c r="G131" s="9" t="str">
        <f>VLOOKUP(Tabela1[[#This Row],[ID]],Tabela2[],2,0)</f>
        <v>Sebastian Wlazłowski</v>
      </c>
      <c r="H131" s="9" t="str">
        <f>VLOOKUP(Tabela1[[#This Row],[ID]],Tabela2[],3,0)</f>
        <v>Poznań</v>
      </c>
    </row>
    <row r="132" spans="1:8" x14ac:dyDescent="0.25">
      <c r="A132">
        <v>27271</v>
      </c>
      <c r="B132">
        <v>8</v>
      </c>
      <c r="C132" s="1">
        <v>40824</v>
      </c>
      <c r="D132">
        <v>1047</v>
      </c>
      <c r="E132">
        <v>2</v>
      </c>
      <c r="F132">
        <v>161</v>
      </c>
      <c r="G132" s="9" t="str">
        <f>VLOOKUP(Tabela1[[#This Row],[ID]],Tabela2[],2,0)</f>
        <v>Lesław Mitewski</v>
      </c>
      <c r="H132" s="9" t="str">
        <f>VLOOKUP(Tabela1[[#This Row],[ID]],Tabela2[],3,0)</f>
        <v>Łódź</v>
      </c>
    </row>
    <row r="133" spans="1:8" x14ac:dyDescent="0.25">
      <c r="A133">
        <v>27303</v>
      </c>
      <c r="B133">
        <v>6</v>
      </c>
      <c r="C133" s="1">
        <v>40825</v>
      </c>
      <c r="D133">
        <v>1019</v>
      </c>
      <c r="E133">
        <v>1</v>
      </c>
      <c r="F133">
        <v>126</v>
      </c>
      <c r="G133" s="9" t="str">
        <f>VLOOKUP(Tabela1[[#This Row],[ID]],Tabela2[],2,0)</f>
        <v>Magda Bananowicz</v>
      </c>
      <c r="H133" s="9" t="str">
        <f>VLOOKUP(Tabela1[[#This Row],[ID]],Tabela2[],3,0)</f>
        <v>Rzeszów</v>
      </c>
    </row>
    <row r="134" spans="1:8" x14ac:dyDescent="0.25">
      <c r="A134">
        <v>27400</v>
      </c>
      <c r="B134">
        <v>22</v>
      </c>
      <c r="C134" s="1">
        <v>40828</v>
      </c>
      <c r="D134">
        <v>1013</v>
      </c>
      <c r="E134">
        <v>1</v>
      </c>
      <c r="F134">
        <v>116</v>
      </c>
      <c r="G134" s="9" t="str">
        <f>VLOOKUP(Tabela1[[#This Row],[ID]],Tabela2[],2,0)</f>
        <v>Paweł Mrozek</v>
      </c>
      <c r="H134" s="9" t="str">
        <f>VLOOKUP(Tabela1[[#This Row],[ID]],Tabela2[],3,0)</f>
        <v>Gdańsk</v>
      </c>
    </row>
    <row r="135" spans="1:8" x14ac:dyDescent="0.25">
      <c r="A135">
        <v>27592</v>
      </c>
      <c r="B135">
        <v>28</v>
      </c>
      <c r="C135" s="1">
        <v>40835</v>
      </c>
      <c r="D135">
        <v>1046</v>
      </c>
      <c r="E135">
        <v>1</v>
      </c>
      <c r="F135">
        <v>153</v>
      </c>
      <c r="G135" s="9" t="str">
        <f>VLOOKUP(Tabela1[[#This Row],[ID]],Tabela2[],2,0)</f>
        <v>Jerzy Barka</v>
      </c>
      <c r="H135" s="9" t="str">
        <f>VLOOKUP(Tabela1[[#This Row],[ID]],Tabela2[],3,0)</f>
        <v>Poznań</v>
      </c>
    </row>
    <row r="136" spans="1:8" x14ac:dyDescent="0.25">
      <c r="A136">
        <v>27613</v>
      </c>
      <c r="B136">
        <v>18</v>
      </c>
      <c r="C136" s="1">
        <v>40836</v>
      </c>
      <c r="D136">
        <v>1040</v>
      </c>
      <c r="E136">
        <v>3</v>
      </c>
      <c r="F136">
        <v>152</v>
      </c>
      <c r="G136" s="9" t="str">
        <f>VLOOKUP(Tabela1[[#This Row],[ID]],Tabela2[],2,0)</f>
        <v>Justyna Blaszka</v>
      </c>
      <c r="H136" s="9" t="str">
        <f>VLOOKUP(Tabela1[[#This Row],[ID]],Tabela2[],3,0)</f>
        <v>Olsztyn</v>
      </c>
    </row>
    <row r="137" spans="1:8" x14ac:dyDescent="0.25">
      <c r="A137">
        <v>27694</v>
      </c>
      <c r="B137">
        <v>18</v>
      </c>
      <c r="C137" s="1">
        <v>40839</v>
      </c>
      <c r="D137">
        <v>1010</v>
      </c>
      <c r="E137">
        <v>1</v>
      </c>
      <c r="F137">
        <v>119</v>
      </c>
      <c r="G137" s="9" t="str">
        <f>VLOOKUP(Tabela1[[#This Row],[ID]],Tabela2[],2,0)</f>
        <v>Justyna Blaszka</v>
      </c>
      <c r="H137" s="9" t="str">
        <f>VLOOKUP(Tabela1[[#This Row],[ID]],Tabela2[],3,0)</f>
        <v>Olsztyn</v>
      </c>
    </row>
    <row r="138" spans="1:8" x14ac:dyDescent="0.25">
      <c r="A138">
        <v>27745</v>
      </c>
      <c r="B138">
        <v>21</v>
      </c>
      <c r="C138" s="1">
        <v>40841</v>
      </c>
      <c r="D138">
        <v>1040</v>
      </c>
      <c r="E138">
        <v>1</v>
      </c>
      <c r="F138">
        <v>144</v>
      </c>
      <c r="G138" s="9" t="str">
        <f>VLOOKUP(Tabela1[[#This Row],[ID]],Tabela2[],2,0)</f>
        <v>Marzena Kochalska</v>
      </c>
      <c r="H138" s="9" t="str">
        <f>VLOOKUP(Tabela1[[#This Row],[ID]],Tabela2[],3,0)</f>
        <v>Olsztyn</v>
      </c>
    </row>
    <row r="139" spans="1:8" x14ac:dyDescent="0.25">
      <c r="A139">
        <v>28043</v>
      </c>
      <c r="B139">
        <v>19</v>
      </c>
      <c r="C139" s="1">
        <v>40852</v>
      </c>
      <c r="D139">
        <v>1033</v>
      </c>
      <c r="E139">
        <v>2</v>
      </c>
      <c r="F139">
        <v>135</v>
      </c>
      <c r="G139" s="9" t="str">
        <f>VLOOKUP(Tabela1[[#This Row],[ID]],Tabela2[],2,0)</f>
        <v>Michał Kochanowicz</v>
      </c>
      <c r="H139" s="9" t="str">
        <f>VLOOKUP(Tabela1[[#This Row],[ID]],Tabela2[],3,0)</f>
        <v>Gdańsk</v>
      </c>
    </row>
    <row r="140" spans="1:8" x14ac:dyDescent="0.25">
      <c r="A140">
        <v>28077</v>
      </c>
      <c r="B140">
        <v>25</v>
      </c>
      <c r="C140" s="1">
        <v>40853</v>
      </c>
      <c r="D140">
        <v>1015</v>
      </c>
      <c r="E140">
        <v>2</v>
      </c>
      <c r="F140">
        <v>119</v>
      </c>
      <c r="G140" s="9" t="str">
        <f>VLOOKUP(Tabela1[[#This Row],[ID]],Tabela2[],2,0)</f>
        <v>Grzegorz Walc</v>
      </c>
      <c r="H140" s="9" t="str">
        <f>VLOOKUP(Tabela1[[#This Row],[ID]],Tabela2[],3,0)</f>
        <v>Szczecin</v>
      </c>
    </row>
    <row r="141" spans="1:8" x14ac:dyDescent="0.25">
      <c r="A141">
        <v>28457</v>
      </c>
      <c r="B141">
        <v>30</v>
      </c>
      <c r="C141" s="1">
        <v>40867</v>
      </c>
      <c r="D141">
        <v>1046</v>
      </c>
      <c r="E141">
        <v>1</v>
      </c>
      <c r="F141">
        <v>157</v>
      </c>
      <c r="G141" s="9" t="str">
        <f>VLOOKUP(Tabela1[[#This Row],[ID]],Tabela2[],2,0)</f>
        <v>Waldemar Gac</v>
      </c>
      <c r="H141" s="9" t="str">
        <f>VLOOKUP(Tabela1[[#This Row],[ID]],Tabela2[],3,0)</f>
        <v>Poznań</v>
      </c>
    </row>
    <row r="142" spans="1:8" x14ac:dyDescent="0.25">
      <c r="A142">
        <v>28478</v>
      </c>
      <c r="B142">
        <v>21</v>
      </c>
      <c r="C142" s="1">
        <v>40868</v>
      </c>
      <c r="D142">
        <v>1040</v>
      </c>
      <c r="E142">
        <v>1</v>
      </c>
      <c r="F142">
        <v>150</v>
      </c>
      <c r="G142" s="9" t="str">
        <f>VLOOKUP(Tabela1[[#This Row],[ID]],Tabela2[],2,0)</f>
        <v>Marzena Kochalska</v>
      </c>
      <c r="H142" s="9" t="str">
        <f>VLOOKUP(Tabela1[[#This Row],[ID]],Tabela2[],3,0)</f>
        <v>Olsztyn</v>
      </c>
    </row>
    <row r="143" spans="1:8" x14ac:dyDescent="0.25">
      <c r="A143">
        <v>28786</v>
      </c>
      <c r="B143">
        <v>9</v>
      </c>
      <c r="C143" s="1">
        <v>40880</v>
      </c>
      <c r="D143">
        <v>1039</v>
      </c>
      <c r="E143">
        <v>3</v>
      </c>
      <c r="F143">
        <v>153</v>
      </c>
      <c r="G143" s="9" t="str">
        <f>VLOOKUP(Tabela1[[#This Row],[ID]],Tabela2[],2,0)</f>
        <v>Lucyna Siuder</v>
      </c>
      <c r="H143" s="9" t="str">
        <f>VLOOKUP(Tabela1[[#This Row],[ID]],Tabela2[],3,0)</f>
        <v>Rzeszów</v>
      </c>
    </row>
    <row r="144" spans="1:8" x14ac:dyDescent="0.25">
      <c r="A144">
        <v>29189</v>
      </c>
      <c r="B144">
        <v>5</v>
      </c>
      <c r="C144" s="1">
        <v>40895</v>
      </c>
      <c r="D144">
        <v>1047</v>
      </c>
      <c r="E144">
        <v>1</v>
      </c>
      <c r="F144">
        <v>158</v>
      </c>
      <c r="G144" s="9" t="str">
        <f>VLOOKUP(Tabela1[[#This Row],[ID]],Tabela2[],2,0)</f>
        <v>Krystyna Noczulska</v>
      </c>
      <c r="H144" s="9" t="str">
        <f>VLOOKUP(Tabela1[[#This Row],[ID]],Tabela2[],3,0)</f>
        <v>Łódź</v>
      </c>
    </row>
    <row r="145" spans="1:8" x14ac:dyDescent="0.25">
      <c r="A145">
        <v>29433</v>
      </c>
      <c r="B145">
        <v>8</v>
      </c>
      <c r="C145" s="1">
        <v>40904</v>
      </c>
      <c r="D145">
        <v>1007</v>
      </c>
      <c r="E145">
        <v>1</v>
      </c>
      <c r="F145">
        <v>112</v>
      </c>
      <c r="G145" s="9" t="str">
        <f>VLOOKUP(Tabela1[[#This Row],[ID]],Tabela2[],2,0)</f>
        <v>Lesław Mitewski</v>
      </c>
      <c r="H145" s="9" t="str">
        <f>VLOOKUP(Tabela1[[#This Row],[ID]],Tabela2[],3,0)</f>
        <v>Łódź</v>
      </c>
    </row>
    <row r="146" spans="1:8" x14ac:dyDescent="0.25">
      <c r="A146">
        <v>29598</v>
      </c>
      <c r="B146">
        <v>3</v>
      </c>
      <c r="C146" s="1">
        <v>40909</v>
      </c>
      <c r="D146">
        <v>1019</v>
      </c>
      <c r="E146">
        <v>2</v>
      </c>
      <c r="F146">
        <v>129</v>
      </c>
      <c r="G146" s="9" t="str">
        <f>VLOOKUP(Tabela1[[#This Row],[ID]],Tabela2[],2,0)</f>
        <v>Paweł Panas</v>
      </c>
      <c r="H146" s="9" t="str">
        <f>VLOOKUP(Tabela1[[#This Row],[ID]],Tabela2[],3,0)</f>
        <v>Rzeszów</v>
      </c>
    </row>
    <row r="147" spans="1:8" x14ac:dyDescent="0.25">
      <c r="A147">
        <v>29824</v>
      </c>
      <c r="B147">
        <v>13</v>
      </c>
      <c r="C147" s="1">
        <v>40915</v>
      </c>
      <c r="D147">
        <v>1044</v>
      </c>
      <c r="E147">
        <v>1</v>
      </c>
      <c r="F147">
        <v>158</v>
      </c>
      <c r="G147" s="9" t="str">
        <f>VLOOKUP(Tabela1[[#This Row],[ID]],Tabela2[],2,0)</f>
        <v>Michał Kasperek</v>
      </c>
      <c r="H147" s="9" t="str">
        <f>VLOOKUP(Tabela1[[#This Row],[ID]],Tabela2[],3,0)</f>
        <v>Wrocław</v>
      </c>
    </row>
    <row r="148" spans="1:8" x14ac:dyDescent="0.25">
      <c r="A148">
        <v>30016</v>
      </c>
      <c r="B148">
        <v>24</v>
      </c>
      <c r="C148" s="1">
        <v>40920</v>
      </c>
      <c r="D148">
        <v>1050</v>
      </c>
      <c r="E148">
        <v>1</v>
      </c>
      <c r="F148">
        <v>163</v>
      </c>
      <c r="G148" s="9" t="str">
        <f>VLOOKUP(Tabela1[[#This Row],[ID]],Tabela2[],2,0)</f>
        <v>Mateusz Serdakowski</v>
      </c>
      <c r="H148" s="9" t="str">
        <f>VLOOKUP(Tabela1[[#This Row],[ID]],Tabela2[],3,0)</f>
        <v>Olsztyn</v>
      </c>
    </row>
    <row r="149" spans="1:8" x14ac:dyDescent="0.25">
      <c r="A149">
        <v>30378</v>
      </c>
      <c r="B149">
        <v>25</v>
      </c>
      <c r="C149" s="1">
        <v>40930</v>
      </c>
      <c r="D149">
        <v>1035</v>
      </c>
      <c r="E149">
        <v>1</v>
      </c>
      <c r="F149">
        <v>140</v>
      </c>
      <c r="G149" s="9" t="str">
        <f>VLOOKUP(Tabela1[[#This Row],[ID]],Tabela2[],2,0)</f>
        <v>Grzegorz Walc</v>
      </c>
      <c r="H149" s="9" t="str">
        <f>VLOOKUP(Tabela1[[#This Row],[ID]],Tabela2[],3,0)</f>
        <v>Szczecin</v>
      </c>
    </row>
    <row r="150" spans="1:8" x14ac:dyDescent="0.25">
      <c r="A150">
        <v>30428</v>
      </c>
      <c r="B150">
        <v>5</v>
      </c>
      <c r="C150" s="1">
        <v>40932</v>
      </c>
      <c r="D150">
        <v>1047</v>
      </c>
      <c r="E150">
        <v>1</v>
      </c>
      <c r="F150">
        <v>150</v>
      </c>
      <c r="G150" s="9" t="str">
        <f>VLOOKUP(Tabela1[[#This Row],[ID]],Tabela2[],2,0)</f>
        <v>Krystyna Noczulska</v>
      </c>
      <c r="H150" s="9" t="str">
        <f>VLOOKUP(Tabela1[[#This Row],[ID]],Tabela2[],3,0)</f>
        <v>Łódź</v>
      </c>
    </row>
    <row r="151" spans="1:8" x14ac:dyDescent="0.25">
      <c r="A151">
        <v>30447</v>
      </c>
      <c r="B151">
        <v>20</v>
      </c>
      <c r="C151" s="1">
        <v>40932</v>
      </c>
      <c r="D151">
        <v>1008</v>
      </c>
      <c r="E151">
        <v>1</v>
      </c>
      <c r="F151">
        <v>113</v>
      </c>
      <c r="G151" s="9" t="str">
        <f>VLOOKUP(Tabela1[[#This Row],[ID]],Tabela2[],2,0)</f>
        <v>Bartosz Bananowicz</v>
      </c>
      <c r="H151" s="9" t="str">
        <f>VLOOKUP(Tabela1[[#This Row],[ID]],Tabela2[],3,0)</f>
        <v>Bydgoszcz</v>
      </c>
    </row>
    <row r="152" spans="1:8" x14ac:dyDescent="0.25">
      <c r="A152">
        <v>30637</v>
      </c>
      <c r="B152">
        <v>5</v>
      </c>
      <c r="C152" s="1">
        <v>40938</v>
      </c>
      <c r="D152">
        <v>1017</v>
      </c>
      <c r="E152">
        <v>3</v>
      </c>
      <c r="F152">
        <v>124</v>
      </c>
      <c r="G152" s="9" t="str">
        <f>VLOOKUP(Tabela1[[#This Row],[ID]],Tabela2[],2,0)</f>
        <v>Krystyna Noczulska</v>
      </c>
      <c r="H152" s="9" t="str">
        <f>VLOOKUP(Tabela1[[#This Row],[ID]],Tabela2[],3,0)</f>
        <v>Łódź</v>
      </c>
    </row>
    <row r="153" spans="1:8" x14ac:dyDescent="0.25">
      <c r="A153">
        <v>30798</v>
      </c>
      <c r="B153">
        <v>18</v>
      </c>
      <c r="C153" s="1">
        <v>40942</v>
      </c>
      <c r="D153">
        <v>1020</v>
      </c>
      <c r="E153">
        <v>3</v>
      </c>
      <c r="F153">
        <v>125</v>
      </c>
      <c r="G153" s="9" t="str">
        <f>VLOOKUP(Tabela1[[#This Row],[ID]],Tabela2[],2,0)</f>
        <v>Justyna Blaszka</v>
      </c>
      <c r="H153" s="9" t="str">
        <f>VLOOKUP(Tabela1[[#This Row],[ID]],Tabela2[],3,0)</f>
        <v>Olsztyn</v>
      </c>
    </row>
    <row r="154" spans="1:8" x14ac:dyDescent="0.25">
      <c r="A154">
        <v>31110</v>
      </c>
      <c r="B154">
        <v>7</v>
      </c>
      <c r="C154" s="1">
        <v>40951</v>
      </c>
      <c r="D154">
        <v>1041</v>
      </c>
      <c r="E154">
        <v>2</v>
      </c>
      <c r="F154">
        <v>148</v>
      </c>
      <c r="G154" s="9" t="str">
        <f>VLOOKUP(Tabela1[[#This Row],[ID]],Tabela2[],2,0)</f>
        <v>Jędrzej Banasiewicz</v>
      </c>
      <c r="H154" s="9" t="str">
        <f>VLOOKUP(Tabela1[[#This Row],[ID]],Tabela2[],3,0)</f>
        <v>Warszawa</v>
      </c>
    </row>
    <row r="155" spans="1:8" x14ac:dyDescent="0.25">
      <c r="A155">
        <v>31585</v>
      </c>
      <c r="B155">
        <v>15</v>
      </c>
      <c r="C155" s="1">
        <v>40964</v>
      </c>
      <c r="D155">
        <v>1034</v>
      </c>
      <c r="E155">
        <v>2</v>
      </c>
      <c r="F155">
        <v>145</v>
      </c>
      <c r="G155" s="9" t="str">
        <f>VLOOKUP(Tabela1[[#This Row],[ID]],Tabela2[],2,0)</f>
        <v>Krzysztof Opolski</v>
      </c>
      <c r="H155" s="9" t="str">
        <f>VLOOKUP(Tabela1[[#This Row],[ID]],Tabela2[],3,0)</f>
        <v>Wrocław</v>
      </c>
    </row>
    <row r="156" spans="1:8" x14ac:dyDescent="0.25">
      <c r="A156">
        <v>31615</v>
      </c>
      <c r="B156">
        <v>6</v>
      </c>
      <c r="C156" s="1">
        <v>40965</v>
      </c>
      <c r="D156">
        <v>1009</v>
      </c>
      <c r="E156">
        <v>2</v>
      </c>
      <c r="F156">
        <v>115</v>
      </c>
      <c r="G156" s="9" t="str">
        <f>VLOOKUP(Tabela1[[#This Row],[ID]],Tabela2[],2,0)</f>
        <v>Magda Bananowicz</v>
      </c>
      <c r="H156" s="9" t="str">
        <f>VLOOKUP(Tabela1[[#This Row],[ID]],Tabela2[],3,0)</f>
        <v>Rzeszów</v>
      </c>
    </row>
    <row r="157" spans="1:8" x14ac:dyDescent="0.25">
      <c r="A157">
        <v>31709</v>
      </c>
      <c r="B157">
        <v>29</v>
      </c>
      <c r="C157" s="1">
        <v>40967</v>
      </c>
      <c r="D157">
        <v>1005</v>
      </c>
      <c r="E157">
        <v>3</v>
      </c>
      <c r="F157">
        <v>110</v>
      </c>
      <c r="G157" s="9" t="str">
        <f>VLOOKUP(Tabela1[[#This Row],[ID]],Tabela2[],2,0)</f>
        <v>Justyna Pochanke</v>
      </c>
      <c r="H157" s="9" t="str">
        <f>VLOOKUP(Tabela1[[#This Row],[ID]],Tabela2[],3,0)</f>
        <v>Szczecin</v>
      </c>
    </row>
    <row r="158" spans="1:8" x14ac:dyDescent="0.25">
      <c r="A158">
        <v>31721</v>
      </c>
      <c r="B158">
        <v>6</v>
      </c>
      <c r="C158" s="1">
        <v>40969</v>
      </c>
      <c r="D158">
        <v>1049</v>
      </c>
      <c r="E158">
        <v>1</v>
      </c>
      <c r="F158">
        <v>157</v>
      </c>
      <c r="G158" s="9" t="str">
        <f>VLOOKUP(Tabela1[[#This Row],[ID]],Tabela2[],2,0)</f>
        <v>Magda Bananowicz</v>
      </c>
      <c r="H158" s="9" t="str">
        <f>VLOOKUP(Tabela1[[#This Row],[ID]],Tabela2[],3,0)</f>
        <v>Rzeszów</v>
      </c>
    </row>
    <row r="159" spans="1:8" x14ac:dyDescent="0.25">
      <c r="A159">
        <v>31968</v>
      </c>
      <c r="B159">
        <v>30</v>
      </c>
      <c r="C159" s="1">
        <v>40975</v>
      </c>
      <c r="D159">
        <v>1016</v>
      </c>
      <c r="E159">
        <v>1</v>
      </c>
      <c r="F159">
        <v>127</v>
      </c>
      <c r="G159" s="9" t="str">
        <f>VLOOKUP(Tabela1[[#This Row],[ID]],Tabela2[],2,0)</f>
        <v>Waldemar Gac</v>
      </c>
      <c r="H159" s="9" t="str">
        <f>VLOOKUP(Tabela1[[#This Row],[ID]],Tabela2[],3,0)</f>
        <v>Poznań</v>
      </c>
    </row>
    <row r="160" spans="1:8" x14ac:dyDescent="0.25">
      <c r="A160">
        <v>33145</v>
      </c>
      <c r="B160">
        <v>24</v>
      </c>
      <c r="C160" s="1">
        <v>41008</v>
      </c>
      <c r="D160">
        <v>1050</v>
      </c>
      <c r="E160">
        <v>1</v>
      </c>
      <c r="F160">
        <v>163</v>
      </c>
      <c r="G160" s="9" t="str">
        <f>VLOOKUP(Tabela1[[#This Row],[ID]],Tabela2[],2,0)</f>
        <v>Mateusz Serdakowski</v>
      </c>
      <c r="H160" s="9" t="str">
        <f>VLOOKUP(Tabela1[[#This Row],[ID]],Tabela2[],3,0)</f>
        <v>Olsztyn</v>
      </c>
    </row>
    <row r="161" spans="1:8" x14ac:dyDescent="0.25">
      <c r="A161">
        <v>33169</v>
      </c>
      <c r="B161">
        <v>14</v>
      </c>
      <c r="C161" s="1">
        <v>41009</v>
      </c>
      <c r="D161">
        <v>1042</v>
      </c>
      <c r="E161">
        <v>1</v>
      </c>
      <c r="F161">
        <v>151</v>
      </c>
      <c r="G161" s="9" t="str">
        <f>VLOOKUP(Tabela1[[#This Row],[ID]],Tabela2[],2,0)</f>
        <v>Konrad Brożek</v>
      </c>
      <c r="H161" s="9" t="str">
        <f>VLOOKUP(Tabela1[[#This Row],[ID]],Tabela2[],3,0)</f>
        <v>Kraków</v>
      </c>
    </row>
    <row r="162" spans="1:8" x14ac:dyDescent="0.25">
      <c r="A162">
        <v>33615</v>
      </c>
      <c r="B162">
        <v>24</v>
      </c>
      <c r="C162" s="1">
        <v>41021</v>
      </c>
      <c r="D162">
        <v>1010</v>
      </c>
      <c r="E162">
        <v>1</v>
      </c>
      <c r="F162">
        <v>112</v>
      </c>
      <c r="G162" s="9" t="str">
        <f>VLOOKUP(Tabela1[[#This Row],[ID]],Tabela2[],2,0)</f>
        <v>Mateusz Serdakowski</v>
      </c>
      <c r="H162" s="9" t="str">
        <f>VLOOKUP(Tabela1[[#This Row],[ID]],Tabela2[],3,0)</f>
        <v>Olsztyn</v>
      </c>
    </row>
    <row r="163" spans="1:8" x14ac:dyDescent="0.25">
      <c r="A163">
        <v>33672</v>
      </c>
      <c r="B163">
        <v>12</v>
      </c>
      <c r="C163" s="1">
        <v>41023</v>
      </c>
      <c r="D163">
        <v>1032</v>
      </c>
      <c r="E163">
        <v>1</v>
      </c>
      <c r="F163">
        <v>144</v>
      </c>
      <c r="G163" s="9" t="str">
        <f>VLOOKUP(Tabela1[[#This Row],[ID]],Tabela2[],2,0)</f>
        <v>Zofia Błońska</v>
      </c>
      <c r="H163" s="9" t="str">
        <f>VLOOKUP(Tabela1[[#This Row],[ID]],Tabela2[],3,0)</f>
        <v>Kraków</v>
      </c>
    </row>
    <row r="164" spans="1:8" x14ac:dyDescent="0.25">
      <c r="A164">
        <v>33678</v>
      </c>
      <c r="B164">
        <v>18</v>
      </c>
      <c r="C164" s="1">
        <v>41023</v>
      </c>
      <c r="D164">
        <v>1050</v>
      </c>
      <c r="E164">
        <v>1</v>
      </c>
      <c r="F164">
        <v>164</v>
      </c>
      <c r="G164" s="9" t="str">
        <f>VLOOKUP(Tabela1[[#This Row],[ID]],Tabela2[],2,0)</f>
        <v>Justyna Blaszka</v>
      </c>
      <c r="H164" s="9" t="str">
        <f>VLOOKUP(Tabela1[[#This Row],[ID]],Tabela2[],3,0)</f>
        <v>Olsztyn</v>
      </c>
    </row>
    <row r="165" spans="1:8" x14ac:dyDescent="0.25">
      <c r="A165">
        <v>33924</v>
      </c>
      <c r="B165">
        <v>4</v>
      </c>
      <c r="C165" s="1">
        <v>41030</v>
      </c>
      <c r="D165">
        <v>1021</v>
      </c>
      <c r="E165">
        <v>1</v>
      </c>
      <c r="F165">
        <v>129</v>
      </c>
      <c r="G165" s="9" t="str">
        <f>VLOOKUP(Tabela1[[#This Row],[ID]],Tabela2[],2,0)</f>
        <v>Aleksandra Matulak</v>
      </c>
      <c r="H165" s="9" t="str">
        <f>VLOOKUP(Tabela1[[#This Row],[ID]],Tabela2[],3,0)</f>
        <v>Warszawa</v>
      </c>
    </row>
    <row r="166" spans="1:8" x14ac:dyDescent="0.25">
      <c r="A166">
        <v>34424</v>
      </c>
      <c r="B166">
        <v>2</v>
      </c>
      <c r="C166" s="1">
        <v>41044</v>
      </c>
      <c r="D166">
        <v>1047</v>
      </c>
      <c r="E166">
        <v>1</v>
      </c>
      <c r="F166">
        <v>148</v>
      </c>
      <c r="G166" s="9" t="str">
        <f>VLOOKUP(Tabela1[[#This Row],[ID]],Tabela2[],2,0)</f>
        <v>Krzysztof Bąk</v>
      </c>
      <c r="H166" s="9" t="str">
        <f>VLOOKUP(Tabela1[[#This Row],[ID]],Tabela2[],3,0)</f>
        <v>Łódź</v>
      </c>
    </row>
    <row r="167" spans="1:8" x14ac:dyDescent="0.25">
      <c r="A167">
        <v>34597</v>
      </c>
      <c r="B167">
        <v>5</v>
      </c>
      <c r="C167" s="1">
        <v>41049</v>
      </c>
      <c r="D167">
        <v>1027</v>
      </c>
      <c r="E167">
        <v>1</v>
      </c>
      <c r="F167">
        <v>137</v>
      </c>
      <c r="G167" s="9" t="str">
        <f>VLOOKUP(Tabela1[[#This Row],[ID]],Tabela2[],2,0)</f>
        <v>Krystyna Noczulska</v>
      </c>
      <c r="H167" s="9" t="str">
        <f>VLOOKUP(Tabela1[[#This Row],[ID]],Tabela2[],3,0)</f>
        <v>Łódź</v>
      </c>
    </row>
    <row r="168" spans="1:8" x14ac:dyDescent="0.25">
      <c r="A168">
        <v>34767</v>
      </c>
      <c r="B168">
        <v>20</v>
      </c>
      <c r="C168" s="1">
        <v>41053</v>
      </c>
      <c r="D168">
        <v>1028</v>
      </c>
      <c r="E168">
        <v>1</v>
      </c>
      <c r="F168">
        <v>130</v>
      </c>
      <c r="G168" s="9" t="str">
        <f>VLOOKUP(Tabela1[[#This Row],[ID]],Tabela2[],2,0)</f>
        <v>Bartosz Bananowicz</v>
      </c>
      <c r="H168" s="9" t="str">
        <f>VLOOKUP(Tabela1[[#This Row],[ID]],Tabela2[],3,0)</f>
        <v>Bydgoszcz</v>
      </c>
    </row>
    <row r="169" spans="1:8" x14ac:dyDescent="0.25">
      <c r="A169">
        <v>34924</v>
      </c>
      <c r="B169">
        <v>1</v>
      </c>
      <c r="C169" s="1">
        <v>41058</v>
      </c>
      <c r="D169">
        <v>1021</v>
      </c>
      <c r="E169">
        <v>2</v>
      </c>
      <c r="F169">
        <v>122</v>
      </c>
      <c r="G169" s="9" t="str">
        <f>VLOOKUP(Tabela1[[#This Row],[ID]],Tabela2[],2,0)</f>
        <v>Jan Kowalski</v>
      </c>
      <c r="H169" s="9" t="str">
        <f>VLOOKUP(Tabela1[[#This Row],[ID]],Tabela2[],3,0)</f>
        <v>Warszawa</v>
      </c>
    </row>
    <row r="170" spans="1:8" x14ac:dyDescent="0.25">
      <c r="A170">
        <v>34967</v>
      </c>
      <c r="B170">
        <v>7</v>
      </c>
      <c r="C170" s="1">
        <v>41059</v>
      </c>
      <c r="D170">
        <v>1021</v>
      </c>
      <c r="E170">
        <v>2</v>
      </c>
      <c r="F170">
        <v>124</v>
      </c>
      <c r="G170" s="9" t="str">
        <f>VLOOKUP(Tabela1[[#This Row],[ID]],Tabela2[],2,0)</f>
        <v>Jędrzej Banasiewicz</v>
      </c>
      <c r="H170" s="9" t="str">
        <f>VLOOKUP(Tabela1[[#This Row],[ID]],Tabela2[],3,0)</f>
        <v>Warszawa</v>
      </c>
    </row>
    <row r="171" spans="1:8" x14ac:dyDescent="0.25">
      <c r="A171">
        <v>35536</v>
      </c>
      <c r="B171">
        <v>8</v>
      </c>
      <c r="C171" s="1">
        <v>41075</v>
      </c>
      <c r="D171">
        <v>1017</v>
      </c>
      <c r="E171">
        <v>1</v>
      </c>
      <c r="F171">
        <v>126</v>
      </c>
      <c r="G171" s="9" t="str">
        <f>VLOOKUP(Tabela1[[#This Row],[ID]],Tabela2[],2,0)</f>
        <v>Lesław Mitewski</v>
      </c>
      <c r="H171" s="9" t="str">
        <f>VLOOKUP(Tabela1[[#This Row],[ID]],Tabela2[],3,0)</f>
        <v>Łódź</v>
      </c>
    </row>
    <row r="172" spans="1:8" x14ac:dyDescent="0.25">
      <c r="A172">
        <v>35724</v>
      </c>
      <c r="B172">
        <v>4</v>
      </c>
      <c r="C172" s="1">
        <v>41080</v>
      </c>
      <c r="D172">
        <v>1021</v>
      </c>
      <c r="E172">
        <v>1</v>
      </c>
      <c r="F172">
        <v>125</v>
      </c>
      <c r="G172" s="9" t="str">
        <f>VLOOKUP(Tabela1[[#This Row],[ID]],Tabela2[],2,0)</f>
        <v>Aleksandra Matulak</v>
      </c>
      <c r="H172" s="9" t="str">
        <f>VLOOKUP(Tabela1[[#This Row],[ID]],Tabela2[],3,0)</f>
        <v>Warszawa</v>
      </c>
    </row>
    <row r="173" spans="1:8" x14ac:dyDescent="0.25">
      <c r="A173">
        <v>36087</v>
      </c>
      <c r="B173">
        <v>12</v>
      </c>
      <c r="C173" s="1">
        <v>41090</v>
      </c>
      <c r="D173">
        <v>1042</v>
      </c>
      <c r="E173">
        <v>2</v>
      </c>
      <c r="F173">
        <v>154</v>
      </c>
      <c r="G173" s="9" t="str">
        <f>VLOOKUP(Tabela1[[#This Row],[ID]],Tabela2[],2,0)</f>
        <v>Zofia Błońska</v>
      </c>
      <c r="H173" s="9" t="str">
        <f>VLOOKUP(Tabela1[[#This Row],[ID]],Tabela2[],3,0)</f>
        <v>Kraków</v>
      </c>
    </row>
    <row r="174" spans="1:8" x14ac:dyDescent="0.25">
      <c r="A174">
        <v>36112</v>
      </c>
      <c r="B174">
        <v>1</v>
      </c>
      <c r="C174" s="1">
        <v>41091</v>
      </c>
      <c r="D174">
        <v>1021</v>
      </c>
      <c r="E174">
        <v>1</v>
      </c>
      <c r="F174">
        <v>127</v>
      </c>
      <c r="G174" s="9" t="str">
        <f>VLOOKUP(Tabela1[[#This Row],[ID]],Tabela2[],2,0)</f>
        <v>Jan Kowalski</v>
      </c>
      <c r="H174" s="9" t="str">
        <f>VLOOKUP(Tabela1[[#This Row],[ID]],Tabela2[],3,0)</f>
        <v>Warszawa</v>
      </c>
    </row>
    <row r="175" spans="1:8" x14ac:dyDescent="0.25">
      <c r="A175">
        <v>36380</v>
      </c>
      <c r="B175">
        <v>16</v>
      </c>
      <c r="C175" s="1">
        <v>41098</v>
      </c>
      <c r="D175">
        <v>1013</v>
      </c>
      <c r="E175">
        <v>1</v>
      </c>
      <c r="F175">
        <v>118</v>
      </c>
      <c r="G175" s="9" t="str">
        <f>VLOOKUP(Tabela1[[#This Row],[ID]],Tabela2[],2,0)</f>
        <v>Andrzej Gradka</v>
      </c>
      <c r="H175" s="9" t="str">
        <f>VLOOKUP(Tabela1[[#This Row],[ID]],Tabela2[],3,0)</f>
        <v>Gdańsk</v>
      </c>
    </row>
    <row r="176" spans="1:8" x14ac:dyDescent="0.25">
      <c r="A176">
        <v>36394</v>
      </c>
      <c r="B176">
        <v>30</v>
      </c>
      <c r="C176" s="1">
        <v>41098</v>
      </c>
      <c r="D176">
        <v>1026</v>
      </c>
      <c r="E176">
        <v>1</v>
      </c>
      <c r="F176">
        <v>131</v>
      </c>
      <c r="G176" s="9" t="str">
        <f>VLOOKUP(Tabela1[[#This Row],[ID]],Tabela2[],2,0)</f>
        <v>Waldemar Gac</v>
      </c>
      <c r="H176" s="9" t="str">
        <f>VLOOKUP(Tabela1[[#This Row],[ID]],Tabela2[],3,0)</f>
        <v>Poznań</v>
      </c>
    </row>
    <row r="177" spans="1:8" x14ac:dyDescent="0.25">
      <c r="A177">
        <v>36397</v>
      </c>
      <c r="B177">
        <v>5</v>
      </c>
      <c r="C177" s="1">
        <v>41099</v>
      </c>
      <c r="D177">
        <v>1027</v>
      </c>
      <c r="E177">
        <v>1</v>
      </c>
      <c r="F177">
        <v>131</v>
      </c>
      <c r="G177" s="9" t="str">
        <f>VLOOKUP(Tabela1[[#This Row],[ID]],Tabela2[],2,0)</f>
        <v>Krystyna Noczulska</v>
      </c>
      <c r="H177" s="9" t="str">
        <f>VLOOKUP(Tabela1[[#This Row],[ID]],Tabela2[],3,0)</f>
        <v>Łódź</v>
      </c>
    </row>
    <row r="178" spans="1:8" x14ac:dyDescent="0.25">
      <c r="A178">
        <v>37074</v>
      </c>
      <c r="B178">
        <v>25</v>
      </c>
      <c r="C178" s="1">
        <v>41117</v>
      </c>
      <c r="D178">
        <v>1005</v>
      </c>
      <c r="E178">
        <v>1</v>
      </c>
      <c r="F178">
        <v>112</v>
      </c>
      <c r="G178" s="9" t="str">
        <f>VLOOKUP(Tabela1[[#This Row],[ID]],Tabela2[],2,0)</f>
        <v>Grzegorz Walc</v>
      </c>
      <c r="H178" s="9" t="str">
        <f>VLOOKUP(Tabela1[[#This Row],[ID]],Tabela2[],3,0)</f>
        <v>Szczecin</v>
      </c>
    </row>
    <row r="179" spans="1:8" x14ac:dyDescent="0.25">
      <c r="A179">
        <v>37232</v>
      </c>
      <c r="B179">
        <v>7</v>
      </c>
      <c r="C179" s="1">
        <v>41122</v>
      </c>
      <c r="D179">
        <v>1041</v>
      </c>
      <c r="E179">
        <v>1</v>
      </c>
      <c r="F179">
        <v>150</v>
      </c>
      <c r="G179" s="9" t="str">
        <f>VLOOKUP(Tabela1[[#This Row],[ID]],Tabela2[],2,0)</f>
        <v>Jędrzej Banasiewicz</v>
      </c>
      <c r="H179" s="9" t="str">
        <f>VLOOKUP(Tabela1[[#This Row],[ID]],Tabela2[],3,0)</f>
        <v>Warszawa</v>
      </c>
    </row>
    <row r="180" spans="1:8" x14ac:dyDescent="0.25">
      <c r="A180">
        <v>37633</v>
      </c>
      <c r="B180">
        <v>13</v>
      </c>
      <c r="C180" s="1">
        <v>41133</v>
      </c>
      <c r="D180">
        <v>1024</v>
      </c>
      <c r="E180">
        <v>1</v>
      </c>
      <c r="F180">
        <v>124</v>
      </c>
      <c r="G180" s="9" t="str">
        <f>VLOOKUP(Tabela1[[#This Row],[ID]],Tabela2[],2,0)</f>
        <v>Michał Kasperek</v>
      </c>
      <c r="H180" s="9" t="str">
        <f>VLOOKUP(Tabela1[[#This Row],[ID]],Tabela2[],3,0)</f>
        <v>Wrocław</v>
      </c>
    </row>
    <row r="181" spans="1:8" x14ac:dyDescent="0.25">
      <c r="A181">
        <v>37703</v>
      </c>
      <c r="B181">
        <v>14</v>
      </c>
      <c r="C181" s="1">
        <v>41135</v>
      </c>
      <c r="D181">
        <v>1032</v>
      </c>
      <c r="E181">
        <v>1</v>
      </c>
      <c r="F181">
        <v>141</v>
      </c>
      <c r="G181" s="9" t="str">
        <f>VLOOKUP(Tabela1[[#This Row],[ID]],Tabela2[],2,0)</f>
        <v>Konrad Brożek</v>
      </c>
      <c r="H181" s="9" t="str">
        <f>VLOOKUP(Tabela1[[#This Row],[ID]],Tabela2[],3,0)</f>
        <v>Kraków</v>
      </c>
    </row>
    <row r="182" spans="1:8" x14ac:dyDescent="0.25">
      <c r="A182">
        <v>39059</v>
      </c>
      <c r="B182">
        <v>30</v>
      </c>
      <c r="C182" s="1">
        <v>41172</v>
      </c>
      <c r="D182">
        <v>1006</v>
      </c>
      <c r="E182">
        <v>1</v>
      </c>
      <c r="F182">
        <v>109</v>
      </c>
      <c r="G182" s="9" t="str">
        <f>VLOOKUP(Tabela1[[#This Row],[ID]],Tabela2[],2,0)</f>
        <v>Waldemar Gac</v>
      </c>
      <c r="H182" s="9" t="str">
        <f>VLOOKUP(Tabela1[[#This Row],[ID]],Tabela2[],3,0)</f>
        <v>Poznań</v>
      </c>
    </row>
    <row r="183" spans="1:8" x14ac:dyDescent="0.25">
      <c r="A183">
        <v>39221</v>
      </c>
      <c r="B183">
        <v>12</v>
      </c>
      <c r="C183" s="1">
        <v>41177</v>
      </c>
      <c r="D183">
        <v>1032</v>
      </c>
      <c r="E183">
        <v>3</v>
      </c>
      <c r="F183">
        <v>144</v>
      </c>
      <c r="G183" s="9" t="str">
        <f>VLOOKUP(Tabela1[[#This Row],[ID]],Tabela2[],2,0)</f>
        <v>Zofia Błońska</v>
      </c>
      <c r="H183" s="9" t="str">
        <f>VLOOKUP(Tabela1[[#This Row],[ID]],Tabela2[],3,0)</f>
        <v>Kraków</v>
      </c>
    </row>
    <row r="184" spans="1:8" x14ac:dyDescent="0.25">
      <c r="A184">
        <v>39241</v>
      </c>
      <c r="B184">
        <v>1</v>
      </c>
      <c r="C184" s="1">
        <v>41178</v>
      </c>
      <c r="D184">
        <v>1021</v>
      </c>
      <c r="E184">
        <v>1</v>
      </c>
      <c r="F184">
        <v>130</v>
      </c>
      <c r="G184" s="9" t="str">
        <f>VLOOKUP(Tabela1[[#This Row],[ID]],Tabela2[],2,0)</f>
        <v>Jan Kowalski</v>
      </c>
      <c r="H184" s="9" t="str">
        <f>VLOOKUP(Tabela1[[#This Row],[ID]],Tabela2[],3,0)</f>
        <v>Warszawa</v>
      </c>
    </row>
    <row r="185" spans="1:8" x14ac:dyDescent="0.25">
      <c r="A185">
        <v>39328</v>
      </c>
      <c r="B185">
        <v>12</v>
      </c>
      <c r="C185" s="1">
        <v>41180</v>
      </c>
      <c r="D185">
        <v>1022</v>
      </c>
      <c r="E185">
        <v>1</v>
      </c>
      <c r="F185">
        <v>124</v>
      </c>
      <c r="G185" s="9" t="str">
        <f>VLOOKUP(Tabela1[[#This Row],[ID]],Tabela2[],2,0)</f>
        <v>Zofia Błońska</v>
      </c>
      <c r="H185" s="9" t="str">
        <f>VLOOKUP(Tabela1[[#This Row],[ID]],Tabela2[],3,0)</f>
        <v>Kraków</v>
      </c>
    </row>
    <row r="186" spans="1:8" x14ac:dyDescent="0.25">
      <c r="A186">
        <v>39717</v>
      </c>
      <c r="B186">
        <v>10</v>
      </c>
      <c r="C186" s="1">
        <v>41191</v>
      </c>
      <c r="D186">
        <v>1002</v>
      </c>
      <c r="E186">
        <v>1</v>
      </c>
      <c r="F186">
        <v>109</v>
      </c>
      <c r="G186" s="9" t="str">
        <f>VLOOKUP(Tabela1[[#This Row],[ID]],Tabela2[],2,0)</f>
        <v>Piotr Nowak</v>
      </c>
      <c r="H186" s="9" t="str">
        <f>VLOOKUP(Tabela1[[#This Row],[ID]],Tabela2[],3,0)</f>
        <v>Kraków</v>
      </c>
    </row>
    <row r="187" spans="1:8" x14ac:dyDescent="0.25">
      <c r="A187">
        <v>40182</v>
      </c>
      <c r="B187">
        <v>2</v>
      </c>
      <c r="C187" s="1">
        <v>41204</v>
      </c>
      <c r="D187">
        <v>1027</v>
      </c>
      <c r="E187">
        <v>1</v>
      </c>
      <c r="F187">
        <v>138</v>
      </c>
      <c r="G187" s="9" t="str">
        <f>VLOOKUP(Tabela1[[#This Row],[ID]],Tabela2[],2,0)</f>
        <v>Krzysztof Bąk</v>
      </c>
      <c r="H187" s="9" t="str">
        <f>VLOOKUP(Tabela1[[#This Row],[ID]],Tabela2[],3,0)</f>
        <v>Łódź</v>
      </c>
    </row>
    <row r="188" spans="1:8" x14ac:dyDescent="0.25">
      <c r="A188">
        <v>40319</v>
      </c>
      <c r="B188">
        <v>26</v>
      </c>
      <c r="C188" s="1">
        <v>41207</v>
      </c>
      <c r="D188">
        <v>1036</v>
      </c>
      <c r="E188">
        <v>1</v>
      </c>
      <c r="F188">
        <v>148</v>
      </c>
      <c r="G188" s="9" t="str">
        <f>VLOOKUP(Tabela1[[#This Row],[ID]],Tabela2[],2,0)</f>
        <v>Sebastian Wlazłowski</v>
      </c>
      <c r="H188" s="9" t="str">
        <f>VLOOKUP(Tabela1[[#This Row],[ID]],Tabela2[],3,0)</f>
        <v>Poznań</v>
      </c>
    </row>
    <row r="189" spans="1:8" x14ac:dyDescent="0.25">
      <c r="A189">
        <v>40548</v>
      </c>
      <c r="B189">
        <v>3</v>
      </c>
      <c r="C189" s="1">
        <v>41214</v>
      </c>
      <c r="D189">
        <v>1019</v>
      </c>
      <c r="E189">
        <v>1</v>
      </c>
      <c r="F189">
        <v>120</v>
      </c>
      <c r="G189" s="9" t="str">
        <f>VLOOKUP(Tabela1[[#This Row],[ID]],Tabela2[],2,0)</f>
        <v>Paweł Panas</v>
      </c>
      <c r="H189" s="9" t="str">
        <f>VLOOKUP(Tabela1[[#This Row],[ID]],Tabela2[],3,0)</f>
        <v>Rzeszów</v>
      </c>
    </row>
    <row r="190" spans="1:8" x14ac:dyDescent="0.25">
      <c r="A190">
        <v>40918</v>
      </c>
      <c r="B190">
        <v>16</v>
      </c>
      <c r="C190" s="1">
        <v>41224</v>
      </c>
      <c r="D190">
        <v>1043</v>
      </c>
      <c r="E190">
        <v>2</v>
      </c>
      <c r="F190">
        <v>151</v>
      </c>
      <c r="G190" s="9" t="str">
        <f>VLOOKUP(Tabela1[[#This Row],[ID]],Tabela2[],2,0)</f>
        <v>Andrzej Gradka</v>
      </c>
      <c r="H190" s="9" t="str">
        <f>VLOOKUP(Tabela1[[#This Row],[ID]],Tabela2[],3,0)</f>
        <v>Gdańsk</v>
      </c>
    </row>
    <row r="191" spans="1:8" x14ac:dyDescent="0.25">
      <c r="A191">
        <v>40996</v>
      </c>
      <c r="B191">
        <v>21</v>
      </c>
      <c r="C191" s="1">
        <v>41226</v>
      </c>
      <c r="D191">
        <v>1010</v>
      </c>
      <c r="E191">
        <v>1</v>
      </c>
      <c r="F191">
        <v>120</v>
      </c>
      <c r="G191" s="9" t="str">
        <f>VLOOKUP(Tabela1[[#This Row],[ID]],Tabela2[],2,0)</f>
        <v>Marzena Kochalska</v>
      </c>
      <c r="H191" s="9" t="str">
        <f>VLOOKUP(Tabela1[[#This Row],[ID]],Tabela2[],3,0)</f>
        <v>Olsztyn</v>
      </c>
    </row>
    <row r="192" spans="1:8" x14ac:dyDescent="0.25">
      <c r="A192">
        <v>41176</v>
      </c>
      <c r="B192">
        <v>24</v>
      </c>
      <c r="C192" s="1">
        <v>41231</v>
      </c>
      <c r="D192">
        <v>1010</v>
      </c>
      <c r="E192">
        <v>1</v>
      </c>
      <c r="F192">
        <v>120</v>
      </c>
      <c r="G192" s="9" t="str">
        <f>VLOOKUP(Tabela1[[#This Row],[ID]],Tabela2[],2,0)</f>
        <v>Mateusz Serdakowski</v>
      </c>
      <c r="H192" s="9" t="str">
        <f>VLOOKUP(Tabela1[[#This Row],[ID]],Tabela2[],3,0)</f>
        <v>Olsztyn</v>
      </c>
    </row>
    <row r="193" spans="1:8" x14ac:dyDescent="0.25">
      <c r="A193">
        <v>41183</v>
      </c>
      <c r="B193">
        <v>26</v>
      </c>
      <c r="C193" s="1">
        <v>41231</v>
      </c>
      <c r="D193">
        <v>1026</v>
      </c>
      <c r="E193">
        <v>1</v>
      </c>
      <c r="F193">
        <v>133</v>
      </c>
      <c r="G193" s="9" t="str">
        <f>VLOOKUP(Tabela1[[#This Row],[ID]],Tabela2[],2,0)</f>
        <v>Sebastian Wlazłowski</v>
      </c>
      <c r="H193" s="9" t="str">
        <f>VLOOKUP(Tabela1[[#This Row],[ID]],Tabela2[],3,0)</f>
        <v>Poznań</v>
      </c>
    </row>
    <row r="194" spans="1:8" x14ac:dyDescent="0.25">
      <c r="A194">
        <v>41568</v>
      </c>
      <c r="B194">
        <v>21</v>
      </c>
      <c r="C194" s="1">
        <v>41242</v>
      </c>
      <c r="D194">
        <v>1010</v>
      </c>
      <c r="E194">
        <v>1</v>
      </c>
      <c r="F194">
        <v>119</v>
      </c>
      <c r="G194" s="9" t="str">
        <f>VLOOKUP(Tabela1[[#This Row],[ID]],Tabela2[],2,0)</f>
        <v>Marzena Kochalska</v>
      </c>
      <c r="H194" s="9" t="str">
        <f>VLOOKUP(Tabela1[[#This Row],[ID]],Tabela2[],3,0)</f>
        <v>Olsztyn</v>
      </c>
    </row>
    <row r="195" spans="1:8" x14ac:dyDescent="0.25">
      <c r="A195">
        <v>41650</v>
      </c>
      <c r="B195">
        <v>26</v>
      </c>
      <c r="C195" s="1">
        <v>41244</v>
      </c>
      <c r="D195">
        <v>1016</v>
      </c>
      <c r="E195">
        <v>2</v>
      </c>
      <c r="F195">
        <v>122</v>
      </c>
      <c r="G195" s="9" t="str">
        <f>VLOOKUP(Tabela1[[#This Row],[ID]],Tabela2[],2,0)</f>
        <v>Sebastian Wlazłowski</v>
      </c>
      <c r="H195" s="9" t="str">
        <f>VLOOKUP(Tabela1[[#This Row],[ID]],Tabela2[],3,0)</f>
        <v>Poznań</v>
      </c>
    </row>
    <row r="196" spans="1:8" x14ac:dyDescent="0.25">
      <c r="A196">
        <v>41771</v>
      </c>
      <c r="B196">
        <v>9</v>
      </c>
      <c r="C196" s="1">
        <v>41248</v>
      </c>
      <c r="D196">
        <v>1019</v>
      </c>
      <c r="E196">
        <v>1</v>
      </c>
      <c r="F196">
        <v>128</v>
      </c>
      <c r="G196" s="9" t="str">
        <f>VLOOKUP(Tabela1[[#This Row],[ID]],Tabela2[],2,0)</f>
        <v>Lucyna Siuder</v>
      </c>
      <c r="H196" s="9" t="str">
        <f>VLOOKUP(Tabela1[[#This Row],[ID]],Tabela2[],3,0)</f>
        <v>Rzeszów</v>
      </c>
    </row>
    <row r="197" spans="1:8" x14ac:dyDescent="0.25">
      <c r="A197">
        <v>41859</v>
      </c>
      <c r="B197">
        <v>18</v>
      </c>
      <c r="C197" s="1">
        <v>41250</v>
      </c>
      <c r="D197">
        <v>1050</v>
      </c>
      <c r="E197">
        <v>1</v>
      </c>
      <c r="F197">
        <v>156</v>
      </c>
      <c r="G197" s="9" t="str">
        <f>VLOOKUP(Tabela1[[#This Row],[ID]],Tabela2[],2,0)</f>
        <v>Justyna Blaszka</v>
      </c>
      <c r="H197" s="9" t="str">
        <f>VLOOKUP(Tabela1[[#This Row],[ID]],Tabela2[],3,0)</f>
        <v>Olsztyn</v>
      </c>
    </row>
    <row r="198" spans="1:8" x14ac:dyDescent="0.25">
      <c r="A198">
        <v>41972</v>
      </c>
      <c r="B198">
        <v>27</v>
      </c>
      <c r="C198" s="1">
        <v>41253</v>
      </c>
      <c r="D198">
        <v>1015</v>
      </c>
      <c r="E198">
        <v>2</v>
      </c>
      <c r="F198">
        <v>118</v>
      </c>
      <c r="G198" s="9" t="str">
        <f>VLOOKUP(Tabela1[[#This Row],[ID]],Tabela2[],2,0)</f>
        <v>Filip Dąbrowski</v>
      </c>
      <c r="H198" s="9" t="str">
        <f>VLOOKUP(Tabela1[[#This Row],[ID]],Tabela2[],3,0)</f>
        <v>Szczecin</v>
      </c>
    </row>
    <row r="199" spans="1:8" x14ac:dyDescent="0.25">
      <c r="A199">
        <v>42031</v>
      </c>
      <c r="B199">
        <v>22</v>
      </c>
      <c r="C199" s="1">
        <v>41255</v>
      </c>
      <c r="D199">
        <v>1003</v>
      </c>
      <c r="E199">
        <v>1</v>
      </c>
      <c r="F199">
        <v>109</v>
      </c>
      <c r="G199" s="9" t="str">
        <f>VLOOKUP(Tabela1[[#This Row],[ID]],Tabela2[],2,0)</f>
        <v>Paweł Mrozek</v>
      </c>
      <c r="H199" s="9" t="str">
        <f>VLOOKUP(Tabela1[[#This Row],[ID]],Tabela2[],3,0)</f>
        <v>Gdańsk</v>
      </c>
    </row>
    <row r="200" spans="1:8" x14ac:dyDescent="0.25">
      <c r="A200">
        <v>42103</v>
      </c>
      <c r="B200">
        <v>12</v>
      </c>
      <c r="C200" s="1">
        <v>41257</v>
      </c>
      <c r="D200">
        <v>1042</v>
      </c>
      <c r="E200">
        <v>1</v>
      </c>
      <c r="F200">
        <v>151</v>
      </c>
      <c r="G200" s="9" t="str">
        <f>VLOOKUP(Tabela1[[#This Row],[ID]],Tabela2[],2,0)</f>
        <v>Zofia Błońska</v>
      </c>
      <c r="H200" s="9" t="str">
        <f>VLOOKUP(Tabela1[[#This Row],[ID]],Tabela2[],3,0)</f>
        <v>Kraków</v>
      </c>
    </row>
    <row r="201" spans="1:8" x14ac:dyDescent="0.25">
      <c r="A201">
        <v>42601</v>
      </c>
      <c r="B201">
        <v>11</v>
      </c>
      <c r="C201" s="1">
        <v>41271</v>
      </c>
      <c r="D201">
        <v>1034</v>
      </c>
      <c r="E201">
        <v>1</v>
      </c>
      <c r="F201">
        <v>139</v>
      </c>
      <c r="G201" s="9" t="str">
        <f>VLOOKUP(Tabela1[[#This Row],[ID]],Tabela2[],2,0)</f>
        <v>Marzena Jasińska</v>
      </c>
      <c r="H201" s="9" t="str">
        <f>VLOOKUP(Tabela1[[#This Row],[ID]],Tabela2[],3,0)</f>
        <v>Wrocław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11AE-AD07-4AB9-8345-D937A193D40D}">
  <dimension ref="A1:J757"/>
  <sheetViews>
    <sheetView workbookViewId="0">
      <selection activeCell="E2" sqref="E2:E757"/>
    </sheetView>
  </sheetViews>
  <sheetFormatPr defaultColWidth="22.42578125" defaultRowHeight="15" x14ac:dyDescent="0.25"/>
  <cols>
    <col min="1" max="1" width="33.28515625" bestFit="1" customWidth="1"/>
    <col min="2" max="2" width="22" bestFit="1" customWidth="1"/>
    <col min="3" max="3" width="10.7109375" bestFit="1" customWidth="1"/>
    <col min="4" max="4" width="9.7109375" bestFit="1" customWidth="1"/>
    <col min="7" max="7" width="18.85546875" bestFit="1" customWidth="1"/>
    <col min="8" max="8" width="6.7109375" bestFit="1" customWidth="1"/>
    <col min="10" max="10" width="38.28515625" bestFit="1" customWidth="1"/>
  </cols>
  <sheetData>
    <row r="1" spans="1:10" x14ac:dyDescent="0.25">
      <c r="A1" t="s">
        <v>50</v>
      </c>
      <c r="B1" s="6" t="s">
        <v>525</v>
      </c>
      <c r="C1" s="6" t="s">
        <v>526</v>
      </c>
      <c r="D1" s="6" t="s">
        <v>527</v>
      </c>
      <c r="E1" s="8" t="s">
        <v>1289</v>
      </c>
      <c r="G1" t="s">
        <v>1289</v>
      </c>
      <c r="H1" t="s">
        <v>50</v>
      </c>
      <c r="J1" t="s">
        <v>1775</v>
      </c>
    </row>
    <row r="2" spans="1:10" ht="30" x14ac:dyDescent="0.25">
      <c r="A2" t="s">
        <v>51</v>
      </c>
      <c r="B2" s="7" t="s">
        <v>529</v>
      </c>
      <c r="C2" s="7" t="s">
        <v>530</v>
      </c>
      <c r="D2" s="7" t="s">
        <v>531</v>
      </c>
      <c r="E2" s="9" t="str">
        <f>_xlfn.XLOOKUP(LEFT(A2,6),H:H,G:G,"")</f>
        <v>mazowieckie</v>
      </c>
      <c r="G2" t="s">
        <v>1291</v>
      </c>
      <c r="H2" t="s">
        <v>1290</v>
      </c>
      <c r="J2" t="s">
        <v>1776</v>
      </c>
    </row>
    <row r="3" spans="1:10" x14ac:dyDescent="0.25">
      <c r="A3" t="s">
        <v>52</v>
      </c>
      <c r="B3" s="7" t="s">
        <v>532</v>
      </c>
      <c r="C3" s="7" t="s">
        <v>530</v>
      </c>
      <c r="D3" s="7" t="s">
        <v>531</v>
      </c>
      <c r="E3" s="9" t="str">
        <f t="shared" ref="E3:E66" si="0">_xlfn.XLOOKUP(LEFT(A3,6),H:H,G:G,"")</f>
        <v/>
      </c>
      <c r="G3" t="s">
        <v>1291</v>
      </c>
      <c r="H3" t="s">
        <v>1292</v>
      </c>
    </row>
    <row r="4" spans="1:10" x14ac:dyDescent="0.25">
      <c r="A4" t="s">
        <v>53</v>
      </c>
      <c r="B4" s="7" t="s">
        <v>533</v>
      </c>
      <c r="C4" s="7" t="s">
        <v>530</v>
      </c>
      <c r="D4" s="7" t="s">
        <v>534</v>
      </c>
      <c r="E4" s="9" t="str">
        <f t="shared" si="0"/>
        <v/>
      </c>
      <c r="G4" t="s">
        <v>1291</v>
      </c>
      <c r="H4" t="s">
        <v>1293</v>
      </c>
    </row>
    <row r="5" spans="1:10" x14ac:dyDescent="0.25">
      <c r="A5" t="s">
        <v>54</v>
      </c>
      <c r="B5" s="7" t="s">
        <v>535</v>
      </c>
      <c r="C5" s="7" t="s">
        <v>530</v>
      </c>
      <c r="D5" s="7" t="s">
        <v>534</v>
      </c>
      <c r="E5" s="9" t="str">
        <f t="shared" si="0"/>
        <v>mazowieckie</v>
      </c>
      <c r="G5" t="s">
        <v>1291</v>
      </c>
      <c r="H5" t="s">
        <v>1294</v>
      </c>
    </row>
    <row r="6" spans="1:10" x14ac:dyDescent="0.25">
      <c r="A6" t="s">
        <v>55</v>
      </c>
      <c r="B6" s="7" t="s">
        <v>536</v>
      </c>
      <c r="C6" s="7" t="s">
        <v>530</v>
      </c>
      <c r="D6" s="7" t="s">
        <v>534</v>
      </c>
      <c r="E6" s="9" t="str">
        <f t="shared" si="0"/>
        <v>mazowieckie</v>
      </c>
      <c r="G6" t="s">
        <v>1291</v>
      </c>
      <c r="H6" t="s">
        <v>1295</v>
      </c>
    </row>
    <row r="7" spans="1:10" x14ac:dyDescent="0.25">
      <c r="A7" t="s">
        <v>56</v>
      </c>
      <c r="B7" s="7" t="s">
        <v>537</v>
      </c>
      <c r="C7" s="7" t="s">
        <v>530</v>
      </c>
      <c r="D7" s="7" t="s">
        <v>531</v>
      </c>
      <c r="E7" s="9" t="str">
        <f t="shared" si="0"/>
        <v>mazowieckie</v>
      </c>
      <c r="G7" t="s">
        <v>1291</v>
      </c>
      <c r="H7" t="s">
        <v>1296</v>
      </c>
    </row>
    <row r="8" spans="1:10" x14ac:dyDescent="0.25">
      <c r="A8" t="s">
        <v>56</v>
      </c>
      <c r="B8" s="7" t="s">
        <v>538</v>
      </c>
      <c r="C8" s="7" t="s">
        <v>530</v>
      </c>
      <c r="D8" s="7" t="s">
        <v>531</v>
      </c>
      <c r="E8" s="9" t="str">
        <f t="shared" si="0"/>
        <v>mazowieckie</v>
      </c>
      <c r="G8" t="s">
        <v>1291</v>
      </c>
      <c r="H8" t="s">
        <v>1297</v>
      </c>
    </row>
    <row r="9" spans="1:10" x14ac:dyDescent="0.25">
      <c r="A9" t="s">
        <v>57</v>
      </c>
      <c r="B9" s="7" t="s">
        <v>539</v>
      </c>
      <c r="C9" s="7" t="s">
        <v>530</v>
      </c>
      <c r="D9" s="7" t="s">
        <v>534</v>
      </c>
      <c r="E9" s="9" t="str">
        <f t="shared" si="0"/>
        <v>mazowieckie</v>
      </c>
      <c r="G9" t="s">
        <v>1291</v>
      </c>
      <c r="H9" t="s">
        <v>1298</v>
      </c>
    </row>
    <row r="10" spans="1:10" x14ac:dyDescent="0.25">
      <c r="A10" t="s">
        <v>57</v>
      </c>
      <c r="B10" s="7" t="s">
        <v>540</v>
      </c>
      <c r="C10" s="7" t="s">
        <v>530</v>
      </c>
      <c r="D10" s="7" t="s">
        <v>541</v>
      </c>
      <c r="E10" s="9" t="str">
        <f t="shared" si="0"/>
        <v>mazowieckie</v>
      </c>
      <c r="G10" t="s">
        <v>1291</v>
      </c>
      <c r="H10" t="s">
        <v>1299</v>
      </c>
    </row>
    <row r="11" spans="1:10" x14ac:dyDescent="0.25">
      <c r="A11" t="s">
        <v>58</v>
      </c>
      <c r="B11" s="7" t="s">
        <v>542</v>
      </c>
      <c r="C11" s="7" t="s">
        <v>530</v>
      </c>
      <c r="D11" s="7" t="s">
        <v>531</v>
      </c>
      <c r="E11" s="9" t="str">
        <f t="shared" si="0"/>
        <v>mazowieckie</v>
      </c>
      <c r="G11" t="s">
        <v>1291</v>
      </c>
      <c r="H11" t="s">
        <v>1300</v>
      </c>
    </row>
    <row r="12" spans="1:10" x14ac:dyDescent="0.25">
      <c r="A12" t="s">
        <v>59</v>
      </c>
      <c r="B12" s="7" t="s">
        <v>543</v>
      </c>
      <c r="C12" s="7" t="s">
        <v>530</v>
      </c>
      <c r="D12" s="7" t="s">
        <v>541</v>
      </c>
      <c r="E12" s="9" t="str">
        <f t="shared" si="0"/>
        <v>mazowieckie</v>
      </c>
      <c r="G12" t="s">
        <v>1291</v>
      </c>
      <c r="H12" t="s">
        <v>1301</v>
      </c>
    </row>
    <row r="13" spans="1:10" x14ac:dyDescent="0.25">
      <c r="A13" t="s">
        <v>60</v>
      </c>
      <c r="B13" s="7" t="s">
        <v>544</v>
      </c>
      <c r="C13" s="7" t="s">
        <v>530</v>
      </c>
      <c r="D13" s="7" t="s">
        <v>534</v>
      </c>
      <c r="E13" s="9" t="str">
        <f t="shared" si="0"/>
        <v>mazowieckie</v>
      </c>
      <c r="G13" t="s">
        <v>1291</v>
      </c>
      <c r="H13" t="s">
        <v>1302</v>
      </c>
    </row>
    <row r="14" spans="1:10" x14ac:dyDescent="0.25">
      <c r="A14" t="s">
        <v>61</v>
      </c>
      <c r="B14" s="7" t="s">
        <v>545</v>
      </c>
      <c r="C14" s="7" t="s">
        <v>530</v>
      </c>
      <c r="D14" s="7" t="s">
        <v>541</v>
      </c>
      <c r="E14" s="9" t="str">
        <f t="shared" si="0"/>
        <v>mazowieckie</v>
      </c>
      <c r="G14" t="s">
        <v>1291</v>
      </c>
      <c r="H14" t="s">
        <v>1303</v>
      </c>
    </row>
    <row r="15" spans="1:10" x14ac:dyDescent="0.25">
      <c r="A15" t="s">
        <v>62</v>
      </c>
      <c r="B15" s="7" t="s">
        <v>546</v>
      </c>
      <c r="C15" s="7" t="s">
        <v>530</v>
      </c>
      <c r="D15" s="7" t="s">
        <v>531</v>
      </c>
      <c r="E15" s="9" t="str">
        <f t="shared" si="0"/>
        <v>mazowieckie</v>
      </c>
      <c r="G15" t="s">
        <v>1291</v>
      </c>
      <c r="H15" t="s">
        <v>1304</v>
      </c>
    </row>
    <row r="16" spans="1:10" x14ac:dyDescent="0.25">
      <c r="A16" t="s">
        <v>63</v>
      </c>
      <c r="B16" s="7" t="s">
        <v>547</v>
      </c>
      <c r="C16" s="7" t="s">
        <v>530</v>
      </c>
      <c r="D16" s="7" t="s">
        <v>541</v>
      </c>
      <c r="E16" s="9" t="str">
        <f t="shared" si="0"/>
        <v>mazowieckie</v>
      </c>
      <c r="G16" t="s">
        <v>1291</v>
      </c>
      <c r="H16" t="s">
        <v>1305</v>
      </c>
    </row>
    <row r="17" spans="1:8" x14ac:dyDescent="0.25">
      <c r="A17" t="s">
        <v>64</v>
      </c>
      <c r="B17" s="7" t="s">
        <v>548</v>
      </c>
      <c r="C17" s="7" t="s">
        <v>530</v>
      </c>
      <c r="D17" s="7" t="s">
        <v>541</v>
      </c>
      <c r="E17" s="9" t="str">
        <f t="shared" si="0"/>
        <v>mazowieckie</v>
      </c>
      <c r="G17" t="s">
        <v>1291</v>
      </c>
      <c r="H17" t="s">
        <v>1306</v>
      </c>
    </row>
    <row r="18" spans="1:8" x14ac:dyDescent="0.25">
      <c r="A18" t="s">
        <v>65</v>
      </c>
      <c r="B18" s="7" t="s">
        <v>549</v>
      </c>
      <c r="C18" s="7" t="s">
        <v>530</v>
      </c>
      <c r="D18" s="7" t="s">
        <v>531</v>
      </c>
      <c r="E18" s="9" t="str">
        <f t="shared" si="0"/>
        <v>mazowieckie</v>
      </c>
      <c r="G18" t="s">
        <v>1291</v>
      </c>
      <c r="H18" t="s">
        <v>1307</v>
      </c>
    </row>
    <row r="19" spans="1:8" x14ac:dyDescent="0.25">
      <c r="A19" t="s">
        <v>66</v>
      </c>
      <c r="B19" s="7" t="s">
        <v>550</v>
      </c>
      <c r="C19" s="7" t="s">
        <v>530</v>
      </c>
      <c r="D19" s="7" t="s">
        <v>534</v>
      </c>
      <c r="E19" s="9" t="str">
        <f t="shared" si="0"/>
        <v>mazowieckie</v>
      </c>
      <c r="G19" t="s">
        <v>1291</v>
      </c>
      <c r="H19" t="s">
        <v>1308</v>
      </c>
    </row>
    <row r="20" spans="1:8" x14ac:dyDescent="0.25">
      <c r="A20" t="s">
        <v>67</v>
      </c>
      <c r="B20" s="7" t="s">
        <v>551</v>
      </c>
      <c r="C20" s="7" t="s">
        <v>530</v>
      </c>
      <c r="D20" s="7" t="s">
        <v>541</v>
      </c>
      <c r="E20" s="9" t="str">
        <f t="shared" si="0"/>
        <v>mazowieckie</v>
      </c>
      <c r="G20" t="s">
        <v>1291</v>
      </c>
      <c r="H20" t="s">
        <v>1309</v>
      </c>
    </row>
    <row r="21" spans="1:8" x14ac:dyDescent="0.25">
      <c r="A21" t="s">
        <v>68</v>
      </c>
      <c r="B21" s="7" t="s">
        <v>552</v>
      </c>
      <c r="C21" s="7" t="s">
        <v>530</v>
      </c>
      <c r="D21" s="7" t="s">
        <v>534</v>
      </c>
      <c r="E21" s="9" t="str">
        <f t="shared" si="0"/>
        <v>mazowieckie</v>
      </c>
      <c r="G21" t="s">
        <v>1291</v>
      </c>
      <c r="H21" t="s">
        <v>1310</v>
      </c>
    </row>
    <row r="22" spans="1:8" x14ac:dyDescent="0.25">
      <c r="A22" t="s">
        <v>69</v>
      </c>
      <c r="B22" s="7" t="s">
        <v>553</v>
      </c>
      <c r="C22" s="7" t="s">
        <v>530</v>
      </c>
      <c r="D22" s="7" t="s">
        <v>531</v>
      </c>
      <c r="E22" s="9" t="str">
        <f t="shared" si="0"/>
        <v>mazowieckie</v>
      </c>
      <c r="G22" t="s">
        <v>1291</v>
      </c>
      <c r="H22" t="s">
        <v>1311</v>
      </c>
    </row>
    <row r="23" spans="1:8" ht="30" x14ac:dyDescent="0.25">
      <c r="A23" t="s">
        <v>70</v>
      </c>
      <c r="B23" s="7" t="s">
        <v>554</v>
      </c>
      <c r="C23" s="7" t="s">
        <v>530</v>
      </c>
      <c r="D23" s="7" t="s">
        <v>531</v>
      </c>
      <c r="E23" s="9" t="str">
        <f t="shared" si="0"/>
        <v>mazowieckie</v>
      </c>
      <c r="G23" t="s">
        <v>1291</v>
      </c>
      <c r="H23" t="s">
        <v>1312</v>
      </c>
    </row>
    <row r="24" spans="1:8" x14ac:dyDescent="0.25">
      <c r="A24" t="s">
        <v>70</v>
      </c>
      <c r="B24" s="7" t="s">
        <v>555</v>
      </c>
      <c r="C24" s="7" t="s">
        <v>530</v>
      </c>
      <c r="D24" s="7" t="s">
        <v>534</v>
      </c>
      <c r="E24" s="9" t="str">
        <f t="shared" si="0"/>
        <v>mazowieckie</v>
      </c>
      <c r="G24" t="s">
        <v>1291</v>
      </c>
      <c r="H24" t="s">
        <v>1313</v>
      </c>
    </row>
    <row r="25" spans="1:8" ht="30" x14ac:dyDescent="0.25">
      <c r="A25" t="s">
        <v>71</v>
      </c>
      <c r="B25" s="7" t="s">
        <v>556</v>
      </c>
      <c r="C25" s="7" t="s">
        <v>530</v>
      </c>
      <c r="D25" s="7" t="s">
        <v>531</v>
      </c>
      <c r="E25" s="9" t="str">
        <f t="shared" si="0"/>
        <v>mazowieckie</v>
      </c>
      <c r="G25" t="s">
        <v>1291</v>
      </c>
      <c r="H25" t="s">
        <v>1314</v>
      </c>
    </row>
    <row r="26" spans="1:8" ht="30" x14ac:dyDescent="0.25">
      <c r="A26" t="s">
        <v>72</v>
      </c>
      <c r="B26" s="7" t="s">
        <v>557</v>
      </c>
      <c r="C26" s="7" t="s">
        <v>530</v>
      </c>
      <c r="D26" s="7" t="s">
        <v>531</v>
      </c>
      <c r="E26" s="9" t="str">
        <f t="shared" si="0"/>
        <v>mazowieckie</v>
      </c>
      <c r="G26" t="s">
        <v>1291</v>
      </c>
      <c r="H26" t="s">
        <v>1315</v>
      </c>
    </row>
    <row r="27" spans="1:8" x14ac:dyDescent="0.25">
      <c r="A27" t="s">
        <v>73</v>
      </c>
      <c r="B27" s="7" t="s">
        <v>558</v>
      </c>
      <c r="C27" s="7" t="s">
        <v>530</v>
      </c>
      <c r="D27" s="7" t="s">
        <v>541</v>
      </c>
      <c r="E27" s="9" t="str">
        <f t="shared" si="0"/>
        <v>mazowieckie</v>
      </c>
      <c r="G27" t="s">
        <v>1291</v>
      </c>
      <c r="H27" t="s">
        <v>1316</v>
      </c>
    </row>
    <row r="28" spans="1:8" x14ac:dyDescent="0.25">
      <c r="A28" t="s">
        <v>73</v>
      </c>
      <c r="B28" s="7" t="s">
        <v>559</v>
      </c>
      <c r="C28" s="7" t="s">
        <v>530</v>
      </c>
      <c r="D28" s="7" t="s">
        <v>534</v>
      </c>
      <c r="E28" s="9" t="str">
        <f t="shared" si="0"/>
        <v>mazowieckie</v>
      </c>
      <c r="G28" t="s">
        <v>1291</v>
      </c>
      <c r="H28" t="s">
        <v>1317</v>
      </c>
    </row>
    <row r="29" spans="1:8" ht="30" x14ac:dyDescent="0.25">
      <c r="A29" t="s">
        <v>74</v>
      </c>
      <c r="B29" s="7" t="s">
        <v>560</v>
      </c>
      <c r="C29" s="7" t="s">
        <v>530</v>
      </c>
      <c r="D29" s="7" t="s">
        <v>531</v>
      </c>
      <c r="E29" s="9" t="str">
        <f t="shared" si="0"/>
        <v>mazowieckie</v>
      </c>
      <c r="G29" t="s">
        <v>1291</v>
      </c>
      <c r="H29" t="s">
        <v>1318</v>
      </c>
    </row>
    <row r="30" spans="1:8" x14ac:dyDescent="0.25">
      <c r="A30" t="s">
        <v>75</v>
      </c>
      <c r="B30" s="7" t="s">
        <v>561</v>
      </c>
      <c r="C30" s="7" t="s">
        <v>530</v>
      </c>
      <c r="D30" s="7" t="s">
        <v>541</v>
      </c>
      <c r="E30" s="9" t="str">
        <f t="shared" si="0"/>
        <v>mazowieckie</v>
      </c>
      <c r="G30" t="s">
        <v>1291</v>
      </c>
      <c r="H30" t="s">
        <v>1319</v>
      </c>
    </row>
    <row r="31" spans="1:8" ht="30" x14ac:dyDescent="0.25">
      <c r="A31" t="s">
        <v>76</v>
      </c>
      <c r="B31" s="7" t="s">
        <v>562</v>
      </c>
      <c r="C31" s="7" t="s">
        <v>530</v>
      </c>
      <c r="D31" s="7" t="s">
        <v>531</v>
      </c>
      <c r="E31" s="9" t="str">
        <f t="shared" si="0"/>
        <v>mazowieckie</v>
      </c>
      <c r="G31" t="s">
        <v>1291</v>
      </c>
      <c r="H31" t="s">
        <v>1320</v>
      </c>
    </row>
    <row r="32" spans="1:8" x14ac:dyDescent="0.25">
      <c r="A32" t="s">
        <v>76</v>
      </c>
      <c r="B32" s="7" t="s">
        <v>563</v>
      </c>
      <c r="C32" s="7" t="s">
        <v>530</v>
      </c>
      <c r="D32" s="7" t="s">
        <v>534</v>
      </c>
      <c r="E32" s="9" t="str">
        <f t="shared" si="0"/>
        <v>mazowieckie</v>
      </c>
      <c r="G32" t="s">
        <v>1291</v>
      </c>
      <c r="H32" t="s">
        <v>1321</v>
      </c>
    </row>
    <row r="33" spans="1:8" x14ac:dyDescent="0.25">
      <c r="A33" t="s">
        <v>77</v>
      </c>
      <c r="B33" s="7" t="s">
        <v>564</v>
      </c>
      <c r="C33" s="7" t="s">
        <v>530</v>
      </c>
      <c r="D33" s="7" t="s">
        <v>541</v>
      </c>
      <c r="E33" s="9" t="str">
        <f t="shared" si="0"/>
        <v>mazowieckie</v>
      </c>
      <c r="G33" t="s">
        <v>1291</v>
      </c>
      <c r="H33" t="s">
        <v>1322</v>
      </c>
    </row>
    <row r="34" spans="1:8" ht="30" x14ac:dyDescent="0.25">
      <c r="A34" t="s">
        <v>78</v>
      </c>
      <c r="B34" s="7" t="s">
        <v>565</v>
      </c>
      <c r="C34" s="7" t="s">
        <v>530</v>
      </c>
      <c r="D34" s="7" t="s">
        <v>531</v>
      </c>
      <c r="E34" s="9" t="str">
        <f t="shared" si="0"/>
        <v>mazowieckie</v>
      </c>
      <c r="G34" t="s">
        <v>1291</v>
      </c>
      <c r="H34" t="s">
        <v>1323</v>
      </c>
    </row>
    <row r="35" spans="1:8" x14ac:dyDescent="0.25">
      <c r="A35" t="s">
        <v>79</v>
      </c>
      <c r="B35" s="7" t="s">
        <v>566</v>
      </c>
      <c r="C35" s="7" t="s">
        <v>530</v>
      </c>
      <c r="D35" s="7" t="s">
        <v>541</v>
      </c>
      <c r="E35" s="9" t="str">
        <f t="shared" si="0"/>
        <v>mazowieckie</v>
      </c>
      <c r="G35" t="s">
        <v>1291</v>
      </c>
      <c r="H35" t="s">
        <v>1324</v>
      </c>
    </row>
    <row r="36" spans="1:8" x14ac:dyDescent="0.25">
      <c r="A36" t="s">
        <v>80</v>
      </c>
      <c r="B36" s="7" t="s">
        <v>567</v>
      </c>
      <c r="C36" s="7" t="s">
        <v>530</v>
      </c>
      <c r="D36" s="7" t="s">
        <v>534</v>
      </c>
      <c r="E36" s="9" t="str">
        <f t="shared" si="0"/>
        <v>mazowieckie</v>
      </c>
      <c r="G36" t="s">
        <v>1291</v>
      </c>
      <c r="H36" t="s">
        <v>1325</v>
      </c>
    </row>
    <row r="37" spans="1:8" x14ac:dyDescent="0.25">
      <c r="A37" t="s">
        <v>81</v>
      </c>
      <c r="B37" s="7" t="s">
        <v>568</v>
      </c>
      <c r="C37" s="7" t="s">
        <v>530</v>
      </c>
      <c r="D37" s="7" t="s">
        <v>534</v>
      </c>
      <c r="E37" s="9" t="str">
        <f t="shared" si="0"/>
        <v>mazowieckie</v>
      </c>
      <c r="G37" t="s">
        <v>1291</v>
      </c>
      <c r="H37" t="s">
        <v>1326</v>
      </c>
    </row>
    <row r="38" spans="1:8" x14ac:dyDescent="0.25">
      <c r="A38" t="s">
        <v>82</v>
      </c>
      <c r="B38" s="7" t="s">
        <v>569</v>
      </c>
      <c r="C38" s="7" t="s">
        <v>530</v>
      </c>
      <c r="D38" s="7" t="s">
        <v>534</v>
      </c>
      <c r="E38" s="9" t="str">
        <f t="shared" si="0"/>
        <v>mazowieckie</v>
      </c>
      <c r="G38" t="s">
        <v>1291</v>
      </c>
      <c r="H38" t="s">
        <v>1327</v>
      </c>
    </row>
    <row r="39" spans="1:8" x14ac:dyDescent="0.25">
      <c r="A39" t="s">
        <v>83</v>
      </c>
      <c r="B39" s="7" t="s">
        <v>570</v>
      </c>
      <c r="C39" s="7" t="s">
        <v>530</v>
      </c>
      <c r="D39" s="7" t="s">
        <v>534</v>
      </c>
      <c r="E39" s="9" t="str">
        <f t="shared" si="0"/>
        <v>mazowieckie</v>
      </c>
      <c r="G39" t="s">
        <v>1291</v>
      </c>
      <c r="H39" t="s">
        <v>1328</v>
      </c>
    </row>
    <row r="40" spans="1:8" x14ac:dyDescent="0.25">
      <c r="A40" t="s">
        <v>84</v>
      </c>
      <c r="B40" s="7" t="s">
        <v>571</v>
      </c>
      <c r="C40" s="7" t="s">
        <v>530</v>
      </c>
      <c r="D40" s="7" t="s">
        <v>534</v>
      </c>
      <c r="E40" s="9" t="str">
        <f t="shared" si="0"/>
        <v>mazowieckie</v>
      </c>
      <c r="G40" t="s">
        <v>1291</v>
      </c>
      <c r="H40" t="s">
        <v>1329</v>
      </c>
    </row>
    <row r="41" spans="1:8" x14ac:dyDescent="0.25">
      <c r="A41" t="s">
        <v>84</v>
      </c>
      <c r="B41" s="7" t="s">
        <v>572</v>
      </c>
      <c r="C41" s="7" t="s">
        <v>530</v>
      </c>
      <c r="D41" s="7" t="s">
        <v>541</v>
      </c>
      <c r="E41" s="9" t="str">
        <f t="shared" si="0"/>
        <v>mazowieckie</v>
      </c>
      <c r="G41" t="s">
        <v>1291</v>
      </c>
      <c r="H41" t="s">
        <v>1330</v>
      </c>
    </row>
    <row r="42" spans="1:8" x14ac:dyDescent="0.25">
      <c r="A42" t="s">
        <v>84</v>
      </c>
      <c r="B42" s="7" t="s">
        <v>573</v>
      </c>
      <c r="C42" s="7" t="s">
        <v>530</v>
      </c>
      <c r="D42" s="7" t="s">
        <v>541</v>
      </c>
      <c r="E42" s="9" t="str">
        <f t="shared" si="0"/>
        <v>mazowieckie</v>
      </c>
      <c r="G42" t="s">
        <v>1291</v>
      </c>
      <c r="H42" t="s">
        <v>1331</v>
      </c>
    </row>
    <row r="43" spans="1:8" x14ac:dyDescent="0.25">
      <c r="A43" t="s">
        <v>85</v>
      </c>
      <c r="B43" s="7" t="s">
        <v>574</v>
      </c>
      <c r="C43" s="7" t="s">
        <v>530</v>
      </c>
      <c r="D43" s="7" t="s">
        <v>541</v>
      </c>
      <c r="E43" s="9" t="str">
        <f t="shared" si="0"/>
        <v>mazowieckie</v>
      </c>
      <c r="G43" t="s">
        <v>1291</v>
      </c>
      <c r="H43" t="s">
        <v>1332</v>
      </c>
    </row>
    <row r="44" spans="1:8" ht="30" x14ac:dyDescent="0.25">
      <c r="A44" t="s">
        <v>86</v>
      </c>
      <c r="B44" s="7" t="s">
        <v>575</v>
      </c>
      <c r="C44" s="7" t="s">
        <v>530</v>
      </c>
      <c r="D44" s="7" t="s">
        <v>531</v>
      </c>
      <c r="E44" s="9" t="str">
        <f t="shared" si="0"/>
        <v>mazowieckie</v>
      </c>
      <c r="G44" t="s">
        <v>1334</v>
      </c>
      <c r="H44" t="s">
        <v>1333</v>
      </c>
    </row>
    <row r="45" spans="1:8" x14ac:dyDescent="0.25">
      <c r="A45" t="s">
        <v>86</v>
      </c>
      <c r="B45" s="7" t="s">
        <v>576</v>
      </c>
      <c r="C45" s="7" t="s">
        <v>530</v>
      </c>
      <c r="D45" s="7" t="s">
        <v>534</v>
      </c>
      <c r="E45" s="9" t="str">
        <f t="shared" si="0"/>
        <v>mazowieckie</v>
      </c>
      <c r="G45" t="s">
        <v>1291</v>
      </c>
      <c r="H45" t="s">
        <v>1335</v>
      </c>
    </row>
    <row r="46" spans="1:8" ht="30" x14ac:dyDescent="0.25">
      <c r="A46" t="s">
        <v>87</v>
      </c>
      <c r="B46" s="7" t="s">
        <v>577</v>
      </c>
      <c r="C46" s="7" t="s">
        <v>578</v>
      </c>
      <c r="D46" s="7" t="s">
        <v>531</v>
      </c>
      <c r="E46" s="9" t="str">
        <f t="shared" si="0"/>
        <v>mazowieckie</v>
      </c>
      <c r="G46" t="s">
        <v>1291</v>
      </c>
      <c r="H46" t="s">
        <v>1336</v>
      </c>
    </row>
    <row r="47" spans="1:8" ht="30" x14ac:dyDescent="0.25">
      <c r="A47" t="s">
        <v>88</v>
      </c>
      <c r="B47" s="7" t="s">
        <v>579</v>
      </c>
      <c r="C47" s="7" t="s">
        <v>530</v>
      </c>
      <c r="D47" s="7" t="s">
        <v>531</v>
      </c>
      <c r="E47" s="9" t="str">
        <f t="shared" si="0"/>
        <v>mazowieckie</v>
      </c>
      <c r="G47" t="s">
        <v>1291</v>
      </c>
      <c r="H47" t="s">
        <v>1337</v>
      </c>
    </row>
    <row r="48" spans="1:8" x14ac:dyDescent="0.25">
      <c r="A48" t="s">
        <v>88</v>
      </c>
      <c r="B48" s="7" t="s">
        <v>580</v>
      </c>
      <c r="C48" s="7" t="s">
        <v>530</v>
      </c>
      <c r="D48" s="7" t="s">
        <v>541</v>
      </c>
      <c r="E48" s="9" t="str">
        <f t="shared" si="0"/>
        <v>mazowieckie</v>
      </c>
      <c r="G48" t="s">
        <v>1339</v>
      </c>
      <c r="H48" t="s">
        <v>1338</v>
      </c>
    </row>
    <row r="49" spans="1:8" ht="30" x14ac:dyDescent="0.25">
      <c r="A49" t="s">
        <v>89</v>
      </c>
      <c r="B49" s="7" t="s">
        <v>581</v>
      </c>
      <c r="C49" s="7" t="s">
        <v>530</v>
      </c>
      <c r="D49" s="7" t="s">
        <v>531</v>
      </c>
      <c r="E49" s="9" t="str">
        <f t="shared" si="0"/>
        <v>mazowieckie</v>
      </c>
      <c r="G49" t="s">
        <v>1339</v>
      </c>
      <c r="H49" t="s">
        <v>1340</v>
      </c>
    </row>
    <row r="50" spans="1:8" x14ac:dyDescent="0.25">
      <c r="A50" t="s">
        <v>90</v>
      </c>
      <c r="B50" s="7" t="s">
        <v>582</v>
      </c>
      <c r="C50" s="7" t="s">
        <v>530</v>
      </c>
      <c r="D50" s="7" t="s">
        <v>534</v>
      </c>
      <c r="E50" s="9" t="str">
        <f t="shared" si="0"/>
        <v>mazowieckie</v>
      </c>
      <c r="G50" t="s">
        <v>1339</v>
      </c>
      <c r="H50" t="s">
        <v>1341</v>
      </c>
    </row>
    <row r="51" spans="1:8" ht="30" x14ac:dyDescent="0.25">
      <c r="A51" t="s">
        <v>90</v>
      </c>
      <c r="B51" s="7" t="s">
        <v>583</v>
      </c>
      <c r="C51" s="7" t="s">
        <v>530</v>
      </c>
      <c r="D51" s="7" t="s">
        <v>531</v>
      </c>
      <c r="E51" s="9" t="str">
        <f t="shared" si="0"/>
        <v>mazowieckie</v>
      </c>
      <c r="G51" t="s">
        <v>1339</v>
      </c>
      <c r="H51" t="s">
        <v>1342</v>
      </c>
    </row>
    <row r="52" spans="1:8" x14ac:dyDescent="0.25">
      <c r="A52" t="s">
        <v>90</v>
      </c>
      <c r="B52" s="7" t="s">
        <v>584</v>
      </c>
      <c r="C52" s="7" t="s">
        <v>530</v>
      </c>
      <c r="D52" s="7" t="s">
        <v>534</v>
      </c>
      <c r="E52" s="9" t="str">
        <f t="shared" si="0"/>
        <v>mazowieckie</v>
      </c>
      <c r="G52" t="s">
        <v>1339</v>
      </c>
      <c r="H52" t="s">
        <v>1343</v>
      </c>
    </row>
    <row r="53" spans="1:8" ht="30" x14ac:dyDescent="0.25">
      <c r="A53" t="s">
        <v>91</v>
      </c>
      <c r="B53" s="7" t="s">
        <v>585</v>
      </c>
      <c r="C53" s="7" t="s">
        <v>530</v>
      </c>
      <c r="D53" s="7" t="s">
        <v>531</v>
      </c>
      <c r="E53" s="9" t="str">
        <f t="shared" si="0"/>
        <v>mazowieckie</v>
      </c>
      <c r="G53" t="s">
        <v>1339</v>
      </c>
      <c r="H53" t="s">
        <v>1344</v>
      </c>
    </row>
    <row r="54" spans="1:8" x14ac:dyDescent="0.25">
      <c r="A54" t="s">
        <v>91</v>
      </c>
      <c r="B54" s="7" t="s">
        <v>586</v>
      </c>
      <c r="C54" s="7" t="s">
        <v>530</v>
      </c>
      <c r="D54" s="7" t="s">
        <v>534</v>
      </c>
      <c r="E54" s="9" t="str">
        <f t="shared" si="0"/>
        <v>mazowieckie</v>
      </c>
      <c r="G54" t="s">
        <v>1339</v>
      </c>
      <c r="H54" t="s">
        <v>1345</v>
      </c>
    </row>
    <row r="55" spans="1:8" ht="30" x14ac:dyDescent="0.25">
      <c r="A55" t="s">
        <v>91</v>
      </c>
      <c r="B55" s="7" t="s">
        <v>587</v>
      </c>
      <c r="C55" s="7" t="s">
        <v>530</v>
      </c>
      <c r="D55" s="7" t="s">
        <v>531</v>
      </c>
      <c r="E55" s="9" t="str">
        <f t="shared" si="0"/>
        <v>mazowieckie</v>
      </c>
      <c r="G55" t="s">
        <v>1339</v>
      </c>
      <c r="H55" t="s">
        <v>1346</v>
      </c>
    </row>
    <row r="56" spans="1:8" x14ac:dyDescent="0.25">
      <c r="A56" t="s">
        <v>92</v>
      </c>
      <c r="B56" s="7" t="s">
        <v>588</v>
      </c>
      <c r="C56" s="7" t="s">
        <v>530</v>
      </c>
      <c r="D56" s="7" t="s">
        <v>541</v>
      </c>
      <c r="E56" s="9" t="str">
        <f t="shared" si="0"/>
        <v>mazowieckie</v>
      </c>
      <c r="G56" t="s">
        <v>1339</v>
      </c>
      <c r="H56" t="s">
        <v>1347</v>
      </c>
    </row>
    <row r="57" spans="1:8" ht="30" x14ac:dyDescent="0.25">
      <c r="A57" t="s">
        <v>93</v>
      </c>
      <c r="B57" s="7" t="s">
        <v>589</v>
      </c>
      <c r="C57" s="7" t="s">
        <v>530</v>
      </c>
      <c r="D57" s="7" t="s">
        <v>531</v>
      </c>
      <c r="E57" s="9" t="str">
        <f t="shared" si="0"/>
        <v>mazowieckie</v>
      </c>
      <c r="G57" t="s">
        <v>1339</v>
      </c>
      <c r="H57" t="s">
        <v>1348</v>
      </c>
    </row>
    <row r="58" spans="1:8" x14ac:dyDescent="0.25">
      <c r="A58" t="s">
        <v>93</v>
      </c>
      <c r="B58" s="7" t="s">
        <v>590</v>
      </c>
      <c r="C58" s="7" t="s">
        <v>530</v>
      </c>
      <c r="D58" s="7" t="s">
        <v>534</v>
      </c>
      <c r="E58" s="9" t="str">
        <f t="shared" si="0"/>
        <v>mazowieckie</v>
      </c>
      <c r="G58" t="s">
        <v>1339</v>
      </c>
      <c r="H58" t="s">
        <v>1349</v>
      </c>
    </row>
    <row r="59" spans="1:8" x14ac:dyDescent="0.25">
      <c r="A59" t="s">
        <v>93</v>
      </c>
      <c r="B59" s="7" t="s">
        <v>591</v>
      </c>
      <c r="C59" s="7" t="s">
        <v>530</v>
      </c>
      <c r="D59" s="7" t="s">
        <v>534</v>
      </c>
      <c r="E59" s="9" t="str">
        <f t="shared" si="0"/>
        <v>mazowieckie</v>
      </c>
      <c r="G59" t="s">
        <v>1339</v>
      </c>
      <c r="H59" t="s">
        <v>1350</v>
      </c>
    </row>
    <row r="60" spans="1:8" x14ac:dyDescent="0.25">
      <c r="A60" t="s">
        <v>94</v>
      </c>
      <c r="B60" s="7" t="s">
        <v>592</v>
      </c>
      <c r="C60" s="7" t="s">
        <v>530</v>
      </c>
      <c r="D60" s="7" t="s">
        <v>541</v>
      </c>
      <c r="E60" s="9" t="str">
        <f t="shared" si="0"/>
        <v>mazowieckie</v>
      </c>
      <c r="G60" t="s">
        <v>1339</v>
      </c>
      <c r="H60" t="s">
        <v>1351</v>
      </c>
    </row>
    <row r="61" spans="1:8" x14ac:dyDescent="0.25">
      <c r="A61" t="s">
        <v>95</v>
      </c>
      <c r="B61" s="7" t="s">
        <v>593</v>
      </c>
      <c r="C61" s="7" t="s">
        <v>530</v>
      </c>
      <c r="D61" s="7" t="s">
        <v>534</v>
      </c>
      <c r="E61" s="9" t="str">
        <f t="shared" si="0"/>
        <v>lubelskie</v>
      </c>
      <c r="G61" t="s">
        <v>1339</v>
      </c>
      <c r="H61" t="s">
        <v>1352</v>
      </c>
    </row>
    <row r="62" spans="1:8" x14ac:dyDescent="0.25">
      <c r="A62" t="s">
        <v>95</v>
      </c>
      <c r="B62" s="7" t="s">
        <v>594</v>
      </c>
      <c r="C62" s="7" t="s">
        <v>530</v>
      </c>
      <c r="D62" s="7" t="s">
        <v>541</v>
      </c>
      <c r="E62" s="9" t="str">
        <f t="shared" si="0"/>
        <v>lubelskie</v>
      </c>
      <c r="G62" t="s">
        <v>1354</v>
      </c>
      <c r="H62" t="s">
        <v>1353</v>
      </c>
    </row>
    <row r="63" spans="1:8" x14ac:dyDescent="0.25">
      <c r="A63" t="s">
        <v>96</v>
      </c>
      <c r="B63" s="7" t="s">
        <v>595</v>
      </c>
      <c r="C63" s="7" t="s">
        <v>530</v>
      </c>
      <c r="D63" s="7" t="s">
        <v>534</v>
      </c>
      <c r="E63" s="9" t="str">
        <f t="shared" si="0"/>
        <v>mazowieckie</v>
      </c>
      <c r="G63" t="s">
        <v>1354</v>
      </c>
      <c r="H63" t="s">
        <v>1355</v>
      </c>
    </row>
    <row r="64" spans="1:8" x14ac:dyDescent="0.25">
      <c r="A64" t="s">
        <v>96</v>
      </c>
      <c r="B64" s="7" t="s">
        <v>596</v>
      </c>
      <c r="C64" s="7" t="s">
        <v>530</v>
      </c>
      <c r="D64" s="7" t="s">
        <v>534</v>
      </c>
      <c r="E64" s="9" t="str">
        <f t="shared" si="0"/>
        <v>mazowieckie</v>
      </c>
      <c r="G64" t="s">
        <v>1354</v>
      </c>
      <c r="H64" t="s">
        <v>1356</v>
      </c>
    </row>
    <row r="65" spans="1:8" ht="30" x14ac:dyDescent="0.25">
      <c r="A65" t="s">
        <v>96</v>
      </c>
      <c r="B65" s="7" t="s">
        <v>597</v>
      </c>
      <c r="C65" s="7" t="s">
        <v>530</v>
      </c>
      <c r="D65" s="7" t="s">
        <v>531</v>
      </c>
      <c r="E65" s="9" t="str">
        <f t="shared" si="0"/>
        <v>mazowieckie</v>
      </c>
      <c r="G65" t="s">
        <v>1354</v>
      </c>
      <c r="H65" t="s">
        <v>1357</v>
      </c>
    </row>
    <row r="66" spans="1:8" ht="30" x14ac:dyDescent="0.25">
      <c r="A66" t="s">
        <v>97</v>
      </c>
      <c r="B66" s="7" t="s">
        <v>598</v>
      </c>
      <c r="C66" s="7" t="s">
        <v>530</v>
      </c>
      <c r="D66" s="7" t="s">
        <v>531</v>
      </c>
      <c r="E66" s="9" t="str">
        <f t="shared" si="0"/>
        <v>mazowieckie</v>
      </c>
      <c r="G66" t="s">
        <v>1354</v>
      </c>
      <c r="H66" t="s">
        <v>1358</v>
      </c>
    </row>
    <row r="67" spans="1:8" ht="30" x14ac:dyDescent="0.25">
      <c r="A67" t="s">
        <v>97</v>
      </c>
      <c r="B67" s="7" t="s">
        <v>599</v>
      </c>
      <c r="C67" s="7" t="s">
        <v>530</v>
      </c>
      <c r="D67" s="7" t="s">
        <v>531</v>
      </c>
      <c r="E67" s="9" t="str">
        <f t="shared" ref="E67:E130" si="1">_xlfn.XLOOKUP(LEFT(A67,6),H:H,G:G,"")</f>
        <v>mazowieckie</v>
      </c>
      <c r="G67" t="s">
        <v>1354</v>
      </c>
      <c r="H67" t="s">
        <v>1359</v>
      </c>
    </row>
    <row r="68" spans="1:8" ht="30" x14ac:dyDescent="0.25">
      <c r="A68" t="s">
        <v>98</v>
      </c>
      <c r="B68" s="7" t="s">
        <v>600</v>
      </c>
      <c r="C68" s="7" t="s">
        <v>530</v>
      </c>
      <c r="D68" s="7" t="s">
        <v>531</v>
      </c>
      <c r="E68" s="9" t="str">
        <f t="shared" si="1"/>
        <v>mazowieckie</v>
      </c>
      <c r="G68" t="s">
        <v>1354</v>
      </c>
      <c r="H68" t="s">
        <v>1360</v>
      </c>
    </row>
    <row r="69" spans="1:8" x14ac:dyDescent="0.25">
      <c r="A69" t="s">
        <v>98</v>
      </c>
      <c r="B69" s="7" t="s">
        <v>601</v>
      </c>
      <c r="C69" s="7" t="s">
        <v>530</v>
      </c>
      <c r="D69" s="7" t="s">
        <v>541</v>
      </c>
      <c r="E69" s="9" t="str">
        <f t="shared" si="1"/>
        <v>mazowieckie</v>
      </c>
      <c r="G69" t="s">
        <v>1354</v>
      </c>
      <c r="H69" t="s">
        <v>1361</v>
      </c>
    </row>
    <row r="70" spans="1:8" ht="30" x14ac:dyDescent="0.25">
      <c r="A70" t="s">
        <v>98</v>
      </c>
      <c r="B70" s="7" t="s">
        <v>602</v>
      </c>
      <c r="C70" s="7" t="s">
        <v>530</v>
      </c>
      <c r="D70" s="7" t="s">
        <v>531</v>
      </c>
      <c r="E70" s="9" t="str">
        <f t="shared" si="1"/>
        <v>mazowieckie</v>
      </c>
      <c r="G70" t="s">
        <v>1354</v>
      </c>
      <c r="H70" t="s">
        <v>1362</v>
      </c>
    </row>
    <row r="71" spans="1:8" ht="30" x14ac:dyDescent="0.25">
      <c r="A71" t="s">
        <v>99</v>
      </c>
      <c r="B71" s="7" t="s">
        <v>603</v>
      </c>
      <c r="C71" s="7" t="s">
        <v>530</v>
      </c>
      <c r="D71" s="7" t="s">
        <v>531</v>
      </c>
      <c r="E71" s="9" t="str">
        <f t="shared" si="1"/>
        <v>warmińsko-mazurskie</v>
      </c>
      <c r="G71" t="s">
        <v>1354</v>
      </c>
      <c r="H71" t="s">
        <v>1363</v>
      </c>
    </row>
    <row r="72" spans="1:8" ht="30" x14ac:dyDescent="0.25">
      <c r="A72" t="s">
        <v>100</v>
      </c>
      <c r="B72" s="7" t="s">
        <v>604</v>
      </c>
      <c r="C72" s="7" t="s">
        <v>530</v>
      </c>
      <c r="D72" s="7" t="s">
        <v>531</v>
      </c>
      <c r="E72" s="9" t="str">
        <f t="shared" si="1"/>
        <v>warmińsko-mazurskie</v>
      </c>
      <c r="G72" t="s">
        <v>1354</v>
      </c>
      <c r="H72" t="s">
        <v>1364</v>
      </c>
    </row>
    <row r="73" spans="1:8" x14ac:dyDescent="0.25">
      <c r="A73" t="s">
        <v>101</v>
      </c>
      <c r="B73" s="7" t="s">
        <v>605</v>
      </c>
      <c r="C73" s="7" t="s">
        <v>530</v>
      </c>
      <c r="D73" s="7" t="s">
        <v>534</v>
      </c>
      <c r="E73" s="9" t="str">
        <f t="shared" si="1"/>
        <v>warmińsko-mazurskie</v>
      </c>
      <c r="G73" t="s">
        <v>1354</v>
      </c>
      <c r="H73" t="s">
        <v>1365</v>
      </c>
    </row>
    <row r="74" spans="1:8" x14ac:dyDescent="0.25">
      <c r="A74" t="s">
        <v>102</v>
      </c>
      <c r="B74" s="7" t="s">
        <v>606</v>
      </c>
      <c r="C74" s="7" t="s">
        <v>530</v>
      </c>
      <c r="D74" s="7" t="s">
        <v>541</v>
      </c>
      <c r="E74" s="9" t="str">
        <f t="shared" si="1"/>
        <v>warmińsko-mazurskie</v>
      </c>
      <c r="G74" t="s">
        <v>1354</v>
      </c>
      <c r="H74" t="s">
        <v>1366</v>
      </c>
    </row>
    <row r="75" spans="1:8" ht="30" x14ac:dyDescent="0.25">
      <c r="A75" t="s">
        <v>102</v>
      </c>
      <c r="B75" s="7" t="s">
        <v>607</v>
      </c>
      <c r="C75" s="7" t="s">
        <v>530</v>
      </c>
      <c r="D75" s="7" t="s">
        <v>531</v>
      </c>
      <c r="E75" s="9" t="str">
        <f t="shared" si="1"/>
        <v>warmińsko-mazurskie</v>
      </c>
      <c r="G75" t="s">
        <v>1339</v>
      </c>
      <c r="H75" t="s">
        <v>1367</v>
      </c>
    </row>
    <row r="76" spans="1:8" x14ac:dyDescent="0.25">
      <c r="A76" t="s">
        <v>103</v>
      </c>
      <c r="B76" s="7" t="s">
        <v>608</v>
      </c>
      <c r="C76" s="7" t="s">
        <v>530</v>
      </c>
      <c r="D76" s="7" t="s">
        <v>534</v>
      </c>
      <c r="E76" s="9" t="str">
        <f t="shared" si="1"/>
        <v>warmińsko-mazurskie</v>
      </c>
      <c r="G76" t="s">
        <v>1334</v>
      </c>
      <c r="H76" t="s">
        <v>1368</v>
      </c>
    </row>
    <row r="77" spans="1:8" x14ac:dyDescent="0.25">
      <c r="A77" t="s">
        <v>104</v>
      </c>
      <c r="B77" s="7" t="s">
        <v>609</v>
      </c>
      <c r="C77" s="7" t="s">
        <v>530</v>
      </c>
      <c r="D77" s="7" t="s">
        <v>541</v>
      </c>
      <c r="E77" s="9" t="str">
        <f t="shared" si="1"/>
        <v>warmińsko-mazurskie</v>
      </c>
      <c r="G77" t="s">
        <v>1334</v>
      </c>
      <c r="H77" t="s">
        <v>1369</v>
      </c>
    </row>
    <row r="78" spans="1:8" x14ac:dyDescent="0.25">
      <c r="A78" t="s">
        <v>105</v>
      </c>
      <c r="B78" s="7" t="s">
        <v>610</v>
      </c>
      <c r="C78" s="7" t="s">
        <v>530</v>
      </c>
      <c r="D78" s="7" t="s">
        <v>541</v>
      </c>
      <c r="E78" s="9" t="str">
        <f t="shared" si="1"/>
        <v>warmińsko-mazurskie</v>
      </c>
      <c r="G78" t="s">
        <v>1334</v>
      </c>
      <c r="H78" t="s">
        <v>1370</v>
      </c>
    </row>
    <row r="79" spans="1:8" ht="30" x14ac:dyDescent="0.25">
      <c r="A79" t="s">
        <v>106</v>
      </c>
      <c r="B79" s="7" t="s">
        <v>611</v>
      </c>
      <c r="C79" s="7" t="s">
        <v>530</v>
      </c>
      <c r="D79" s="7" t="s">
        <v>531</v>
      </c>
      <c r="E79" s="9" t="str">
        <f t="shared" si="1"/>
        <v>warmińsko-mazurskie</v>
      </c>
      <c r="G79" t="s">
        <v>1334</v>
      </c>
      <c r="H79" t="s">
        <v>1371</v>
      </c>
    </row>
    <row r="80" spans="1:8" x14ac:dyDescent="0.25">
      <c r="A80" t="s">
        <v>107</v>
      </c>
      <c r="B80" s="7" t="s">
        <v>612</v>
      </c>
      <c r="C80" s="7" t="s">
        <v>530</v>
      </c>
      <c r="D80" s="7" t="s">
        <v>534</v>
      </c>
      <c r="E80" s="9" t="str">
        <f t="shared" si="1"/>
        <v>warmińsko-mazurskie</v>
      </c>
      <c r="G80" t="s">
        <v>1334</v>
      </c>
      <c r="H80" t="s">
        <v>1372</v>
      </c>
    </row>
    <row r="81" spans="1:8" ht="30" x14ac:dyDescent="0.25">
      <c r="A81" t="s">
        <v>107</v>
      </c>
      <c r="B81" s="7" t="s">
        <v>613</v>
      </c>
      <c r="C81" s="7" t="s">
        <v>530</v>
      </c>
      <c r="D81" s="7" t="s">
        <v>531</v>
      </c>
      <c r="E81" s="9" t="str">
        <f t="shared" si="1"/>
        <v>warmińsko-mazurskie</v>
      </c>
      <c r="G81" t="s">
        <v>1334</v>
      </c>
      <c r="H81" t="s">
        <v>1373</v>
      </c>
    </row>
    <row r="82" spans="1:8" x14ac:dyDescent="0.25">
      <c r="A82" t="s">
        <v>108</v>
      </c>
      <c r="B82" s="7" t="s">
        <v>614</v>
      </c>
      <c r="C82" s="7" t="s">
        <v>530</v>
      </c>
      <c r="D82" s="7" t="s">
        <v>541</v>
      </c>
      <c r="E82" s="9" t="str">
        <f t="shared" si="1"/>
        <v>warmińsko-mazurskie</v>
      </c>
      <c r="G82" t="s">
        <v>1334</v>
      </c>
      <c r="H82" t="s">
        <v>1374</v>
      </c>
    </row>
    <row r="83" spans="1:8" x14ac:dyDescent="0.25">
      <c r="A83" t="s">
        <v>109</v>
      </c>
      <c r="B83" s="7" t="s">
        <v>615</v>
      </c>
      <c r="C83" s="7" t="s">
        <v>530</v>
      </c>
      <c r="D83" s="7" t="s">
        <v>541</v>
      </c>
      <c r="E83" s="9" t="str">
        <f t="shared" si="1"/>
        <v>warmińsko-mazurskie</v>
      </c>
      <c r="G83" t="s">
        <v>1334</v>
      </c>
      <c r="H83" t="s">
        <v>1375</v>
      </c>
    </row>
    <row r="84" spans="1:8" ht="30" x14ac:dyDescent="0.25">
      <c r="A84" t="s">
        <v>109</v>
      </c>
      <c r="B84" s="7" t="s">
        <v>616</v>
      </c>
      <c r="C84" s="7" t="s">
        <v>530</v>
      </c>
      <c r="D84" s="7" t="s">
        <v>531</v>
      </c>
      <c r="E84" s="9" t="str">
        <f t="shared" si="1"/>
        <v>warmińsko-mazurskie</v>
      </c>
      <c r="G84" t="s">
        <v>1334</v>
      </c>
      <c r="H84" t="s">
        <v>1376</v>
      </c>
    </row>
    <row r="85" spans="1:8" ht="30" x14ac:dyDescent="0.25">
      <c r="A85" t="s">
        <v>110</v>
      </c>
      <c r="B85" s="7" t="s">
        <v>617</v>
      </c>
      <c r="C85" s="7" t="s">
        <v>530</v>
      </c>
      <c r="D85" s="7" t="s">
        <v>531</v>
      </c>
      <c r="E85" s="9" t="str">
        <f t="shared" si="1"/>
        <v>warmińsko-mazurskie</v>
      </c>
      <c r="G85" t="s">
        <v>1334</v>
      </c>
      <c r="H85" t="s">
        <v>1377</v>
      </c>
    </row>
    <row r="86" spans="1:8" x14ac:dyDescent="0.25">
      <c r="A86" t="s">
        <v>111</v>
      </c>
      <c r="B86" s="7" t="s">
        <v>618</v>
      </c>
      <c r="C86" s="7" t="s">
        <v>530</v>
      </c>
      <c r="D86" s="7" t="s">
        <v>534</v>
      </c>
      <c r="E86" s="9" t="str">
        <f t="shared" si="1"/>
        <v>warmińsko-mazurskie</v>
      </c>
      <c r="G86" t="s">
        <v>1334</v>
      </c>
      <c r="H86" t="s">
        <v>1378</v>
      </c>
    </row>
    <row r="87" spans="1:8" x14ac:dyDescent="0.25">
      <c r="A87" t="s">
        <v>112</v>
      </c>
      <c r="B87" s="7" t="s">
        <v>619</v>
      </c>
      <c r="C87" s="7" t="s">
        <v>530</v>
      </c>
      <c r="D87" s="7" t="s">
        <v>534</v>
      </c>
      <c r="E87" s="9" t="str">
        <f t="shared" si="1"/>
        <v>warmińsko-mazurskie</v>
      </c>
      <c r="G87" t="s">
        <v>1334</v>
      </c>
      <c r="H87" t="s">
        <v>1379</v>
      </c>
    </row>
    <row r="88" spans="1:8" x14ac:dyDescent="0.25">
      <c r="A88" t="s">
        <v>112</v>
      </c>
      <c r="B88" s="7" t="s">
        <v>620</v>
      </c>
      <c r="C88" s="7" t="s">
        <v>530</v>
      </c>
      <c r="D88" s="7" t="s">
        <v>534</v>
      </c>
      <c r="E88" s="9" t="str">
        <f t="shared" si="1"/>
        <v>warmińsko-mazurskie</v>
      </c>
      <c r="G88" t="s">
        <v>1334</v>
      </c>
      <c r="H88" t="s">
        <v>1380</v>
      </c>
    </row>
    <row r="89" spans="1:8" ht="30" x14ac:dyDescent="0.25">
      <c r="A89" t="s">
        <v>113</v>
      </c>
      <c r="B89" s="7" t="s">
        <v>621</v>
      </c>
      <c r="C89" s="7" t="s">
        <v>530</v>
      </c>
      <c r="D89" s="7" t="s">
        <v>531</v>
      </c>
      <c r="E89" s="9" t="str">
        <f t="shared" si="1"/>
        <v>warmińsko-mazurskie</v>
      </c>
      <c r="G89" t="s">
        <v>1334</v>
      </c>
      <c r="H89" t="s">
        <v>1381</v>
      </c>
    </row>
    <row r="90" spans="1:8" x14ac:dyDescent="0.25">
      <c r="A90" t="s">
        <v>113</v>
      </c>
      <c r="B90" s="7" t="s">
        <v>622</v>
      </c>
      <c r="C90" s="7" t="s">
        <v>530</v>
      </c>
      <c r="D90" s="7" t="s">
        <v>541</v>
      </c>
      <c r="E90" s="9" t="str">
        <f t="shared" si="1"/>
        <v>warmińsko-mazurskie</v>
      </c>
      <c r="G90" t="s">
        <v>1334</v>
      </c>
      <c r="H90" t="s">
        <v>1382</v>
      </c>
    </row>
    <row r="91" spans="1:8" x14ac:dyDescent="0.25">
      <c r="A91" t="s">
        <v>113</v>
      </c>
      <c r="B91" s="7" t="s">
        <v>623</v>
      </c>
      <c r="C91" s="7" t="s">
        <v>530</v>
      </c>
      <c r="D91" s="7" t="s">
        <v>541</v>
      </c>
      <c r="E91" s="9" t="str">
        <f t="shared" si="1"/>
        <v>warmińsko-mazurskie</v>
      </c>
      <c r="G91" t="s">
        <v>1334</v>
      </c>
      <c r="H91" t="s">
        <v>1383</v>
      </c>
    </row>
    <row r="92" spans="1:8" x14ac:dyDescent="0.25">
      <c r="A92" t="s">
        <v>114</v>
      </c>
      <c r="B92" s="7" t="s">
        <v>624</v>
      </c>
      <c r="C92" s="7" t="s">
        <v>530</v>
      </c>
      <c r="D92" s="7" t="s">
        <v>541</v>
      </c>
      <c r="E92" s="9" t="str">
        <f t="shared" si="1"/>
        <v>podlaskie</v>
      </c>
      <c r="G92" t="s">
        <v>1334</v>
      </c>
      <c r="H92" t="s">
        <v>1384</v>
      </c>
    </row>
    <row r="93" spans="1:8" x14ac:dyDescent="0.25">
      <c r="A93" t="s">
        <v>115</v>
      </c>
      <c r="B93" s="7" t="s">
        <v>625</v>
      </c>
      <c r="C93" s="7" t="s">
        <v>530</v>
      </c>
      <c r="D93" s="7" t="s">
        <v>534</v>
      </c>
      <c r="E93" s="9" t="str">
        <f t="shared" si="1"/>
        <v>podlaskie</v>
      </c>
      <c r="G93" t="s">
        <v>1334</v>
      </c>
      <c r="H93" t="s">
        <v>1385</v>
      </c>
    </row>
    <row r="94" spans="1:8" x14ac:dyDescent="0.25">
      <c r="A94" t="s">
        <v>116</v>
      </c>
      <c r="B94" s="7" t="s">
        <v>626</v>
      </c>
      <c r="C94" s="7" t="s">
        <v>530</v>
      </c>
      <c r="D94" s="7" t="s">
        <v>541</v>
      </c>
      <c r="E94" s="9" t="str">
        <f t="shared" si="1"/>
        <v>podlaskie</v>
      </c>
      <c r="G94" t="s">
        <v>1334</v>
      </c>
      <c r="H94" t="s">
        <v>1386</v>
      </c>
    </row>
    <row r="95" spans="1:8" ht="30" x14ac:dyDescent="0.25">
      <c r="A95" t="s">
        <v>117</v>
      </c>
      <c r="B95" s="7" t="s">
        <v>627</v>
      </c>
      <c r="C95" s="7" t="s">
        <v>530</v>
      </c>
      <c r="D95" s="7" t="s">
        <v>531</v>
      </c>
      <c r="E95" s="9" t="str">
        <f t="shared" si="1"/>
        <v>podlaskie</v>
      </c>
      <c r="G95" t="s">
        <v>1334</v>
      </c>
      <c r="H95" t="s">
        <v>1387</v>
      </c>
    </row>
    <row r="96" spans="1:8" x14ac:dyDescent="0.25">
      <c r="A96" t="s">
        <v>118</v>
      </c>
      <c r="B96" s="7" t="s">
        <v>628</v>
      </c>
      <c r="C96" s="7" t="s">
        <v>530</v>
      </c>
      <c r="D96" s="7" t="s">
        <v>541</v>
      </c>
      <c r="E96" s="9" t="str">
        <f t="shared" si="1"/>
        <v>podlaskie</v>
      </c>
      <c r="G96" t="s">
        <v>1334</v>
      </c>
      <c r="H96" t="s">
        <v>1388</v>
      </c>
    </row>
    <row r="97" spans="1:8" x14ac:dyDescent="0.25">
      <c r="A97" t="s">
        <v>119</v>
      </c>
      <c r="B97" s="7" t="s">
        <v>629</v>
      </c>
      <c r="C97" s="7" t="s">
        <v>530</v>
      </c>
      <c r="D97" s="7" t="s">
        <v>534</v>
      </c>
      <c r="E97" s="9" t="str">
        <f t="shared" si="1"/>
        <v>podlaskie</v>
      </c>
      <c r="G97" t="s">
        <v>1334</v>
      </c>
      <c r="H97" t="s">
        <v>1389</v>
      </c>
    </row>
    <row r="98" spans="1:8" x14ac:dyDescent="0.25">
      <c r="A98" t="s">
        <v>120</v>
      </c>
      <c r="B98" s="7" t="s">
        <v>630</v>
      </c>
      <c r="C98" s="7" t="s">
        <v>530</v>
      </c>
      <c r="D98" s="7" t="s">
        <v>541</v>
      </c>
      <c r="E98" s="9" t="str">
        <f t="shared" si="1"/>
        <v>podlaskie</v>
      </c>
      <c r="G98" t="s">
        <v>1334</v>
      </c>
      <c r="H98" t="s">
        <v>1390</v>
      </c>
    </row>
    <row r="99" spans="1:8" x14ac:dyDescent="0.25">
      <c r="A99" t="s">
        <v>121</v>
      </c>
      <c r="B99" s="7" t="s">
        <v>631</v>
      </c>
      <c r="C99" s="7" t="s">
        <v>530</v>
      </c>
      <c r="D99" s="7" t="s">
        <v>534</v>
      </c>
      <c r="E99" s="9" t="str">
        <f t="shared" si="1"/>
        <v>podlaskie</v>
      </c>
      <c r="G99" t="s">
        <v>1334</v>
      </c>
      <c r="H99" t="s">
        <v>1391</v>
      </c>
    </row>
    <row r="100" spans="1:8" x14ac:dyDescent="0.25">
      <c r="A100" t="s">
        <v>122</v>
      </c>
      <c r="B100" s="7" t="s">
        <v>632</v>
      </c>
      <c r="C100" s="7" t="s">
        <v>530</v>
      </c>
      <c r="D100" s="7" t="s">
        <v>534</v>
      </c>
      <c r="E100" s="9" t="str">
        <f t="shared" si="1"/>
        <v>podlaskie</v>
      </c>
      <c r="G100" t="s">
        <v>1334</v>
      </c>
      <c r="H100" t="s">
        <v>1392</v>
      </c>
    </row>
    <row r="101" spans="1:8" x14ac:dyDescent="0.25">
      <c r="A101" t="s">
        <v>123</v>
      </c>
      <c r="B101" s="7" t="s">
        <v>633</v>
      </c>
      <c r="C101" s="7" t="s">
        <v>530</v>
      </c>
      <c r="D101" s="7" t="s">
        <v>541</v>
      </c>
      <c r="E101" s="9" t="str">
        <f t="shared" si="1"/>
        <v>podlaskie</v>
      </c>
      <c r="G101" t="s">
        <v>1394</v>
      </c>
      <c r="H101" t="s">
        <v>1393</v>
      </c>
    </row>
    <row r="102" spans="1:8" ht="30" x14ac:dyDescent="0.25">
      <c r="A102" t="s">
        <v>124</v>
      </c>
      <c r="B102" s="7" t="s">
        <v>634</v>
      </c>
      <c r="C102" s="7" t="s">
        <v>530</v>
      </c>
      <c r="D102" s="7" t="s">
        <v>531</v>
      </c>
      <c r="E102" s="9" t="str">
        <f t="shared" si="1"/>
        <v>podlaskie</v>
      </c>
      <c r="G102" t="s">
        <v>1394</v>
      </c>
      <c r="H102" t="s">
        <v>1395</v>
      </c>
    </row>
    <row r="103" spans="1:8" x14ac:dyDescent="0.25">
      <c r="A103" t="s">
        <v>125</v>
      </c>
      <c r="B103" s="7" t="s">
        <v>635</v>
      </c>
      <c r="C103" s="7" t="s">
        <v>530</v>
      </c>
      <c r="D103" s="7" t="s">
        <v>541</v>
      </c>
      <c r="E103" s="9" t="str">
        <f t="shared" si="1"/>
        <v>podlaskie</v>
      </c>
      <c r="G103" t="s">
        <v>1394</v>
      </c>
      <c r="H103" t="s">
        <v>1396</v>
      </c>
    </row>
    <row r="104" spans="1:8" ht="30" x14ac:dyDescent="0.25">
      <c r="A104" t="s">
        <v>125</v>
      </c>
      <c r="B104" s="7" t="s">
        <v>636</v>
      </c>
      <c r="C104" s="7" t="s">
        <v>530</v>
      </c>
      <c r="D104" s="7" t="s">
        <v>531</v>
      </c>
      <c r="E104" s="9" t="str">
        <f t="shared" si="1"/>
        <v>podlaskie</v>
      </c>
      <c r="G104" t="s">
        <v>1394</v>
      </c>
      <c r="H104" t="s">
        <v>1397</v>
      </c>
    </row>
    <row r="105" spans="1:8" ht="30" x14ac:dyDescent="0.25">
      <c r="A105" t="s">
        <v>126</v>
      </c>
      <c r="B105" s="7" t="s">
        <v>637</v>
      </c>
      <c r="C105" s="7" t="s">
        <v>530</v>
      </c>
      <c r="D105" s="7" t="s">
        <v>531</v>
      </c>
      <c r="E105" s="9" t="str">
        <f t="shared" si="1"/>
        <v>podlaskie</v>
      </c>
      <c r="G105" t="s">
        <v>1394</v>
      </c>
      <c r="H105" t="s">
        <v>1398</v>
      </c>
    </row>
    <row r="106" spans="1:8" x14ac:dyDescent="0.25">
      <c r="A106" t="s">
        <v>126</v>
      </c>
      <c r="B106" s="7" t="s">
        <v>638</v>
      </c>
      <c r="C106" s="7" t="s">
        <v>530</v>
      </c>
      <c r="D106" s="7" t="s">
        <v>534</v>
      </c>
      <c r="E106" s="9" t="str">
        <f t="shared" si="1"/>
        <v>podlaskie</v>
      </c>
      <c r="G106" t="s">
        <v>1394</v>
      </c>
      <c r="H106" t="s">
        <v>1399</v>
      </c>
    </row>
    <row r="107" spans="1:8" ht="30" x14ac:dyDescent="0.25">
      <c r="A107" t="s">
        <v>126</v>
      </c>
      <c r="B107" s="7" t="s">
        <v>639</v>
      </c>
      <c r="C107" s="7" t="s">
        <v>530</v>
      </c>
      <c r="D107" s="7" t="s">
        <v>531</v>
      </c>
      <c r="E107" s="9" t="str">
        <f t="shared" si="1"/>
        <v>podlaskie</v>
      </c>
      <c r="G107" t="s">
        <v>1394</v>
      </c>
      <c r="H107" t="s">
        <v>1400</v>
      </c>
    </row>
    <row r="108" spans="1:8" ht="30" x14ac:dyDescent="0.25">
      <c r="A108" t="s">
        <v>126</v>
      </c>
      <c r="B108" s="7" t="s">
        <v>640</v>
      </c>
      <c r="C108" s="7" t="s">
        <v>530</v>
      </c>
      <c r="D108" s="7" t="s">
        <v>531</v>
      </c>
      <c r="E108" s="9" t="str">
        <f t="shared" si="1"/>
        <v>podlaskie</v>
      </c>
      <c r="G108" t="s">
        <v>1394</v>
      </c>
      <c r="H108" t="s">
        <v>1401</v>
      </c>
    </row>
    <row r="109" spans="1:8" x14ac:dyDescent="0.25">
      <c r="A109" t="s">
        <v>127</v>
      </c>
      <c r="B109" s="7" t="s">
        <v>641</v>
      </c>
      <c r="C109" s="7" t="s">
        <v>530</v>
      </c>
      <c r="D109" s="7" t="s">
        <v>534</v>
      </c>
      <c r="E109" s="9" t="str">
        <f t="shared" si="1"/>
        <v>warmińsko-mazurskie</v>
      </c>
      <c r="G109" t="s">
        <v>1394</v>
      </c>
      <c r="H109" t="s">
        <v>1402</v>
      </c>
    </row>
    <row r="110" spans="1:8" x14ac:dyDescent="0.25">
      <c r="A110" t="s">
        <v>127</v>
      </c>
      <c r="B110" s="7" t="s">
        <v>642</v>
      </c>
      <c r="C110" s="7" t="s">
        <v>530</v>
      </c>
      <c r="D110" s="7" t="s">
        <v>541</v>
      </c>
      <c r="E110" s="9" t="str">
        <f t="shared" si="1"/>
        <v>warmińsko-mazurskie</v>
      </c>
      <c r="G110" t="s">
        <v>1404</v>
      </c>
      <c r="H110" t="s">
        <v>1403</v>
      </c>
    </row>
    <row r="111" spans="1:8" x14ac:dyDescent="0.25">
      <c r="A111" t="s">
        <v>128</v>
      </c>
      <c r="B111" s="7" t="s">
        <v>643</v>
      </c>
      <c r="C111" s="7" t="s">
        <v>530</v>
      </c>
      <c r="D111" s="7" t="s">
        <v>534</v>
      </c>
      <c r="E111" s="9" t="str">
        <f t="shared" si="1"/>
        <v>lubelskie</v>
      </c>
      <c r="G111" t="s">
        <v>1291</v>
      </c>
      <c r="H111" t="s">
        <v>1405</v>
      </c>
    </row>
    <row r="112" spans="1:8" x14ac:dyDescent="0.25">
      <c r="A112" t="s">
        <v>129</v>
      </c>
      <c r="B112" s="7" t="s">
        <v>644</v>
      </c>
      <c r="C112" s="7" t="s">
        <v>530</v>
      </c>
      <c r="D112" s="7" t="s">
        <v>541</v>
      </c>
      <c r="E112" s="9" t="str">
        <f t="shared" si="1"/>
        <v>lubelskie</v>
      </c>
      <c r="G112" t="s">
        <v>1291</v>
      </c>
      <c r="H112" t="s">
        <v>1406</v>
      </c>
    </row>
    <row r="113" spans="1:8" ht="30" x14ac:dyDescent="0.25">
      <c r="A113" t="s">
        <v>130</v>
      </c>
      <c r="B113" s="7" t="s">
        <v>645</v>
      </c>
      <c r="C113" s="7" t="s">
        <v>530</v>
      </c>
      <c r="D113" s="7" t="s">
        <v>531</v>
      </c>
      <c r="E113" s="9" t="str">
        <f t="shared" si="1"/>
        <v>lubelskie</v>
      </c>
      <c r="G113" t="s">
        <v>1291</v>
      </c>
      <c r="H113" t="s">
        <v>1407</v>
      </c>
    </row>
    <row r="114" spans="1:8" ht="30" x14ac:dyDescent="0.25">
      <c r="A114" t="s">
        <v>131</v>
      </c>
      <c r="B114" s="7" t="s">
        <v>646</v>
      </c>
      <c r="C114" s="7" t="s">
        <v>530</v>
      </c>
      <c r="D114" s="7" t="s">
        <v>531</v>
      </c>
      <c r="E114" s="9" t="str">
        <f t="shared" si="1"/>
        <v>lubelskie</v>
      </c>
      <c r="G114" t="s">
        <v>1291</v>
      </c>
      <c r="H114" t="s">
        <v>1408</v>
      </c>
    </row>
    <row r="115" spans="1:8" x14ac:dyDescent="0.25">
      <c r="A115" t="s">
        <v>132</v>
      </c>
      <c r="B115" s="7" t="s">
        <v>647</v>
      </c>
      <c r="C115" s="7" t="s">
        <v>530</v>
      </c>
      <c r="D115" s="7" t="s">
        <v>541</v>
      </c>
      <c r="E115" s="9" t="str">
        <f t="shared" si="1"/>
        <v>lubelskie</v>
      </c>
      <c r="G115" t="s">
        <v>1291</v>
      </c>
      <c r="H115" t="s">
        <v>1409</v>
      </c>
    </row>
    <row r="116" spans="1:8" ht="30" x14ac:dyDescent="0.25">
      <c r="A116" t="s">
        <v>133</v>
      </c>
      <c r="B116" s="7" t="s">
        <v>648</v>
      </c>
      <c r="C116" s="7" t="s">
        <v>530</v>
      </c>
      <c r="D116" s="7" t="s">
        <v>531</v>
      </c>
      <c r="E116" s="9" t="str">
        <f t="shared" si="1"/>
        <v>lubelskie</v>
      </c>
      <c r="G116" t="s">
        <v>1291</v>
      </c>
      <c r="H116" t="s">
        <v>1410</v>
      </c>
    </row>
    <row r="117" spans="1:8" x14ac:dyDescent="0.25">
      <c r="A117" t="s">
        <v>133</v>
      </c>
      <c r="B117" s="7" t="s">
        <v>649</v>
      </c>
      <c r="C117" s="7" t="s">
        <v>530</v>
      </c>
      <c r="D117" s="7" t="s">
        <v>541</v>
      </c>
      <c r="E117" s="9" t="str">
        <f t="shared" si="1"/>
        <v>lubelskie</v>
      </c>
      <c r="G117" t="s">
        <v>1394</v>
      </c>
      <c r="H117" t="s">
        <v>1411</v>
      </c>
    </row>
    <row r="118" spans="1:8" x14ac:dyDescent="0.25">
      <c r="A118" t="s">
        <v>134</v>
      </c>
      <c r="B118" s="7" t="s">
        <v>650</v>
      </c>
      <c r="C118" s="7" t="s">
        <v>530</v>
      </c>
      <c r="D118" s="7" t="s">
        <v>541</v>
      </c>
      <c r="E118" s="9" t="str">
        <f t="shared" si="1"/>
        <v>lubelskie</v>
      </c>
      <c r="G118" t="s">
        <v>1394</v>
      </c>
      <c r="H118" t="s">
        <v>1412</v>
      </c>
    </row>
    <row r="119" spans="1:8" ht="30" x14ac:dyDescent="0.25">
      <c r="A119" t="s">
        <v>135</v>
      </c>
      <c r="B119" s="7" t="s">
        <v>651</v>
      </c>
      <c r="C119" s="7" t="s">
        <v>530</v>
      </c>
      <c r="D119" s="7" t="s">
        <v>531</v>
      </c>
      <c r="E119" s="9" t="str">
        <f t="shared" si="1"/>
        <v>lubelskie</v>
      </c>
      <c r="G119" t="s">
        <v>1394</v>
      </c>
      <c r="H119" t="s">
        <v>1413</v>
      </c>
    </row>
    <row r="120" spans="1:8" x14ac:dyDescent="0.25">
      <c r="A120" t="s">
        <v>136</v>
      </c>
      <c r="B120" s="7" t="s">
        <v>652</v>
      </c>
      <c r="C120" s="7" t="s">
        <v>530</v>
      </c>
      <c r="D120" s="7" t="s">
        <v>534</v>
      </c>
      <c r="E120" s="9" t="str">
        <f t="shared" si="1"/>
        <v>lubelskie</v>
      </c>
      <c r="G120" t="s">
        <v>1394</v>
      </c>
      <c r="H120" t="s">
        <v>1414</v>
      </c>
    </row>
    <row r="121" spans="1:8" ht="30" x14ac:dyDescent="0.25">
      <c r="A121" t="s">
        <v>137</v>
      </c>
      <c r="B121" s="7" t="s">
        <v>653</v>
      </c>
      <c r="C121" s="7" t="s">
        <v>530</v>
      </c>
      <c r="D121" s="7" t="s">
        <v>531</v>
      </c>
      <c r="E121" s="9" t="str">
        <f t="shared" si="1"/>
        <v>lubelskie</v>
      </c>
      <c r="G121" t="s">
        <v>1394</v>
      </c>
      <c r="H121" t="s">
        <v>1415</v>
      </c>
    </row>
    <row r="122" spans="1:8" x14ac:dyDescent="0.25">
      <c r="A122" t="s">
        <v>138</v>
      </c>
      <c r="B122" s="7" t="s">
        <v>654</v>
      </c>
      <c r="C122" s="7" t="s">
        <v>530</v>
      </c>
      <c r="D122" s="7" t="s">
        <v>534</v>
      </c>
      <c r="E122" s="9" t="str">
        <f t="shared" si="1"/>
        <v>lubelskie</v>
      </c>
      <c r="G122" t="s">
        <v>1417</v>
      </c>
      <c r="H122" t="s">
        <v>1416</v>
      </c>
    </row>
    <row r="123" spans="1:8" x14ac:dyDescent="0.25">
      <c r="A123" t="s">
        <v>139</v>
      </c>
      <c r="B123" s="7" t="s">
        <v>655</v>
      </c>
      <c r="C123" s="7" t="s">
        <v>530</v>
      </c>
      <c r="D123" s="7" t="s">
        <v>541</v>
      </c>
      <c r="E123" s="9" t="str">
        <f t="shared" si="1"/>
        <v>lubelskie</v>
      </c>
      <c r="G123" t="s">
        <v>1417</v>
      </c>
      <c r="H123" t="s">
        <v>1418</v>
      </c>
    </row>
    <row r="124" spans="1:8" x14ac:dyDescent="0.25">
      <c r="A124" t="s">
        <v>140</v>
      </c>
      <c r="B124" s="7" t="s">
        <v>656</v>
      </c>
      <c r="C124" s="7" t="s">
        <v>530</v>
      </c>
      <c r="D124" s="7" t="s">
        <v>541</v>
      </c>
      <c r="E124" s="9" t="str">
        <f t="shared" si="1"/>
        <v>lubelskie</v>
      </c>
      <c r="G124" t="s">
        <v>1417</v>
      </c>
      <c r="H124" t="s">
        <v>1419</v>
      </c>
    </row>
    <row r="125" spans="1:8" x14ac:dyDescent="0.25">
      <c r="A125" t="s">
        <v>141</v>
      </c>
      <c r="B125" s="7" t="s">
        <v>657</v>
      </c>
      <c r="C125" s="7" t="s">
        <v>530</v>
      </c>
      <c r="D125" s="7" t="s">
        <v>534</v>
      </c>
      <c r="E125" s="9" t="str">
        <f t="shared" si="1"/>
        <v>lubelskie</v>
      </c>
      <c r="G125" t="s">
        <v>1417</v>
      </c>
      <c r="H125" t="s">
        <v>1420</v>
      </c>
    </row>
    <row r="126" spans="1:8" ht="30" x14ac:dyDescent="0.25">
      <c r="A126" t="s">
        <v>142</v>
      </c>
      <c r="B126" s="7" t="s">
        <v>658</v>
      </c>
      <c r="C126" s="7" t="s">
        <v>530</v>
      </c>
      <c r="D126" s="7" t="s">
        <v>531</v>
      </c>
      <c r="E126" s="9" t="str">
        <f t="shared" si="1"/>
        <v>lubelskie</v>
      </c>
      <c r="G126" t="s">
        <v>1417</v>
      </c>
      <c r="H126" t="s">
        <v>1421</v>
      </c>
    </row>
    <row r="127" spans="1:8" x14ac:dyDescent="0.25">
      <c r="A127" t="s">
        <v>143</v>
      </c>
      <c r="B127" s="7" t="s">
        <v>659</v>
      </c>
      <c r="C127" s="7" t="s">
        <v>530</v>
      </c>
      <c r="D127" s="7" t="s">
        <v>534</v>
      </c>
      <c r="E127" s="9" t="str">
        <f t="shared" si="1"/>
        <v>lubelskie</v>
      </c>
      <c r="G127" t="s">
        <v>1417</v>
      </c>
      <c r="H127" t="s">
        <v>1422</v>
      </c>
    </row>
    <row r="128" spans="1:8" x14ac:dyDescent="0.25">
      <c r="A128" t="s">
        <v>143</v>
      </c>
      <c r="B128" s="7" t="s">
        <v>660</v>
      </c>
      <c r="C128" s="7" t="s">
        <v>530</v>
      </c>
      <c r="D128" s="7" t="s">
        <v>534</v>
      </c>
      <c r="E128" s="9" t="str">
        <f t="shared" si="1"/>
        <v>lubelskie</v>
      </c>
      <c r="G128" t="s">
        <v>1417</v>
      </c>
      <c r="H128" t="s">
        <v>1423</v>
      </c>
    </row>
    <row r="129" spans="1:8" ht="30" x14ac:dyDescent="0.25">
      <c r="A129" t="s">
        <v>144</v>
      </c>
      <c r="B129" s="7" t="s">
        <v>661</v>
      </c>
      <c r="C129" s="7" t="s">
        <v>530</v>
      </c>
      <c r="D129" s="7" t="s">
        <v>531</v>
      </c>
      <c r="E129" s="9" t="str">
        <f t="shared" si="1"/>
        <v>lubelskie</v>
      </c>
      <c r="G129" t="s">
        <v>1417</v>
      </c>
      <c r="H129" t="s">
        <v>1424</v>
      </c>
    </row>
    <row r="130" spans="1:8" x14ac:dyDescent="0.25">
      <c r="A130" t="s">
        <v>144</v>
      </c>
      <c r="B130" s="7" t="s">
        <v>662</v>
      </c>
      <c r="C130" s="7" t="s">
        <v>530</v>
      </c>
      <c r="D130" s="7" t="s">
        <v>541</v>
      </c>
      <c r="E130" s="9" t="str">
        <f t="shared" si="1"/>
        <v>lubelskie</v>
      </c>
      <c r="G130" t="s">
        <v>1417</v>
      </c>
      <c r="H130" t="s">
        <v>1425</v>
      </c>
    </row>
    <row r="131" spans="1:8" x14ac:dyDescent="0.25">
      <c r="A131" t="s">
        <v>144</v>
      </c>
      <c r="B131" s="7" t="s">
        <v>663</v>
      </c>
      <c r="C131" s="7" t="s">
        <v>530</v>
      </c>
      <c r="D131" s="7" t="s">
        <v>541</v>
      </c>
      <c r="E131" s="9" t="str">
        <f t="shared" ref="E131:E194" si="2">_xlfn.XLOOKUP(LEFT(A131,6),H:H,G:G,"")</f>
        <v>lubelskie</v>
      </c>
      <c r="G131" t="s">
        <v>1417</v>
      </c>
      <c r="H131" t="s">
        <v>1426</v>
      </c>
    </row>
    <row r="132" spans="1:8" x14ac:dyDescent="0.25">
      <c r="A132" t="s">
        <v>144</v>
      </c>
      <c r="B132" s="7" t="s">
        <v>664</v>
      </c>
      <c r="C132" s="7" t="s">
        <v>530</v>
      </c>
      <c r="D132" s="7" t="s">
        <v>534</v>
      </c>
      <c r="E132" s="9" t="str">
        <f t="shared" si="2"/>
        <v>lubelskie</v>
      </c>
      <c r="G132" t="s">
        <v>1417</v>
      </c>
      <c r="H132" t="s">
        <v>1427</v>
      </c>
    </row>
    <row r="133" spans="1:8" x14ac:dyDescent="0.25">
      <c r="A133" t="s">
        <v>145</v>
      </c>
      <c r="B133" s="7" t="s">
        <v>665</v>
      </c>
      <c r="C133" s="7" t="s">
        <v>530</v>
      </c>
      <c r="D133" s="7" t="s">
        <v>534</v>
      </c>
      <c r="E133" s="9" t="str">
        <f t="shared" si="2"/>
        <v>lubelskie</v>
      </c>
      <c r="G133" t="s">
        <v>1417</v>
      </c>
      <c r="H133" t="s">
        <v>1428</v>
      </c>
    </row>
    <row r="134" spans="1:8" ht="30" x14ac:dyDescent="0.25">
      <c r="A134" t="s">
        <v>146</v>
      </c>
      <c r="B134" s="7" t="s">
        <v>666</v>
      </c>
      <c r="C134" s="7" t="s">
        <v>530</v>
      </c>
      <c r="D134" s="7" t="s">
        <v>531</v>
      </c>
      <c r="E134" s="9" t="str">
        <f t="shared" si="2"/>
        <v>lubelskie</v>
      </c>
      <c r="G134" t="s">
        <v>1417</v>
      </c>
      <c r="H134" t="s">
        <v>1429</v>
      </c>
    </row>
    <row r="135" spans="1:8" x14ac:dyDescent="0.25">
      <c r="A135" t="s">
        <v>146</v>
      </c>
      <c r="B135" s="7" t="s">
        <v>667</v>
      </c>
      <c r="C135" s="7" t="s">
        <v>530</v>
      </c>
      <c r="D135" s="7" t="s">
        <v>541</v>
      </c>
      <c r="E135" s="9" t="str">
        <f t="shared" si="2"/>
        <v>lubelskie</v>
      </c>
      <c r="G135" t="s">
        <v>1417</v>
      </c>
      <c r="H135" t="s">
        <v>1430</v>
      </c>
    </row>
    <row r="136" spans="1:8" x14ac:dyDescent="0.25">
      <c r="A136" t="s">
        <v>146</v>
      </c>
      <c r="B136" s="7" t="s">
        <v>668</v>
      </c>
      <c r="C136" s="7" t="s">
        <v>530</v>
      </c>
      <c r="D136" s="7" t="s">
        <v>541</v>
      </c>
      <c r="E136" s="9" t="str">
        <f t="shared" si="2"/>
        <v>lubelskie</v>
      </c>
      <c r="G136" t="s">
        <v>1417</v>
      </c>
      <c r="H136" t="s">
        <v>1431</v>
      </c>
    </row>
    <row r="137" spans="1:8" ht="30" x14ac:dyDescent="0.25">
      <c r="A137" t="s">
        <v>146</v>
      </c>
      <c r="B137" s="7" t="s">
        <v>669</v>
      </c>
      <c r="C137" s="7" t="s">
        <v>530</v>
      </c>
      <c r="D137" s="7" t="s">
        <v>531</v>
      </c>
      <c r="E137" s="9" t="str">
        <f t="shared" si="2"/>
        <v>lubelskie</v>
      </c>
      <c r="G137" t="s">
        <v>1417</v>
      </c>
      <c r="H137" t="s">
        <v>1432</v>
      </c>
    </row>
    <row r="138" spans="1:8" ht="30" x14ac:dyDescent="0.25">
      <c r="A138" t="s">
        <v>147</v>
      </c>
      <c r="B138" s="7" t="s">
        <v>670</v>
      </c>
      <c r="C138" s="7" t="s">
        <v>530</v>
      </c>
      <c r="D138" s="7" t="s">
        <v>531</v>
      </c>
      <c r="E138" s="9" t="str">
        <f t="shared" si="2"/>
        <v>lubelskie</v>
      </c>
      <c r="G138" t="s">
        <v>1417</v>
      </c>
      <c r="H138" t="s">
        <v>1433</v>
      </c>
    </row>
    <row r="139" spans="1:8" x14ac:dyDescent="0.25">
      <c r="A139" t="s">
        <v>148</v>
      </c>
      <c r="B139" s="7" t="s">
        <v>671</v>
      </c>
      <c r="C139" s="7" t="s">
        <v>530</v>
      </c>
      <c r="D139" s="7" t="s">
        <v>541</v>
      </c>
      <c r="E139" s="9" t="str">
        <f t="shared" si="2"/>
        <v>lubelskie</v>
      </c>
      <c r="G139" t="s">
        <v>1417</v>
      </c>
      <c r="H139" t="s">
        <v>1434</v>
      </c>
    </row>
    <row r="140" spans="1:8" ht="30" x14ac:dyDescent="0.25">
      <c r="A140" t="s">
        <v>149</v>
      </c>
      <c r="B140" s="7" t="s">
        <v>672</v>
      </c>
      <c r="C140" s="7" t="s">
        <v>530</v>
      </c>
      <c r="D140" s="7" t="s">
        <v>531</v>
      </c>
      <c r="E140" s="9" t="str">
        <f t="shared" si="2"/>
        <v>lubelskie</v>
      </c>
      <c r="G140" t="s">
        <v>1417</v>
      </c>
      <c r="H140" t="s">
        <v>1435</v>
      </c>
    </row>
    <row r="141" spans="1:8" x14ac:dyDescent="0.25">
      <c r="A141" t="s">
        <v>149</v>
      </c>
      <c r="B141" s="7" t="s">
        <v>673</v>
      </c>
      <c r="C141" s="7" t="s">
        <v>530</v>
      </c>
      <c r="D141" s="7" t="s">
        <v>541</v>
      </c>
      <c r="E141" s="9" t="str">
        <f t="shared" si="2"/>
        <v>lubelskie</v>
      </c>
      <c r="G141" t="s">
        <v>1417</v>
      </c>
      <c r="H141" t="s">
        <v>1436</v>
      </c>
    </row>
    <row r="142" spans="1:8" ht="30" x14ac:dyDescent="0.25">
      <c r="A142" t="s">
        <v>150</v>
      </c>
      <c r="B142" s="7" t="s">
        <v>674</v>
      </c>
      <c r="C142" s="7" t="s">
        <v>530</v>
      </c>
      <c r="D142" s="7" t="s">
        <v>531</v>
      </c>
      <c r="E142" s="9" t="str">
        <f t="shared" si="2"/>
        <v>lubelskie</v>
      </c>
      <c r="G142" t="s">
        <v>1417</v>
      </c>
      <c r="H142" t="s">
        <v>1437</v>
      </c>
    </row>
    <row r="143" spans="1:8" x14ac:dyDescent="0.25">
      <c r="A143" t="s">
        <v>151</v>
      </c>
      <c r="B143" s="7" t="s">
        <v>675</v>
      </c>
      <c r="C143" s="7" t="s">
        <v>530</v>
      </c>
      <c r="D143" s="7" t="s">
        <v>534</v>
      </c>
      <c r="E143" s="9" t="str">
        <f t="shared" si="2"/>
        <v>lubelskie</v>
      </c>
      <c r="G143" t="s">
        <v>1417</v>
      </c>
      <c r="H143" t="s">
        <v>1438</v>
      </c>
    </row>
    <row r="144" spans="1:8" x14ac:dyDescent="0.25">
      <c r="A144" t="s">
        <v>151</v>
      </c>
      <c r="B144" s="7" t="s">
        <v>676</v>
      </c>
      <c r="C144" s="7" t="s">
        <v>530</v>
      </c>
      <c r="D144" s="7" t="s">
        <v>534</v>
      </c>
      <c r="E144" s="9" t="str">
        <f t="shared" si="2"/>
        <v>lubelskie</v>
      </c>
      <c r="G144" t="s">
        <v>1417</v>
      </c>
      <c r="H144" t="s">
        <v>1439</v>
      </c>
    </row>
    <row r="145" spans="1:8" x14ac:dyDescent="0.25">
      <c r="A145" t="s">
        <v>152</v>
      </c>
      <c r="B145" s="7" t="s">
        <v>677</v>
      </c>
      <c r="C145" s="7" t="s">
        <v>530</v>
      </c>
      <c r="D145" s="7" t="s">
        <v>541</v>
      </c>
      <c r="E145" s="9" t="str">
        <f t="shared" si="2"/>
        <v>lubelskie</v>
      </c>
      <c r="G145" t="s">
        <v>1417</v>
      </c>
      <c r="H145" t="s">
        <v>1440</v>
      </c>
    </row>
    <row r="146" spans="1:8" x14ac:dyDescent="0.25">
      <c r="A146" t="s">
        <v>153</v>
      </c>
      <c r="B146" s="7" t="s">
        <v>678</v>
      </c>
      <c r="C146" s="7" t="s">
        <v>578</v>
      </c>
      <c r="D146" s="7" t="s">
        <v>541</v>
      </c>
      <c r="E146" s="9" t="str">
        <f t="shared" si="2"/>
        <v>świętokrzyskie</v>
      </c>
      <c r="G146" t="s">
        <v>1417</v>
      </c>
      <c r="H146" t="s">
        <v>1441</v>
      </c>
    </row>
    <row r="147" spans="1:8" x14ac:dyDescent="0.25">
      <c r="A147" t="s">
        <v>154</v>
      </c>
      <c r="B147" s="7" t="s">
        <v>679</v>
      </c>
      <c r="C147" s="7" t="s">
        <v>578</v>
      </c>
      <c r="D147" s="7" t="s">
        <v>541</v>
      </c>
      <c r="E147" s="9" t="str">
        <f t="shared" si="2"/>
        <v>świętokrzyskie</v>
      </c>
      <c r="G147" t="s">
        <v>1443</v>
      </c>
      <c r="H147" t="s">
        <v>1442</v>
      </c>
    </row>
    <row r="148" spans="1:8" x14ac:dyDescent="0.25">
      <c r="A148" t="s">
        <v>155</v>
      </c>
      <c r="B148" s="7" t="s">
        <v>680</v>
      </c>
      <c r="C148" s="7" t="s">
        <v>578</v>
      </c>
      <c r="D148" s="7" t="s">
        <v>534</v>
      </c>
      <c r="E148" s="9" t="str">
        <f t="shared" si="2"/>
        <v>świętokrzyskie</v>
      </c>
      <c r="G148" t="s">
        <v>1417</v>
      </c>
      <c r="H148" t="s">
        <v>1444</v>
      </c>
    </row>
    <row r="149" spans="1:8" x14ac:dyDescent="0.25">
      <c r="A149" t="s">
        <v>155</v>
      </c>
      <c r="B149" s="7" t="s">
        <v>681</v>
      </c>
      <c r="C149" s="7" t="s">
        <v>578</v>
      </c>
      <c r="D149" s="7" t="s">
        <v>541</v>
      </c>
      <c r="E149" s="9" t="str">
        <f t="shared" si="2"/>
        <v>świętokrzyskie</v>
      </c>
      <c r="G149" t="s">
        <v>1417</v>
      </c>
      <c r="H149" t="s">
        <v>1445</v>
      </c>
    </row>
    <row r="150" spans="1:8" ht="30" x14ac:dyDescent="0.25">
      <c r="A150" t="s">
        <v>156</v>
      </c>
      <c r="B150" s="7" t="s">
        <v>682</v>
      </c>
      <c r="C150" s="7" t="s">
        <v>578</v>
      </c>
      <c r="D150" s="7" t="s">
        <v>531</v>
      </c>
      <c r="E150" s="9" t="str">
        <f t="shared" si="2"/>
        <v>świętokrzyskie</v>
      </c>
      <c r="G150" t="s">
        <v>1417</v>
      </c>
      <c r="H150" t="s">
        <v>1446</v>
      </c>
    </row>
    <row r="151" spans="1:8" x14ac:dyDescent="0.25">
      <c r="A151" t="s">
        <v>157</v>
      </c>
      <c r="B151" s="7" t="s">
        <v>683</v>
      </c>
      <c r="C151" s="7" t="s">
        <v>578</v>
      </c>
      <c r="D151" s="7" t="s">
        <v>534</v>
      </c>
      <c r="E151" s="9" t="str">
        <f t="shared" si="2"/>
        <v>świętokrzyskie</v>
      </c>
      <c r="G151" t="s">
        <v>1417</v>
      </c>
      <c r="H151" t="s">
        <v>1447</v>
      </c>
    </row>
    <row r="152" spans="1:8" x14ac:dyDescent="0.25">
      <c r="A152" t="s">
        <v>158</v>
      </c>
      <c r="B152" s="7" t="s">
        <v>684</v>
      </c>
      <c r="C152" s="7" t="s">
        <v>578</v>
      </c>
      <c r="D152" s="7" t="s">
        <v>534</v>
      </c>
      <c r="E152" s="9" t="str">
        <f t="shared" si="2"/>
        <v>świętokrzyskie</v>
      </c>
      <c r="G152" t="s">
        <v>1449</v>
      </c>
      <c r="H152" t="s">
        <v>1448</v>
      </c>
    </row>
    <row r="153" spans="1:8" ht="30" x14ac:dyDescent="0.25">
      <c r="A153" t="s">
        <v>159</v>
      </c>
      <c r="B153" s="7" t="s">
        <v>685</v>
      </c>
      <c r="C153" s="7" t="s">
        <v>578</v>
      </c>
      <c r="D153" s="7" t="s">
        <v>531</v>
      </c>
      <c r="E153" s="9" t="str">
        <f t="shared" si="2"/>
        <v>świętokrzyskie</v>
      </c>
      <c r="G153" t="s">
        <v>1449</v>
      </c>
      <c r="H153" t="s">
        <v>1450</v>
      </c>
    </row>
    <row r="154" spans="1:8" x14ac:dyDescent="0.25">
      <c r="A154" t="s">
        <v>160</v>
      </c>
      <c r="B154" s="7" t="s">
        <v>686</v>
      </c>
      <c r="C154" s="7" t="s">
        <v>578</v>
      </c>
      <c r="D154" s="7" t="s">
        <v>541</v>
      </c>
      <c r="E154" s="9" t="str">
        <f t="shared" si="2"/>
        <v>świętokrzyskie</v>
      </c>
      <c r="G154" t="s">
        <v>1449</v>
      </c>
      <c r="H154" t="s">
        <v>1451</v>
      </c>
    </row>
    <row r="155" spans="1:8" ht="30" x14ac:dyDescent="0.25">
      <c r="A155" t="s">
        <v>161</v>
      </c>
      <c r="B155" s="7" t="s">
        <v>687</v>
      </c>
      <c r="C155" s="7" t="s">
        <v>578</v>
      </c>
      <c r="D155" s="7" t="s">
        <v>531</v>
      </c>
      <c r="E155" s="9" t="str">
        <f t="shared" si="2"/>
        <v>świętokrzyskie</v>
      </c>
      <c r="G155" t="s">
        <v>1449</v>
      </c>
      <c r="H155" t="s">
        <v>1452</v>
      </c>
    </row>
    <row r="156" spans="1:8" x14ac:dyDescent="0.25">
      <c r="A156" t="s">
        <v>161</v>
      </c>
      <c r="B156" s="7" t="s">
        <v>688</v>
      </c>
      <c r="C156" s="7" t="s">
        <v>578</v>
      </c>
      <c r="D156" s="7" t="s">
        <v>541</v>
      </c>
      <c r="E156" s="9" t="str">
        <f t="shared" si="2"/>
        <v>świętokrzyskie</v>
      </c>
      <c r="G156" t="s">
        <v>1449</v>
      </c>
      <c r="H156" t="s">
        <v>1453</v>
      </c>
    </row>
    <row r="157" spans="1:8" x14ac:dyDescent="0.25">
      <c r="A157" t="s">
        <v>162</v>
      </c>
      <c r="B157" s="7" t="s">
        <v>689</v>
      </c>
      <c r="C157" s="7" t="s">
        <v>578</v>
      </c>
      <c r="D157" s="7" t="s">
        <v>541</v>
      </c>
      <c r="E157" s="9" t="str">
        <f t="shared" si="2"/>
        <v>łódzkie</v>
      </c>
      <c r="G157" t="s">
        <v>1449</v>
      </c>
      <c r="H157" t="s">
        <v>1454</v>
      </c>
    </row>
    <row r="158" spans="1:8" x14ac:dyDescent="0.25">
      <c r="A158" t="s">
        <v>163</v>
      </c>
      <c r="B158" s="7" t="s">
        <v>690</v>
      </c>
      <c r="C158" s="7" t="s">
        <v>530</v>
      </c>
      <c r="D158" s="7" t="s">
        <v>541</v>
      </c>
      <c r="E158" s="9" t="str">
        <f t="shared" si="2"/>
        <v>mazowieckie</v>
      </c>
      <c r="G158" t="s">
        <v>1449</v>
      </c>
      <c r="H158" t="s">
        <v>1455</v>
      </c>
    </row>
    <row r="159" spans="1:8" x14ac:dyDescent="0.25">
      <c r="A159" t="s">
        <v>164</v>
      </c>
      <c r="B159" s="7" t="s">
        <v>691</v>
      </c>
      <c r="C159" s="7" t="s">
        <v>530</v>
      </c>
      <c r="D159" s="7" t="s">
        <v>534</v>
      </c>
      <c r="E159" s="9" t="str">
        <f t="shared" si="2"/>
        <v>mazowieckie</v>
      </c>
      <c r="G159" t="s">
        <v>1449</v>
      </c>
      <c r="H159" t="s">
        <v>1456</v>
      </c>
    </row>
    <row r="160" spans="1:8" ht="30" x14ac:dyDescent="0.25">
      <c r="A160" t="s">
        <v>164</v>
      </c>
      <c r="B160" s="7" t="s">
        <v>692</v>
      </c>
      <c r="C160" s="7" t="s">
        <v>530</v>
      </c>
      <c r="D160" s="7" t="s">
        <v>531</v>
      </c>
      <c r="E160" s="9" t="str">
        <f t="shared" si="2"/>
        <v>mazowieckie</v>
      </c>
      <c r="G160" t="s">
        <v>1449</v>
      </c>
      <c r="H160" t="s">
        <v>1457</v>
      </c>
    </row>
    <row r="161" spans="1:8" x14ac:dyDescent="0.25">
      <c r="A161" t="s">
        <v>164</v>
      </c>
      <c r="B161" s="7" t="s">
        <v>693</v>
      </c>
      <c r="C161" s="7" t="s">
        <v>530</v>
      </c>
      <c r="D161" s="7" t="s">
        <v>534</v>
      </c>
      <c r="E161" s="9" t="str">
        <f t="shared" si="2"/>
        <v>mazowieckie</v>
      </c>
      <c r="G161" t="s">
        <v>1449</v>
      </c>
      <c r="H161" t="s">
        <v>1458</v>
      </c>
    </row>
    <row r="162" spans="1:8" x14ac:dyDescent="0.25">
      <c r="A162" t="s">
        <v>164</v>
      </c>
      <c r="B162" s="7" t="s">
        <v>694</v>
      </c>
      <c r="C162" s="7" t="s">
        <v>530</v>
      </c>
      <c r="D162" s="7" t="s">
        <v>541</v>
      </c>
      <c r="E162" s="9" t="str">
        <f t="shared" si="2"/>
        <v>mazowieckie</v>
      </c>
      <c r="G162" t="s">
        <v>1417</v>
      </c>
      <c r="H162" t="s">
        <v>1459</v>
      </c>
    </row>
    <row r="163" spans="1:8" x14ac:dyDescent="0.25">
      <c r="A163" t="s">
        <v>164</v>
      </c>
      <c r="B163" s="7" t="s">
        <v>695</v>
      </c>
      <c r="C163" s="7" t="s">
        <v>530</v>
      </c>
      <c r="D163" s="7" t="s">
        <v>541</v>
      </c>
      <c r="E163" s="9" t="str">
        <f t="shared" si="2"/>
        <v>mazowieckie</v>
      </c>
      <c r="G163" t="s">
        <v>1449</v>
      </c>
      <c r="H163" t="s">
        <v>1460</v>
      </c>
    </row>
    <row r="164" spans="1:8" ht="30" x14ac:dyDescent="0.25">
      <c r="A164" t="s">
        <v>164</v>
      </c>
      <c r="B164" s="7" t="s">
        <v>696</v>
      </c>
      <c r="C164" s="7" t="s">
        <v>530</v>
      </c>
      <c r="D164" s="7" t="s">
        <v>531</v>
      </c>
      <c r="E164" s="9" t="str">
        <f t="shared" si="2"/>
        <v>mazowieckie</v>
      </c>
      <c r="G164" t="s">
        <v>1449</v>
      </c>
      <c r="H164" t="s">
        <v>1461</v>
      </c>
    </row>
    <row r="165" spans="1:8" x14ac:dyDescent="0.25">
      <c r="A165" t="s">
        <v>164</v>
      </c>
      <c r="B165" s="7" t="s">
        <v>697</v>
      </c>
      <c r="C165" s="7" t="s">
        <v>530</v>
      </c>
      <c r="D165" s="7" t="s">
        <v>534</v>
      </c>
      <c r="E165" s="9" t="str">
        <f t="shared" si="2"/>
        <v>mazowieckie</v>
      </c>
      <c r="G165" t="s">
        <v>1449</v>
      </c>
      <c r="H165" t="s">
        <v>1462</v>
      </c>
    </row>
    <row r="166" spans="1:8" x14ac:dyDescent="0.25">
      <c r="A166" t="s">
        <v>164</v>
      </c>
      <c r="B166" s="7" t="s">
        <v>698</v>
      </c>
      <c r="C166" s="7" t="s">
        <v>530</v>
      </c>
      <c r="D166" s="7" t="s">
        <v>534</v>
      </c>
      <c r="E166" s="9" t="str">
        <f t="shared" si="2"/>
        <v>mazowieckie</v>
      </c>
      <c r="G166" t="s">
        <v>1449</v>
      </c>
      <c r="H166" t="s">
        <v>1463</v>
      </c>
    </row>
    <row r="167" spans="1:8" x14ac:dyDescent="0.25">
      <c r="A167" t="s">
        <v>165</v>
      </c>
      <c r="B167" s="7" t="s">
        <v>699</v>
      </c>
      <c r="C167" s="7" t="s">
        <v>530</v>
      </c>
      <c r="D167" s="7" t="s">
        <v>541</v>
      </c>
      <c r="E167" s="9" t="str">
        <f t="shared" si="2"/>
        <v>mazowieckie</v>
      </c>
      <c r="G167" t="s">
        <v>1449</v>
      </c>
      <c r="H167" t="s">
        <v>1464</v>
      </c>
    </row>
    <row r="168" spans="1:8" ht="30" x14ac:dyDescent="0.25">
      <c r="A168" t="s">
        <v>166</v>
      </c>
      <c r="B168" s="7" t="s">
        <v>700</v>
      </c>
      <c r="C168" s="7" t="s">
        <v>530</v>
      </c>
      <c r="D168" s="7" t="s">
        <v>531</v>
      </c>
      <c r="E168" s="9" t="str">
        <f t="shared" si="2"/>
        <v>mazowieckie</v>
      </c>
      <c r="G168" t="s">
        <v>1449</v>
      </c>
      <c r="H168" t="s">
        <v>1465</v>
      </c>
    </row>
    <row r="169" spans="1:8" ht="30" x14ac:dyDescent="0.25">
      <c r="A169" t="s">
        <v>167</v>
      </c>
      <c r="B169" s="7" t="s">
        <v>701</v>
      </c>
      <c r="C169" s="7" t="s">
        <v>530</v>
      </c>
      <c r="D169" s="7" t="s">
        <v>531</v>
      </c>
      <c r="E169" s="9" t="str">
        <f t="shared" si="2"/>
        <v>mazowieckie</v>
      </c>
      <c r="G169" t="s">
        <v>1443</v>
      </c>
      <c r="H169" t="s">
        <v>1466</v>
      </c>
    </row>
    <row r="170" spans="1:8" x14ac:dyDescent="0.25">
      <c r="A170" t="s">
        <v>168</v>
      </c>
      <c r="B170" s="7" t="s">
        <v>702</v>
      </c>
      <c r="C170" s="7" t="s">
        <v>530</v>
      </c>
      <c r="D170" s="7" t="s">
        <v>534</v>
      </c>
      <c r="E170" s="9" t="str">
        <f t="shared" si="2"/>
        <v>mazowieckie</v>
      </c>
      <c r="G170" t="s">
        <v>1443</v>
      </c>
      <c r="H170" t="s">
        <v>1467</v>
      </c>
    </row>
    <row r="171" spans="1:8" ht="30" x14ac:dyDescent="0.25">
      <c r="A171" t="s">
        <v>169</v>
      </c>
      <c r="B171" s="7" t="s">
        <v>703</v>
      </c>
      <c r="C171" s="7" t="s">
        <v>578</v>
      </c>
      <c r="D171" s="7" t="s">
        <v>531</v>
      </c>
      <c r="E171" s="9" t="str">
        <f t="shared" si="2"/>
        <v>świętokrzyskie</v>
      </c>
      <c r="G171" t="s">
        <v>1443</v>
      </c>
      <c r="H171" t="s">
        <v>1468</v>
      </c>
    </row>
    <row r="172" spans="1:8" x14ac:dyDescent="0.25">
      <c r="A172" t="s">
        <v>169</v>
      </c>
      <c r="B172" s="7" t="s">
        <v>704</v>
      </c>
      <c r="C172" s="7" t="s">
        <v>578</v>
      </c>
      <c r="D172" s="7" t="s">
        <v>534</v>
      </c>
      <c r="E172" s="9" t="str">
        <f t="shared" si="2"/>
        <v>świętokrzyskie</v>
      </c>
      <c r="G172" t="s">
        <v>1443</v>
      </c>
      <c r="H172" t="s">
        <v>1469</v>
      </c>
    </row>
    <row r="173" spans="1:8" x14ac:dyDescent="0.25">
      <c r="A173" t="s">
        <v>170</v>
      </c>
      <c r="B173" s="7" t="s">
        <v>705</v>
      </c>
      <c r="C173" s="7" t="s">
        <v>530</v>
      </c>
      <c r="D173" s="7" t="s">
        <v>541</v>
      </c>
      <c r="E173" s="9" t="str">
        <f t="shared" si="2"/>
        <v>świętokrzyskie</v>
      </c>
      <c r="G173" t="s">
        <v>1443</v>
      </c>
      <c r="H173" t="s">
        <v>1470</v>
      </c>
    </row>
    <row r="174" spans="1:8" x14ac:dyDescent="0.25">
      <c r="A174" t="s">
        <v>170</v>
      </c>
      <c r="B174" s="7" t="s">
        <v>706</v>
      </c>
      <c r="C174" s="7" t="s">
        <v>530</v>
      </c>
      <c r="D174" s="7" t="s">
        <v>541</v>
      </c>
      <c r="E174" s="9" t="str">
        <f t="shared" si="2"/>
        <v>świętokrzyskie</v>
      </c>
      <c r="G174" t="s">
        <v>1443</v>
      </c>
      <c r="H174" t="s">
        <v>1471</v>
      </c>
    </row>
    <row r="175" spans="1:8" x14ac:dyDescent="0.25">
      <c r="A175" t="s">
        <v>170</v>
      </c>
      <c r="B175" s="7" t="s">
        <v>707</v>
      </c>
      <c r="C175" s="7" t="s">
        <v>530</v>
      </c>
      <c r="D175" s="7" t="s">
        <v>534</v>
      </c>
      <c r="E175" s="9" t="str">
        <f t="shared" si="2"/>
        <v>świętokrzyskie</v>
      </c>
      <c r="G175" t="s">
        <v>1443</v>
      </c>
      <c r="H175" t="s">
        <v>1472</v>
      </c>
    </row>
    <row r="176" spans="1:8" ht="30" x14ac:dyDescent="0.25">
      <c r="A176" t="s">
        <v>170</v>
      </c>
      <c r="B176" s="7" t="s">
        <v>708</v>
      </c>
      <c r="C176" s="7" t="s">
        <v>530</v>
      </c>
      <c r="D176" s="7" t="s">
        <v>531</v>
      </c>
      <c r="E176" s="9" t="str">
        <f t="shared" si="2"/>
        <v>świętokrzyskie</v>
      </c>
      <c r="G176" t="s">
        <v>1443</v>
      </c>
      <c r="H176" t="s">
        <v>1473</v>
      </c>
    </row>
    <row r="177" spans="1:8" ht="30" x14ac:dyDescent="0.25">
      <c r="A177" t="s">
        <v>171</v>
      </c>
      <c r="B177" s="7" t="s">
        <v>709</v>
      </c>
      <c r="C177" s="7" t="s">
        <v>530</v>
      </c>
      <c r="D177" s="7" t="s">
        <v>531</v>
      </c>
      <c r="E177" s="9" t="str">
        <f t="shared" si="2"/>
        <v>świętokrzyskie</v>
      </c>
      <c r="G177" t="s">
        <v>1443</v>
      </c>
      <c r="H177" t="s">
        <v>1474</v>
      </c>
    </row>
    <row r="178" spans="1:8" ht="30" x14ac:dyDescent="0.25">
      <c r="A178" t="s">
        <v>172</v>
      </c>
      <c r="B178" s="7" t="s">
        <v>710</v>
      </c>
      <c r="C178" s="7" t="s">
        <v>578</v>
      </c>
      <c r="D178" s="7" t="s">
        <v>531</v>
      </c>
      <c r="E178" s="9" t="str">
        <f t="shared" si="2"/>
        <v>świętokrzyskie</v>
      </c>
      <c r="G178" t="s">
        <v>1443</v>
      </c>
      <c r="H178" t="s">
        <v>1475</v>
      </c>
    </row>
    <row r="179" spans="1:8" x14ac:dyDescent="0.25">
      <c r="A179" t="s">
        <v>173</v>
      </c>
      <c r="B179" s="7" t="s">
        <v>711</v>
      </c>
      <c r="C179" s="7" t="s">
        <v>578</v>
      </c>
      <c r="D179" s="7" t="s">
        <v>541</v>
      </c>
      <c r="E179" s="9" t="str">
        <f t="shared" si="2"/>
        <v>świętokrzyskie</v>
      </c>
      <c r="G179" t="s">
        <v>1443</v>
      </c>
      <c r="H179" t="s">
        <v>1476</v>
      </c>
    </row>
    <row r="180" spans="1:8" x14ac:dyDescent="0.25">
      <c r="A180" t="s">
        <v>174</v>
      </c>
      <c r="B180" s="7" t="s">
        <v>712</v>
      </c>
      <c r="C180" s="7" t="s">
        <v>578</v>
      </c>
      <c r="D180" s="7" t="s">
        <v>534</v>
      </c>
      <c r="E180" s="9" t="str">
        <f t="shared" si="2"/>
        <v>małopolskie</v>
      </c>
      <c r="G180" t="s">
        <v>1443</v>
      </c>
      <c r="H180" t="s">
        <v>1477</v>
      </c>
    </row>
    <row r="181" spans="1:8" x14ac:dyDescent="0.25">
      <c r="A181" t="s">
        <v>175</v>
      </c>
      <c r="B181" s="7" t="s">
        <v>713</v>
      </c>
      <c r="C181" s="7" t="s">
        <v>578</v>
      </c>
      <c r="D181" s="7" t="s">
        <v>541</v>
      </c>
      <c r="E181" s="9" t="str">
        <f t="shared" si="2"/>
        <v>małopolskie</v>
      </c>
      <c r="G181" t="s">
        <v>1443</v>
      </c>
      <c r="H181" t="s">
        <v>1478</v>
      </c>
    </row>
    <row r="182" spans="1:8" ht="30" x14ac:dyDescent="0.25">
      <c r="A182" t="s">
        <v>176</v>
      </c>
      <c r="B182" s="7" t="s">
        <v>714</v>
      </c>
      <c r="C182" s="7" t="s">
        <v>578</v>
      </c>
      <c r="D182" s="7" t="s">
        <v>531</v>
      </c>
      <c r="E182" s="9" t="str">
        <f t="shared" si="2"/>
        <v>małopolskie</v>
      </c>
      <c r="G182" t="s">
        <v>1443</v>
      </c>
      <c r="H182" t="s">
        <v>1479</v>
      </c>
    </row>
    <row r="183" spans="1:8" x14ac:dyDescent="0.25">
      <c r="A183" t="s">
        <v>177</v>
      </c>
      <c r="B183" s="7" t="s">
        <v>715</v>
      </c>
      <c r="C183" s="7" t="s">
        <v>578</v>
      </c>
      <c r="D183" s="7" t="s">
        <v>534</v>
      </c>
      <c r="E183" s="9" t="str">
        <f t="shared" si="2"/>
        <v>małopolskie</v>
      </c>
      <c r="G183" t="s">
        <v>1443</v>
      </c>
      <c r="H183" t="s">
        <v>1480</v>
      </c>
    </row>
    <row r="184" spans="1:8" x14ac:dyDescent="0.25">
      <c r="A184" t="s">
        <v>178</v>
      </c>
      <c r="B184" s="7" t="s">
        <v>716</v>
      </c>
      <c r="C184" s="7" t="s">
        <v>578</v>
      </c>
      <c r="D184" s="7" t="s">
        <v>541</v>
      </c>
      <c r="E184" s="9" t="str">
        <f t="shared" si="2"/>
        <v>małopolskie</v>
      </c>
      <c r="G184" t="s">
        <v>1443</v>
      </c>
      <c r="H184" t="s">
        <v>1481</v>
      </c>
    </row>
    <row r="185" spans="1:8" x14ac:dyDescent="0.25">
      <c r="A185" t="s">
        <v>179</v>
      </c>
      <c r="B185" s="7" t="s">
        <v>717</v>
      </c>
      <c r="C185" s="7" t="s">
        <v>578</v>
      </c>
      <c r="D185" s="7" t="s">
        <v>541</v>
      </c>
      <c r="E185" s="9" t="str">
        <f t="shared" si="2"/>
        <v>małopolskie</v>
      </c>
      <c r="G185" t="s">
        <v>1443</v>
      </c>
      <c r="H185" t="s">
        <v>1482</v>
      </c>
    </row>
    <row r="186" spans="1:8" x14ac:dyDescent="0.25">
      <c r="A186" t="s">
        <v>180</v>
      </c>
      <c r="B186" s="7" t="s">
        <v>718</v>
      </c>
      <c r="C186" s="7" t="s">
        <v>578</v>
      </c>
      <c r="D186" s="7" t="s">
        <v>534</v>
      </c>
      <c r="E186" s="9" t="str">
        <f t="shared" si="2"/>
        <v>małopolskie</v>
      </c>
      <c r="G186" t="s">
        <v>1443</v>
      </c>
      <c r="H186" t="s">
        <v>1483</v>
      </c>
    </row>
    <row r="187" spans="1:8" x14ac:dyDescent="0.25">
      <c r="A187" t="s">
        <v>181</v>
      </c>
      <c r="B187" s="7" t="s">
        <v>719</v>
      </c>
      <c r="C187" s="7" t="s">
        <v>578</v>
      </c>
      <c r="D187" s="7" t="s">
        <v>541</v>
      </c>
      <c r="E187" s="9" t="str">
        <f t="shared" si="2"/>
        <v>małopolskie</v>
      </c>
      <c r="G187" t="s">
        <v>1443</v>
      </c>
      <c r="H187" t="s">
        <v>1484</v>
      </c>
    </row>
    <row r="188" spans="1:8" ht="30" x14ac:dyDescent="0.25">
      <c r="A188" t="s">
        <v>182</v>
      </c>
      <c r="B188" s="7" t="s">
        <v>720</v>
      </c>
      <c r="C188" s="7" t="s">
        <v>578</v>
      </c>
      <c r="D188" s="7" t="s">
        <v>531</v>
      </c>
      <c r="E188" s="9" t="str">
        <f t="shared" si="2"/>
        <v>małopolskie</v>
      </c>
      <c r="G188" t="s">
        <v>1443</v>
      </c>
      <c r="H188" t="s">
        <v>1485</v>
      </c>
    </row>
    <row r="189" spans="1:8" ht="30" x14ac:dyDescent="0.25">
      <c r="A189" t="s">
        <v>183</v>
      </c>
      <c r="B189" s="7" t="s">
        <v>721</v>
      </c>
      <c r="C189" s="7" t="s">
        <v>578</v>
      </c>
      <c r="D189" s="7" t="s">
        <v>531</v>
      </c>
      <c r="E189" s="9" t="str">
        <f t="shared" si="2"/>
        <v>małopolskie</v>
      </c>
      <c r="G189" t="s">
        <v>1443</v>
      </c>
      <c r="H189" t="s">
        <v>1486</v>
      </c>
    </row>
    <row r="190" spans="1:8" ht="30" x14ac:dyDescent="0.25">
      <c r="A190" t="s">
        <v>184</v>
      </c>
      <c r="B190" s="7" t="s">
        <v>722</v>
      </c>
      <c r="C190" s="7" t="s">
        <v>578</v>
      </c>
      <c r="D190" s="7" t="s">
        <v>531</v>
      </c>
      <c r="E190" s="9" t="str">
        <f t="shared" si="2"/>
        <v>małopolskie</v>
      </c>
      <c r="G190" t="s">
        <v>1443</v>
      </c>
      <c r="H190" t="s">
        <v>1487</v>
      </c>
    </row>
    <row r="191" spans="1:8" x14ac:dyDescent="0.25">
      <c r="A191" t="s">
        <v>185</v>
      </c>
      <c r="B191" s="7" t="s">
        <v>723</v>
      </c>
      <c r="C191" s="7" t="s">
        <v>578</v>
      </c>
      <c r="D191" s="7" t="s">
        <v>534</v>
      </c>
      <c r="E191" s="9" t="str">
        <f t="shared" si="2"/>
        <v>małopolskie</v>
      </c>
      <c r="G191" t="s">
        <v>1443</v>
      </c>
      <c r="H191" t="s">
        <v>1488</v>
      </c>
    </row>
    <row r="192" spans="1:8" ht="30" x14ac:dyDescent="0.25">
      <c r="A192" t="s">
        <v>186</v>
      </c>
      <c r="B192" s="7" t="s">
        <v>724</v>
      </c>
      <c r="C192" s="7" t="s">
        <v>578</v>
      </c>
      <c r="D192" s="7" t="s">
        <v>531</v>
      </c>
      <c r="E192" s="9" t="str">
        <f t="shared" si="2"/>
        <v>małopolskie</v>
      </c>
      <c r="G192" t="s">
        <v>1443</v>
      </c>
      <c r="H192" t="s">
        <v>1489</v>
      </c>
    </row>
    <row r="193" spans="1:8" ht="30" x14ac:dyDescent="0.25">
      <c r="A193" t="s">
        <v>187</v>
      </c>
      <c r="B193" s="7" t="s">
        <v>725</v>
      </c>
      <c r="C193" s="7" t="s">
        <v>578</v>
      </c>
      <c r="D193" s="7" t="s">
        <v>531</v>
      </c>
      <c r="E193" s="9" t="str">
        <f t="shared" si="2"/>
        <v>małopolskie</v>
      </c>
      <c r="G193" t="s">
        <v>1443</v>
      </c>
      <c r="H193" t="s">
        <v>1490</v>
      </c>
    </row>
    <row r="194" spans="1:8" x14ac:dyDescent="0.25">
      <c r="A194" t="s">
        <v>188</v>
      </c>
      <c r="B194" s="7" t="s">
        <v>726</v>
      </c>
      <c r="C194" s="7" t="s">
        <v>578</v>
      </c>
      <c r="D194" s="7" t="s">
        <v>541</v>
      </c>
      <c r="E194" s="9" t="str">
        <f t="shared" si="2"/>
        <v>małopolskie</v>
      </c>
      <c r="G194" t="s">
        <v>1443</v>
      </c>
      <c r="H194" t="s">
        <v>1491</v>
      </c>
    </row>
    <row r="195" spans="1:8" x14ac:dyDescent="0.25">
      <c r="A195" t="s">
        <v>189</v>
      </c>
      <c r="B195" s="7" t="s">
        <v>727</v>
      </c>
      <c r="C195" s="7" t="s">
        <v>578</v>
      </c>
      <c r="D195" s="7" t="s">
        <v>541</v>
      </c>
      <c r="E195" s="9" t="str">
        <f t="shared" ref="E195:E258" si="3">_xlfn.XLOOKUP(LEFT(A195,6),H:H,G:G,"")</f>
        <v>małopolskie</v>
      </c>
      <c r="G195" t="s">
        <v>1443</v>
      </c>
      <c r="H195" t="s">
        <v>1492</v>
      </c>
    </row>
    <row r="196" spans="1:8" x14ac:dyDescent="0.25">
      <c r="A196" t="s">
        <v>189</v>
      </c>
      <c r="B196" s="7" t="s">
        <v>728</v>
      </c>
      <c r="C196" s="7" t="s">
        <v>578</v>
      </c>
      <c r="D196" s="7" t="s">
        <v>534</v>
      </c>
      <c r="E196" s="9" t="str">
        <f t="shared" si="3"/>
        <v>małopolskie</v>
      </c>
      <c r="G196" t="s">
        <v>1443</v>
      </c>
      <c r="H196" t="s">
        <v>1493</v>
      </c>
    </row>
    <row r="197" spans="1:8" x14ac:dyDescent="0.25">
      <c r="A197" t="s">
        <v>189</v>
      </c>
      <c r="B197" s="7" t="s">
        <v>729</v>
      </c>
      <c r="C197" s="7" t="s">
        <v>578</v>
      </c>
      <c r="D197" s="7" t="s">
        <v>541</v>
      </c>
      <c r="E197" s="9" t="str">
        <f t="shared" si="3"/>
        <v>małopolskie</v>
      </c>
      <c r="G197" t="s">
        <v>1443</v>
      </c>
      <c r="H197" t="s">
        <v>1494</v>
      </c>
    </row>
    <row r="198" spans="1:8" x14ac:dyDescent="0.25">
      <c r="A198" t="s">
        <v>189</v>
      </c>
      <c r="B198" s="7" t="s">
        <v>730</v>
      </c>
      <c r="C198" s="7" t="s">
        <v>578</v>
      </c>
      <c r="D198" s="7" t="s">
        <v>534</v>
      </c>
      <c r="E198" s="9" t="str">
        <f t="shared" si="3"/>
        <v>małopolskie</v>
      </c>
      <c r="G198" t="s">
        <v>1443</v>
      </c>
      <c r="H198" t="s">
        <v>1495</v>
      </c>
    </row>
    <row r="199" spans="1:8" x14ac:dyDescent="0.25">
      <c r="A199" t="s">
        <v>189</v>
      </c>
      <c r="B199" s="7" t="s">
        <v>731</v>
      </c>
      <c r="C199" s="7" t="s">
        <v>578</v>
      </c>
      <c r="D199" s="7" t="s">
        <v>541</v>
      </c>
      <c r="E199" s="9" t="str">
        <f t="shared" si="3"/>
        <v>małopolskie</v>
      </c>
      <c r="G199" t="s">
        <v>1443</v>
      </c>
      <c r="H199" t="s">
        <v>1496</v>
      </c>
    </row>
    <row r="200" spans="1:8" ht="30" x14ac:dyDescent="0.25">
      <c r="A200" t="s">
        <v>190</v>
      </c>
      <c r="B200" s="7" t="s">
        <v>732</v>
      </c>
      <c r="C200" s="7" t="s">
        <v>578</v>
      </c>
      <c r="D200" s="7" t="s">
        <v>531</v>
      </c>
      <c r="E200" s="9" t="str">
        <f t="shared" si="3"/>
        <v>małopolskie</v>
      </c>
      <c r="G200" t="s">
        <v>1443</v>
      </c>
      <c r="H200" t="s">
        <v>1497</v>
      </c>
    </row>
    <row r="201" spans="1:8" x14ac:dyDescent="0.25">
      <c r="A201" t="s">
        <v>190</v>
      </c>
      <c r="B201" s="7" t="s">
        <v>733</v>
      </c>
      <c r="C201" s="7" t="s">
        <v>578</v>
      </c>
      <c r="D201" s="7" t="s">
        <v>534</v>
      </c>
      <c r="E201" s="9" t="str">
        <f t="shared" si="3"/>
        <v>małopolskie</v>
      </c>
      <c r="G201" t="s">
        <v>1443</v>
      </c>
      <c r="H201" t="s">
        <v>1498</v>
      </c>
    </row>
    <row r="202" spans="1:8" ht="30" x14ac:dyDescent="0.25">
      <c r="A202" t="s">
        <v>191</v>
      </c>
      <c r="B202" s="7" t="s">
        <v>734</v>
      </c>
      <c r="C202" s="7" t="s">
        <v>578</v>
      </c>
      <c r="D202" s="7" t="s">
        <v>531</v>
      </c>
      <c r="E202" s="9" t="str">
        <f t="shared" si="3"/>
        <v>małopolskie</v>
      </c>
      <c r="G202" t="s">
        <v>1443</v>
      </c>
      <c r="H202" t="s">
        <v>1499</v>
      </c>
    </row>
    <row r="203" spans="1:8" x14ac:dyDescent="0.25">
      <c r="A203" t="s">
        <v>191</v>
      </c>
      <c r="B203" s="7" t="s">
        <v>735</v>
      </c>
      <c r="C203" s="7" t="s">
        <v>578</v>
      </c>
      <c r="D203" s="7" t="s">
        <v>534</v>
      </c>
      <c r="E203" s="9" t="str">
        <f t="shared" si="3"/>
        <v>małopolskie</v>
      </c>
      <c r="G203" t="s">
        <v>1443</v>
      </c>
      <c r="H203" t="s">
        <v>1500</v>
      </c>
    </row>
    <row r="204" spans="1:8" x14ac:dyDescent="0.25">
      <c r="A204" t="s">
        <v>191</v>
      </c>
      <c r="B204" s="7" t="s">
        <v>736</v>
      </c>
      <c r="C204" s="7" t="s">
        <v>578</v>
      </c>
      <c r="D204" s="7" t="s">
        <v>541</v>
      </c>
      <c r="E204" s="9" t="str">
        <f t="shared" si="3"/>
        <v>małopolskie</v>
      </c>
      <c r="G204" t="s">
        <v>1443</v>
      </c>
      <c r="H204" t="s">
        <v>1501</v>
      </c>
    </row>
    <row r="205" spans="1:8" x14ac:dyDescent="0.25">
      <c r="A205" t="s">
        <v>192</v>
      </c>
      <c r="B205" s="7" t="s">
        <v>737</v>
      </c>
      <c r="C205" s="7" t="s">
        <v>578</v>
      </c>
      <c r="D205" s="7" t="s">
        <v>534</v>
      </c>
      <c r="E205" s="9" t="str">
        <f t="shared" si="3"/>
        <v>małopolskie</v>
      </c>
      <c r="G205" t="s">
        <v>1443</v>
      </c>
      <c r="H205" t="s">
        <v>1502</v>
      </c>
    </row>
    <row r="206" spans="1:8" x14ac:dyDescent="0.25">
      <c r="A206" t="s">
        <v>192</v>
      </c>
      <c r="B206" s="7" t="s">
        <v>738</v>
      </c>
      <c r="C206" s="7" t="s">
        <v>578</v>
      </c>
      <c r="D206" s="7" t="s">
        <v>541</v>
      </c>
      <c r="E206" s="9" t="str">
        <f t="shared" si="3"/>
        <v>małopolskie</v>
      </c>
      <c r="G206" t="s">
        <v>1443</v>
      </c>
      <c r="H206" t="s">
        <v>1503</v>
      </c>
    </row>
    <row r="207" spans="1:8" x14ac:dyDescent="0.25">
      <c r="A207" t="s">
        <v>193</v>
      </c>
      <c r="B207" s="7" t="s">
        <v>739</v>
      </c>
      <c r="C207" s="7" t="s">
        <v>578</v>
      </c>
      <c r="D207" s="7" t="s">
        <v>541</v>
      </c>
      <c r="E207" s="9" t="str">
        <f t="shared" si="3"/>
        <v>małopolskie</v>
      </c>
      <c r="G207" t="s">
        <v>1443</v>
      </c>
      <c r="H207" t="s">
        <v>1504</v>
      </c>
    </row>
    <row r="208" spans="1:8" x14ac:dyDescent="0.25">
      <c r="A208" t="s">
        <v>194</v>
      </c>
      <c r="B208" s="7" t="s">
        <v>740</v>
      </c>
      <c r="C208" s="7" t="s">
        <v>578</v>
      </c>
      <c r="D208" s="7" t="s">
        <v>541</v>
      </c>
      <c r="E208" s="9" t="str">
        <f t="shared" si="3"/>
        <v>małopolskie</v>
      </c>
      <c r="G208" t="s">
        <v>1443</v>
      </c>
      <c r="H208" t="s">
        <v>1505</v>
      </c>
    </row>
    <row r="209" spans="1:8" ht="30" x14ac:dyDescent="0.25">
      <c r="A209" t="s">
        <v>195</v>
      </c>
      <c r="B209" s="7" t="s">
        <v>741</v>
      </c>
      <c r="C209" s="7" t="s">
        <v>578</v>
      </c>
      <c r="D209" s="7" t="s">
        <v>531</v>
      </c>
      <c r="E209" s="9" t="str">
        <f t="shared" si="3"/>
        <v>małopolskie</v>
      </c>
      <c r="G209" t="s">
        <v>1443</v>
      </c>
      <c r="H209" t="s">
        <v>1506</v>
      </c>
    </row>
    <row r="210" spans="1:8" x14ac:dyDescent="0.25">
      <c r="A210" t="s">
        <v>195</v>
      </c>
      <c r="B210" s="7" t="s">
        <v>742</v>
      </c>
      <c r="C210" s="7" t="s">
        <v>578</v>
      </c>
      <c r="D210" s="7" t="s">
        <v>534</v>
      </c>
      <c r="E210" s="9" t="str">
        <f t="shared" si="3"/>
        <v>małopolskie</v>
      </c>
      <c r="G210" t="s">
        <v>1443</v>
      </c>
      <c r="H210" t="s">
        <v>1507</v>
      </c>
    </row>
    <row r="211" spans="1:8" x14ac:dyDescent="0.25">
      <c r="A211" t="s">
        <v>195</v>
      </c>
      <c r="B211" s="7" t="s">
        <v>743</v>
      </c>
      <c r="C211" s="7" t="s">
        <v>578</v>
      </c>
      <c r="D211" s="7" t="s">
        <v>541</v>
      </c>
      <c r="E211" s="9" t="str">
        <f t="shared" si="3"/>
        <v>małopolskie</v>
      </c>
      <c r="G211" t="s">
        <v>1443</v>
      </c>
      <c r="H211" t="s">
        <v>1508</v>
      </c>
    </row>
    <row r="212" spans="1:8" ht="30" x14ac:dyDescent="0.25">
      <c r="A212" t="s">
        <v>195</v>
      </c>
      <c r="B212" s="7" t="s">
        <v>744</v>
      </c>
      <c r="C212" s="7" t="s">
        <v>578</v>
      </c>
      <c r="D212" s="7" t="s">
        <v>531</v>
      </c>
      <c r="E212" s="9" t="str">
        <f t="shared" si="3"/>
        <v>małopolskie</v>
      </c>
      <c r="G212" t="s">
        <v>1443</v>
      </c>
      <c r="H212" t="s">
        <v>1509</v>
      </c>
    </row>
    <row r="213" spans="1:8" x14ac:dyDescent="0.25">
      <c r="A213" t="s">
        <v>195</v>
      </c>
      <c r="B213" s="7" t="s">
        <v>745</v>
      </c>
      <c r="C213" s="7" t="s">
        <v>578</v>
      </c>
      <c r="D213" s="7" t="s">
        <v>534</v>
      </c>
      <c r="E213" s="9" t="str">
        <f t="shared" si="3"/>
        <v>małopolskie</v>
      </c>
      <c r="G213" t="s">
        <v>1443</v>
      </c>
      <c r="H213" t="s">
        <v>1510</v>
      </c>
    </row>
    <row r="214" spans="1:8" x14ac:dyDescent="0.25">
      <c r="A214" t="s">
        <v>195</v>
      </c>
      <c r="B214" s="7" t="s">
        <v>746</v>
      </c>
      <c r="C214" s="7" t="s">
        <v>578</v>
      </c>
      <c r="D214" s="7" t="s">
        <v>534</v>
      </c>
      <c r="E214" s="9" t="str">
        <f t="shared" si="3"/>
        <v>małopolskie</v>
      </c>
      <c r="G214" t="s">
        <v>1443</v>
      </c>
      <c r="H214" t="s">
        <v>1511</v>
      </c>
    </row>
    <row r="215" spans="1:8" ht="30" x14ac:dyDescent="0.25">
      <c r="A215" t="s">
        <v>195</v>
      </c>
      <c r="B215" s="7" t="s">
        <v>747</v>
      </c>
      <c r="C215" s="7" t="s">
        <v>578</v>
      </c>
      <c r="D215" s="7" t="s">
        <v>531</v>
      </c>
      <c r="E215" s="9" t="str">
        <f t="shared" si="3"/>
        <v>małopolskie</v>
      </c>
      <c r="G215" t="s">
        <v>1443</v>
      </c>
      <c r="H215" t="s">
        <v>1512</v>
      </c>
    </row>
    <row r="216" spans="1:8" x14ac:dyDescent="0.25">
      <c r="A216" t="s">
        <v>196</v>
      </c>
      <c r="B216" s="7" t="s">
        <v>748</v>
      </c>
      <c r="C216" s="7" t="s">
        <v>578</v>
      </c>
      <c r="D216" s="7" t="s">
        <v>541</v>
      </c>
      <c r="E216" s="9" t="str">
        <f t="shared" si="3"/>
        <v>małopolskie</v>
      </c>
      <c r="G216" t="s">
        <v>1443</v>
      </c>
      <c r="H216" t="s">
        <v>1513</v>
      </c>
    </row>
    <row r="217" spans="1:8" x14ac:dyDescent="0.25">
      <c r="A217" t="s">
        <v>196</v>
      </c>
      <c r="B217" s="7" t="s">
        <v>749</v>
      </c>
      <c r="C217" s="7" t="s">
        <v>578</v>
      </c>
      <c r="D217" s="7" t="s">
        <v>534</v>
      </c>
      <c r="E217" s="9" t="str">
        <f t="shared" si="3"/>
        <v>małopolskie</v>
      </c>
      <c r="G217" t="s">
        <v>1443</v>
      </c>
      <c r="H217" t="s">
        <v>1514</v>
      </c>
    </row>
    <row r="218" spans="1:8" x14ac:dyDescent="0.25">
      <c r="A218" t="s">
        <v>196</v>
      </c>
      <c r="B218" s="7" t="s">
        <v>750</v>
      </c>
      <c r="C218" s="7" t="s">
        <v>578</v>
      </c>
      <c r="D218" s="7" t="s">
        <v>541</v>
      </c>
      <c r="E218" s="9" t="str">
        <f t="shared" si="3"/>
        <v>małopolskie</v>
      </c>
      <c r="G218" t="s">
        <v>1443</v>
      </c>
      <c r="H218" t="s">
        <v>1515</v>
      </c>
    </row>
    <row r="219" spans="1:8" x14ac:dyDescent="0.25">
      <c r="A219" t="s">
        <v>196</v>
      </c>
      <c r="B219" s="7" t="s">
        <v>751</v>
      </c>
      <c r="C219" s="7" t="s">
        <v>578</v>
      </c>
      <c r="D219" s="7" t="s">
        <v>541</v>
      </c>
      <c r="E219" s="9" t="str">
        <f t="shared" si="3"/>
        <v>małopolskie</v>
      </c>
      <c r="G219" t="s">
        <v>1443</v>
      </c>
      <c r="H219" t="s">
        <v>1516</v>
      </c>
    </row>
    <row r="220" spans="1:8" x14ac:dyDescent="0.25">
      <c r="A220" t="s">
        <v>196</v>
      </c>
      <c r="B220" s="7" t="s">
        <v>752</v>
      </c>
      <c r="C220" s="7" t="s">
        <v>578</v>
      </c>
      <c r="D220" s="7" t="s">
        <v>541</v>
      </c>
      <c r="E220" s="9" t="str">
        <f t="shared" si="3"/>
        <v>małopolskie</v>
      </c>
      <c r="G220" t="s">
        <v>1443</v>
      </c>
      <c r="H220" t="s">
        <v>1517</v>
      </c>
    </row>
    <row r="221" spans="1:8" x14ac:dyDescent="0.25">
      <c r="A221" t="s">
        <v>197</v>
      </c>
      <c r="B221" s="7" t="s">
        <v>753</v>
      </c>
      <c r="C221" s="7" t="s">
        <v>578</v>
      </c>
      <c r="D221" s="7" t="s">
        <v>534</v>
      </c>
      <c r="E221" s="9" t="str">
        <f t="shared" si="3"/>
        <v>małopolskie</v>
      </c>
      <c r="G221" t="s">
        <v>1443</v>
      </c>
      <c r="H221" t="s">
        <v>1518</v>
      </c>
    </row>
    <row r="222" spans="1:8" x14ac:dyDescent="0.25">
      <c r="A222" t="s">
        <v>197</v>
      </c>
      <c r="B222" s="7" t="s">
        <v>754</v>
      </c>
      <c r="C222" s="7" t="s">
        <v>578</v>
      </c>
      <c r="D222" s="7" t="s">
        <v>534</v>
      </c>
      <c r="E222" s="9" t="str">
        <f t="shared" si="3"/>
        <v>małopolskie</v>
      </c>
      <c r="G222" t="s">
        <v>1520</v>
      </c>
      <c r="H222" t="s">
        <v>1519</v>
      </c>
    </row>
    <row r="223" spans="1:8" x14ac:dyDescent="0.25">
      <c r="A223" t="s">
        <v>198</v>
      </c>
      <c r="B223" s="7" t="s">
        <v>755</v>
      </c>
      <c r="C223" s="7" t="s">
        <v>578</v>
      </c>
      <c r="D223" s="7" t="s">
        <v>541</v>
      </c>
      <c r="E223" s="9" t="str">
        <f t="shared" si="3"/>
        <v>małopolskie</v>
      </c>
      <c r="G223" t="s">
        <v>1520</v>
      </c>
      <c r="H223" t="s">
        <v>1521</v>
      </c>
    </row>
    <row r="224" spans="1:8" x14ac:dyDescent="0.25">
      <c r="A224" t="s">
        <v>199</v>
      </c>
      <c r="B224" s="7" t="s">
        <v>756</v>
      </c>
      <c r="C224" s="7" t="s">
        <v>578</v>
      </c>
      <c r="D224" s="7" t="s">
        <v>534</v>
      </c>
      <c r="E224" s="9" t="str">
        <f t="shared" si="3"/>
        <v>śląskie</v>
      </c>
      <c r="G224" t="s">
        <v>1520</v>
      </c>
      <c r="H224" t="s">
        <v>1522</v>
      </c>
    </row>
    <row r="225" spans="1:8" ht="30" x14ac:dyDescent="0.25">
      <c r="A225" t="s">
        <v>199</v>
      </c>
      <c r="B225" s="7" t="s">
        <v>757</v>
      </c>
      <c r="C225" s="7" t="s">
        <v>578</v>
      </c>
      <c r="D225" s="7" t="s">
        <v>531</v>
      </c>
      <c r="E225" s="9" t="str">
        <f t="shared" si="3"/>
        <v>śląskie</v>
      </c>
      <c r="G225" t="s">
        <v>1520</v>
      </c>
      <c r="H225" t="s">
        <v>1523</v>
      </c>
    </row>
    <row r="226" spans="1:8" ht="30" x14ac:dyDescent="0.25">
      <c r="A226" t="s">
        <v>199</v>
      </c>
      <c r="B226" s="7" t="s">
        <v>758</v>
      </c>
      <c r="C226" s="7" t="s">
        <v>578</v>
      </c>
      <c r="D226" s="7" t="s">
        <v>531</v>
      </c>
      <c r="E226" s="9" t="str">
        <f t="shared" si="3"/>
        <v>śląskie</v>
      </c>
      <c r="G226" t="s">
        <v>1520</v>
      </c>
      <c r="H226" t="s">
        <v>1524</v>
      </c>
    </row>
    <row r="227" spans="1:8" x14ac:dyDescent="0.25">
      <c r="A227" t="s">
        <v>200</v>
      </c>
      <c r="B227" s="7" t="s">
        <v>759</v>
      </c>
      <c r="C227" s="7" t="s">
        <v>578</v>
      </c>
      <c r="D227" s="7" t="s">
        <v>534</v>
      </c>
      <c r="E227" s="9" t="str">
        <f t="shared" si="3"/>
        <v>małopolskie</v>
      </c>
      <c r="G227" t="s">
        <v>1520</v>
      </c>
      <c r="H227" t="s">
        <v>1525</v>
      </c>
    </row>
    <row r="228" spans="1:8" ht="30" x14ac:dyDescent="0.25">
      <c r="A228" t="s">
        <v>200</v>
      </c>
      <c r="B228" s="7" t="s">
        <v>760</v>
      </c>
      <c r="C228" s="7" t="s">
        <v>578</v>
      </c>
      <c r="D228" s="7" t="s">
        <v>531</v>
      </c>
      <c r="E228" s="9" t="str">
        <f t="shared" si="3"/>
        <v>małopolskie</v>
      </c>
      <c r="G228" t="s">
        <v>1520</v>
      </c>
      <c r="H228" t="s">
        <v>1526</v>
      </c>
    </row>
    <row r="229" spans="1:8" x14ac:dyDescent="0.25">
      <c r="A229" t="s">
        <v>200</v>
      </c>
      <c r="B229" s="7" t="s">
        <v>761</v>
      </c>
      <c r="C229" s="7" t="s">
        <v>578</v>
      </c>
      <c r="D229" s="7" t="s">
        <v>541</v>
      </c>
      <c r="E229" s="9" t="str">
        <f t="shared" si="3"/>
        <v>małopolskie</v>
      </c>
      <c r="G229" t="s">
        <v>1520</v>
      </c>
      <c r="H229" t="s">
        <v>1527</v>
      </c>
    </row>
    <row r="230" spans="1:8" ht="30" x14ac:dyDescent="0.25">
      <c r="A230" t="s">
        <v>201</v>
      </c>
      <c r="B230" s="7" t="s">
        <v>762</v>
      </c>
      <c r="C230" s="7" t="s">
        <v>578</v>
      </c>
      <c r="D230" s="7" t="s">
        <v>531</v>
      </c>
      <c r="E230" s="9" t="str">
        <f t="shared" si="3"/>
        <v>małopolskie</v>
      </c>
      <c r="G230" t="s">
        <v>1443</v>
      </c>
      <c r="H230" t="s">
        <v>1528</v>
      </c>
    </row>
    <row r="231" spans="1:8" x14ac:dyDescent="0.25">
      <c r="A231" t="s">
        <v>202</v>
      </c>
      <c r="B231" s="7" t="s">
        <v>763</v>
      </c>
      <c r="C231" s="7" t="s">
        <v>578</v>
      </c>
      <c r="D231" s="7" t="s">
        <v>534</v>
      </c>
      <c r="E231" s="9" t="str">
        <f t="shared" si="3"/>
        <v>małopolskie</v>
      </c>
      <c r="G231" t="s">
        <v>1443</v>
      </c>
      <c r="H231" t="s">
        <v>1529</v>
      </c>
    </row>
    <row r="232" spans="1:8" ht="30" x14ac:dyDescent="0.25">
      <c r="A232" t="s">
        <v>203</v>
      </c>
      <c r="B232" s="7" t="s">
        <v>764</v>
      </c>
      <c r="C232" s="7" t="s">
        <v>578</v>
      </c>
      <c r="D232" s="7" t="s">
        <v>531</v>
      </c>
      <c r="E232" s="9" t="str">
        <f t="shared" si="3"/>
        <v>małopolskie</v>
      </c>
      <c r="G232" t="s">
        <v>1520</v>
      </c>
      <c r="H232" t="s">
        <v>1530</v>
      </c>
    </row>
    <row r="233" spans="1:8" ht="30" x14ac:dyDescent="0.25">
      <c r="A233" t="s">
        <v>204</v>
      </c>
      <c r="B233" s="7" t="s">
        <v>765</v>
      </c>
      <c r="C233" s="7" t="s">
        <v>578</v>
      </c>
      <c r="D233" s="7" t="s">
        <v>531</v>
      </c>
      <c r="E233" s="9" t="str">
        <f t="shared" si="3"/>
        <v>podkarpackie</v>
      </c>
      <c r="G233" t="s">
        <v>1520</v>
      </c>
      <c r="H233" t="s">
        <v>1531</v>
      </c>
    </row>
    <row r="234" spans="1:8" x14ac:dyDescent="0.25">
      <c r="A234" t="s">
        <v>204</v>
      </c>
      <c r="B234" s="7" t="s">
        <v>766</v>
      </c>
      <c r="C234" s="7" t="s">
        <v>578</v>
      </c>
      <c r="D234" s="7" t="s">
        <v>541</v>
      </c>
      <c r="E234" s="9" t="str">
        <f t="shared" si="3"/>
        <v>podkarpackie</v>
      </c>
      <c r="G234" t="s">
        <v>1520</v>
      </c>
      <c r="H234" t="s">
        <v>1532</v>
      </c>
    </row>
    <row r="235" spans="1:8" x14ac:dyDescent="0.25">
      <c r="A235" t="s">
        <v>204</v>
      </c>
      <c r="B235" s="7" t="s">
        <v>767</v>
      </c>
      <c r="C235" s="7" t="s">
        <v>578</v>
      </c>
      <c r="D235" s="7" t="s">
        <v>534</v>
      </c>
      <c r="E235" s="9" t="str">
        <f t="shared" si="3"/>
        <v>podkarpackie</v>
      </c>
      <c r="G235" t="s">
        <v>1520</v>
      </c>
      <c r="H235" t="s">
        <v>1533</v>
      </c>
    </row>
    <row r="236" spans="1:8" x14ac:dyDescent="0.25">
      <c r="A236" t="s">
        <v>205</v>
      </c>
      <c r="B236" s="7" t="s">
        <v>768</v>
      </c>
      <c r="C236" s="7" t="s">
        <v>578</v>
      </c>
      <c r="D236" s="7" t="s">
        <v>534</v>
      </c>
      <c r="E236" s="9" t="str">
        <f t="shared" si="3"/>
        <v>podkarpackie</v>
      </c>
      <c r="G236" t="s">
        <v>1520</v>
      </c>
      <c r="H236" t="s">
        <v>1534</v>
      </c>
    </row>
    <row r="237" spans="1:8" ht="30" x14ac:dyDescent="0.25">
      <c r="A237" t="s">
        <v>206</v>
      </c>
      <c r="B237" s="7" t="s">
        <v>769</v>
      </c>
      <c r="C237" s="7" t="s">
        <v>578</v>
      </c>
      <c r="D237" s="7" t="s">
        <v>531</v>
      </c>
      <c r="E237" s="9" t="str">
        <f t="shared" si="3"/>
        <v>podkarpackie</v>
      </c>
      <c r="G237" t="s">
        <v>1520</v>
      </c>
      <c r="H237" t="s">
        <v>1535</v>
      </c>
    </row>
    <row r="238" spans="1:8" x14ac:dyDescent="0.25">
      <c r="A238" t="s">
        <v>207</v>
      </c>
      <c r="B238" s="7" t="s">
        <v>770</v>
      </c>
      <c r="C238" s="7" t="s">
        <v>578</v>
      </c>
      <c r="D238" s="7" t="s">
        <v>541</v>
      </c>
      <c r="E238" s="9" t="str">
        <f t="shared" si="3"/>
        <v>podkarpackie</v>
      </c>
      <c r="G238" t="s">
        <v>1537</v>
      </c>
      <c r="H238" t="s">
        <v>1536</v>
      </c>
    </row>
    <row r="239" spans="1:8" x14ac:dyDescent="0.25">
      <c r="A239" t="s">
        <v>208</v>
      </c>
      <c r="B239" s="7" t="s">
        <v>771</v>
      </c>
      <c r="C239" s="7" t="s">
        <v>578</v>
      </c>
      <c r="D239" s="7" t="s">
        <v>534</v>
      </c>
      <c r="E239" s="9" t="str">
        <f t="shared" si="3"/>
        <v>podkarpackie</v>
      </c>
      <c r="G239" t="s">
        <v>1537</v>
      </c>
      <c r="H239" t="s">
        <v>1538</v>
      </c>
    </row>
    <row r="240" spans="1:8" x14ac:dyDescent="0.25">
      <c r="A240" t="s">
        <v>209</v>
      </c>
      <c r="B240" s="7" t="s">
        <v>772</v>
      </c>
      <c r="C240" s="7" t="s">
        <v>578</v>
      </c>
      <c r="D240" s="7" t="s">
        <v>541</v>
      </c>
      <c r="E240" s="9" t="str">
        <f t="shared" si="3"/>
        <v>podkarpackie</v>
      </c>
      <c r="G240" t="s">
        <v>1537</v>
      </c>
      <c r="H240" t="s">
        <v>1539</v>
      </c>
    </row>
    <row r="241" spans="1:8" x14ac:dyDescent="0.25">
      <c r="A241" t="s">
        <v>210</v>
      </c>
      <c r="B241" s="7" t="s">
        <v>773</v>
      </c>
      <c r="C241" s="7" t="s">
        <v>530</v>
      </c>
      <c r="D241" s="7" t="s">
        <v>534</v>
      </c>
      <c r="E241" s="9" t="str">
        <f t="shared" si="3"/>
        <v>podkarpackie</v>
      </c>
      <c r="G241" t="s">
        <v>1537</v>
      </c>
      <c r="H241" t="s">
        <v>1540</v>
      </c>
    </row>
    <row r="242" spans="1:8" ht="30" x14ac:dyDescent="0.25">
      <c r="A242" t="s">
        <v>210</v>
      </c>
      <c r="B242" s="7" t="s">
        <v>774</v>
      </c>
      <c r="C242" s="7" t="s">
        <v>530</v>
      </c>
      <c r="D242" s="7" t="s">
        <v>531</v>
      </c>
      <c r="E242" s="9" t="str">
        <f t="shared" si="3"/>
        <v>podkarpackie</v>
      </c>
      <c r="G242" t="s">
        <v>1537</v>
      </c>
      <c r="H242" t="s">
        <v>1541</v>
      </c>
    </row>
    <row r="243" spans="1:8" x14ac:dyDescent="0.25">
      <c r="A243" t="s">
        <v>210</v>
      </c>
      <c r="B243" s="7" t="s">
        <v>775</v>
      </c>
      <c r="C243" s="7" t="s">
        <v>530</v>
      </c>
      <c r="D243" s="7" t="s">
        <v>541</v>
      </c>
      <c r="E243" s="9" t="str">
        <f t="shared" si="3"/>
        <v>podkarpackie</v>
      </c>
      <c r="G243" t="s">
        <v>1537</v>
      </c>
      <c r="H243" t="s">
        <v>1542</v>
      </c>
    </row>
    <row r="244" spans="1:8" x14ac:dyDescent="0.25">
      <c r="A244" t="s">
        <v>211</v>
      </c>
      <c r="B244" s="7" t="s">
        <v>776</v>
      </c>
      <c r="C244" s="7" t="s">
        <v>578</v>
      </c>
      <c r="D244" s="7" t="s">
        <v>541</v>
      </c>
      <c r="E244" s="9" t="str">
        <f t="shared" si="3"/>
        <v>podkarpackie</v>
      </c>
      <c r="G244" t="s">
        <v>1537</v>
      </c>
      <c r="H244" t="s">
        <v>1543</v>
      </c>
    </row>
    <row r="245" spans="1:8" ht="30" x14ac:dyDescent="0.25">
      <c r="A245" t="s">
        <v>211</v>
      </c>
      <c r="B245" s="7" t="s">
        <v>777</v>
      </c>
      <c r="C245" s="7" t="s">
        <v>578</v>
      </c>
      <c r="D245" s="7" t="s">
        <v>531</v>
      </c>
      <c r="E245" s="9" t="str">
        <f t="shared" si="3"/>
        <v>podkarpackie</v>
      </c>
      <c r="G245" t="s">
        <v>1537</v>
      </c>
      <c r="H245" t="s">
        <v>1544</v>
      </c>
    </row>
    <row r="246" spans="1:8" ht="30" x14ac:dyDescent="0.25">
      <c r="A246" t="s">
        <v>212</v>
      </c>
      <c r="B246" s="7" t="s">
        <v>778</v>
      </c>
      <c r="C246" s="7" t="s">
        <v>578</v>
      </c>
      <c r="D246" s="7" t="s">
        <v>531</v>
      </c>
      <c r="E246" s="9" t="str">
        <f t="shared" si="3"/>
        <v>podkarpackie</v>
      </c>
      <c r="G246" t="s">
        <v>1537</v>
      </c>
      <c r="H246" t="s">
        <v>1545</v>
      </c>
    </row>
    <row r="247" spans="1:8" x14ac:dyDescent="0.25">
      <c r="A247" t="s">
        <v>212</v>
      </c>
      <c r="B247" s="7" t="s">
        <v>779</v>
      </c>
      <c r="C247" s="7" t="s">
        <v>578</v>
      </c>
      <c r="D247" s="7" t="s">
        <v>541</v>
      </c>
      <c r="E247" s="9" t="str">
        <f t="shared" si="3"/>
        <v>podkarpackie</v>
      </c>
      <c r="G247" t="s">
        <v>1537</v>
      </c>
      <c r="H247" t="s">
        <v>1546</v>
      </c>
    </row>
    <row r="248" spans="1:8" ht="30" x14ac:dyDescent="0.25">
      <c r="A248" t="s">
        <v>213</v>
      </c>
      <c r="B248" s="7" t="s">
        <v>780</v>
      </c>
      <c r="C248" s="7" t="s">
        <v>578</v>
      </c>
      <c r="D248" s="7" t="s">
        <v>531</v>
      </c>
      <c r="E248" s="9" t="str">
        <f t="shared" si="3"/>
        <v>podkarpackie</v>
      </c>
      <c r="G248" t="s">
        <v>1537</v>
      </c>
      <c r="H248" t="s">
        <v>1547</v>
      </c>
    </row>
    <row r="249" spans="1:8" ht="30" x14ac:dyDescent="0.25">
      <c r="A249" t="s">
        <v>213</v>
      </c>
      <c r="B249" s="7" t="s">
        <v>781</v>
      </c>
      <c r="C249" s="7" t="s">
        <v>578</v>
      </c>
      <c r="D249" s="7" t="s">
        <v>531</v>
      </c>
      <c r="E249" s="9" t="str">
        <f t="shared" si="3"/>
        <v>podkarpackie</v>
      </c>
      <c r="G249" t="s">
        <v>1537</v>
      </c>
      <c r="H249" t="s">
        <v>1548</v>
      </c>
    </row>
    <row r="250" spans="1:8" ht="30" x14ac:dyDescent="0.25">
      <c r="A250" t="s">
        <v>214</v>
      </c>
      <c r="B250" s="7" t="s">
        <v>782</v>
      </c>
      <c r="C250" s="7" t="s">
        <v>578</v>
      </c>
      <c r="D250" s="7" t="s">
        <v>531</v>
      </c>
      <c r="E250" s="9" t="str">
        <f t="shared" si="3"/>
        <v>małopolskie</v>
      </c>
      <c r="G250" t="s">
        <v>1537</v>
      </c>
      <c r="H250" t="s">
        <v>1549</v>
      </c>
    </row>
    <row r="251" spans="1:8" x14ac:dyDescent="0.25">
      <c r="A251" t="s">
        <v>215</v>
      </c>
      <c r="B251" s="7" t="s">
        <v>783</v>
      </c>
      <c r="C251" s="7" t="s">
        <v>578</v>
      </c>
      <c r="D251" s="7" t="s">
        <v>534</v>
      </c>
      <c r="E251" s="9" t="str">
        <f t="shared" si="3"/>
        <v>podkarpackie</v>
      </c>
      <c r="G251" t="s">
        <v>1537</v>
      </c>
      <c r="H251" t="s">
        <v>1550</v>
      </c>
    </row>
    <row r="252" spans="1:8" x14ac:dyDescent="0.25">
      <c r="A252" t="s">
        <v>215</v>
      </c>
      <c r="B252" s="7" t="s">
        <v>784</v>
      </c>
      <c r="C252" s="7" t="s">
        <v>578</v>
      </c>
      <c r="D252" s="7" t="s">
        <v>541</v>
      </c>
      <c r="E252" s="9" t="str">
        <f t="shared" si="3"/>
        <v>podkarpackie</v>
      </c>
      <c r="G252" t="s">
        <v>1537</v>
      </c>
      <c r="H252" t="s">
        <v>1551</v>
      </c>
    </row>
    <row r="253" spans="1:8" x14ac:dyDescent="0.25">
      <c r="A253" t="s">
        <v>215</v>
      </c>
      <c r="B253" s="7" t="s">
        <v>785</v>
      </c>
      <c r="C253" s="7" t="s">
        <v>578</v>
      </c>
      <c r="D253" s="7" t="s">
        <v>534</v>
      </c>
      <c r="E253" s="9" t="str">
        <f t="shared" si="3"/>
        <v>podkarpackie</v>
      </c>
      <c r="G253" t="s">
        <v>1537</v>
      </c>
      <c r="H253" t="s">
        <v>1552</v>
      </c>
    </row>
    <row r="254" spans="1:8" ht="30" x14ac:dyDescent="0.25">
      <c r="A254" t="s">
        <v>216</v>
      </c>
      <c r="B254" s="7" t="s">
        <v>786</v>
      </c>
      <c r="C254" s="7" t="s">
        <v>578</v>
      </c>
      <c r="D254" s="7" t="s">
        <v>531</v>
      </c>
      <c r="E254" s="9" t="str">
        <f t="shared" si="3"/>
        <v>podkarpackie</v>
      </c>
      <c r="G254" t="s">
        <v>1537</v>
      </c>
      <c r="H254" t="s">
        <v>1553</v>
      </c>
    </row>
    <row r="255" spans="1:8" x14ac:dyDescent="0.25">
      <c r="A255" t="s">
        <v>217</v>
      </c>
      <c r="B255" s="7" t="s">
        <v>787</v>
      </c>
      <c r="C255" s="7" t="s">
        <v>578</v>
      </c>
      <c r="D255" s="7" t="s">
        <v>534</v>
      </c>
      <c r="E255" s="9" t="str">
        <f t="shared" si="3"/>
        <v>podkarpackie</v>
      </c>
      <c r="G255" t="s">
        <v>1537</v>
      </c>
      <c r="H255" t="s">
        <v>1554</v>
      </c>
    </row>
    <row r="256" spans="1:8" x14ac:dyDescent="0.25">
      <c r="A256" t="s">
        <v>218</v>
      </c>
      <c r="B256" s="7" t="s">
        <v>788</v>
      </c>
      <c r="C256" s="7" t="s">
        <v>578</v>
      </c>
      <c r="D256" s="7" t="s">
        <v>534</v>
      </c>
      <c r="E256" s="9" t="str">
        <f t="shared" si="3"/>
        <v>podkarpackie</v>
      </c>
      <c r="G256" t="s">
        <v>1537</v>
      </c>
      <c r="H256" t="s">
        <v>1555</v>
      </c>
    </row>
    <row r="257" spans="1:8" x14ac:dyDescent="0.25">
      <c r="A257" t="s">
        <v>218</v>
      </c>
      <c r="B257" s="7" t="s">
        <v>789</v>
      </c>
      <c r="C257" s="7" t="s">
        <v>578</v>
      </c>
      <c r="D257" s="7" t="s">
        <v>534</v>
      </c>
      <c r="E257" s="9" t="str">
        <f t="shared" si="3"/>
        <v>podkarpackie</v>
      </c>
      <c r="G257" t="s">
        <v>1537</v>
      </c>
      <c r="H257" t="s">
        <v>1556</v>
      </c>
    </row>
    <row r="258" spans="1:8" x14ac:dyDescent="0.25">
      <c r="A258" t="s">
        <v>218</v>
      </c>
      <c r="B258" s="7" t="s">
        <v>790</v>
      </c>
      <c r="C258" s="7" t="s">
        <v>578</v>
      </c>
      <c r="D258" s="7" t="s">
        <v>541</v>
      </c>
      <c r="E258" s="9" t="str">
        <f t="shared" si="3"/>
        <v>podkarpackie</v>
      </c>
      <c r="G258" t="s">
        <v>1537</v>
      </c>
      <c r="H258" t="s">
        <v>1557</v>
      </c>
    </row>
    <row r="259" spans="1:8" x14ac:dyDescent="0.25">
      <c r="A259" t="s">
        <v>219</v>
      </c>
      <c r="B259" s="7" t="s">
        <v>791</v>
      </c>
      <c r="C259" s="7" t="s">
        <v>578</v>
      </c>
      <c r="D259" s="7" t="s">
        <v>541</v>
      </c>
      <c r="E259" s="9" t="str">
        <f t="shared" ref="E259:E322" si="4">_xlfn.XLOOKUP(LEFT(A259,6),H:H,G:G,"")</f>
        <v>podkarpackie</v>
      </c>
      <c r="G259" t="s">
        <v>1537</v>
      </c>
      <c r="H259" t="s">
        <v>1558</v>
      </c>
    </row>
    <row r="260" spans="1:8" x14ac:dyDescent="0.25">
      <c r="A260" t="s">
        <v>220</v>
      </c>
      <c r="B260" s="7" t="s">
        <v>792</v>
      </c>
      <c r="C260" s="7" t="s">
        <v>530</v>
      </c>
      <c r="D260" s="7" t="s">
        <v>534</v>
      </c>
      <c r="E260" s="9" t="str">
        <f t="shared" si="4"/>
        <v>podkarpackie</v>
      </c>
      <c r="G260" t="s">
        <v>1537</v>
      </c>
      <c r="H260" t="s">
        <v>1559</v>
      </c>
    </row>
    <row r="261" spans="1:8" x14ac:dyDescent="0.25">
      <c r="A261" t="s">
        <v>220</v>
      </c>
      <c r="B261" s="7" t="s">
        <v>793</v>
      </c>
      <c r="C261" s="7" t="s">
        <v>530</v>
      </c>
      <c r="D261" s="7" t="s">
        <v>541</v>
      </c>
      <c r="E261" s="9" t="str">
        <f t="shared" si="4"/>
        <v>podkarpackie</v>
      </c>
      <c r="G261" t="s">
        <v>1537</v>
      </c>
      <c r="H261" t="s">
        <v>1560</v>
      </c>
    </row>
    <row r="262" spans="1:8" x14ac:dyDescent="0.25">
      <c r="A262" t="s">
        <v>220</v>
      </c>
      <c r="B262" s="7" t="s">
        <v>794</v>
      </c>
      <c r="C262" s="7" t="s">
        <v>530</v>
      </c>
      <c r="D262" s="7" t="s">
        <v>541</v>
      </c>
      <c r="E262" s="9" t="str">
        <f t="shared" si="4"/>
        <v>podkarpackie</v>
      </c>
      <c r="G262" t="s">
        <v>1537</v>
      </c>
      <c r="H262" t="s">
        <v>1561</v>
      </c>
    </row>
    <row r="263" spans="1:8" ht="30" x14ac:dyDescent="0.25">
      <c r="A263" t="s">
        <v>221</v>
      </c>
      <c r="B263" s="7" t="s">
        <v>795</v>
      </c>
      <c r="C263" s="7" t="s">
        <v>578</v>
      </c>
      <c r="D263" s="7" t="s">
        <v>531</v>
      </c>
      <c r="E263" s="9" t="str">
        <f t="shared" si="4"/>
        <v>śląskie</v>
      </c>
      <c r="G263" t="s">
        <v>1537</v>
      </c>
      <c r="H263" t="s">
        <v>1562</v>
      </c>
    </row>
    <row r="264" spans="1:8" x14ac:dyDescent="0.25">
      <c r="A264" t="s">
        <v>222</v>
      </c>
      <c r="B264" s="7" t="s">
        <v>796</v>
      </c>
      <c r="C264" s="7" t="s">
        <v>578</v>
      </c>
      <c r="D264" s="7" t="s">
        <v>534</v>
      </c>
      <c r="E264" s="9" t="str">
        <f t="shared" si="4"/>
        <v>śląskie</v>
      </c>
      <c r="G264" t="s">
        <v>1537</v>
      </c>
      <c r="H264" t="s">
        <v>1563</v>
      </c>
    </row>
    <row r="265" spans="1:8" ht="30" x14ac:dyDescent="0.25">
      <c r="A265" t="s">
        <v>222</v>
      </c>
      <c r="B265" s="7" t="s">
        <v>797</v>
      </c>
      <c r="C265" s="7" t="s">
        <v>578</v>
      </c>
      <c r="D265" s="7" t="s">
        <v>531</v>
      </c>
      <c r="E265" s="9" t="str">
        <f t="shared" si="4"/>
        <v>śląskie</v>
      </c>
      <c r="G265" t="s">
        <v>1537</v>
      </c>
      <c r="H265" t="s">
        <v>1564</v>
      </c>
    </row>
    <row r="266" spans="1:8" x14ac:dyDescent="0.25">
      <c r="A266" t="s">
        <v>222</v>
      </c>
      <c r="B266" s="7" t="s">
        <v>798</v>
      </c>
      <c r="C266" s="7" t="s">
        <v>578</v>
      </c>
      <c r="D266" s="7" t="s">
        <v>541</v>
      </c>
      <c r="E266" s="9" t="str">
        <f t="shared" si="4"/>
        <v>śląskie</v>
      </c>
      <c r="G266" t="s">
        <v>1537</v>
      </c>
      <c r="H266" t="s">
        <v>1565</v>
      </c>
    </row>
    <row r="267" spans="1:8" ht="30" x14ac:dyDescent="0.25">
      <c r="A267" t="s">
        <v>222</v>
      </c>
      <c r="B267" s="7" t="s">
        <v>799</v>
      </c>
      <c r="C267" s="7" t="s">
        <v>578</v>
      </c>
      <c r="D267" s="7" t="s">
        <v>531</v>
      </c>
      <c r="E267" s="9" t="str">
        <f t="shared" si="4"/>
        <v>śląskie</v>
      </c>
      <c r="G267" t="s">
        <v>1537</v>
      </c>
      <c r="H267" t="s">
        <v>1566</v>
      </c>
    </row>
    <row r="268" spans="1:8" x14ac:dyDescent="0.25">
      <c r="A268" t="s">
        <v>222</v>
      </c>
      <c r="B268" s="7" t="s">
        <v>800</v>
      </c>
      <c r="C268" s="7" t="s">
        <v>578</v>
      </c>
      <c r="D268" s="7" t="s">
        <v>534</v>
      </c>
      <c r="E268" s="9" t="str">
        <f t="shared" si="4"/>
        <v>śląskie</v>
      </c>
      <c r="G268" t="s">
        <v>1537</v>
      </c>
      <c r="H268" t="s">
        <v>1567</v>
      </c>
    </row>
    <row r="269" spans="1:8" ht="30" x14ac:dyDescent="0.25">
      <c r="A269" t="s">
        <v>222</v>
      </c>
      <c r="B269" s="7" t="s">
        <v>801</v>
      </c>
      <c r="C269" s="7" t="s">
        <v>578</v>
      </c>
      <c r="D269" s="7" t="s">
        <v>531</v>
      </c>
      <c r="E269" s="9" t="str">
        <f t="shared" si="4"/>
        <v>śląskie</v>
      </c>
      <c r="G269" t="s">
        <v>1537</v>
      </c>
      <c r="H269" t="s">
        <v>1568</v>
      </c>
    </row>
    <row r="270" spans="1:8" x14ac:dyDescent="0.25">
      <c r="A270" t="s">
        <v>222</v>
      </c>
      <c r="B270" s="7" t="s">
        <v>802</v>
      </c>
      <c r="C270" s="7" t="s">
        <v>578</v>
      </c>
      <c r="D270" s="7" t="s">
        <v>534</v>
      </c>
      <c r="E270" s="9" t="str">
        <f t="shared" si="4"/>
        <v>śląskie</v>
      </c>
      <c r="G270" t="s">
        <v>1537</v>
      </c>
      <c r="H270" t="s">
        <v>1569</v>
      </c>
    </row>
    <row r="271" spans="1:8" x14ac:dyDescent="0.25">
      <c r="A271" t="s">
        <v>222</v>
      </c>
      <c r="B271" s="7" t="s">
        <v>803</v>
      </c>
      <c r="C271" s="7" t="s">
        <v>578</v>
      </c>
      <c r="D271" s="7" t="s">
        <v>534</v>
      </c>
      <c r="E271" s="9" t="str">
        <f t="shared" si="4"/>
        <v>śląskie</v>
      </c>
      <c r="G271" t="s">
        <v>1537</v>
      </c>
      <c r="H271" t="s">
        <v>1570</v>
      </c>
    </row>
    <row r="272" spans="1:8" x14ac:dyDescent="0.25">
      <c r="A272" t="s">
        <v>222</v>
      </c>
      <c r="B272" s="7" t="s">
        <v>804</v>
      </c>
      <c r="C272" s="7" t="s">
        <v>578</v>
      </c>
      <c r="D272" s="7" t="s">
        <v>534</v>
      </c>
      <c r="E272" s="9" t="str">
        <f t="shared" si="4"/>
        <v>śląskie</v>
      </c>
      <c r="G272" t="s">
        <v>1537</v>
      </c>
      <c r="H272" t="s">
        <v>1571</v>
      </c>
    </row>
    <row r="273" spans="1:8" x14ac:dyDescent="0.25">
      <c r="A273" t="s">
        <v>222</v>
      </c>
      <c r="B273" s="7" t="s">
        <v>805</v>
      </c>
      <c r="C273" s="7" t="s">
        <v>578</v>
      </c>
      <c r="D273" s="7" t="s">
        <v>534</v>
      </c>
      <c r="E273" s="9" t="str">
        <f t="shared" si="4"/>
        <v>śląskie</v>
      </c>
      <c r="G273" t="s">
        <v>1573</v>
      </c>
      <c r="H273" t="s">
        <v>1572</v>
      </c>
    </row>
    <row r="274" spans="1:8" x14ac:dyDescent="0.25">
      <c r="A274" t="s">
        <v>223</v>
      </c>
      <c r="B274" s="7" t="s">
        <v>806</v>
      </c>
      <c r="C274" s="7" t="s">
        <v>578</v>
      </c>
      <c r="D274" s="7" t="s">
        <v>534</v>
      </c>
      <c r="E274" s="9" t="str">
        <f t="shared" si="4"/>
        <v>śląskie</v>
      </c>
      <c r="G274" t="s">
        <v>1573</v>
      </c>
      <c r="H274" t="s">
        <v>1574</v>
      </c>
    </row>
    <row r="275" spans="1:8" x14ac:dyDescent="0.25">
      <c r="A275" t="s">
        <v>224</v>
      </c>
      <c r="B275" s="7" t="s">
        <v>807</v>
      </c>
      <c r="C275" s="7" t="s">
        <v>578</v>
      </c>
      <c r="D275" s="7" t="s">
        <v>534</v>
      </c>
      <c r="E275" s="9" t="str">
        <f t="shared" si="4"/>
        <v>śląskie</v>
      </c>
      <c r="G275" t="s">
        <v>1573</v>
      </c>
      <c r="H275" t="s">
        <v>1575</v>
      </c>
    </row>
    <row r="276" spans="1:8" ht="30" x14ac:dyDescent="0.25">
      <c r="A276" t="s">
        <v>224</v>
      </c>
      <c r="B276" s="7" t="s">
        <v>808</v>
      </c>
      <c r="C276" s="7" t="s">
        <v>578</v>
      </c>
      <c r="D276" s="7" t="s">
        <v>531</v>
      </c>
      <c r="E276" s="9" t="str">
        <f t="shared" si="4"/>
        <v>śląskie</v>
      </c>
      <c r="G276" t="s">
        <v>1573</v>
      </c>
      <c r="H276" t="s">
        <v>1576</v>
      </c>
    </row>
    <row r="277" spans="1:8" x14ac:dyDescent="0.25">
      <c r="A277" t="s">
        <v>225</v>
      </c>
      <c r="B277" s="7" t="s">
        <v>809</v>
      </c>
      <c r="C277" s="7" t="s">
        <v>578</v>
      </c>
      <c r="D277" s="7" t="s">
        <v>541</v>
      </c>
      <c r="E277" s="9" t="str">
        <f t="shared" si="4"/>
        <v>śląskie</v>
      </c>
      <c r="G277" t="s">
        <v>1573</v>
      </c>
      <c r="H277" t="s">
        <v>1577</v>
      </c>
    </row>
    <row r="278" spans="1:8" x14ac:dyDescent="0.25">
      <c r="A278" t="s">
        <v>226</v>
      </c>
      <c r="B278" s="7" t="s">
        <v>810</v>
      </c>
      <c r="C278" s="7" t="s">
        <v>578</v>
      </c>
      <c r="D278" s="7" t="s">
        <v>541</v>
      </c>
      <c r="E278" s="9" t="str">
        <f t="shared" si="4"/>
        <v>śląskie</v>
      </c>
      <c r="G278" t="s">
        <v>1573</v>
      </c>
      <c r="H278" t="s">
        <v>1578</v>
      </c>
    </row>
    <row r="279" spans="1:8" x14ac:dyDescent="0.25">
      <c r="A279" t="s">
        <v>226</v>
      </c>
      <c r="B279" s="7" t="s">
        <v>811</v>
      </c>
      <c r="C279" s="7" t="s">
        <v>578</v>
      </c>
      <c r="D279" s="7" t="s">
        <v>541</v>
      </c>
      <c r="E279" s="9" t="str">
        <f t="shared" si="4"/>
        <v>śląskie</v>
      </c>
      <c r="G279" t="s">
        <v>1573</v>
      </c>
      <c r="H279" t="s">
        <v>1579</v>
      </c>
    </row>
    <row r="280" spans="1:8" x14ac:dyDescent="0.25">
      <c r="A280" t="s">
        <v>227</v>
      </c>
      <c r="B280" s="7" t="s">
        <v>812</v>
      </c>
      <c r="C280" s="7" t="s">
        <v>578</v>
      </c>
      <c r="D280" s="7" t="s">
        <v>541</v>
      </c>
      <c r="E280" s="9" t="str">
        <f t="shared" si="4"/>
        <v>śląskie</v>
      </c>
      <c r="G280" t="s">
        <v>1573</v>
      </c>
      <c r="H280" t="s">
        <v>1580</v>
      </c>
    </row>
    <row r="281" spans="1:8" ht="30" x14ac:dyDescent="0.25">
      <c r="A281" t="s">
        <v>227</v>
      </c>
      <c r="B281" s="7" t="s">
        <v>813</v>
      </c>
      <c r="C281" s="7" t="s">
        <v>578</v>
      </c>
      <c r="D281" s="7" t="s">
        <v>531</v>
      </c>
      <c r="E281" s="9" t="str">
        <f t="shared" si="4"/>
        <v>śląskie</v>
      </c>
      <c r="G281" t="s">
        <v>1573</v>
      </c>
      <c r="H281" t="s">
        <v>1581</v>
      </c>
    </row>
    <row r="282" spans="1:8" ht="30" x14ac:dyDescent="0.25">
      <c r="A282" t="s">
        <v>228</v>
      </c>
      <c r="B282" s="7" t="s">
        <v>814</v>
      </c>
      <c r="C282" s="7" t="s">
        <v>578</v>
      </c>
      <c r="D282" s="7" t="s">
        <v>531</v>
      </c>
      <c r="E282" s="9" t="str">
        <f t="shared" si="4"/>
        <v>śląskie</v>
      </c>
      <c r="G282" t="s">
        <v>1573</v>
      </c>
      <c r="H282" t="s">
        <v>1582</v>
      </c>
    </row>
    <row r="283" spans="1:8" x14ac:dyDescent="0.25">
      <c r="A283" t="s">
        <v>228</v>
      </c>
      <c r="B283" s="7" t="s">
        <v>815</v>
      </c>
      <c r="C283" s="7" t="s">
        <v>578</v>
      </c>
      <c r="D283" s="7" t="s">
        <v>534</v>
      </c>
      <c r="E283" s="9" t="str">
        <f t="shared" si="4"/>
        <v>śląskie</v>
      </c>
      <c r="G283" t="s">
        <v>1573</v>
      </c>
      <c r="H283" t="s">
        <v>1583</v>
      </c>
    </row>
    <row r="284" spans="1:8" x14ac:dyDescent="0.25">
      <c r="A284" t="s">
        <v>229</v>
      </c>
      <c r="B284" s="7" t="s">
        <v>816</v>
      </c>
      <c r="C284" s="7" t="s">
        <v>578</v>
      </c>
      <c r="D284" s="7" t="s">
        <v>541</v>
      </c>
      <c r="E284" s="9" t="str">
        <f t="shared" si="4"/>
        <v>śląskie</v>
      </c>
      <c r="G284" t="s">
        <v>1573</v>
      </c>
      <c r="H284" t="s">
        <v>1584</v>
      </c>
    </row>
    <row r="285" spans="1:8" ht="30" x14ac:dyDescent="0.25">
      <c r="A285" t="s">
        <v>230</v>
      </c>
      <c r="B285" s="7" t="s">
        <v>817</v>
      </c>
      <c r="C285" s="7" t="s">
        <v>578</v>
      </c>
      <c r="D285" s="7" t="s">
        <v>531</v>
      </c>
      <c r="E285" s="9" t="str">
        <f t="shared" si="4"/>
        <v>śląskie</v>
      </c>
      <c r="G285" t="s">
        <v>1573</v>
      </c>
      <c r="H285" t="s">
        <v>1585</v>
      </c>
    </row>
    <row r="286" spans="1:8" x14ac:dyDescent="0.25">
      <c r="A286" t="s">
        <v>231</v>
      </c>
      <c r="B286" s="7" t="s">
        <v>818</v>
      </c>
      <c r="C286" s="7" t="s">
        <v>578</v>
      </c>
      <c r="D286" s="7" t="s">
        <v>534</v>
      </c>
      <c r="E286" s="9" t="str">
        <f t="shared" si="4"/>
        <v>śląskie</v>
      </c>
      <c r="G286" t="s">
        <v>1573</v>
      </c>
      <c r="H286" t="s">
        <v>1586</v>
      </c>
    </row>
    <row r="287" spans="1:8" ht="30" x14ac:dyDescent="0.25">
      <c r="A287" t="s">
        <v>231</v>
      </c>
      <c r="B287" s="7" t="s">
        <v>819</v>
      </c>
      <c r="C287" s="7" t="s">
        <v>578</v>
      </c>
      <c r="D287" s="7" t="s">
        <v>531</v>
      </c>
      <c r="E287" s="9" t="str">
        <f t="shared" si="4"/>
        <v>śląskie</v>
      </c>
      <c r="G287" t="s">
        <v>1573</v>
      </c>
      <c r="H287" t="s">
        <v>1587</v>
      </c>
    </row>
    <row r="288" spans="1:8" x14ac:dyDescent="0.25">
      <c r="A288" t="s">
        <v>231</v>
      </c>
      <c r="B288" s="7" t="s">
        <v>820</v>
      </c>
      <c r="C288" s="7" t="s">
        <v>578</v>
      </c>
      <c r="D288" s="7" t="s">
        <v>541</v>
      </c>
      <c r="E288" s="9" t="str">
        <f t="shared" si="4"/>
        <v>śląskie</v>
      </c>
      <c r="G288" t="s">
        <v>1573</v>
      </c>
      <c r="H288" t="s">
        <v>1588</v>
      </c>
    </row>
    <row r="289" spans="1:8" ht="30" x14ac:dyDescent="0.25">
      <c r="A289" t="s">
        <v>232</v>
      </c>
      <c r="B289" s="7" t="s">
        <v>821</v>
      </c>
      <c r="C289" s="7" t="s">
        <v>578</v>
      </c>
      <c r="D289" s="7" t="s">
        <v>531</v>
      </c>
      <c r="E289" s="9" t="str">
        <f t="shared" si="4"/>
        <v>śląskie</v>
      </c>
      <c r="G289" t="s">
        <v>1573</v>
      </c>
      <c r="H289" t="s">
        <v>1589</v>
      </c>
    </row>
    <row r="290" spans="1:8" x14ac:dyDescent="0.25">
      <c r="A290" t="s">
        <v>233</v>
      </c>
      <c r="B290" s="7" t="s">
        <v>822</v>
      </c>
      <c r="C290" s="7" t="s">
        <v>578</v>
      </c>
      <c r="D290" s="7" t="s">
        <v>534</v>
      </c>
      <c r="E290" s="9" t="str">
        <f t="shared" si="4"/>
        <v>śląskie</v>
      </c>
      <c r="G290" t="s">
        <v>1573</v>
      </c>
      <c r="H290" t="s">
        <v>1590</v>
      </c>
    </row>
    <row r="291" spans="1:8" x14ac:dyDescent="0.25">
      <c r="A291" t="s">
        <v>234</v>
      </c>
      <c r="B291" s="7" t="s">
        <v>823</v>
      </c>
      <c r="C291" s="7" t="s">
        <v>578</v>
      </c>
      <c r="D291" s="7" t="s">
        <v>534</v>
      </c>
      <c r="E291" s="9" t="str">
        <f t="shared" si="4"/>
        <v>śląskie</v>
      </c>
      <c r="G291" t="s">
        <v>1573</v>
      </c>
      <c r="H291" t="s">
        <v>1591</v>
      </c>
    </row>
    <row r="292" spans="1:8" x14ac:dyDescent="0.25">
      <c r="A292" t="s">
        <v>234</v>
      </c>
      <c r="B292" s="7" t="s">
        <v>824</v>
      </c>
      <c r="C292" s="7" t="s">
        <v>578</v>
      </c>
      <c r="D292" s="7" t="s">
        <v>541</v>
      </c>
      <c r="E292" s="9" t="str">
        <f t="shared" si="4"/>
        <v>śląskie</v>
      </c>
      <c r="G292" t="s">
        <v>1573</v>
      </c>
      <c r="H292" t="s">
        <v>1592</v>
      </c>
    </row>
    <row r="293" spans="1:8" x14ac:dyDescent="0.25">
      <c r="A293" t="s">
        <v>235</v>
      </c>
      <c r="B293" s="7" t="s">
        <v>825</v>
      </c>
      <c r="C293" s="7" t="s">
        <v>578</v>
      </c>
      <c r="D293" s="7" t="s">
        <v>541</v>
      </c>
      <c r="E293" s="9" t="str">
        <f t="shared" si="4"/>
        <v>śląskie</v>
      </c>
      <c r="G293" t="s">
        <v>1573</v>
      </c>
      <c r="H293" t="s">
        <v>1593</v>
      </c>
    </row>
    <row r="294" spans="1:8" x14ac:dyDescent="0.25">
      <c r="A294" t="s">
        <v>236</v>
      </c>
      <c r="B294" s="7" t="s">
        <v>826</v>
      </c>
      <c r="C294" s="7" t="s">
        <v>578</v>
      </c>
      <c r="D294" s="7" t="s">
        <v>541</v>
      </c>
      <c r="E294" s="9" t="str">
        <f t="shared" si="4"/>
        <v>śląskie</v>
      </c>
      <c r="G294" t="s">
        <v>1573</v>
      </c>
      <c r="H294" t="s">
        <v>1594</v>
      </c>
    </row>
    <row r="295" spans="1:8" ht="30" x14ac:dyDescent="0.25">
      <c r="A295" t="s">
        <v>237</v>
      </c>
      <c r="B295" s="7" t="s">
        <v>827</v>
      </c>
      <c r="C295" s="7" t="s">
        <v>578</v>
      </c>
      <c r="D295" s="7" t="s">
        <v>531</v>
      </c>
      <c r="E295" s="9" t="str">
        <f t="shared" si="4"/>
        <v>śląskie</v>
      </c>
      <c r="G295" t="s">
        <v>1573</v>
      </c>
      <c r="H295" t="s">
        <v>1595</v>
      </c>
    </row>
    <row r="296" spans="1:8" x14ac:dyDescent="0.25">
      <c r="A296" t="s">
        <v>237</v>
      </c>
      <c r="B296" s="7" t="s">
        <v>828</v>
      </c>
      <c r="C296" s="7" t="s">
        <v>578</v>
      </c>
      <c r="D296" s="7" t="s">
        <v>541</v>
      </c>
      <c r="E296" s="9" t="str">
        <f t="shared" si="4"/>
        <v>śląskie</v>
      </c>
      <c r="G296" t="s">
        <v>1573</v>
      </c>
      <c r="H296" t="s">
        <v>1596</v>
      </c>
    </row>
    <row r="297" spans="1:8" x14ac:dyDescent="0.25">
      <c r="A297" t="s">
        <v>237</v>
      </c>
      <c r="B297" s="7" t="s">
        <v>829</v>
      </c>
      <c r="C297" s="7" t="s">
        <v>578</v>
      </c>
      <c r="D297" s="7" t="s">
        <v>541</v>
      </c>
      <c r="E297" s="9" t="str">
        <f t="shared" si="4"/>
        <v>śląskie</v>
      </c>
      <c r="G297" t="s">
        <v>1573</v>
      </c>
      <c r="H297" t="s">
        <v>1597</v>
      </c>
    </row>
    <row r="298" spans="1:8" ht="30" x14ac:dyDescent="0.25">
      <c r="A298" t="s">
        <v>238</v>
      </c>
      <c r="B298" s="7" t="s">
        <v>830</v>
      </c>
      <c r="C298" s="7" t="s">
        <v>578</v>
      </c>
      <c r="D298" s="7" t="s">
        <v>531</v>
      </c>
      <c r="E298" s="9" t="str">
        <f t="shared" si="4"/>
        <v>śląskie</v>
      </c>
      <c r="G298" t="s">
        <v>1573</v>
      </c>
      <c r="H298" t="s">
        <v>1598</v>
      </c>
    </row>
    <row r="299" spans="1:8" x14ac:dyDescent="0.25">
      <c r="A299" t="s">
        <v>238</v>
      </c>
      <c r="B299" s="7" t="s">
        <v>831</v>
      </c>
      <c r="C299" s="7" t="s">
        <v>578</v>
      </c>
      <c r="D299" s="7" t="s">
        <v>541</v>
      </c>
      <c r="E299" s="9" t="str">
        <f t="shared" si="4"/>
        <v>śląskie</v>
      </c>
      <c r="G299" t="s">
        <v>1573</v>
      </c>
      <c r="H299" t="s">
        <v>1599</v>
      </c>
    </row>
    <row r="300" spans="1:8" x14ac:dyDescent="0.25">
      <c r="A300" t="s">
        <v>238</v>
      </c>
      <c r="B300" s="7" t="s">
        <v>832</v>
      </c>
      <c r="C300" s="7" t="s">
        <v>578</v>
      </c>
      <c r="D300" s="7" t="s">
        <v>534</v>
      </c>
      <c r="E300" s="9" t="str">
        <f t="shared" si="4"/>
        <v>śląskie</v>
      </c>
      <c r="G300" t="s">
        <v>1573</v>
      </c>
      <c r="H300" t="s">
        <v>1600</v>
      </c>
    </row>
    <row r="301" spans="1:8" x14ac:dyDescent="0.25">
      <c r="A301" t="s">
        <v>238</v>
      </c>
      <c r="B301" s="7" t="s">
        <v>833</v>
      </c>
      <c r="C301" s="7" t="s">
        <v>578</v>
      </c>
      <c r="D301" s="7" t="s">
        <v>534</v>
      </c>
      <c r="E301" s="9" t="str">
        <f t="shared" si="4"/>
        <v>śląskie</v>
      </c>
      <c r="G301" t="s">
        <v>1573</v>
      </c>
      <c r="H301" t="s">
        <v>1601</v>
      </c>
    </row>
    <row r="302" spans="1:8" x14ac:dyDescent="0.25">
      <c r="A302" t="s">
        <v>238</v>
      </c>
      <c r="B302" s="7" t="s">
        <v>834</v>
      </c>
      <c r="C302" s="7" t="s">
        <v>578</v>
      </c>
      <c r="D302" s="7" t="s">
        <v>534</v>
      </c>
      <c r="E302" s="9" t="str">
        <f t="shared" si="4"/>
        <v>śląskie</v>
      </c>
      <c r="G302" t="s">
        <v>1573</v>
      </c>
      <c r="H302" t="s">
        <v>1602</v>
      </c>
    </row>
    <row r="303" spans="1:8" x14ac:dyDescent="0.25">
      <c r="A303" t="s">
        <v>238</v>
      </c>
      <c r="B303" s="7" t="s">
        <v>835</v>
      </c>
      <c r="C303" s="7" t="s">
        <v>578</v>
      </c>
      <c r="D303" s="7" t="s">
        <v>541</v>
      </c>
      <c r="E303" s="9" t="str">
        <f t="shared" si="4"/>
        <v>śląskie</v>
      </c>
      <c r="G303" t="s">
        <v>1573</v>
      </c>
      <c r="H303" t="s">
        <v>1603</v>
      </c>
    </row>
    <row r="304" spans="1:8" ht="30" x14ac:dyDescent="0.25">
      <c r="A304" t="s">
        <v>239</v>
      </c>
      <c r="B304" s="7" t="s">
        <v>836</v>
      </c>
      <c r="C304" s="7" t="s">
        <v>578</v>
      </c>
      <c r="D304" s="7" t="s">
        <v>531</v>
      </c>
      <c r="E304" s="9" t="str">
        <f t="shared" si="4"/>
        <v>śląskie</v>
      </c>
      <c r="G304" t="s">
        <v>1573</v>
      </c>
      <c r="H304" t="s">
        <v>1604</v>
      </c>
    </row>
    <row r="305" spans="1:8" x14ac:dyDescent="0.25">
      <c r="A305" t="s">
        <v>240</v>
      </c>
      <c r="B305" s="7" t="s">
        <v>837</v>
      </c>
      <c r="C305" s="7" t="s">
        <v>578</v>
      </c>
      <c r="D305" s="7" t="s">
        <v>534</v>
      </c>
      <c r="E305" s="9" t="str">
        <f t="shared" si="4"/>
        <v>śląskie</v>
      </c>
      <c r="G305" t="s">
        <v>1573</v>
      </c>
      <c r="H305" t="s">
        <v>1605</v>
      </c>
    </row>
    <row r="306" spans="1:8" ht="30" x14ac:dyDescent="0.25">
      <c r="A306" t="s">
        <v>241</v>
      </c>
      <c r="B306" s="7" t="s">
        <v>838</v>
      </c>
      <c r="C306" s="7" t="s">
        <v>578</v>
      </c>
      <c r="D306" s="7" t="s">
        <v>531</v>
      </c>
      <c r="E306" s="9" t="str">
        <f t="shared" si="4"/>
        <v>śląskie</v>
      </c>
      <c r="G306" t="s">
        <v>1573</v>
      </c>
      <c r="H306" t="s">
        <v>1606</v>
      </c>
    </row>
    <row r="307" spans="1:8" ht="30" x14ac:dyDescent="0.25">
      <c r="A307" t="s">
        <v>241</v>
      </c>
      <c r="B307" s="7" t="s">
        <v>839</v>
      </c>
      <c r="C307" s="7" t="s">
        <v>578</v>
      </c>
      <c r="D307" s="7" t="s">
        <v>531</v>
      </c>
      <c r="E307" s="9" t="str">
        <f t="shared" si="4"/>
        <v>śląskie</v>
      </c>
      <c r="G307" t="s">
        <v>1573</v>
      </c>
      <c r="H307" t="s">
        <v>1607</v>
      </c>
    </row>
    <row r="308" spans="1:8" ht="30" x14ac:dyDescent="0.25">
      <c r="A308" t="s">
        <v>242</v>
      </c>
      <c r="B308" s="7" t="s">
        <v>840</v>
      </c>
      <c r="C308" s="7" t="s">
        <v>578</v>
      </c>
      <c r="D308" s="7" t="s">
        <v>531</v>
      </c>
      <c r="E308" s="9" t="str">
        <f t="shared" si="4"/>
        <v>śląskie</v>
      </c>
      <c r="G308" t="s">
        <v>1573</v>
      </c>
      <c r="H308" t="s">
        <v>1608</v>
      </c>
    </row>
    <row r="309" spans="1:8" ht="30" x14ac:dyDescent="0.25">
      <c r="A309" t="s">
        <v>242</v>
      </c>
      <c r="B309" s="7" t="s">
        <v>841</v>
      </c>
      <c r="C309" s="7" t="s">
        <v>578</v>
      </c>
      <c r="D309" s="7" t="s">
        <v>531</v>
      </c>
      <c r="E309" s="9" t="str">
        <f t="shared" si="4"/>
        <v>śląskie</v>
      </c>
      <c r="G309" t="s">
        <v>1573</v>
      </c>
      <c r="H309" t="s">
        <v>1609</v>
      </c>
    </row>
    <row r="310" spans="1:8" x14ac:dyDescent="0.25">
      <c r="A310" t="s">
        <v>242</v>
      </c>
      <c r="B310" s="7" t="s">
        <v>842</v>
      </c>
      <c r="C310" s="7" t="s">
        <v>578</v>
      </c>
      <c r="D310" s="7" t="s">
        <v>534</v>
      </c>
      <c r="E310" s="9" t="str">
        <f t="shared" si="4"/>
        <v>śląskie</v>
      </c>
      <c r="G310" t="s">
        <v>1573</v>
      </c>
      <c r="H310" t="s">
        <v>1610</v>
      </c>
    </row>
    <row r="311" spans="1:8" ht="30" x14ac:dyDescent="0.25">
      <c r="A311" t="s">
        <v>242</v>
      </c>
      <c r="B311" s="7" t="s">
        <v>843</v>
      </c>
      <c r="C311" s="7" t="s">
        <v>578</v>
      </c>
      <c r="D311" s="7" t="s">
        <v>531</v>
      </c>
      <c r="E311" s="9" t="str">
        <f t="shared" si="4"/>
        <v>śląskie</v>
      </c>
      <c r="G311" t="s">
        <v>1573</v>
      </c>
      <c r="H311" t="s">
        <v>1611</v>
      </c>
    </row>
    <row r="312" spans="1:8" x14ac:dyDescent="0.25">
      <c r="A312" t="s">
        <v>243</v>
      </c>
      <c r="B312" s="7" t="s">
        <v>844</v>
      </c>
      <c r="C312" s="7" t="s">
        <v>578</v>
      </c>
      <c r="D312" s="7" t="s">
        <v>534</v>
      </c>
      <c r="E312" s="9" t="str">
        <f t="shared" si="4"/>
        <v>śląskie</v>
      </c>
      <c r="G312" t="s">
        <v>1573</v>
      </c>
      <c r="H312" t="s">
        <v>1612</v>
      </c>
    </row>
    <row r="313" spans="1:8" ht="30" x14ac:dyDescent="0.25">
      <c r="A313" t="s">
        <v>244</v>
      </c>
      <c r="B313" s="7" t="s">
        <v>845</v>
      </c>
      <c r="C313" s="7" t="s">
        <v>578</v>
      </c>
      <c r="D313" s="7" t="s">
        <v>531</v>
      </c>
      <c r="E313" s="9" t="str">
        <f t="shared" si="4"/>
        <v>śląskie</v>
      </c>
      <c r="G313" t="s">
        <v>1573</v>
      </c>
      <c r="H313" t="s">
        <v>1613</v>
      </c>
    </row>
    <row r="314" spans="1:8" x14ac:dyDescent="0.25">
      <c r="A314" t="s">
        <v>244</v>
      </c>
      <c r="B314" s="7" t="s">
        <v>846</v>
      </c>
      <c r="C314" s="7" t="s">
        <v>578</v>
      </c>
      <c r="D314" s="7" t="s">
        <v>541</v>
      </c>
      <c r="E314" s="9" t="str">
        <f t="shared" si="4"/>
        <v>śląskie</v>
      </c>
      <c r="G314" t="s">
        <v>1573</v>
      </c>
      <c r="H314" t="s">
        <v>1614</v>
      </c>
    </row>
    <row r="315" spans="1:8" ht="30" x14ac:dyDescent="0.25">
      <c r="A315" t="s">
        <v>245</v>
      </c>
      <c r="B315" s="7" t="s">
        <v>847</v>
      </c>
      <c r="C315" s="7" t="s">
        <v>578</v>
      </c>
      <c r="D315" s="7" t="s">
        <v>531</v>
      </c>
      <c r="E315" s="9" t="str">
        <f t="shared" si="4"/>
        <v>śląskie</v>
      </c>
      <c r="G315" t="s">
        <v>1616</v>
      </c>
      <c r="H315" t="s">
        <v>1615</v>
      </c>
    </row>
    <row r="316" spans="1:8" x14ac:dyDescent="0.25">
      <c r="A316" t="s">
        <v>246</v>
      </c>
      <c r="B316" s="7" t="s">
        <v>848</v>
      </c>
      <c r="C316" s="7" t="s">
        <v>578</v>
      </c>
      <c r="D316" s="7" t="s">
        <v>534</v>
      </c>
      <c r="E316" s="9" t="str">
        <f t="shared" si="4"/>
        <v>śląskie</v>
      </c>
      <c r="G316" t="s">
        <v>1616</v>
      </c>
      <c r="H316" t="s">
        <v>1617</v>
      </c>
    </row>
    <row r="317" spans="1:8" x14ac:dyDescent="0.25">
      <c r="A317" t="s">
        <v>247</v>
      </c>
      <c r="B317" s="7" t="s">
        <v>849</v>
      </c>
      <c r="C317" s="7" t="s">
        <v>578</v>
      </c>
      <c r="D317" s="7" t="s">
        <v>534</v>
      </c>
      <c r="E317" s="9" t="str">
        <f t="shared" si="4"/>
        <v>śląskie</v>
      </c>
      <c r="G317" t="s">
        <v>1616</v>
      </c>
      <c r="H317" t="s">
        <v>1618</v>
      </c>
    </row>
    <row r="318" spans="1:8" ht="30" x14ac:dyDescent="0.25">
      <c r="A318" t="s">
        <v>248</v>
      </c>
      <c r="B318" s="7" t="s">
        <v>850</v>
      </c>
      <c r="C318" s="7" t="s">
        <v>578</v>
      </c>
      <c r="D318" s="7" t="s">
        <v>531</v>
      </c>
      <c r="E318" s="9" t="str">
        <f t="shared" si="4"/>
        <v>śląskie</v>
      </c>
      <c r="G318" t="s">
        <v>1616</v>
      </c>
      <c r="H318" t="s">
        <v>1619</v>
      </c>
    </row>
    <row r="319" spans="1:8" ht="30" x14ac:dyDescent="0.25">
      <c r="A319" t="s">
        <v>249</v>
      </c>
      <c r="B319" s="7" t="s">
        <v>851</v>
      </c>
      <c r="C319" s="7" t="s">
        <v>578</v>
      </c>
      <c r="D319" s="7" t="s">
        <v>531</v>
      </c>
      <c r="E319" s="9" t="str">
        <f t="shared" si="4"/>
        <v>śląskie</v>
      </c>
      <c r="G319" t="s">
        <v>1616</v>
      </c>
      <c r="H319" t="s">
        <v>1620</v>
      </c>
    </row>
    <row r="320" spans="1:8" x14ac:dyDescent="0.25">
      <c r="A320" t="s">
        <v>250</v>
      </c>
      <c r="B320" s="7" t="s">
        <v>852</v>
      </c>
      <c r="C320" s="7" t="s">
        <v>578</v>
      </c>
      <c r="D320" s="7" t="s">
        <v>541</v>
      </c>
      <c r="E320" s="9" t="str">
        <f t="shared" si="4"/>
        <v>śląskie</v>
      </c>
      <c r="G320" t="s">
        <v>1616</v>
      </c>
      <c r="H320" t="s">
        <v>1621</v>
      </c>
    </row>
    <row r="321" spans="1:8" x14ac:dyDescent="0.25">
      <c r="A321" t="s">
        <v>250</v>
      </c>
      <c r="B321" s="7" t="s">
        <v>853</v>
      </c>
      <c r="C321" s="7" t="s">
        <v>578</v>
      </c>
      <c r="D321" s="7" t="s">
        <v>541</v>
      </c>
      <c r="E321" s="9" t="str">
        <f t="shared" si="4"/>
        <v>śląskie</v>
      </c>
      <c r="G321" t="s">
        <v>1616</v>
      </c>
      <c r="H321" t="s">
        <v>1622</v>
      </c>
    </row>
    <row r="322" spans="1:8" x14ac:dyDescent="0.25">
      <c r="A322" t="s">
        <v>251</v>
      </c>
      <c r="B322" s="7" t="s">
        <v>854</v>
      </c>
      <c r="C322" s="7" t="s">
        <v>578</v>
      </c>
      <c r="D322" s="7" t="s">
        <v>534</v>
      </c>
      <c r="E322" s="9" t="str">
        <f t="shared" si="4"/>
        <v>śląskie</v>
      </c>
      <c r="G322" t="s">
        <v>1616</v>
      </c>
      <c r="H322" t="s">
        <v>1623</v>
      </c>
    </row>
    <row r="323" spans="1:8" ht="30" x14ac:dyDescent="0.25">
      <c r="A323" t="s">
        <v>252</v>
      </c>
      <c r="B323" s="7" t="s">
        <v>855</v>
      </c>
      <c r="C323" s="7" t="s">
        <v>578</v>
      </c>
      <c r="D323" s="7" t="s">
        <v>531</v>
      </c>
      <c r="E323" s="9" t="str">
        <f t="shared" ref="E323:E386" si="5">_xlfn.XLOOKUP(LEFT(A323,6),H:H,G:G,"")</f>
        <v>śląskie</v>
      </c>
      <c r="G323" t="s">
        <v>1616</v>
      </c>
      <c r="H323" t="s">
        <v>1624</v>
      </c>
    </row>
    <row r="324" spans="1:8" x14ac:dyDescent="0.25">
      <c r="A324" t="s">
        <v>253</v>
      </c>
      <c r="B324" s="7" t="s">
        <v>856</v>
      </c>
      <c r="C324" s="7" t="s">
        <v>578</v>
      </c>
      <c r="D324" s="7" t="s">
        <v>534</v>
      </c>
      <c r="E324" s="9" t="str">
        <f t="shared" si="5"/>
        <v>śląskie</v>
      </c>
      <c r="G324" t="s">
        <v>1616</v>
      </c>
      <c r="H324" t="s">
        <v>1625</v>
      </c>
    </row>
    <row r="325" spans="1:8" x14ac:dyDescent="0.25">
      <c r="A325" t="s">
        <v>253</v>
      </c>
      <c r="B325" s="7" t="s">
        <v>857</v>
      </c>
      <c r="C325" s="7" t="s">
        <v>578</v>
      </c>
      <c r="D325" s="7" t="s">
        <v>534</v>
      </c>
      <c r="E325" s="9" t="str">
        <f t="shared" si="5"/>
        <v>śląskie</v>
      </c>
      <c r="G325" t="s">
        <v>1616</v>
      </c>
      <c r="H325" t="s">
        <v>1626</v>
      </c>
    </row>
    <row r="326" spans="1:8" x14ac:dyDescent="0.25">
      <c r="A326" t="s">
        <v>254</v>
      </c>
      <c r="B326" s="7" t="s">
        <v>858</v>
      </c>
      <c r="C326" s="7" t="s">
        <v>578</v>
      </c>
      <c r="D326" s="7" t="s">
        <v>534</v>
      </c>
      <c r="E326" s="9" t="str">
        <f t="shared" si="5"/>
        <v>śląskie</v>
      </c>
      <c r="G326" t="s">
        <v>1616</v>
      </c>
      <c r="H326" t="s">
        <v>1627</v>
      </c>
    </row>
    <row r="327" spans="1:8" ht="30" x14ac:dyDescent="0.25">
      <c r="A327" t="s">
        <v>255</v>
      </c>
      <c r="B327" s="7" t="s">
        <v>859</v>
      </c>
      <c r="C327" s="7" t="s">
        <v>578</v>
      </c>
      <c r="D327" s="7" t="s">
        <v>531</v>
      </c>
      <c r="E327" s="9" t="str">
        <f t="shared" si="5"/>
        <v>śląskie</v>
      </c>
      <c r="G327" t="s">
        <v>1537</v>
      </c>
      <c r="H327" t="s">
        <v>1628</v>
      </c>
    </row>
    <row r="328" spans="1:8" ht="30" x14ac:dyDescent="0.25">
      <c r="A328" t="s">
        <v>256</v>
      </c>
      <c r="B328" s="7" t="s">
        <v>860</v>
      </c>
      <c r="C328" s="7" t="s">
        <v>578</v>
      </c>
      <c r="D328" s="7" t="s">
        <v>531</v>
      </c>
      <c r="E328" s="9" t="str">
        <f t="shared" si="5"/>
        <v>śląskie</v>
      </c>
      <c r="G328" t="s">
        <v>1616</v>
      </c>
      <c r="H328" t="s">
        <v>1629</v>
      </c>
    </row>
    <row r="329" spans="1:8" x14ac:dyDescent="0.25">
      <c r="A329" t="s">
        <v>257</v>
      </c>
      <c r="B329" s="7" t="s">
        <v>861</v>
      </c>
      <c r="C329" s="7" t="s">
        <v>578</v>
      </c>
      <c r="D329" s="7" t="s">
        <v>541</v>
      </c>
      <c r="E329" s="9" t="str">
        <f t="shared" si="5"/>
        <v>śląskie</v>
      </c>
      <c r="G329" t="s">
        <v>1616</v>
      </c>
      <c r="H329" t="s">
        <v>1630</v>
      </c>
    </row>
    <row r="330" spans="1:8" x14ac:dyDescent="0.25">
      <c r="A330" t="s">
        <v>257</v>
      </c>
      <c r="B330" s="7" t="s">
        <v>862</v>
      </c>
      <c r="C330" s="7" t="s">
        <v>578</v>
      </c>
      <c r="D330" s="7" t="s">
        <v>541</v>
      </c>
      <c r="E330" s="9" t="str">
        <f t="shared" si="5"/>
        <v>śląskie</v>
      </c>
      <c r="G330" t="s">
        <v>1616</v>
      </c>
      <c r="H330" t="s">
        <v>1631</v>
      </c>
    </row>
    <row r="331" spans="1:8" x14ac:dyDescent="0.25">
      <c r="A331" t="s">
        <v>258</v>
      </c>
      <c r="B331" s="7" t="s">
        <v>863</v>
      </c>
      <c r="C331" s="7" t="s">
        <v>578</v>
      </c>
      <c r="D331" s="7" t="s">
        <v>541</v>
      </c>
      <c r="E331" s="9" t="str">
        <f t="shared" si="5"/>
        <v>śląskie</v>
      </c>
      <c r="G331" t="s">
        <v>1616</v>
      </c>
      <c r="H331" t="s">
        <v>1632</v>
      </c>
    </row>
    <row r="332" spans="1:8" x14ac:dyDescent="0.25">
      <c r="A332" t="s">
        <v>259</v>
      </c>
      <c r="B332" s="7" t="s">
        <v>864</v>
      </c>
      <c r="C332" s="7" t="s">
        <v>578</v>
      </c>
      <c r="D332" s="7" t="s">
        <v>541</v>
      </c>
      <c r="E332" s="9" t="str">
        <f t="shared" si="5"/>
        <v>śląskie</v>
      </c>
      <c r="G332" t="s">
        <v>1616</v>
      </c>
      <c r="H332" t="s">
        <v>1633</v>
      </c>
    </row>
    <row r="333" spans="1:8" ht="30" x14ac:dyDescent="0.25">
      <c r="A333" t="s">
        <v>260</v>
      </c>
      <c r="B333" s="7" t="s">
        <v>865</v>
      </c>
      <c r="C333" s="7" t="s">
        <v>578</v>
      </c>
      <c r="D333" s="7" t="s">
        <v>531</v>
      </c>
      <c r="E333" s="9" t="str">
        <f t="shared" si="5"/>
        <v>śląskie</v>
      </c>
      <c r="G333" t="s">
        <v>1635</v>
      </c>
      <c r="H333" t="s">
        <v>1634</v>
      </c>
    </row>
    <row r="334" spans="1:8" x14ac:dyDescent="0.25">
      <c r="A334" t="s">
        <v>261</v>
      </c>
      <c r="B334" s="7" t="s">
        <v>866</v>
      </c>
      <c r="C334" s="7" t="s">
        <v>578</v>
      </c>
      <c r="D334" s="7" t="s">
        <v>534</v>
      </c>
      <c r="E334" s="9" t="str">
        <f t="shared" si="5"/>
        <v>śląskie</v>
      </c>
      <c r="G334" t="s">
        <v>1635</v>
      </c>
      <c r="H334" t="s">
        <v>1636</v>
      </c>
    </row>
    <row r="335" spans="1:8" ht="30" x14ac:dyDescent="0.25">
      <c r="A335" t="s">
        <v>262</v>
      </c>
      <c r="B335" s="7" t="s">
        <v>867</v>
      </c>
      <c r="C335" s="7" t="s">
        <v>578</v>
      </c>
      <c r="D335" s="7" t="s">
        <v>531</v>
      </c>
      <c r="E335" s="9" t="str">
        <f t="shared" si="5"/>
        <v>śląskie</v>
      </c>
      <c r="G335" t="s">
        <v>1635</v>
      </c>
      <c r="H335" t="s">
        <v>1637</v>
      </c>
    </row>
    <row r="336" spans="1:8" x14ac:dyDescent="0.25">
      <c r="A336" t="s">
        <v>262</v>
      </c>
      <c r="B336" s="7" t="s">
        <v>868</v>
      </c>
      <c r="C336" s="7" t="s">
        <v>578</v>
      </c>
      <c r="D336" s="7" t="s">
        <v>541</v>
      </c>
      <c r="E336" s="9" t="str">
        <f t="shared" si="5"/>
        <v>śląskie</v>
      </c>
      <c r="G336" t="s">
        <v>1635</v>
      </c>
      <c r="H336" t="s">
        <v>1638</v>
      </c>
    </row>
    <row r="337" spans="1:8" x14ac:dyDescent="0.25">
      <c r="A337" t="s">
        <v>262</v>
      </c>
      <c r="B337" s="7" t="s">
        <v>869</v>
      </c>
      <c r="C337" s="7" t="s">
        <v>578</v>
      </c>
      <c r="D337" s="7" t="s">
        <v>534</v>
      </c>
      <c r="E337" s="9" t="str">
        <f t="shared" si="5"/>
        <v>śląskie</v>
      </c>
      <c r="G337" t="s">
        <v>1635</v>
      </c>
      <c r="H337" t="s">
        <v>1639</v>
      </c>
    </row>
    <row r="338" spans="1:8" ht="30" x14ac:dyDescent="0.25">
      <c r="A338" t="s">
        <v>263</v>
      </c>
      <c r="B338" s="7" t="s">
        <v>870</v>
      </c>
      <c r="C338" s="7" t="s">
        <v>578</v>
      </c>
      <c r="D338" s="7" t="s">
        <v>531</v>
      </c>
      <c r="E338" s="9" t="str">
        <f t="shared" si="5"/>
        <v>śląskie</v>
      </c>
      <c r="G338" t="s">
        <v>1635</v>
      </c>
      <c r="H338" t="s">
        <v>1640</v>
      </c>
    </row>
    <row r="339" spans="1:8" x14ac:dyDescent="0.25">
      <c r="A339" t="s">
        <v>264</v>
      </c>
      <c r="B339" s="7" t="s">
        <v>871</v>
      </c>
      <c r="C339" s="7" t="s">
        <v>578</v>
      </c>
      <c r="D339" s="7" t="s">
        <v>534</v>
      </c>
      <c r="E339" s="9" t="str">
        <f t="shared" si="5"/>
        <v>śląskie</v>
      </c>
      <c r="G339" t="s">
        <v>1635</v>
      </c>
      <c r="H339" t="s">
        <v>1641</v>
      </c>
    </row>
    <row r="340" spans="1:8" x14ac:dyDescent="0.25">
      <c r="A340" t="s">
        <v>264</v>
      </c>
      <c r="B340" s="7" t="s">
        <v>872</v>
      </c>
      <c r="C340" s="7" t="s">
        <v>578</v>
      </c>
      <c r="D340" s="7" t="s">
        <v>541</v>
      </c>
      <c r="E340" s="9" t="str">
        <f t="shared" si="5"/>
        <v>śląskie</v>
      </c>
      <c r="G340" t="s">
        <v>1635</v>
      </c>
      <c r="H340" t="s">
        <v>1642</v>
      </c>
    </row>
    <row r="341" spans="1:8" ht="30" x14ac:dyDescent="0.25">
      <c r="A341" t="s">
        <v>264</v>
      </c>
      <c r="B341" s="7" t="s">
        <v>873</v>
      </c>
      <c r="C341" s="7" t="s">
        <v>578</v>
      </c>
      <c r="D341" s="7" t="s">
        <v>531</v>
      </c>
      <c r="E341" s="9" t="str">
        <f t="shared" si="5"/>
        <v>śląskie</v>
      </c>
      <c r="G341" t="s">
        <v>1635</v>
      </c>
      <c r="H341" t="s">
        <v>1643</v>
      </c>
    </row>
    <row r="342" spans="1:8" ht="30" x14ac:dyDescent="0.25">
      <c r="A342" t="s">
        <v>265</v>
      </c>
      <c r="B342" s="7" t="s">
        <v>874</v>
      </c>
      <c r="C342" s="7" t="s">
        <v>578</v>
      </c>
      <c r="D342" s="7" t="s">
        <v>531</v>
      </c>
      <c r="E342" s="9" t="str">
        <f t="shared" si="5"/>
        <v>śląskie</v>
      </c>
      <c r="G342" t="s">
        <v>1635</v>
      </c>
      <c r="H342" t="s">
        <v>1644</v>
      </c>
    </row>
    <row r="343" spans="1:8" x14ac:dyDescent="0.25">
      <c r="A343" t="s">
        <v>266</v>
      </c>
      <c r="B343" s="7" t="s">
        <v>875</v>
      </c>
      <c r="C343" s="7" t="s">
        <v>578</v>
      </c>
      <c r="D343" s="7" t="s">
        <v>534</v>
      </c>
      <c r="E343" s="9" t="str">
        <f t="shared" si="5"/>
        <v>śląskie</v>
      </c>
      <c r="G343" t="s">
        <v>1635</v>
      </c>
      <c r="H343" t="s">
        <v>1645</v>
      </c>
    </row>
    <row r="344" spans="1:8" ht="30" x14ac:dyDescent="0.25">
      <c r="A344" t="s">
        <v>267</v>
      </c>
      <c r="B344" s="7" t="s">
        <v>876</v>
      </c>
      <c r="C344" s="7" t="s">
        <v>578</v>
      </c>
      <c r="D344" s="7" t="s">
        <v>531</v>
      </c>
      <c r="E344" s="9" t="str">
        <f t="shared" si="5"/>
        <v>śląskie</v>
      </c>
      <c r="G344" t="s">
        <v>1635</v>
      </c>
      <c r="H344" t="s">
        <v>1646</v>
      </c>
    </row>
    <row r="345" spans="1:8" x14ac:dyDescent="0.25">
      <c r="A345" t="s">
        <v>268</v>
      </c>
      <c r="B345" s="7" t="s">
        <v>877</v>
      </c>
      <c r="C345" s="7" t="s">
        <v>578</v>
      </c>
      <c r="D345" s="7" t="s">
        <v>541</v>
      </c>
      <c r="E345" s="9" t="str">
        <f t="shared" si="5"/>
        <v>śląskie</v>
      </c>
      <c r="G345" t="s">
        <v>1635</v>
      </c>
      <c r="H345" t="s">
        <v>1647</v>
      </c>
    </row>
    <row r="346" spans="1:8" x14ac:dyDescent="0.25">
      <c r="A346" t="s">
        <v>268</v>
      </c>
      <c r="B346" s="7" t="s">
        <v>878</v>
      </c>
      <c r="C346" s="7" t="s">
        <v>578</v>
      </c>
      <c r="D346" s="7" t="s">
        <v>541</v>
      </c>
      <c r="E346" s="9" t="str">
        <f t="shared" si="5"/>
        <v>śląskie</v>
      </c>
      <c r="G346" t="s">
        <v>1635</v>
      </c>
      <c r="H346" t="s">
        <v>1648</v>
      </c>
    </row>
    <row r="347" spans="1:8" ht="30" x14ac:dyDescent="0.25">
      <c r="A347" t="s">
        <v>269</v>
      </c>
      <c r="B347" s="7" t="s">
        <v>879</v>
      </c>
      <c r="C347" s="7" t="s">
        <v>578</v>
      </c>
      <c r="D347" s="7" t="s">
        <v>531</v>
      </c>
      <c r="E347" s="9" t="str">
        <f t="shared" si="5"/>
        <v>śląskie</v>
      </c>
      <c r="G347" t="s">
        <v>1635</v>
      </c>
      <c r="H347" t="s">
        <v>1649</v>
      </c>
    </row>
    <row r="348" spans="1:8" x14ac:dyDescent="0.25">
      <c r="A348" t="s">
        <v>270</v>
      </c>
      <c r="B348" s="7" t="s">
        <v>880</v>
      </c>
      <c r="C348" s="7" t="s">
        <v>578</v>
      </c>
      <c r="D348" s="7" t="s">
        <v>541</v>
      </c>
      <c r="E348" s="9" t="str">
        <f t="shared" si="5"/>
        <v>śląskie</v>
      </c>
      <c r="G348" t="s">
        <v>1635</v>
      </c>
      <c r="H348" t="s">
        <v>1650</v>
      </c>
    </row>
    <row r="349" spans="1:8" x14ac:dyDescent="0.25">
      <c r="A349" t="s">
        <v>271</v>
      </c>
      <c r="B349" s="7" t="s">
        <v>881</v>
      </c>
      <c r="C349" s="7" t="s">
        <v>578</v>
      </c>
      <c r="D349" s="7" t="s">
        <v>534</v>
      </c>
      <c r="E349" s="9" t="str">
        <f t="shared" si="5"/>
        <v>śląskie</v>
      </c>
      <c r="G349" t="s">
        <v>1635</v>
      </c>
      <c r="H349" t="s">
        <v>1651</v>
      </c>
    </row>
    <row r="350" spans="1:8" x14ac:dyDescent="0.25">
      <c r="A350" t="s">
        <v>272</v>
      </c>
      <c r="B350" s="7" t="s">
        <v>882</v>
      </c>
      <c r="C350" s="7" t="s">
        <v>578</v>
      </c>
      <c r="D350" s="7" t="s">
        <v>534</v>
      </c>
      <c r="E350" s="9" t="str">
        <f t="shared" si="5"/>
        <v>śląskie</v>
      </c>
      <c r="G350" t="s">
        <v>1635</v>
      </c>
      <c r="H350" t="s">
        <v>1652</v>
      </c>
    </row>
    <row r="351" spans="1:8" ht="30" x14ac:dyDescent="0.25">
      <c r="A351" t="s">
        <v>273</v>
      </c>
      <c r="B351" s="7" t="s">
        <v>883</v>
      </c>
      <c r="C351" s="7" t="s">
        <v>578</v>
      </c>
      <c r="D351" s="7" t="s">
        <v>531</v>
      </c>
      <c r="E351" s="9" t="str">
        <f t="shared" si="5"/>
        <v>śląskie</v>
      </c>
      <c r="G351" t="s">
        <v>1635</v>
      </c>
      <c r="H351" t="s">
        <v>1653</v>
      </c>
    </row>
    <row r="352" spans="1:8" x14ac:dyDescent="0.25">
      <c r="A352" t="s">
        <v>273</v>
      </c>
      <c r="B352" s="7" t="s">
        <v>884</v>
      </c>
      <c r="C352" s="7" t="s">
        <v>578</v>
      </c>
      <c r="D352" s="7" t="s">
        <v>541</v>
      </c>
      <c r="E352" s="9" t="str">
        <f t="shared" si="5"/>
        <v>śląskie</v>
      </c>
      <c r="G352" t="s">
        <v>1635</v>
      </c>
      <c r="H352" t="s">
        <v>1654</v>
      </c>
    </row>
    <row r="353" spans="1:8" x14ac:dyDescent="0.25">
      <c r="A353" t="s">
        <v>274</v>
      </c>
      <c r="B353" s="7" t="s">
        <v>885</v>
      </c>
      <c r="C353" s="7" t="s">
        <v>578</v>
      </c>
      <c r="D353" s="7" t="s">
        <v>534</v>
      </c>
      <c r="E353" s="9" t="str">
        <f t="shared" si="5"/>
        <v>opolskie</v>
      </c>
      <c r="G353" t="s">
        <v>1635</v>
      </c>
      <c r="H353" t="s">
        <v>1655</v>
      </c>
    </row>
    <row r="354" spans="1:8" x14ac:dyDescent="0.25">
      <c r="A354" t="s">
        <v>274</v>
      </c>
      <c r="B354" s="7" t="s">
        <v>886</v>
      </c>
      <c r="C354" s="7" t="s">
        <v>578</v>
      </c>
      <c r="D354" s="7" t="s">
        <v>534</v>
      </c>
      <c r="E354" s="9" t="str">
        <f t="shared" si="5"/>
        <v>opolskie</v>
      </c>
      <c r="G354" t="s">
        <v>1635</v>
      </c>
      <c r="H354" t="s">
        <v>1656</v>
      </c>
    </row>
    <row r="355" spans="1:8" x14ac:dyDescent="0.25">
      <c r="A355" t="s">
        <v>275</v>
      </c>
      <c r="B355" s="7" t="s">
        <v>887</v>
      </c>
      <c r="C355" s="7" t="s">
        <v>578</v>
      </c>
      <c r="D355" s="7" t="s">
        <v>534</v>
      </c>
      <c r="E355" s="9" t="str">
        <f t="shared" si="5"/>
        <v>opolskie</v>
      </c>
      <c r="G355" t="s">
        <v>1635</v>
      </c>
      <c r="H355" t="s">
        <v>1657</v>
      </c>
    </row>
    <row r="356" spans="1:8" x14ac:dyDescent="0.25">
      <c r="A356" t="s">
        <v>276</v>
      </c>
      <c r="B356" s="7" t="s">
        <v>888</v>
      </c>
      <c r="C356" s="7" t="s">
        <v>578</v>
      </c>
      <c r="D356" s="7" t="s">
        <v>541</v>
      </c>
      <c r="E356" s="9" t="str">
        <f t="shared" si="5"/>
        <v>opolskie</v>
      </c>
      <c r="G356" t="s">
        <v>1635</v>
      </c>
      <c r="H356" t="s">
        <v>1658</v>
      </c>
    </row>
    <row r="357" spans="1:8" x14ac:dyDescent="0.25">
      <c r="A357" t="s">
        <v>277</v>
      </c>
      <c r="B357" s="7" t="s">
        <v>889</v>
      </c>
      <c r="C357" s="7" t="s">
        <v>578</v>
      </c>
      <c r="D357" s="7" t="s">
        <v>534</v>
      </c>
      <c r="E357" s="9" t="str">
        <f t="shared" si="5"/>
        <v>opolskie</v>
      </c>
      <c r="G357" t="s">
        <v>1635</v>
      </c>
      <c r="H357" t="s">
        <v>1659</v>
      </c>
    </row>
    <row r="358" spans="1:8" x14ac:dyDescent="0.25">
      <c r="A358" t="s">
        <v>278</v>
      </c>
      <c r="B358" s="7" t="s">
        <v>890</v>
      </c>
      <c r="C358" s="7" t="s">
        <v>578</v>
      </c>
      <c r="D358" s="7" t="s">
        <v>534</v>
      </c>
      <c r="E358" s="9" t="str">
        <f t="shared" si="5"/>
        <v>opolskie</v>
      </c>
      <c r="G358" t="s">
        <v>1635</v>
      </c>
      <c r="H358" t="s">
        <v>1660</v>
      </c>
    </row>
    <row r="359" spans="1:8" ht="30" x14ac:dyDescent="0.25">
      <c r="A359" t="s">
        <v>278</v>
      </c>
      <c r="B359" s="7" t="s">
        <v>891</v>
      </c>
      <c r="C359" s="7" t="s">
        <v>578</v>
      </c>
      <c r="D359" s="7" t="s">
        <v>531</v>
      </c>
      <c r="E359" s="9" t="str">
        <f t="shared" si="5"/>
        <v>opolskie</v>
      </c>
      <c r="G359" t="s">
        <v>1635</v>
      </c>
      <c r="H359" t="s">
        <v>1661</v>
      </c>
    </row>
    <row r="360" spans="1:8" x14ac:dyDescent="0.25">
      <c r="A360" t="s">
        <v>279</v>
      </c>
      <c r="B360" s="7" t="s">
        <v>892</v>
      </c>
      <c r="C360" s="7" t="s">
        <v>578</v>
      </c>
      <c r="D360" s="7" t="s">
        <v>534</v>
      </c>
      <c r="E360" s="9" t="str">
        <f t="shared" si="5"/>
        <v>opolskie</v>
      </c>
      <c r="G360" t="s">
        <v>1635</v>
      </c>
      <c r="H360" t="s">
        <v>1662</v>
      </c>
    </row>
    <row r="361" spans="1:8" x14ac:dyDescent="0.25">
      <c r="A361" t="s">
        <v>280</v>
      </c>
      <c r="B361" s="7" t="s">
        <v>893</v>
      </c>
      <c r="C361" s="7" t="s">
        <v>578</v>
      </c>
      <c r="D361" s="7" t="s">
        <v>541</v>
      </c>
      <c r="E361" s="9" t="str">
        <f t="shared" si="5"/>
        <v>opolskie</v>
      </c>
      <c r="G361" t="s">
        <v>1635</v>
      </c>
      <c r="H361" t="s">
        <v>1663</v>
      </c>
    </row>
    <row r="362" spans="1:8" ht="30" x14ac:dyDescent="0.25">
      <c r="A362" t="s">
        <v>281</v>
      </c>
      <c r="B362" s="7" t="s">
        <v>894</v>
      </c>
      <c r="C362" s="7" t="s">
        <v>578</v>
      </c>
      <c r="D362" s="7" t="s">
        <v>531</v>
      </c>
      <c r="E362" s="9" t="str">
        <f t="shared" si="5"/>
        <v>opolskie</v>
      </c>
      <c r="G362" t="s">
        <v>1635</v>
      </c>
      <c r="H362" t="s">
        <v>1664</v>
      </c>
    </row>
    <row r="363" spans="1:8" x14ac:dyDescent="0.25">
      <c r="A363" t="s">
        <v>282</v>
      </c>
      <c r="B363" s="7" t="s">
        <v>895</v>
      </c>
      <c r="C363" s="7" t="s">
        <v>578</v>
      </c>
      <c r="D363" s="7" t="s">
        <v>541</v>
      </c>
      <c r="E363" s="9" t="str">
        <f t="shared" si="5"/>
        <v>śląskie</v>
      </c>
      <c r="G363" t="s">
        <v>1635</v>
      </c>
      <c r="H363" t="s">
        <v>1665</v>
      </c>
    </row>
    <row r="364" spans="1:8" x14ac:dyDescent="0.25">
      <c r="A364" t="s">
        <v>282</v>
      </c>
      <c r="B364" s="7" t="s">
        <v>896</v>
      </c>
      <c r="C364" s="7" t="s">
        <v>578</v>
      </c>
      <c r="D364" s="7" t="s">
        <v>534</v>
      </c>
      <c r="E364" s="9" t="str">
        <f t="shared" si="5"/>
        <v>śląskie</v>
      </c>
      <c r="G364" t="s">
        <v>1635</v>
      </c>
      <c r="H364" t="s">
        <v>1666</v>
      </c>
    </row>
    <row r="365" spans="1:8" ht="30" x14ac:dyDescent="0.25">
      <c r="A365" t="s">
        <v>282</v>
      </c>
      <c r="B365" s="7" t="s">
        <v>897</v>
      </c>
      <c r="C365" s="7" t="s">
        <v>578</v>
      </c>
      <c r="D365" s="7" t="s">
        <v>531</v>
      </c>
      <c r="E365" s="9" t="str">
        <f t="shared" si="5"/>
        <v>śląskie</v>
      </c>
      <c r="G365" t="s">
        <v>1668</v>
      </c>
      <c r="H365" t="s">
        <v>1667</v>
      </c>
    </row>
    <row r="366" spans="1:8" x14ac:dyDescent="0.25">
      <c r="A366" t="s">
        <v>283</v>
      </c>
      <c r="B366" s="7" t="s">
        <v>898</v>
      </c>
      <c r="C366" s="7" t="s">
        <v>578</v>
      </c>
      <c r="D366" s="7" t="s">
        <v>534</v>
      </c>
      <c r="E366" s="9" t="str">
        <f t="shared" si="5"/>
        <v>śląskie</v>
      </c>
      <c r="G366" t="s">
        <v>1668</v>
      </c>
      <c r="H366" t="s">
        <v>1669</v>
      </c>
    </row>
    <row r="367" spans="1:8" x14ac:dyDescent="0.25">
      <c r="A367" t="s">
        <v>284</v>
      </c>
      <c r="B367" s="7" t="s">
        <v>899</v>
      </c>
      <c r="C367" s="7" t="s">
        <v>578</v>
      </c>
      <c r="D367" s="7" t="s">
        <v>541</v>
      </c>
      <c r="E367" s="9" t="str">
        <f t="shared" si="5"/>
        <v>opolskie</v>
      </c>
      <c r="G367" t="s">
        <v>1668</v>
      </c>
      <c r="H367" t="s">
        <v>1670</v>
      </c>
    </row>
    <row r="368" spans="1:8" x14ac:dyDescent="0.25">
      <c r="A368" t="s">
        <v>285</v>
      </c>
      <c r="B368" s="7" t="s">
        <v>900</v>
      </c>
      <c r="C368" s="7" t="s">
        <v>578</v>
      </c>
      <c r="D368" s="7" t="s">
        <v>541</v>
      </c>
      <c r="E368" s="9" t="str">
        <f t="shared" si="5"/>
        <v>opolskie</v>
      </c>
      <c r="G368" t="s">
        <v>1668</v>
      </c>
      <c r="H368" t="s">
        <v>1671</v>
      </c>
    </row>
    <row r="369" spans="1:8" ht="30" x14ac:dyDescent="0.25">
      <c r="A369" t="s">
        <v>285</v>
      </c>
      <c r="B369" s="7" t="s">
        <v>901</v>
      </c>
      <c r="C369" s="7" t="s">
        <v>578</v>
      </c>
      <c r="D369" s="7" t="s">
        <v>531</v>
      </c>
      <c r="E369" s="9" t="str">
        <f t="shared" si="5"/>
        <v>opolskie</v>
      </c>
      <c r="G369" t="s">
        <v>1668</v>
      </c>
      <c r="H369" t="s">
        <v>1672</v>
      </c>
    </row>
    <row r="370" spans="1:8" x14ac:dyDescent="0.25">
      <c r="A370" t="s">
        <v>286</v>
      </c>
      <c r="B370" s="7" t="s">
        <v>902</v>
      </c>
      <c r="C370" s="7" t="s">
        <v>578</v>
      </c>
      <c r="D370" s="7" t="s">
        <v>541</v>
      </c>
      <c r="E370" s="9" t="str">
        <f t="shared" si="5"/>
        <v>opolskie</v>
      </c>
      <c r="G370" t="s">
        <v>1635</v>
      </c>
      <c r="H370" t="s">
        <v>1673</v>
      </c>
    </row>
    <row r="371" spans="1:8" x14ac:dyDescent="0.25">
      <c r="A371" t="s">
        <v>286</v>
      </c>
      <c r="B371" s="7" t="s">
        <v>903</v>
      </c>
      <c r="C371" s="7" t="s">
        <v>578</v>
      </c>
      <c r="D371" s="7" t="s">
        <v>534</v>
      </c>
      <c r="E371" s="9" t="str">
        <f t="shared" si="5"/>
        <v>opolskie</v>
      </c>
      <c r="G371" t="s">
        <v>1635</v>
      </c>
      <c r="H371" t="s">
        <v>1674</v>
      </c>
    </row>
    <row r="372" spans="1:8" ht="30" x14ac:dyDescent="0.25">
      <c r="A372" t="s">
        <v>287</v>
      </c>
      <c r="B372" s="7" t="s">
        <v>904</v>
      </c>
      <c r="C372" s="7" t="s">
        <v>578</v>
      </c>
      <c r="D372" s="7" t="s">
        <v>531</v>
      </c>
      <c r="E372" s="9" t="str">
        <f t="shared" si="5"/>
        <v>opolskie</v>
      </c>
      <c r="G372" t="s">
        <v>1635</v>
      </c>
      <c r="H372" t="s">
        <v>1675</v>
      </c>
    </row>
    <row r="373" spans="1:8" ht="30" x14ac:dyDescent="0.25">
      <c r="A373" t="s">
        <v>288</v>
      </c>
      <c r="B373" s="7" t="s">
        <v>905</v>
      </c>
      <c r="C373" s="7" t="s">
        <v>578</v>
      </c>
      <c r="D373" s="7" t="s">
        <v>531</v>
      </c>
      <c r="E373" s="9" t="str">
        <f t="shared" si="5"/>
        <v>opolskie</v>
      </c>
      <c r="G373" t="s">
        <v>1635</v>
      </c>
      <c r="H373" t="s">
        <v>1676</v>
      </c>
    </row>
    <row r="374" spans="1:8" x14ac:dyDescent="0.25">
      <c r="A374" t="s">
        <v>289</v>
      </c>
      <c r="B374" s="7" t="s">
        <v>906</v>
      </c>
      <c r="C374" s="7" t="s">
        <v>578</v>
      </c>
      <c r="D374" s="7" t="s">
        <v>534</v>
      </c>
      <c r="E374" s="9" t="str">
        <f t="shared" si="5"/>
        <v>opolskie</v>
      </c>
      <c r="G374" t="s">
        <v>1635</v>
      </c>
      <c r="H374" t="s">
        <v>1677</v>
      </c>
    </row>
    <row r="375" spans="1:8" x14ac:dyDescent="0.25">
      <c r="A375" t="s">
        <v>290</v>
      </c>
      <c r="B375" s="7" t="s">
        <v>907</v>
      </c>
      <c r="C375" s="7" t="s">
        <v>578</v>
      </c>
      <c r="D375" s="7" t="s">
        <v>541</v>
      </c>
      <c r="E375" s="9" t="str">
        <f t="shared" si="5"/>
        <v>dolnośląskie</v>
      </c>
      <c r="G375" t="s">
        <v>1635</v>
      </c>
      <c r="H375" t="s">
        <v>1678</v>
      </c>
    </row>
    <row r="376" spans="1:8" ht="30" x14ac:dyDescent="0.25">
      <c r="A376" t="s">
        <v>291</v>
      </c>
      <c r="B376" s="7" t="s">
        <v>908</v>
      </c>
      <c r="C376" s="7" t="s">
        <v>578</v>
      </c>
      <c r="D376" s="7" t="s">
        <v>531</v>
      </c>
      <c r="E376" s="9" t="str">
        <f t="shared" si="5"/>
        <v>dolnośląskie</v>
      </c>
      <c r="G376" t="s">
        <v>1668</v>
      </c>
      <c r="H376" t="s">
        <v>1679</v>
      </c>
    </row>
    <row r="377" spans="1:8" ht="30" x14ac:dyDescent="0.25">
      <c r="A377" t="s">
        <v>292</v>
      </c>
      <c r="B377" s="7" t="s">
        <v>909</v>
      </c>
      <c r="C377" s="7" t="s">
        <v>578</v>
      </c>
      <c r="D377" s="7" t="s">
        <v>531</v>
      </c>
      <c r="E377" s="9" t="str">
        <f t="shared" si="5"/>
        <v>dolnośląskie</v>
      </c>
      <c r="G377" t="s">
        <v>1668</v>
      </c>
      <c r="H377" t="s">
        <v>1680</v>
      </c>
    </row>
    <row r="378" spans="1:8" x14ac:dyDescent="0.25">
      <c r="A378" t="s">
        <v>293</v>
      </c>
      <c r="B378" s="7" t="s">
        <v>910</v>
      </c>
      <c r="C378" s="7" t="s">
        <v>578</v>
      </c>
      <c r="D378" s="7" t="s">
        <v>541</v>
      </c>
      <c r="E378" s="9" t="str">
        <f t="shared" si="5"/>
        <v>dolnośląskie</v>
      </c>
      <c r="G378" t="s">
        <v>1668</v>
      </c>
      <c r="H378" t="s">
        <v>1681</v>
      </c>
    </row>
    <row r="379" spans="1:8" x14ac:dyDescent="0.25">
      <c r="A379" t="s">
        <v>293</v>
      </c>
      <c r="B379" s="7" t="s">
        <v>911</v>
      </c>
      <c r="C379" s="7" t="s">
        <v>578</v>
      </c>
      <c r="D379" s="7" t="s">
        <v>541</v>
      </c>
      <c r="E379" s="9" t="str">
        <f t="shared" si="5"/>
        <v>dolnośląskie</v>
      </c>
      <c r="G379" t="s">
        <v>1668</v>
      </c>
      <c r="H379" t="s">
        <v>1682</v>
      </c>
    </row>
    <row r="380" spans="1:8" ht="30" x14ac:dyDescent="0.25">
      <c r="A380" t="s">
        <v>293</v>
      </c>
      <c r="B380" s="7" t="s">
        <v>912</v>
      </c>
      <c r="C380" s="7" t="s">
        <v>578</v>
      </c>
      <c r="D380" s="7" t="s">
        <v>531</v>
      </c>
      <c r="E380" s="9" t="str">
        <f t="shared" si="5"/>
        <v>dolnośląskie</v>
      </c>
      <c r="G380" t="s">
        <v>1668</v>
      </c>
      <c r="H380" t="s">
        <v>1683</v>
      </c>
    </row>
    <row r="381" spans="1:8" x14ac:dyDescent="0.25">
      <c r="A381" t="s">
        <v>293</v>
      </c>
      <c r="B381" s="7" t="s">
        <v>913</v>
      </c>
      <c r="C381" s="7" t="s">
        <v>578</v>
      </c>
      <c r="D381" s="7" t="s">
        <v>541</v>
      </c>
      <c r="E381" s="9" t="str">
        <f t="shared" si="5"/>
        <v>dolnośląskie</v>
      </c>
      <c r="G381" t="s">
        <v>1668</v>
      </c>
      <c r="H381" t="s">
        <v>1684</v>
      </c>
    </row>
    <row r="382" spans="1:8" x14ac:dyDescent="0.25">
      <c r="A382" t="s">
        <v>294</v>
      </c>
      <c r="B382" s="7" t="s">
        <v>914</v>
      </c>
      <c r="C382" s="7" t="s">
        <v>578</v>
      </c>
      <c r="D382" s="7" t="s">
        <v>534</v>
      </c>
      <c r="E382" s="9" t="str">
        <f t="shared" si="5"/>
        <v>dolnośląskie</v>
      </c>
      <c r="G382" t="s">
        <v>1668</v>
      </c>
      <c r="H382" t="s">
        <v>1685</v>
      </c>
    </row>
    <row r="383" spans="1:8" x14ac:dyDescent="0.25">
      <c r="A383" t="s">
        <v>295</v>
      </c>
      <c r="B383" s="7" t="s">
        <v>915</v>
      </c>
      <c r="C383" s="7" t="s">
        <v>578</v>
      </c>
      <c r="D383" s="7" t="s">
        <v>541</v>
      </c>
      <c r="E383" s="9" t="str">
        <f t="shared" si="5"/>
        <v>dolnośląskie</v>
      </c>
      <c r="G383" t="s">
        <v>1668</v>
      </c>
      <c r="H383" t="s">
        <v>1686</v>
      </c>
    </row>
    <row r="384" spans="1:8" x14ac:dyDescent="0.25">
      <c r="A384" t="s">
        <v>296</v>
      </c>
      <c r="B384" s="7" t="s">
        <v>916</v>
      </c>
      <c r="C384" s="7" t="s">
        <v>578</v>
      </c>
      <c r="D384" s="7" t="s">
        <v>541</v>
      </c>
      <c r="E384" s="9" t="str">
        <f t="shared" si="5"/>
        <v>dolnośląskie</v>
      </c>
      <c r="G384" t="s">
        <v>1668</v>
      </c>
      <c r="H384" t="s">
        <v>1687</v>
      </c>
    </row>
    <row r="385" spans="1:8" x14ac:dyDescent="0.25">
      <c r="A385" t="s">
        <v>297</v>
      </c>
      <c r="B385" s="7" t="s">
        <v>917</v>
      </c>
      <c r="C385" s="7" t="s">
        <v>578</v>
      </c>
      <c r="D385" s="7" t="s">
        <v>541</v>
      </c>
      <c r="E385" s="9" t="str">
        <f t="shared" si="5"/>
        <v>dolnośląskie</v>
      </c>
      <c r="G385" t="s">
        <v>1668</v>
      </c>
      <c r="H385" t="s">
        <v>1688</v>
      </c>
    </row>
    <row r="386" spans="1:8" ht="30" x14ac:dyDescent="0.25">
      <c r="A386" t="s">
        <v>298</v>
      </c>
      <c r="B386" s="7" t="s">
        <v>918</v>
      </c>
      <c r="C386" s="7" t="s">
        <v>578</v>
      </c>
      <c r="D386" s="7" t="s">
        <v>531</v>
      </c>
      <c r="E386" s="9" t="str">
        <f t="shared" si="5"/>
        <v>dolnośląskie</v>
      </c>
      <c r="G386" t="s">
        <v>1668</v>
      </c>
      <c r="H386" t="s">
        <v>1689</v>
      </c>
    </row>
    <row r="387" spans="1:8" x14ac:dyDescent="0.25">
      <c r="A387" t="s">
        <v>299</v>
      </c>
      <c r="B387" s="7" t="s">
        <v>919</v>
      </c>
      <c r="C387" s="7" t="s">
        <v>578</v>
      </c>
      <c r="D387" s="7" t="s">
        <v>534</v>
      </c>
      <c r="E387" s="9" t="str">
        <f t="shared" ref="E387:E450" si="6">_xlfn.XLOOKUP(LEFT(A387,6),H:H,G:G,"")</f>
        <v>dolnośląskie</v>
      </c>
      <c r="G387" t="s">
        <v>1668</v>
      </c>
      <c r="H387" t="s">
        <v>1690</v>
      </c>
    </row>
    <row r="388" spans="1:8" x14ac:dyDescent="0.25">
      <c r="A388" t="s">
        <v>300</v>
      </c>
      <c r="B388" s="7" t="s">
        <v>920</v>
      </c>
      <c r="C388" s="7" t="s">
        <v>578</v>
      </c>
      <c r="D388" s="7" t="s">
        <v>534</v>
      </c>
      <c r="E388" s="9" t="str">
        <f t="shared" si="6"/>
        <v>dolnośląskie</v>
      </c>
      <c r="G388" t="s">
        <v>1668</v>
      </c>
      <c r="H388" t="s">
        <v>1691</v>
      </c>
    </row>
    <row r="389" spans="1:8" x14ac:dyDescent="0.25">
      <c r="A389" t="s">
        <v>301</v>
      </c>
      <c r="B389" s="7" t="s">
        <v>921</v>
      </c>
      <c r="C389" s="7" t="s">
        <v>578</v>
      </c>
      <c r="D389" s="7" t="s">
        <v>541</v>
      </c>
      <c r="E389" s="9" t="str">
        <f t="shared" si="6"/>
        <v>dolnośląskie</v>
      </c>
      <c r="G389" t="s">
        <v>1668</v>
      </c>
      <c r="H389" t="s">
        <v>1692</v>
      </c>
    </row>
    <row r="390" spans="1:8" x14ac:dyDescent="0.25">
      <c r="A390" t="s">
        <v>302</v>
      </c>
      <c r="B390" s="7" t="s">
        <v>922</v>
      </c>
      <c r="C390" s="7" t="s">
        <v>578</v>
      </c>
      <c r="D390" s="7" t="s">
        <v>534</v>
      </c>
      <c r="E390" s="9" t="str">
        <f t="shared" si="6"/>
        <v>dolnośląskie</v>
      </c>
      <c r="G390" t="s">
        <v>1668</v>
      </c>
      <c r="H390" t="s">
        <v>1693</v>
      </c>
    </row>
    <row r="391" spans="1:8" x14ac:dyDescent="0.25">
      <c r="A391" t="s">
        <v>303</v>
      </c>
      <c r="B391" s="7" t="s">
        <v>923</v>
      </c>
      <c r="C391" s="7" t="s">
        <v>578</v>
      </c>
      <c r="D391" s="7" t="s">
        <v>534</v>
      </c>
      <c r="E391" s="9" t="str">
        <f t="shared" si="6"/>
        <v>dolnośląskie</v>
      </c>
      <c r="G391" t="s">
        <v>1668</v>
      </c>
      <c r="H391" t="s">
        <v>1694</v>
      </c>
    </row>
    <row r="392" spans="1:8" x14ac:dyDescent="0.25">
      <c r="A392" t="s">
        <v>304</v>
      </c>
      <c r="B392" s="7" t="s">
        <v>924</v>
      </c>
      <c r="C392" s="7" t="s">
        <v>578</v>
      </c>
      <c r="D392" s="7" t="s">
        <v>541</v>
      </c>
      <c r="E392" s="9" t="str">
        <f t="shared" si="6"/>
        <v>dolnośląskie</v>
      </c>
      <c r="G392" t="s">
        <v>1668</v>
      </c>
      <c r="H392" t="s">
        <v>1695</v>
      </c>
    </row>
    <row r="393" spans="1:8" x14ac:dyDescent="0.25">
      <c r="A393" t="s">
        <v>304</v>
      </c>
      <c r="B393" s="7" t="s">
        <v>925</v>
      </c>
      <c r="C393" s="7" t="s">
        <v>578</v>
      </c>
      <c r="D393" s="7" t="s">
        <v>534</v>
      </c>
      <c r="E393" s="9" t="str">
        <f t="shared" si="6"/>
        <v>dolnośląskie</v>
      </c>
      <c r="G393" t="s">
        <v>1339</v>
      </c>
      <c r="H393" t="s">
        <v>1696</v>
      </c>
    </row>
    <row r="394" spans="1:8" x14ac:dyDescent="0.25">
      <c r="A394" t="s">
        <v>305</v>
      </c>
      <c r="B394" s="7" t="s">
        <v>926</v>
      </c>
      <c r="C394" s="7" t="s">
        <v>578</v>
      </c>
      <c r="D394" s="7" t="s">
        <v>541</v>
      </c>
      <c r="E394" s="9" t="str">
        <f t="shared" si="6"/>
        <v>dolnośląskie</v>
      </c>
      <c r="G394" t="s">
        <v>1668</v>
      </c>
      <c r="H394" t="s">
        <v>1697</v>
      </c>
    </row>
    <row r="395" spans="1:8" x14ac:dyDescent="0.25">
      <c r="A395" t="s">
        <v>306</v>
      </c>
      <c r="B395" s="7" t="s">
        <v>927</v>
      </c>
      <c r="C395" s="7" t="s">
        <v>578</v>
      </c>
      <c r="D395" s="7" t="s">
        <v>541</v>
      </c>
      <c r="E395" s="9" t="str">
        <f t="shared" si="6"/>
        <v>dolnośląskie</v>
      </c>
      <c r="G395" t="s">
        <v>1668</v>
      </c>
      <c r="H395" t="s">
        <v>1698</v>
      </c>
    </row>
    <row r="396" spans="1:8" ht="30" x14ac:dyDescent="0.25">
      <c r="A396" t="s">
        <v>307</v>
      </c>
      <c r="B396" s="7" t="s">
        <v>928</v>
      </c>
      <c r="C396" s="7" t="s">
        <v>578</v>
      </c>
      <c r="D396" s="7" t="s">
        <v>531</v>
      </c>
      <c r="E396" s="9" t="str">
        <f t="shared" si="6"/>
        <v>dolnośląskie</v>
      </c>
      <c r="G396" t="s">
        <v>1668</v>
      </c>
      <c r="H396" t="s">
        <v>1699</v>
      </c>
    </row>
    <row r="397" spans="1:8" ht="30" x14ac:dyDescent="0.25">
      <c r="A397" t="s">
        <v>308</v>
      </c>
      <c r="B397" s="7" t="s">
        <v>929</v>
      </c>
      <c r="C397" s="7" t="s">
        <v>578</v>
      </c>
      <c r="D397" s="7" t="s">
        <v>531</v>
      </c>
      <c r="E397" s="9" t="str">
        <f t="shared" si="6"/>
        <v>dolnośląskie</v>
      </c>
      <c r="G397" t="s">
        <v>1668</v>
      </c>
      <c r="H397" t="s">
        <v>1700</v>
      </c>
    </row>
    <row r="398" spans="1:8" x14ac:dyDescent="0.25">
      <c r="A398" t="s">
        <v>309</v>
      </c>
      <c r="B398" s="7" t="s">
        <v>930</v>
      </c>
      <c r="C398" s="7" t="s">
        <v>578</v>
      </c>
      <c r="D398" s="7" t="s">
        <v>534</v>
      </c>
      <c r="E398" s="9" t="str">
        <f t="shared" si="6"/>
        <v>dolnośląskie</v>
      </c>
      <c r="G398" t="s">
        <v>1668</v>
      </c>
      <c r="H398" t="s">
        <v>1701</v>
      </c>
    </row>
    <row r="399" spans="1:8" x14ac:dyDescent="0.25">
      <c r="A399" t="s">
        <v>309</v>
      </c>
      <c r="B399" s="7" t="s">
        <v>931</v>
      </c>
      <c r="C399" s="7" t="s">
        <v>578</v>
      </c>
      <c r="D399" s="7" t="s">
        <v>534</v>
      </c>
      <c r="E399" s="9" t="str">
        <f t="shared" si="6"/>
        <v>dolnośląskie</v>
      </c>
      <c r="G399" t="s">
        <v>1668</v>
      </c>
      <c r="H399" t="s">
        <v>1702</v>
      </c>
    </row>
    <row r="400" spans="1:8" ht="30" x14ac:dyDescent="0.25">
      <c r="A400" t="s">
        <v>309</v>
      </c>
      <c r="B400" s="7" t="s">
        <v>932</v>
      </c>
      <c r="C400" s="7" t="s">
        <v>578</v>
      </c>
      <c r="D400" s="7" t="s">
        <v>531</v>
      </c>
      <c r="E400" s="9" t="str">
        <f t="shared" si="6"/>
        <v>dolnośląskie</v>
      </c>
      <c r="G400" t="s">
        <v>1668</v>
      </c>
      <c r="H400" t="s">
        <v>1703</v>
      </c>
    </row>
    <row r="401" spans="1:8" x14ac:dyDescent="0.25">
      <c r="A401" t="s">
        <v>310</v>
      </c>
      <c r="B401" s="7" t="s">
        <v>933</v>
      </c>
      <c r="C401" s="7" t="s">
        <v>578</v>
      </c>
      <c r="D401" s="7" t="s">
        <v>541</v>
      </c>
      <c r="E401" s="9" t="str">
        <f t="shared" si="6"/>
        <v>dolnośląskie</v>
      </c>
      <c r="G401" t="s">
        <v>1668</v>
      </c>
      <c r="H401" t="s">
        <v>1704</v>
      </c>
    </row>
    <row r="402" spans="1:8" ht="30" x14ac:dyDescent="0.25">
      <c r="A402" t="s">
        <v>311</v>
      </c>
      <c r="B402" s="7" t="s">
        <v>934</v>
      </c>
      <c r="C402" s="7" t="s">
        <v>578</v>
      </c>
      <c r="D402" s="7" t="s">
        <v>531</v>
      </c>
      <c r="E402" s="9" t="str">
        <f t="shared" si="6"/>
        <v>dolnośląskie</v>
      </c>
      <c r="G402" t="s">
        <v>1668</v>
      </c>
      <c r="H402" t="s">
        <v>1705</v>
      </c>
    </row>
    <row r="403" spans="1:8" x14ac:dyDescent="0.25">
      <c r="A403" t="s">
        <v>311</v>
      </c>
      <c r="B403" s="7" t="s">
        <v>935</v>
      </c>
      <c r="C403" s="7" t="s">
        <v>578</v>
      </c>
      <c r="D403" s="7" t="s">
        <v>541</v>
      </c>
      <c r="E403" s="9" t="str">
        <f t="shared" si="6"/>
        <v>dolnośląskie</v>
      </c>
      <c r="G403" t="s">
        <v>1668</v>
      </c>
      <c r="H403" t="s">
        <v>1706</v>
      </c>
    </row>
    <row r="404" spans="1:8" x14ac:dyDescent="0.25">
      <c r="A404" t="s">
        <v>312</v>
      </c>
      <c r="B404" s="7" t="s">
        <v>936</v>
      </c>
      <c r="C404" s="7" t="s">
        <v>578</v>
      </c>
      <c r="D404" s="7" t="s">
        <v>541</v>
      </c>
      <c r="E404" s="9" t="str">
        <f t="shared" si="6"/>
        <v>dolnośląskie</v>
      </c>
      <c r="G404" t="s">
        <v>1668</v>
      </c>
      <c r="H404" t="s">
        <v>1707</v>
      </c>
    </row>
    <row r="405" spans="1:8" x14ac:dyDescent="0.25">
      <c r="A405" t="s">
        <v>313</v>
      </c>
      <c r="B405" s="7" t="s">
        <v>937</v>
      </c>
      <c r="C405" s="7" t="s">
        <v>578</v>
      </c>
      <c r="D405" s="7" t="s">
        <v>534</v>
      </c>
      <c r="E405" s="9" t="str">
        <f t="shared" si="6"/>
        <v>dolnośląskie</v>
      </c>
      <c r="G405" t="s">
        <v>1709</v>
      </c>
      <c r="H405" t="s">
        <v>1708</v>
      </c>
    </row>
    <row r="406" spans="1:8" x14ac:dyDescent="0.25">
      <c r="A406" t="s">
        <v>313</v>
      </c>
      <c r="B406" s="7" t="s">
        <v>938</v>
      </c>
      <c r="C406" s="7" t="s">
        <v>578</v>
      </c>
      <c r="D406" s="7" t="s">
        <v>541</v>
      </c>
      <c r="E406" s="9" t="str">
        <f t="shared" si="6"/>
        <v>dolnośląskie</v>
      </c>
      <c r="G406" t="s">
        <v>1709</v>
      </c>
      <c r="H406" t="s">
        <v>1710</v>
      </c>
    </row>
    <row r="407" spans="1:8" ht="30" x14ac:dyDescent="0.25">
      <c r="A407" t="s">
        <v>314</v>
      </c>
      <c r="B407" s="7" t="s">
        <v>939</v>
      </c>
      <c r="C407" s="7" t="s">
        <v>578</v>
      </c>
      <c r="D407" s="7" t="s">
        <v>531</v>
      </c>
      <c r="E407" s="9" t="str">
        <f t="shared" si="6"/>
        <v>dolnośląskie</v>
      </c>
      <c r="G407" t="s">
        <v>1709</v>
      </c>
      <c r="H407" t="s">
        <v>1711</v>
      </c>
    </row>
    <row r="408" spans="1:8" x14ac:dyDescent="0.25">
      <c r="A408" t="s">
        <v>315</v>
      </c>
      <c r="B408" s="7" t="s">
        <v>940</v>
      </c>
      <c r="C408" s="7" t="s">
        <v>578</v>
      </c>
      <c r="D408" s="7" t="s">
        <v>541</v>
      </c>
      <c r="E408" s="9" t="str">
        <f t="shared" si="6"/>
        <v>dolnośląskie</v>
      </c>
      <c r="G408" t="s">
        <v>1709</v>
      </c>
      <c r="H408" t="s">
        <v>1712</v>
      </c>
    </row>
    <row r="409" spans="1:8" x14ac:dyDescent="0.25">
      <c r="A409" t="s">
        <v>315</v>
      </c>
      <c r="B409" s="7" t="s">
        <v>941</v>
      </c>
      <c r="C409" s="7" t="s">
        <v>578</v>
      </c>
      <c r="D409" s="7" t="s">
        <v>541</v>
      </c>
      <c r="E409" s="9" t="str">
        <f t="shared" si="6"/>
        <v>dolnośląskie</v>
      </c>
      <c r="G409" t="s">
        <v>1709</v>
      </c>
      <c r="H409" t="s">
        <v>1713</v>
      </c>
    </row>
    <row r="410" spans="1:8" x14ac:dyDescent="0.25">
      <c r="A410" t="s">
        <v>315</v>
      </c>
      <c r="B410" s="7" t="s">
        <v>942</v>
      </c>
      <c r="C410" s="7" t="s">
        <v>578</v>
      </c>
      <c r="D410" s="7" t="s">
        <v>534</v>
      </c>
      <c r="E410" s="9" t="str">
        <f t="shared" si="6"/>
        <v>dolnośląskie</v>
      </c>
      <c r="G410" t="s">
        <v>1709</v>
      </c>
      <c r="H410" t="s">
        <v>1714</v>
      </c>
    </row>
    <row r="411" spans="1:8" x14ac:dyDescent="0.25">
      <c r="A411" t="s">
        <v>315</v>
      </c>
      <c r="B411" s="7" t="s">
        <v>943</v>
      </c>
      <c r="C411" s="7" t="s">
        <v>578</v>
      </c>
      <c r="D411" s="7" t="s">
        <v>534</v>
      </c>
      <c r="E411" s="9" t="str">
        <f t="shared" si="6"/>
        <v>dolnośląskie</v>
      </c>
      <c r="G411" t="s">
        <v>1709</v>
      </c>
      <c r="H411" t="s">
        <v>1715</v>
      </c>
    </row>
    <row r="412" spans="1:8" x14ac:dyDescent="0.25">
      <c r="A412" t="s">
        <v>315</v>
      </c>
      <c r="B412" s="7" t="s">
        <v>944</v>
      </c>
      <c r="C412" s="7" t="s">
        <v>578</v>
      </c>
      <c r="D412" s="7" t="s">
        <v>541</v>
      </c>
      <c r="E412" s="9" t="str">
        <f t="shared" si="6"/>
        <v>dolnośląskie</v>
      </c>
      <c r="G412" t="s">
        <v>1709</v>
      </c>
      <c r="H412" t="s">
        <v>1716</v>
      </c>
    </row>
    <row r="413" spans="1:8" ht="30" x14ac:dyDescent="0.25">
      <c r="A413" t="s">
        <v>316</v>
      </c>
      <c r="B413" s="7" t="s">
        <v>945</v>
      </c>
      <c r="C413" s="7" t="s">
        <v>578</v>
      </c>
      <c r="D413" s="7" t="s">
        <v>531</v>
      </c>
      <c r="E413" s="9" t="str">
        <f t="shared" si="6"/>
        <v>dolnośląskie</v>
      </c>
      <c r="G413" t="s">
        <v>1709</v>
      </c>
      <c r="H413" t="s">
        <v>1717</v>
      </c>
    </row>
    <row r="414" spans="1:8" ht="30" x14ac:dyDescent="0.25">
      <c r="A414" t="s">
        <v>317</v>
      </c>
      <c r="B414" s="7" t="s">
        <v>946</v>
      </c>
      <c r="C414" s="7" t="s">
        <v>578</v>
      </c>
      <c r="D414" s="7" t="s">
        <v>531</v>
      </c>
      <c r="E414" s="9" t="str">
        <f t="shared" si="6"/>
        <v>dolnośląskie</v>
      </c>
      <c r="G414" t="s">
        <v>1709</v>
      </c>
      <c r="H414" t="s">
        <v>1718</v>
      </c>
    </row>
    <row r="415" spans="1:8" x14ac:dyDescent="0.25">
      <c r="A415" t="s">
        <v>318</v>
      </c>
      <c r="B415" s="7" t="s">
        <v>947</v>
      </c>
      <c r="C415" s="7" t="s">
        <v>578</v>
      </c>
      <c r="D415" s="7" t="s">
        <v>541</v>
      </c>
      <c r="E415" s="9" t="str">
        <f t="shared" si="6"/>
        <v>dolnośląskie</v>
      </c>
      <c r="G415" t="s">
        <v>1709</v>
      </c>
      <c r="H415" t="s">
        <v>1719</v>
      </c>
    </row>
    <row r="416" spans="1:8" x14ac:dyDescent="0.25">
      <c r="A416" t="s">
        <v>318</v>
      </c>
      <c r="B416" s="7" t="s">
        <v>948</v>
      </c>
      <c r="C416" s="7" t="s">
        <v>578</v>
      </c>
      <c r="D416" s="7" t="s">
        <v>534</v>
      </c>
      <c r="E416" s="9" t="str">
        <f t="shared" si="6"/>
        <v>dolnośląskie</v>
      </c>
      <c r="G416" t="s">
        <v>1709</v>
      </c>
      <c r="H416" t="s">
        <v>1720</v>
      </c>
    </row>
    <row r="417" spans="1:8" x14ac:dyDescent="0.25">
      <c r="A417" t="s">
        <v>318</v>
      </c>
      <c r="B417" s="7" t="s">
        <v>949</v>
      </c>
      <c r="C417" s="7" t="s">
        <v>578</v>
      </c>
      <c r="D417" s="7" t="s">
        <v>541</v>
      </c>
      <c r="E417" s="9" t="str">
        <f t="shared" si="6"/>
        <v>dolnośląskie</v>
      </c>
      <c r="G417" t="s">
        <v>1709</v>
      </c>
      <c r="H417" t="s">
        <v>1721</v>
      </c>
    </row>
    <row r="418" spans="1:8" ht="30" x14ac:dyDescent="0.25">
      <c r="A418" t="s">
        <v>318</v>
      </c>
      <c r="B418" s="7" t="s">
        <v>950</v>
      </c>
      <c r="C418" s="7" t="s">
        <v>578</v>
      </c>
      <c r="D418" s="7" t="s">
        <v>531</v>
      </c>
      <c r="E418" s="9" t="str">
        <f t="shared" si="6"/>
        <v>dolnośląskie</v>
      </c>
      <c r="G418" t="s">
        <v>1709</v>
      </c>
      <c r="H418" t="s">
        <v>1722</v>
      </c>
    </row>
    <row r="419" spans="1:8" x14ac:dyDescent="0.25">
      <c r="A419" t="s">
        <v>318</v>
      </c>
      <c r="B419" s="7" t="s">
        <v>951</v>
      </c>
      <c r="C419" s="7" t="s">
        <v>578</v>
      </c>
      <c r="D419" s="7" t="s">
        <v>541</v>
      </c>
      <c r="E419" s="9" t="str">
        <f t="shared" si="6"/>
        <v>dolnośląskie</v>
      </c>
      <c r="G419" t="s">
        <v>1709</v>
      </c>
      <c r="H419" t="s">
        <v>1723</v>
      </c>
    </row>
    <row r="420" spans="1:8" ht="30" x14ac:dyDescent="0.25">
      <c r="A420" t="s">
        <v>318</v>
      </c>
      <c r="B420" s="7" t="s">
        <v>952</v>
      </c>
      <c r="C420" s="7" t="s">
        <v>578</v>
      </c>
      <c r="D420" s="7" t="s">
        <v>531</v>
      </c>
      <c r="E420" s="9" t="str">
        <f t="shared" si="6"/>
        <v>dolnośląskie</v>
      </c>
      <c r="G420" t="s">
        <v>1709</v>
      </c>
      <c r="H420" t="s">
        <v>1724</v>
      </c>
    </row>
    <row r="421" spans="1:8" ht="30" x14ac:dyDescent="0.25">
      <c r="A421" t="s">
        <v>318</v>
      </c>
      <c r="B421" s="7" t="s">
        <v>953</v>
      </c>
      <c r="C421" s="7" t="s">
        <v>578</v>
      </c>
      <c r="D421" s="7" t="s">
        <v>531</v>
      </c>
      <c r="E421" s="9" t="str">
        <f t="shared" si="6"/>
        <v>dolnośląskie</v>
      </c>
      <c r="G421" t="s">
        <v>1709</v>
      </c>
      <c r="H421" t="s">
        <v>1725</v>
      </c>
    </row>
    <row r="422" spans="1:8" x14ac:dyDescent="0.25">
      <c r="A422" t="s">
        <v>319</v>
      </c>
      <c r="B422" s="7" t="s">
        <v>954</v>
      </c>
      <c r="C422" s="7" t="s">
        <v>578</v>
      </c>
      <c r="D422" s="7" t="s">
        <v>534</v>
      </c>
      <c r="E422" s="9" t="str">
        <f t="shared" si="6"/>
        <v>dolnośląskie</v>
      </c>
      <c r="G422" t="s">
        <v>1709</v>
      </c>
      <c r="H422" t="s">
        <v>1726</v>
      </c>
    </row>
    <row r="423" spans="1:8" x14ac:dyDescent="0.25">
      <c r="A423" t="s">
        <v>320</v>
      </c>
      <c r="B423" s="7" t="s">
        <v>955</v>
      </c>
      <c r="C423" s="7" t="s">
        <v>578</v>
      </c>
      <c r="D423" s="7" t="s">
        <v>534</v>
      </c>
      <c r="E423" s="9" t="str">
        <f t="shared" si="6"/>
        <v>dolnośląskie</v>
      </c>
      <c r="G423" t="s">
        <v>1709</v>
      </c>
      <c r="H423" t="s">
        <v>1727</v>
      </c>
    </row>
    <row r="424" spans="1:8" x14ac:dyDescent="0.25">
      <c r="A424" t="s">
        <v>320</v>
      </c>
      <c r="B424" s="7" t="s">
        <v>956</v>
      </c>
      <c r="C424" s="7" t="s">
        <v>578</v>
      </c>
      <c r="D424" s="7" t="s">
        <v>534</v>
      </c>
      <c r="E424" s="9" t="str">
        <f t="shared" si="6"/>
        <v>dolnośląskie</v>
      </c>
      <c r="G424" t="s">
        <v>1709</v>
      </c>
      <c r="H424" t="s">
        <v>1728</v>
      </c>
    </row>
    <row r="425" spans="1:8" x14ac:dyDescent="0.25">
      <c r="A425" t="s">
        <v>321</v>
      </c>
      <c r="B425" s="7" t="s">
        <v>957</v>
      </c>
      <c r="C425" s="7" t="s">
        <v>578</v>
      </c>
      <c r="D425" s="7" t="s">
        <v>534</v>
      </c>
      <c r="E425" s="9" t="str">
        <f t="shared" si="6"/>
        <v>dolnośląskie</v>
      </c>
      <c r="G425" t="s">
        <v>1709</v>
      </c>
      <c r="H425" t="s">
        <v>1729</v>
      </c>
    </row>
    <row r="426" spans="1:8" ht="30" x14ac:dyDescent="0.25">
      <c r="A426" t="s">
        <v>321</v>
      </c>
      <c r="B426" s="7" t="s">
        <v>958</v>
      </c>
      <c r="C426" s="7" t="s">
        <v>578</v>
      </c>
      <c r="D426" s="7" t="s">
        <v>531</v>
      </c>
      <c r="E426" s="9" t="str">
        <f t="shared" si="6"/>
        <v>dolnośląskie</v>
      </c>
      <c r="G426" t="s">
        <v>1709</v>
      </c>
      <c r="H426" t="s">
        <v>1730</v>
      </c>
    </row>
    <row r="427" spans="1:8" x14ac:dyDescent="0.25">
      <c r="A427" t="s">
        <v>322</v>
      </c>
      <c r="B427" s="7" t="s">
        <v>959</v>
      </c>
      <c r="C427" s="7" t="s">
        <v>578</v>
      </c>
      <c r="D427" s="7" t="s">
        <v>534</v>
      </c>
      <c r="E427" s="9" t="str">
        <f t="shared" si="6"/>
        <v>dolnośląskie</v>
      </c>
      <c r="G427" t="s">
        <v>1709</v>
      </c>
      <c r="H427" t="s">
        <v>1731</v>
      </c>
    </row>
    <row r="428" spans="1:8" x14ac:dyDescent="0.25">
      <c r="A428" t="s">
        <v>323</v>
      </c>
      <c r="B428" s="7" t="s">
        <v>960</v>
      </c>
      <c r="C428" s="7" t="s">
        <v>578</v>
      </c>
      <c r="D428" s="7" t="s">
        <v>541</v>
      </c>
      <c r="E428" s="9" t="str">
        <f t="shared" si="6"/>
        <v>dolnośląskie</v>
      </c>
      <c r="G428" t="s">
        <v>1709</v>
      </c>
      <c r="H428" t="s">
        <v>1732</v>
      </c>
    </row>
    <row r="429" spans="1:8" ht="30" x14ac:dyDescent="0.25">
      <c r="A429" t="s">
        <v>324</v>
      </c>
      <c r="B429" s="7" t="s">
        <v>961</v>
      </c>
      <c r="C429" s="7" t="s">
        <v>578</v>
      </c>
      <c r="D429" s="7" t="s">
        <v>531</v>
      </c>
      <c r="E429" s="9" t="str">
        <f t="shared" si="6"/>
        <v>dolnośląskie</v>
      </c>
      <c r="G429" t="s">
        <v>1709</v>
      </c>
      <c r="H429" t="s">
        <v>1733</v>
      </c>
    </row>
    <row r="430" spans="1:8" ht="30" x14ac:dyDescent="0.25">
      <c r="A430" t="s">
        <v>324</v>
      </c>
      <c r="B430" s="7" t="s">
        <v>962</v>
      </c>
      <c r="C430" s="7" t="s">
        <v>578</v>
      </c>
      <c r="D430" s="7" t="s">
        <v>531</v>
      </c>
      <c r="E430" s="9" t="str">
        <f t="shared" si="6"/>
        <v>dolnośląskie</v>
      </c>
      <c r="G430" t="s">
        <v>1709</v>
      </c>
      <c r="H430" t="s">
        <v>1734</v>
      </c>
    </row>
    <row r="431" spans="1:8" x14ac:dyDescent="0.25">
      <c r="A431" t="s">
        <v>325</v>
      </c>
      <c r="B431" s="7" t="s">
        <v>963</v>
      </c>
      <c r="C431" s="7" t="s">
        <v>578</v>
      </c>
      <c r="D431" s="7" t="s">
        <v>534</v>
      </c>
      <c r="E431" s="9" t="str">
        <f t="shared" si="6"/>
        <v>wielkopolskie</v>
      </c>
      <c r="G431" t="s">
        <v>1709</v>
      </c>
      <c r="H431" t="s">
        <v>1735</v>
      </c>
    </row>
    <row r="432" spans="1:8" x14ac:dyDescent="0.25">
      <c r="A432" t="s">
        <v>326</v>
      </c>
      <c r="B432" s="7" t="s">
        <v>964</v>
      </c>
      <c r="C432" s="7" t="s">
        <v>578</v>
      </c>
      <c r="D432" s="7" t="s">
        <v>541</v>
      </c>
      <c r="E432" s="9" t="str">
        <f t="shared" si="6"/>
        <v>wielkopolskie</v>
      </c>
      <c r="G432" t="s">
        <v>1709</v>
      </c>
      <c r="H432" t="s">
        <v>1736</v>
      </c>
    </row>
    <row r="433" spans="1:8" x14ac:dyDescent="0.25">
      <c r="A433" t="s">
        <v>327</v>
      </c>
      <c r="B433" s="7" t="s">
        <v>965</v>
      </c>
      <c r="C433" s="7" t="s">
        <v>578</v>
      </c>
      <c r="D433" s="7" t="s">
        <v>541</v>
      </c>
      <c r="E433" s="9" t="str">
        <f t="shared" si="6"/>
        <v>wielkopolskie</v>
      </c>
      <c r="G433" t="s">
        <v>1709</v>
      </c>
      <c r="H433" t="s">
        <v>1737</v>
      </c>
    </row>
    <row r="434" spans="1:8" x14ac:dyDescent="0.25">
      <c r="A434" t="s">
        <v>328</v>
      </c>
      <c r="B434" s="7" t="s">
        <v>966</v>
      </c>
      <c r="C434" s="7" t="s">
        <v>578</v>
      </c>
      <c r="D434" s="7" t="s">
        <v>541</v>
      </c>
      <c r="E434" s="9" t="str">
        <f t="shared" si="6"/>
        <v>wielkopolskie</v>
      </c>
      <c r="G434" t="s">
        <v>1668</v>
      </c>
      <c r="H434" t="s">
        <v>1738</v>
      </c>
    </row>
    <row r="435" spans="1:8" x14ac:dyDescent="0.25">
      <c r="A435" t="s">
        <v>329</v>
      </c>
      <c r="B435" s="7" t="s">
        <v>967</v>
      </c>
      <c r="C435" s="7" t="s">
        <v>578</v>
      </c>
      <c r="D435" s="7" t="s">
        <v>534</v>
      </c>
      <c r="E435" s="9" t="str">
        <f t="shared" si="6"/>
        <v>wielkopolskie</v>
      </c>
      <c r="G435" t="s">
        <v>1668</v>
      </c>
      <c r="H435" t="s">
        <v>1739</v>
      </c>
    </row>
    <row r="436" spans="1:8" x14ac:dyDescent="0.25">
      <c r="A436" t="s">
        <v>330</v>
      </c>
      <c r="B436" s="7" t="s">
        <v>968</v>
      </c>
      <c r="C436" s="7" t="s">
        <v>578</v>
      </c>
      <c r="D436" s="7" t="s">
        <v>541</v>
      </c>
      <c r="E436" s="9" t="str">
        <f t="shared" si="6"/>
        <v>wielkopolskie</v>
      </c>
      <c r="G436" t="s">
        <v>1404</v>
      </c>
      <c r="H436" t="s">
        <v>1740</v>
      </c>
    </row>
    <row r="437" spans="1:8" x14ac:dyDescent="0.25">
      <c r="A437" t="s">
        <v>331</v>
      </c>
      <c r="B437" s="7" t="s">
        <v>969</v>
      </c>
      <c r="C437" s="7" t="s">
        <v>578</v>
      </c>
      <c r="D437" s="7" t="s">
        <v>541</v>
      </c>
      <c r="E437" s="9" t="str">
        <f t="shared" si="6"/>
        <v>wielkopolskie</v>
      </c>
      <c r="G437" t="s">
        <v>1404</v>
      </c>
      <c r="H437" t="s">
        <v>1741</v>
      </c>
    </row>
    <row r="438" spans="1:8" ht="30" x14ac:dyDescent="0.25">
      <c r="A438" t="s">
        <v>332</v>
      </c>
      <c r="B438" s="7" t="s">
        <v>970</v>
      </c>
      <c r="C438" s="7" t="s">
        <v>578</v>
      </c>
      <c r="D438" s="7" t="s">
        <v>531</v>
      </c>
      <c r="E438" s="9" t="str">
        <f t="shared" si="6"/>
        <v>wielkopolskie</v>
      </c>
      <c r="G438" t="s">
        <v>1404</v>
      </c>
      <c r="H438" t="s">
        <v>1742</v>
      </c>
    </row>
    <row r="439" spans="1:8" x14ac:dyDescent="0.25">
      <c r="A439" t="s">
        <v>333</v>
      </c>
      <c r="B439" s="7" t="s">
        <v>971</v>
      </c>
      <c r="C439" s="7" t="s">
        <v>578</v>
      </c>
      <c r="D439" s="7" t="s">
        <v>534</v>
      </c>
      <c r="E439" s="9" t="str">
        <f t="shared" si="6"/>
        <v>wielkopolskie</v>
      </c>
      <c r="G439" t="s">
        <v>1404</v>
      </c>
      <c r="H439" t="s">
        <v>1743</v>
      </c>
    </row>
    <row r="440" spans="1:8" x14ac:dyDescent="0.25">
      <c r="A440" t="s">
        <v>334</v>
      </c>
      <c r="B440" s="7" t="s">
        <v>972</v>
      </c>
      <c r="C440" s="7" t="s">
        <v>578</v>
      </c>
      <c r="D440" s="7" t="s">
        <v>541</v>
      </c>
      <c r="E440" s="9" t="str">
        <f t="shared" si="6"/>
        <v>wielkopolskie</v>
      </c>
      <c r="G440" t="s">
        <v>1404</v>
      </c>
      <c r="H440" t="s">
        <v>1744</v>
      </c>
    </row>
    <row r="441" spans="1:8" x14ac:dyDescent="0.25">
      <c r="A441" t="s">
        <v>334</v>
      </c>
      <c r="B441" s="7" t="s">
        <v>973</v>
      </c>
      <c r="C441" s="7" t="s">
        <v>578</v>
      </c>
      <c r="D441" s="7" t="s">
        <v>534</v>
      </c>
      <c r="E441" s="9" t="str">
        <f t="shared" si="6"/>
        <v>wielkopolskie</v>
      </c>
      <c r="G441" t="s">
        <v>1404</v>
      </c>
      <c r="H441" t="s">
        <v>1745</v>
      </c>
    </row>
    <row r="442" spans="1:8" x14ac:dyDescent="0.25">
      <c r="A442" t="s">
        <v>335</v>
      </c>
      <c r="B442" s="7" t="s">
        <v>974</v>
      </c>
      <c r="C442" s="7" t="s">
        <v>578</v>
      </c>
      <c r="D442" s="7" t="s">
        <v>534</v>
      </c>
      <c r="E442" s="9" t="str">
        <f t="shared" si="6"/>
        <v>wielkopolskie</v>
      </c>
      <c r="G442" t="s">
        <v>1404</v>
      </c>
      <c r="H442" t="s">
        <v>1746</v>
      </c>
    </row>
    <row r="443" spans="1:8" x14ac:dyDescent="0.25">
      <c r="A443" t="s">
        <v>336</v>
      </c>
      <c r="B443" s="7" t="s">
        <v>975</v>
      </c>
      <c r="C443" s="7" t="s">
        <v>578</v>
      </c>
      <c r="D443" s="7" t="s">
        <v>541</v>
      </c>
      <c r="E443" s="9" t="str">
        <f t="shared" si="6"/>
        <v>wielkopolskie</v>
      </c>
      <c r="G443" t="s">
        <v>1404</v>
      </c>
      <c r="H443" t="s">
        <v>1747</v>
      </c>
    </row>
    <row r="444" spans="1:8" x14ac:dyDescent="0.25">
      <c r="A444" t="s">
        <v>337</v>
      </c>
      <c r="B444" s="7" t="s">
        <v>976</v>
      </c>
      <c r="C444" s="7" t="s">
        <v>578</v>
      </c>
      <c r="D444" s="7" t="s">
        <v>541</v>
      </c>
      <c r="E444" s="9" t="str">
        <f t="shared" si="6"/>
        <v>wielkopolskie</v>
      </c>
      <c r="G444" t="s">
        <v>1404</v>
      </c>
      <c r="H444" t="s">
        <v>1748</v>
      </c>
    </row>
    <row r="445" spans="1:8" ht="30" x14ac:dyDescent="0.25">
      <c r="A445" t="s">
        <v>338</v>
      </c>
      <c r="B445" s="7" t="s">
        <v>977</v>
      </c>
      <c r="C445" s="7" t="s">
        <v>578</v>
      </c>
      <c r="D445" s="7" t="s">
        <v>531</v>
      </c>
      <c r="E445" s="9" t="str">
        <f t="shared" si="6"/>
        <v>wielkopolskie</v>
      </c>
      <c r="G445" t="s">
        <v>1404</v>
      </c>
      <c r="H445" t="s">
        <v>1749</v>
      </c>
    </row>
    <row r="446" spans="1:8" x14ac:dyDescent="0.25">
      <c r="A446" t="s">
        <v>339</v>
      </c>
      <c r="B446" s="7" t="s">
        <v>978</v>
      </c>
      <c r="C446" s="7" t="s">
        <v>578</v>
      </c>
      <c r="D446" s="7" t="s">
        <v>541</v>
      </c>
      <c r="E446" s="9" t="str">
        <f t="shared" si="6"/>
        <v>wielkopolskie</v>
      </c>
      <c r="G446" t="s">
        <v>1404</v>
      </c>
      <c r="H446" t="s">
        <v>1750</v>
      </c>
    </row>
    <row r="447" spans="1:8" x14ac:dyDescent="0.25">
      <c r="A447" t="s">
        <v>339</v>
      </c>
      <c r="B447" s="7" t="s">
        <v>979</v>
      </c>
      <c r="C447" s="7" t="s">
        <v>578</v>
      </c>
      <c r="D447" s="7" t="s">
        <v>534</v>
      </c>
      <c r="E447" s="9" t="str">
        <f t="shared" si="6"/>
        <v>wielkopolskie</v>
      </c>
      <c r="G447" t="s">
        <v>1404</v>
      </c>
      <c r="H447" t="s">
        <v>1751</v>
      </c>
    </row>
    <row r="448" spans="1:8" ht="30" x14ac:dyDescent="0.25">
      <c r="A448" t="s">
        <v>340</v>
      </c>
      <c r="B448" s="7" t="s">
        <v>980</v>
      </c>
      <c r="C448" s="7" t="s">
        <v>578</v>
      </c>
      <c r="D448" s="7" t="s">
        <v>531</v>
      </c>
      <c r="E448" s="9" t="str">
        <f t="shared" si="6"/>
        <v>wielkopolskie</v>
      </c>
      <c r="G448" t="s">
        <v>1404</v>
      </c>
      <c r="H448" t="s">
        <v>1752</v>
      </c>
    </row>
    <row r="449" spans="1:8" x14ac:dyDescent="0.25">
      <c r="A449" t="s">
        <v>341</v>
      </c>
      <c r="B449" s="7" t="s">
        <v>981</v>
      </c>
      <c r="C449" s="7" t="s">
        <v>578</v>
      </c>
      <c r="D449" s="7" t="s">
        <v>534</v>
      </c>
      <c r="E449" s="9" t="str">
        <f t="shared" si="6"/>
        <v>wielkopolskie</v>
      </c>
      <c r="G449" t="s">
        <v>1404</v>
      </c>
      <c r="H449" t="s">
        <v>1753</v>
      </c>
    </row>
    <row r="450" spans="1:8" x14ac:dyDescent="0.25">
      <c r="A450" t="s">
        <v>342</v>
      </c>
      <c r="B450" s="7" t="s">
        <v>982</v>
      </c>
      <c r="C450" s="7" t="s">
        <v>578</v>
      </c>
      <c r="D450" s="7" t="s">
        <v>534</v>
      </c>
      <c r="E450" s="9" t="str">
        <f t="shared" si="6"/>
        <v>wielkopolskie</v>
      </c>
      <c r="G450" t="s">
        <v>1404</v>
      </c>
      <c r="H450" t="s">
        <v>1754</v>
      </c>
    </row>
    <row r="451" spans="1:8" x14ac:dyDescent="0.25">
      <c r="A451" t="s">
        <v>343</v>
      </c>
      <c r="B451" s="7" t="s">
        <v>983</v>
      </c>
      <c r="C451" s="7" t="s">
        <v>578</v>
      </c>
      <c r="D451" s="7" t="s">
        <v>534</v>
      </c>
      <c r="E451" s="9" t="str">
        <f t="shared" ref="E451:E514" si="7">_xlfn.XLOOKUP(LEFT(A451,6),H:H,G:G,"")</f>
        <v>wielkopolskie</v>
      </c>
      <c r="G451" t="s">
        <v>1404</v>
      </c>
      <c r="H451" t="s">
        <v>1755</v>
      </c>
    </row>
    <row r="452" spans="1:8" ht="30" x14ac:dyDescent="0.25">
      <c r="A452" t="s">
        <v>344</v>
      </c>
      <c r="B452" s="7" t="s">
        <v>984</v>
      </c>
      <c r="C452" s="7" t="s">
        <v>578</v>
      </c>
      <c r="D452" s="7" t="s">
        <v>531</v>
      </c>
      <c r="E452" s="9" t="str">
        <f t="shared" si="7"/>
        <v>wielkopolskie</v>
      </c>
      <c r="G452" t="s">
        <v>1404</v>
      </c>
      <c r="H452" t="s">
        <v>1756</v>
      </c>
    </row>
    <row r="453" spans="1:8" x14ac:dyDescent="0.25">
      <c r="A453" t="s">
        <v>345</v>
      </c>
      <c r="B453" s="7" t="s">
        <v>985</v>
      </c>
      <c r="C453" s="7" t="s">
        <v>578</v>
      </c>
      <c r="D453" s="7" t="s">
        <v>541</v>
      </c>
      <c r="E453" s="9" t="str">
        <f t="shared" si="7"/>
        <v>wielkopolskie</v>
      </c>
      <c r="G453" t="s">
        <v>1404</v>
      </c>
      <c r="H453" t="s">
        <v>1757</v>
      </c>
    </row>
    <row r="454" spans="1:8" x14ac:dyDescent="0.25">
      <c r="A454" t="s">
        <v>345</v>
      </c>
      <c r="B454" s="7" t="s">
        <v>986</v>
      </c>
      <c r="C454" s="7" t="s">
        <v>578</v>
      </c>
      <c r="D454" s="7" t="s">
        <v>534</v>
      </c>
      <c r="E454" s="9" t="str">
        <f t="shared" si="7"/>
        <v>wielkopolskie</v>
      </c>
      <c r="G454" t="s">
        <v>1404</v>
      </c>
      <c r="H454" t="s">
        <v>1758</v>
      </c>
    </row>
    <row r="455" spans="1:8" x14ac:dyDescent="0.25">
      <c r="A455" t="s">
        <v>345</v>
      </c>
      <c r="B455" s="7" t="s">
        <v>987</v>
      </c>
      <c r="C455" s="7" t="s">
        <v>578</v>
      </c>
      <c r="D455" s="7" t="s">
        <v>534</v>
      </c>
      <c r="E455" s="9" t="str">
        <f t="shared" si="7"/>
        <v>wielkopolskie</v>
      </c>
      <c r="G455" t="s">
        <v>1404</v>
      </c>
      <c r="H455" t="s">
        <v>1759</v>
      </c>
    </row>
    <row r="456" spans="1:8" ht="30" x14ac:dyDescent="0.25">
      <c r="A456" t="s">
        <v>345</v>
      </c>
      <c r="B456" s="7" t="s">
        <v>988</v>
      </c>
      <c r="C456" s="7" t="s">
        <v>578</v>
      </c>
      <c r="D456" s="7" t="s">
        <v>531</v>
      </c>
      <c r="E456" s="9" t="str">
        <f t="shared" si="7"/>
        <v>wielkopolskie</v>
      </c>
      <c r="G456" t="s">
        <v>1404</v>
      </c>
      <c r="H456" t="s">
        <v>1760</v>
      </c>
    </row>
    <row r="457" spans="1:8" x14ac:dyDescent="0.25">
      <c r="A457" t="s">
        <v>346</v>
      </c>
      <c r="B457" s="7" t="s">
        <v>989</v>
      </c>
      <c r="C457" s="7" t="s">
        <v>578</v>
      </c>
      <c r="D457" s="7" t="s">
        <v>534</v>
      </c>
      <c r="E457" s="9" t="str">
        <f t="shared" si="7"/>
        <v>wielkopolskie</v>
      </c>
      <c r="G457" t="s">
        <v>1404</v>
      </c>
      <c r="H457" t="s">
        <v>1761</v>
      </c>
    </row>
    <row r="458" spans="1:8" ht="30" x14ac:dyDescent="0.25">
      <c r="A458" t="s">
        <v>346</v>
      </c>
      <c r="B458" s="7" t="s">
        <v>990</v>
      </c>
      <c r="C458" s="7" t="s">
        <v>578</v>
      </c>
      <c r="D458" s="7" t="s">
        <v>531</v>
      </c>
      <c r="E458" s="9" t="str">
        <f t="shared" si="7"/>
        <v>wielkopolskie</v>
      </c>
      <c r="G458" t="s">
        <v>1291</v>
      </c>
      <c r="H458" t="s">
        <v>1762</v>
      </c>
    </row>
    <row r="459" spans="1:8" ht="30" x14ac:dyDescent="0.25">
      <c r="A459" t="s">
        <v>346</v>
      </c>
      <c r="B459" s="7" t="s">
        <v>991</v>
      </c>
      <c r="C459" s="7" t="s">
        <v>578</v>
      </c>
      <c r="D459" s="7" t="s">
        <v>531</v>
      </c>
      <c r="E459" s="9" t="str">
        <f t="shared" si="7"/>
        <v>wielkopolskie</v>
      </c>
      <c r="G459" t="s">
        <v>1291</v>
      </c>
      <c r="H459" t="s">
        <v>1763</v>
      </c>
    </row>
    <row r="460" spans="1:8" x14ac:dyDescent="0.25">
      <c r="A460" t="s">
        <v>347</v>
      </c>
      <c r="B460" s="7" t="s">
        <v>992</v>
      </c>
      <c r="C460" s="7" t="s">
        <v>578</v>
      </c>
      <c r="D460" s="7" t="s">
        <v>541</v>
      </c>
      <c r="E460" s="9" t="str">
        <f t="shared" si="7"/>
        <v>wielkopolskie</v>
      </c>
      <c r="G460" t="s">
        <v>1404</v>
      </c>
      <c r="H460" t="s">
        <v>1764</v>
      </c>
    </row>
    <row r="461" spans="1:8" ht="30" x14ac:dyDescent="0.25">
      <c r="A461" t="s">
        <v>347</v>
      </c>
      <c r="B461" s="7" t="s">
        <v>993</v>
      </c>
      <c r="C461" s="7" t="s">
        <v>578</v>
      </c>
      <c r="D461" s="7" t="s">
        <v>531</v>
      </c>
      <c r="E461" s="9" t="str">
        <f t="shared" si="7"/>
        <v>wielkopolskie</v>
      </c>
      <c r="G461" t="s">
        <v>1404</v>
      </c>
      <c r="H461" t="s">
        <v>1765</v>
      </c>
    </row>
    <row r="462" spans="1:8" x14ac:dyDescent="0.25">
      <c r="A462" t="s">
        <v>347</v>
      </c>
      <c r="B462" s="7" t="s">
        <v>994</v>
      </c>
      <c r="C462" s="7" t="s">
        <v>578</v>
      </c>
      <c r="D462" s="7" t="s">
        <v>541</v>
      </c>
      <c r="E462" s="9" t="str">
        <f t="shared" si="7"/>
        <v>wielkopolskie</v>
      </c>
      <c r="G462" t="s">
        <v>1404</v>
      </c>
      <c r="H462" t="s">
        <v>1766</v>
      </c>
    </row>
    <row r="463" spans="1:8" ht="30" x14ac:dyDescent="0.25">
      <c r="A463" t="s">
        <v>348</v>
      </c>
      <c r="B463" s="7" t="s">
        <v>995</v>
      </c>
      <c r="C463" s="7" t="s">
        <v>578</v>
      </c>
      <c r="D463" s="7" t="s">
        <v>531</v>
      </c>
      <c r="E463" s="9" t="str">
        <f t="shared" si="7"/>
        <v>wielkopolskie</v>
      </c>
      <c r="G463" t="s">
        <v>1404</v>
      </c>
      <c r="H463" t="s">
        <v>1767</v>
      </c>
    </row>
    <row r="464" spans="1:8" x14ac:dyDescent="0.25">
      <c r="A464" t="s">
        <v>348</v>
      </c>
      <c r="B464" s="7" t="s">
        <v>996</v>
      </c>
      <c r="C464" s="7" t="s">
        <v>578</v>
      </c>
      <c r="D464" s="7" t="s">
        <v>534</v>
      </c>
      <c r="E464" s="9" t="str">
        <f t="shared" si="7"/>
        <v>wielkopolskie</v>
      </c>
      <c r="G464" t="s">
        <v>1404</v>
      </c>
      <c r="H464" t="s">
        <v>1768</v>
      </c>
    </row>
    <row r="465" spans="1:8" ht="30" x14ac:dyDescent="0.25">
      <c r="A465" t="s">
        <v>348</v>
      </c>
      <c r="B465" s="7" t="s">
        <v>997</v>
      </c>
      <c r="C465" s="7" t="s">
        <v>578</v>
      </c>
      <c r="D465" s="7" t="s">
        <v>531</v>
      </c>
      <c r="E465" s="9" t="str">
        <f t="shared" si="7"/>
        <v>wielkopolskie</v>
      </c>
      <c r="G465" t="s">
        <v>1404</v>
      </c>
      <c r="H465" t="s">
        <v>1769</v>
      </c>
    </row>
    <row r="466" spans="1:8" ht="30" x14ac:dyDescent="0.25">
      <c r="A466" t="s">
        <v>349</v>
      </c>
      <c r="B466" s="7" t="s">
        <v>998</v>
      </c>
      <c r="C466" s="7" t="s">
        <v>578</v>
      </c>
      <c r="D466" s="7" t="s">
        <v>531</v>
      </c>
      <c r="E466" s="9" t="str">
        <f t="shared" si="7"/>
        <v>wielkopolskie</v>
      </c>
      <c r="G466" t="s">
        <v>1404</v>
      </c>
      <c r="H466" t="s">
        <v>1770</v>
      </c>
    </row>
    <row r="467" spans="1:8" x14ac:dyDescent="0.25">
      <c r="A467" t="s">
        <v>349</v>
      </c>
      <c r="B467" s="7" t="s">
        <v>999</v>
      </c>
      <c r="C467" s="7" t="s">
        <v>578</v>
      </c>
      <c r="D467" s="7" t="s">
        <v>534</v>
      </c>
      <c r="E467" s="9" t="str">
        <f t="shared" si="7"/>
        <v>wielkopolskie</v>
      </c>
      <c r="G467" t="s">
        <v>1404</v>
      </c>
      <c r="H467" t="s">
        <v>1771</v>
      </c>
    </row>
    <row r="468" spans="1:8" x14ac:dyDescent="0.25">
      <c r="A468" t="s">
        <v>350</v>
      </c>
      <c r="B468" s="7" t="s">
        <v>1000</v>
      </c>
      <c r="C468" s="7" t="s">
        <v>578</v>
      </c>
      <c r="D468" s="7" t="s">
        <v>541</v>
      </c>
      <c r="E468" s="9" t="str">
        <f t="shared" si="7"/>
        <v>wielkopolskie</v>
      </c>
      <c r="G468" t="s">
        <v>1404</v>
      </c>
      <c r="H468" t="s">
        <v>1772</v>
      </c>
    </row>
    <row r="469" spans="1:8" ht="30" x14ac:dyDescent="0.25">
      <c r="A469" t="s">
        <v>350</v>
      </c>
      <c r="B469" s="7" t="s">
        <v>1001</v>
      </c>
      <c r="C469" s="7" t="s">
        <v>578</v>
      </c>
      <c r="D469" s="7" t="s">
        <v>531</v>
      </c>
      <c r="E469" s="9" t="str">
        <f t="shared" si="7"/>
        <v>wielkopolskie</v>
      </c>
      <c r="G469" t="s">
        <v>1404</v>
      </c>
      <c r="H469" t="s">
        <v>1773</v>
      </c>
    </row>
    <row r="470" spans="1:8" x14ac:dyDescent="0.25">
      <c r="A470" t="s">
        <v>351</v>
      </c>
      <c r="B470" s="7" t="s">
        <v>1002</v>
      </c>
      <c r="C470" s="7" t="s">
        <v>578</v>
      </c>
      <c r="D470" s="7" t="s">
        <v>534</v>
      </c>
      <c r="E470" s="9" t="str">
        <f t="shared" si="7"/>
        <v>wielkopolskie</v>
      </c>
      <c r="G470" t="s">
        <v>1404</v>
      </c>
      <c r="H470" t="s">
        <v>1774</v>
      </c>
    </row>
    <row r="471" spans="1:8" x14ac:dyDescent="0.25">
      <c r="A471" t="s">
        <v>351</v>
      </c>
      <c r="B471" s="7" t="s">
        <v>1003</v>
      </c>
      <c r="C471" s="7" t="s">
        <v>578</v>
      </c>
      <c r="D471" s="7" t="s">
        <v>541</v>
      </c>
      <c r="E471" s="9" t="str">
        <f t="shared" si="7"/>
        <v>wielkopolskie</v>
      </c>
    </row>
    <row r="472" spans="1:8" x14ac:dyDescent="0.25">
      <c r="A472" t="s">
        <v>351</v>
      </c>
      <c r="B472" s="7" t="s">
        <v>1004</v>
      </c>
      <c r="C472" s="7" t="s">
        <v>578</v>
      </c>
      <c r="D472" s="7" t="s">
        <v>541</v>
      </c>
      <c r="E472" s="9" t="str">
        <f t="shared" si="7"/>
        <v>wielkopolskie</v>
      </c>
    </row>
    <row r="473" spans="1:8" x14ac:dyDescent="0.25">
      <c r="A473" t="s">
        <v>351</v>
      </c>
      <c r="B473" s="7" t="s">
        <v>1005</v>
      </c>
      <c r="C473" s="7" t="s">
        <v>578</v>
      </c>
      <c r="D473" s="7" t="s">
        <v>541</v>
      </c>
      <c r="E473" s="9" t="str">
        <f t="shared" si="7"/>
        <v>wielkopolskie</v>
      </c>
    </row>
    <row r="474" spans="1:8" x14ac:dyDescent="0.25">
      <c r="A474" t="s">
        <v>352</v>
      </c>
      <c r="B474" s="7" t="s">
        <v>1006</v>
      </c>
      <c r="C474" s="7" t="s">
        <v>578</v>
      </c>
      <c r="D474" s="7" t="s">
        <v>534</v>
      </c>
      <c r="E474" s="9" t="str">
        <f t="shared" si="7"/>
        <v>wielkopolskie</v>
      </c>
    </row>
    <row r="475" spans="1:8" x14ac:dyDescent="0.25">
      <c r="A475" t="s">
        <v>353</v>
      </c>
      <c r="B475" s="7" t="s">
        <v>1007</v>
      </c>
      <c r="C475" s="7" t="s">
        <v>578</v>
      </c>
      <c r="D475" s="7" t="s">
        <v>534</v>
      </c>
      <c r="E475" s="9" t="str">
        <f t="shared" si="7"/>
        <v>wielkopolskie</v>
      </c>
    </row>
    <row r="476" spans="1:8" x14ac:dyDescent="0.25">
      <c r="A476" t="s">
        <v>353</v>
      </c>
      <c r="B476" s="7" t="s">
        <v>1008</v>
      </c>
      <c r="C476" s="7" t="s">
        <v>578</v>
      </c>
      <c r="D476" s="7" t="s">
        <v>534</v>
      </c>
      <c r="E476" s="9" t="str">
        <f t="shared" si="7"/>
        <v>wielkopolskie</v>
      </c>
    </row>
    <row r="477" spans="1:8" x14ac:dyDescent="0.25">
      <c r="A477" t="s">
        <v>353</v>
      </c>
      <c r="B477" s="7" t="s">
        <v>1009</v>
      </c>
      <c r="C477" s="7" t="s">
        <v>578</v>
      </c>
      <c r="D477" s="7" t="s">
        <v>534</v>
      </c>
      <c r="E477" s="9" t="str">
        <f t="shared" si="7"/>
        <v>wielkopolskie</v>
      </c>
    </row>
    <row r="478" spans="1:8" ht="30" x14ac:dyDescent="0.25">
      <c r="A478" t="s">
        <v>354</v>
      </c>
      <c r="B478" s="7" t="s">
        <v>1010</v>
      </c>
      <c r="C478" s="7" t="s">
        <v>578</v>
      </c>
      <c r="D478" s="7" t="s">
        <v>531</v>
      </c>
      <c r="E478" s="9" t="str">
        <f t="shared" si="7"/>
        <v>wielkopolskie</v>
      </c>
    </row>
    <row r="479" spans="1:8" ht="30" x14ac:dyDescent="0.25">
      <c r="A479" t="s">
        <v>354</v>
      </c>
      <c r="B479" s="7" t="s">
        <v>1011</v>
      </c>
      <c r="C479" s="7" t="s">
        <v>578</v>
      </c>
      <c r="D479" s="7" t="s">
        <v>531</v>
      </c>
      <c r="E479" s="9" t="str">
        <f t="shared" si="7"/>
        <v>wielkopolskie</v>
      </c>
    </row>
    <row r="480" spans="1:8" ht="30" x14ac:dyDescent="0.25">
      <c r="A480" t="s">
        <v>354</v>
      </c>
      <c r="B480" s="7" t="s">
        <v>1012</v>
      </c>
      <c r="C480" s="7" t="s">
        <v>578</v>
      </c>
      <c r="D480" s="7" t="s">
        <v>531</v>
      </c>
      <c r="E480" s="9" t="str">
        <f t="shared" si="7"/>
        <v>wielkopolskie</v>
      </c>
    </row>
    <row r="481" spans="1:5" ht="30" x14ac:dyDescent="0.25">
      <c r="A481" t="s">
        <v>354</v>
      </c>
      <c r="B481" s="7" t="s">
        <v>1013</v>
      </c>
      <c r="C481" s="7" t="s">
        <v>578</v>
      </c>
      <c r="D481" s="7" t="s">
        <v>531</v>
      </c>
      <c r="E481" s="9" t="str">
        <f t="shared" si="7"/>
        <v>wielkopolskie</v>
      </c>
    </row>
    <row r="482" spans="1:5" ht="30" x14ac:dyDescent="0.25">
      <c r="A482" t="s">
        <v>354</v>
      </c>
      <c r="B482" s="7" t="s">
        <v>1014</v>
      </c>
      <c r="C482" s="7" t="s">
        <v>578</v>
      </c>
      <c r="D482" s="7" t="s">
        <v>531</v>
      </c>
      <c r="E482" s="9" t="str">
        <f t="shared" si="7"/>
        <v>wielkopolskie</v>
      </c>
    </row>
    <row r="483" spans="1:5" x14ac:dyDescent="0.25">
      <c r="A483" t="s">
        <v>355</v>
      </c>
      <c r="B483" s="7" t="s">
        <v>1015</v>
      </c>
      <c r="C483" s="7" t="s">
        <v>578</v>
      </c>
      <c r="D483" s="7" t="s">
        <v>541</v>
      </c>
      <c r="E483" s="9" t="str">
        <f t="shared" si="7"/>
        <v>wielkopolskie</v>
      </c>
    </row>
    <row r="484" spans="1:5" x14ac:dyDescent="0.25">
      <c r="A484" t="s">
        <v>356</v>
      </c>
      <c r="B484" s="7" t="s">
        <v>1016</v>
      </c>
      <c r="C484" s="7" t="s">
        <v>578</v>
      </c>
      <c r="D484" s="7" t="s">
        <v>541</v>
      </c>
      <c r="E484" s="9" t="str">
        <f t="shared" si="7"/>
        <v>wielkopolskie</v>
      </c>
    </row>
    <row r="485" spans="1:5" x14ac:dyDescent="0.25">
      <c r="A485" t="s">
        <v>357</v>
      </c>
      <c r="B485" s="7" t="s">
        <v>1017</v>
      </c>
      <c r="C485" s="7" t="s">
        <v>578</v>
      </c>
      <c r="D485" s="7" t="s">
        <v>534</v>
      </c>
      <c r="E485" s="9" t="str">
        <f t="shared" si="7"/>
        <v>wielkopolskie</v>
      </c>
    </row>
    <row r="486" spans="1:5" ht="30" x14ac:dyDescent="0.25">
      <c r="A486" t="s">
        <v>358</v>
      </c>
      <c r="B486" s="7" t="s">
        <v>1018</v>
      </c>
      <c r="C486" s="7" t="s">
        <v>578</v>
      </c>
      <c r="D486" s="7" t="s">
        <v>531</v>
      </c>
      <c r="E486" s="9" t="str">
        <f t="shared" si="7"/>
        <v>wielkopolskie</v>
      </c>
    </row>
    <row r="487" spans="1:5" x14ac:dyDescent="0.25">
      <c r="A487" t="s">
        <v>359</v>
      </c>
      <c r="B487" s="7" t="s">
        <v>1019</v>
      </c>
      <c r="C487" s="7" t="s">
        <v>578</v>
      </c>
      <c r="D487" s="7" t="s">
        <v>541</v>
      </c>
      <c r="E487" s="9" t="str">
        <f t="shared" si="7"/>
        <v>wielkopolskie</v>
      </c>
    </row>
    <row r="488" spans="1:5" x14ac:dyDescent="0.25">
      <c r="A488" t="s">
        <v>359</v>
      </c>
      <c r="B488" s="7" t="s">
        <v>1020</v>
      </c>
      <c r="C488" s="7" t="s">
        <v>578</v>
      </c>
      <c r="D488" s="7" t="s">
        <v>534</v>
      </c>
      <c r="E488" s="9" t="str">
        <f t="shared" si="7"/>
        <v>wielkopolskie</v>
      </c>
    </row>
    <row r="489" spans="1:5" ht="30" x14ac:dyDescent="0.25">
      <c r="A489" t="s">
        <v>359</v>
      </c>
      <c r="B489" s="7" t="s">
        <v>1021</v>
      </c>
      <c r="C489" s="7" t="s">
        <v>578</v>
      </c>
      <c r="D489" s="7" t="s">
        <v>531</v>
      </c>
      <c r="E489" s="9" t="str">
        <f t="shared" si="7"/>
        <v>wielkopolskie</v>
      </c>
    </row>
    <row r="490" spans="1:5" x14ac:dyDescent="0.25">
      <c r="A490" t="s">
        <v>359</v>
      </c>
      <c r="B490" s="7" t="s">
        <v>1022</v>
      </c>
      <c r="C490" s="7" t="s">
        <v>578</v>
      </c>
      <c r="D490" s="7" t="s">
        <v>541</v>
      </c>
      <c r="E490" s="9" t="str">
        <f t="shared" si="7"/>
        <v>wielkopolskie</v>
      </c>
    </row>
    <row r="491" spans="1:5" ht="30" x14ac:dyDescent="0.25">
      <c r="A491" t="s">
        <v>359</v>
      </c>
      <c r="B491" s="7" t="s">
        <v>1023</v>
      </c>
      <c r="C491" s="7" t="s">
        <v>578</v>
      </c>
      <c r="D491" s="7" t="s">
        <v>531</v>
      </c>
      <c r="E491" s="9" t="str">
        <f t="shared" si="7"/>
        <v>wielkopolskie</v>
      </c>
    </row>
    <row r="492" spans="1:5" x14ac:dyDescent="0.25">
      <c r="A492" t="s">
        <v>360</v>
      </c>
      <c r="B492" s="7" t="s">
        <v>1024</v>
      </c>
      <c r="C492" s="7" t="s">
        <v>578</v>
      </c>
      <c r="D492" s="7" t="s">
        <v>541</v>
      </c>
      <c r="E492" s="9" t="str">
        <f t="shared" si="7"/>
        <v>wielkopolskie</v>
      </c>
    </row>
    <row r="493" spans="1:5" x14ac:dyDescent="0.25">
      <c r="A493" t="s">
        <v>361</v>
      </c>
      <c r="B493" s="7" t="s">
        <v>1025</v>
      </c>
      <c r="C493" s="7" t="s">
        <v>578</v>
      </c>
      <c r="D493" s="7" t="s">
        <v>534</v>
      </c>
      <c r="E493" s="9" t="str">
        <f t="shared" si="7"/>
        <v>wielkopolskie</v>
      </c>
    </row>
    <row r="494" spans="1:5" ht="30" x14ac:dyDescent="0.25">
      <c r="A494" t="s">
        <v>362</v>
      </c>
      <c r="B494" s="7" t="s">
        <v>1026</v>
      </c>
      <c r="C494" s="7" t="s">
        <v>578</v>
      </c>
      <c r="D494" s="7" t="s">
        <v>531</v>
      </c>
      <c r="E494" s="9" t="str">
        <f t="shared" si="7"/>
        <v>wielkopolskie</v>
      </c>
    </row>
    <row r="495" spans="1:5" ht="30" x14ac:dyDescent="0.25">
      <c r="A495" t="s">
        <v>362</v>
      </c>
      <c r="B495" s="7" t="s">
        <v>1027</v>
      </c>
      <c r="C495" s="7" t="s">
        <v>578</v>
      </c>
      <c r="D495" s="7" t="s">
        <v>531</v>
      </c>
      <c r="E495" s="9" t="str">
        <f t="shared" si="7"/>
        <v>wielkopolskie</v>
      </c>
    </row>
    <row r="496" spans="1:5" x14ac:dyDescent="0.25">
      <c r="A496" t="s">
        <v>363</v>
      </c>
      <c r="B496" s="7" t="s">
        <v>1028</v>
      </c>
      <c r="C496" s="7" t="s">
        <v>578</v>
      </c>
      <c r="D496" s="7" t="s">
        <v>541</v>
      </c>
      <c r="E496" s="9" t="str">
        <f t="shared" si="7"/>
        <v>wielkopolskie</v>
      </c>
    </row>
    <row r="497" spans="1:5" x14ac:dyDescent="0.25">
      <c r="A497" t="s">
        <v>364</v>
      </c>
      <c r="B497" s="7" t="s">
        <v>1029</v>
      </c>
      <c r="C497" s="7" t="s">
        <v>578</v>
      </c>
      <c r="D497" s="7" t="s">
        <v>541</v>
      </c>
      <c r="E497" s="9" t="str">
        <f t="shared" si="7"/>
        <v>wielkopolskie</v>
      </c>
    </row>
    <row r="498" spans="1:5" x14ac:dyDescent="0.25">
      <c r="A498" t="s">
        <v>365</v>
      </c>
      <c r="B498" s="7" t="s">
        <v>1030</v>
      </c>
      <c r="C498" s="7" t="s">
        <v>578</v>
      </c>
      <c r="D498" s="7" t="s">
        <v>534</v>
      </c>
      <c r="E498" s="9" t="str">
        <f t="shared" si="7"/>
        <v>wielkopolskie</v>
      </c>
    </row>
    <row r="499" spans="1:5" ht="30" x14ac:dyDescent="0.25">
      <c r="A499" t="s">
        <v>366</v>
      </c>
      <c r="B499" s="7" t="s">
        <v>1031</v>
      </c>
      <c r="C499" s="7" t="s">
        <v>530</v>
      </c>
      <c r="D499" s="7" t="s">
        <v>531</v>
      </c>
      <c r="E499" s="9" t="str">
        <f t="shared" si="7"/>
        <v>wielkopolskie</v>
      </c>
    </row>
    <row r="500" spans="1:5" ht="30" x14ac:dyDescent="0.25">
      <c r="A500" t="s">
        <v>366</v>
      </c>
      <c r="B500" s="7" t="s">
        <v>1032</v>
      </c>
      <c r="C500" s="7" t="s">
        <v>530</v>
      </c>
      <c r="D500" s="7" t="s">
        <v>531</v>
      </c>
      <c r="E500" s="9" t="str">
        <f t="shared" si="7"/>
        <v>wielkopolskie</v>
      </c>
    </row>
    <row r="501" spans="1:5" x14ac:dyDescent="0.25">
      <c r="A501" t="s">
        <v>366</v>
      </c>
      <c r="B501" s="7" t="s">
        <v>1033</v>
      </c>
      <c r="C501" s="7" t="s">
        <v>530</v>
      </c>
      <c r="D501" s="7" t="s">
        <v>541</v>
      </c>
      <c r="E501" s="9" t="str">
        <f t="shared" si="7"/>
        <v>wielkopolskie</v>
      </c>
    </row>
    <row r="502" spans="1:5" ht="30" x14ac:dyDescent="0.25">
      <c r="A502" t="s">
        <v>366</v>
      </c>
      <c r="B502" s="7" t="s">
        <v>1034</v>
      </c>
      <c r="C502" s="7" t="s">
        <v>530</v>
      </c>
      <c r="D502" s="7" t="s">
        <v>531</v>
      </c>
      <c r="E502" s="9" t="str">
        <f t="shared" si="7"/>
        <v>wielkopolskie</v>
      </c>
    </row>
    <row r="503" spans="1:5" x14ac:dyDescent="0.25">
      <c r="A503" t="s">
        <v>366</v>
      </c>
      <c r="B503" s="7" t="s">
        <v>1035</v>
      </c>
      <c r="C503" s="7" t="s">
        <v>530</v>
      </c>
      <c r="D503" s="7" t="s">
        <v>534</v>
      </c>
      <c r="E503" s="9" t="str">
        <f t="shared" si="7"/>
        <v>wielkopolskie</v>
      </c>
    </row>
    <row r="504" spans="1:5" x14ac:dyDescent="0.25">
      <c r="A504" t="s">
        <v>367</v>
      </c>
      <c r="B504" s="7" t="s">
        <v>1036</v>
      </c>
      <c r="C504" s="7" t="s">
        <v>578</v>
      </c>
      <c r="D504" s="7" t="s">
        <v>534</v>
      </c>
      <c r="E504" s="9" t="str">
        <f t="shared" si="7"/>
        <v>lubuskie</v>
      </c>
    </row>
    <row r="505" spans="1:5" x14ac:dyDescent="0.25">
      <c r="A505" t="s">
        <v>367</v>
      </c>
      <c r="B505" s="7" t="s">
        <v>1037</v>
      </c>
      <c r="C505" s="7" t="s">
        <v>578</v>
      </c>
      <c r="D505" s="7" t="s">
        <v>534</v>
      </c>
      <c r="E505" s="9" t="str">
        <f t="shared" si="7"/>
        <v>lubuskie</v>
      </c>
    </row>
    <row r="506" spans="1:5" x14ac:dyDescent="0.25">
      <c r="A506" t="s">
        <v>368</v>
      </c>
      <c r="B506" s="7" t="s">
        <v>1038</v>
      </c>
      <c r="C506" s="7" t="s">
        <v>578</v>
      </c>
      <c r="D506" s="7" t="s">
        <v>541</v>
      </c>
      <c r="E506" s="9" t="str">
        <f t="shared" si="7"/>
        <v>lubuskie</v>
      </c>
    </row>
    <row r="507" spans="1:5" ht="30" x14ac:dyDescent="0.25">
      <c r="A507" t="s">
        <v>368</v>
      </c>
      <c r="B507" s="7" t="s">
        <v>1039</v>
      </c>
      <c r="C507" s="7" t="s">
        <v>578</v>
      </c>
      <c r="D507" s="7" t="s">
        <v>531</v>
      </c>
      <c r="E507" s="9" t="str">
        <f t="shared" si="7"/>
        <v>lubuskie</v>
      </c>
    </row>
    <row r="508" spans="1:5" x14ac:dyDescent="0.25">
      <c r="A508" t="s">
        <v>369</v>
      </c>
      <c r="B508" s="7" t="s">
        <v>1040</v>
      </c>
      <c r="C508" s="7" t="s">
        <v>578</v>
      </c>
      <c r="D508" s="7" t="s">
        <v>541</v>
      </c>
      <c r="E508" s="9" t="str">
        <f t="shared" si="7"/>
        <v>lubuskie</v>
      </c>
    </row>
    <row r="509" spans="1:5" x14ac:dyDescent="0.25">
      <c r="A509" t="s">
        <v>370</v>
      </c>
      <c r="B509" s="7" t="s">
        <v>1041</v>
      </c>
      <c r="C509" s="7" t="s">
        <v>578</v>
      </c>
      <c r="D509" s="7" t="s">
        <v>534</v>
      </c>
      <c r="E509" s="9" t="str">
        <f t="shared" si="7"/>
        <v>lubuskie</v>
      </c>
    </row>
    <row r="510" spans="1:5" ht="30" x14ac:dyDescent="0.25">
      <c r="A510" t="s">
        <v>371</v>
      </c>
      <c r="B510" s="7" t="s">
        <v>1042</v>
      </c>
      <c r="C510" s="7" t="s">
        <v>578</v>
      </c>
      <c r="D510" s="7" t="s">
        <v>531</v>
      </c>
      <c r="E510" s="9" t="str">
        <f t="shared" si="7"/>
        <v>lubuskie</v>
      </c>
    </row>
    <row r="511" spans="1:5" x14ac:dyDescent="0.25">
      <c r="A511" t="s">
        <v>372</v>
      </c>
      <c r="B511" s="7" t="s">
        <v>1043</v>
      </c>
      <c r="C511" s="7" t="s">
        <v>578</v>
      </c>
      <c r="D511" s="7" t="s">
        <v>534</v>
      </c>
      <c r="E511" s="9" t="str">
        <f t="shared" si="7"/>
        <v>lubuskie</v>
      </c>
    </row>
    <row r="512" spans="1:5" x14ac:dyDescent="0.25">
      <c r="A512" t="s">
        <v>373</v>
      </c>
      <c r="B512" s="7" t="s">
        <v>1044</v>
      </c>
      <c r="C512" s="7" t="s">
        <v>578</v>
      </c>
      <c r="D512" s="7" t="s">
        <v>541</v>
      </c>
      <c r="E512" s="9" t="str">
        <f t="shared" si="7"/>
        <v>lubuskie</v>
      </c>
    </row>
    <row r="513" spans="1:5" ht="30" x14ac:dyDescent="0.25">
      <c r="A513" t="s">
        <v>373</v>
      </c>
      <c r="B513" s="7" t="s">
        <v>1045</v>
      </c>
      <c r="C513" s="7" t="s">
        <v>578</v>
      </c>
      <c r="D513" s="7" t="s">
        <v>531</v>
      </c>
      <c r="E513" s="9" t="str">
        <f t="shared" si="7"/>
        <v>lubuskie</v>
      </c>
    </row>
    <row r="514" spans="1:5" x14ac:dyDescent="0.25">
      <c r="A514" t="s">
        <v>373</v>
      </c>
      <c r="B514" s="7" t="s">
        <v>1046</v>
      </c>
      <c r="C514" s="7" t="s">
        <v>530</v>
      </c>
      <c r="D514" s="7" t="s">
        <v>541</v>
      </c>
      <c r="E514" s="9" t="str">
        <f t="shared" si="7"/>
        <v>lubuskie</v>
      </c>
    </row>
    <row r="515" spans="1:5" x14ac:dyDescent="0.25">
      <c r="A515" t="s">
        <v>373</v>
      </c>
      <c r="B515" s="7" t="s">
        <v>1047</v>
      </c>
      <c r="C515" s="7" t="s">
        <v>530</v>
      </c>
      <c r="D515" s="7" t="s">
        <v>541</v>
      </c>
      <c r="E515" s="9" t="str">
        <f t="shared" ref="E515:E578" si="8">_xlfn.XLOOKUP(LEFT(A515,6),H:H,G:G,"")</f>
        <v>lubuskie</v>
      </c>
    </row>
    <row r="516" spans="1:5" x14ac:dyDescent="0.25">
      <c r="A516" t="s">
        <v>373</v>
      </c>
      <c r="B516" s="7" t="s">
        <v>1048</v>
      </c>
      <c r="C516" s="7" t="s">
        <v>530</v>
      </c>
      <c r="D516" s="7" t="s">
        <v>541</v>
      </c>
      <c r="E516" s="9" t="str">
        <f t="shared" si="8"/>
        <v>lubuskie</v>
      </c>
    </row>
    <row r="517" spans="1:5" x14ac:dyDescent="0.25">
      <c r="A517" t="s">
        <v>373</v>
      </c>
      <c r="B517" s="7" t="s">
        <v>1049</v>
      </c>
      <c r="C517" s="7" t="s">
        <v>578</v>
      </c>
      <c r="D517" s="7" t="s">
        <v>534</v>
      </c>
      <c r="E517" s="9" t="str">
        <f t="shared" si="8"/>
        <v>lubuskie</v>
      </c>
    </row>
    <row r="518" spans="1:5" x14ac:dyDescent="0.25">
      <c r="A518" t="s">
        <v>373</v>
      </c>
      <c r="B518" s="7" t="s">
        <v>1050</v>
      </c>
      <c r="C518" s="7" t="s">
        <v>578</v>
      </c>
      <c r="D518" s="7" t="s">
        <v>541</v>
      </c>
      <c r="E518" s="9" t="str">
        <f t="shared" si="8"/>
        <v>lubuskie</v>
      </c>
    </row>
    <row r="519" spans="1:5" ht="30" x14ac:dyDescent="0.25">
      <c r="A519" t="s">
        <v>374</v>
      </c>
      <c r="B519" s="7" t="s">
        <v>1051</v>
      </c>
      <c r="C519" s="7" t="s">
        <v>578</v>
      </c>
      <c r="D519" s="7" t="s">
        <v>531</v>
      </c>
      <c r="E519" s="9" t="str">
        <f t="shared" si="8"/>
        <v>lubuskie</v>
      </c>
    </row>
    <row r="520" spans="1:5" ht="30" x14ac:dyDescent="0.25">
      <c r="A520" t="s">
        <v>375</v>
      </c>
      <c r="B520" s="7" t="s">
        <v>1052</v>
      </c>
      <c r="C520" s="7" t="s">
        <v>578</v>
      </c>
      <c r="D520" s="7" t="s">
        <v>531</v>
      </c>
      <c r="E520" s="9" t="str">
        <f t="shared" si="8"/>
        <v>lubuskie</v>
      </c>
    </row>
    <row r="521" spans="1:5" ht="30" x14ac:dyDescent="0.25">
      <c r="A521" t="s">
        <v>375</v>
      </c>
      <c r="B521" s="7" t="s">
        <v>1053</v>
      </c>
      <c r="C521" s="7" t="s">
        <v>578</v>
      </c>
      <c r="D521" s="7" t="s">
        <v>531</v>
      </c>
      <c r="E521" s="9" t="str">
        <f t="shared" si="8"/>
        <v>lubuskie</v>
      </c>
    </row>
    <row r="522" spans="1:5" ht="30" x14ac:dyDescent="0.25">
      <c r="A522" t="s">
        <v>376</v>
      </c>
      <c r="B522" s="7" t="s">
        <v>1054</v>
      </c>
      <c r="C522" s="7" t="s">
        <v>578</v>
      </c>
      <c r="D522" s="7" t="s">
        <v>531</v>
      </c>
      <c r="E522" s="9" t="str">
        <f t="shared" si="8"/>
        <v>lubuskie</v>
      </c>
    </row>
    <row r="523" spans="1:5" x14ac:dyDescent="0.25">
      <c r="A523" t="s">
        <v>377</v>
      </c>
      <c r="B523" s="7" t="s">
        <v>1055</v>
      </c>
      <c r="C523" s="7" t="s">
        <v>578</v>
      </c>
      <c r="D523" s="7" t="s">
        <v>541</v>
      </c>
      <c r="E523" s="9" t="str">
        <f t="shared" si="8"/>
        <v>lubuskie</v>
      </c>
    </row>
    <row r="524" spans="1:5" ht="30" x14ac:dyDescent="0.25">
      <c r="A524" t="s">
        <v>377</v>
      </c>
      <c r="B524" s="7" t="s">
        <v>1056</v>
      </c>
      <c r="C524" s="7" t="s">
        <v>578</v>
      </c>
      <c r="D524" s="7" t="s">
        <v>531</v>
      </c>
      <c r="E524" s="9" t="str">
        <f t="shared" si="8"/>
        <v>lubuskie</v>
      </c>
    </row>
    <row r="525" spans="1:5" x14ac:dyDescent="0.25">
      <c r="A525" t="s">
        <v>377</v>
      </c>
      <c r="B525" s="7" t="s">
        <v>1057</v>
      </c>
      <c r="C525" s="7" t="s">
        <v>578</v>
      </c>
      <c r="D525" s="7" t="s">
        <v>534</v>
      </c>
      <c r="E525" s="9" t="str">
        <f t="shared" si="8"/>
        <v>lubuskie</v>
      </c>
    </row>
    <row r="526" spans="1:5" x14ac:dyDescent="0.25">
      <c r="A526" t="s">
        <v>378</v>
      </c>
      <c r="B526" s="7" t="s">
        <v>1058</v>
      </c>
      <c r="C526" s="7" t="s">
        <v>578</v>
      </c>
      <c r="D526" s="7" t="s">
        <v>534</v>
      </c>
      <c r="E526" s="9" t="str">
        <f t="shared" si="8"/>
        <v>lubuskie</v>
      </c>
    </row>
    <row r="527" spans="1:5" ht="30" x14ac:dyDescent="0.25">
      <c r="A527" t="s">
        <v>378</v>
      </c>
      <c r="B527" s="7" t="s">
        <v>1059</v>
      </c>
      <c r="C527" s="7" t="s">
        <v>578</v>
      </c>
      <c r="D527" s="7" t="s">
        <v>531</v>
      </c>
      <c r="E527" s="9" t="str">
        <f t="shared" si="8"/>
        <v>lubuskie</v>
      </c>
    </row>
    <row r="528" spans="1:5" ht="30" x14ac:dyDescent="0.25">
      <c r="A528" t="s">
        <v>379</v>
      </c>
      <c r="B528" s="7" t="s">
        <v>1060</v>
      </c>
      <c r="C528" s="7" t="s">
        <v>578</v>
      </c>
      <c r="D528" s="7" t="s">
        <v>531</v>
      </c>
      <c r="E528" s="9" t="str">
        <f t="shared" si="8"/>
        <v>dolnośląskie</v>
      </c>
    </row>
    <row r="529" spans="1:5" x14ac:dyDescent="0.25">
      <c r="A529" t="s">
        <v>379</v>
      </c>
      <c r="B529" s="7" t="s">
        <v>1061</v>
      </c>
      <c r="C529" s="7" t="s">
        <v>578</v>
      </c>
      <c r="D529" s="7" t="s">
        <v>541</v>
      </c>
      <c r="E529" s="9" t="str">
        <f t="shared" si="8"/>
        <v>dolnośląskie</v>
      </c>
    </row>
    <row r="530" spans="1:5" x14ac:dyDescent="0.25">
      <c r="A530" t="s">
        <v>379</v>
      </c>
      <c r="B530" s="7" t="s">
        <v>1062</v>
      </c>
      <c r="C530" s="7" t="s">
        <v>578</v>
      </c>
      <c r="D530" s="7" t="s">
        <v>534</v>
      </c>
      <c r="E530" s="9" t="str">
        <f t="shared" si="8"/>
        <v>dolnośląskie</v>
      </c>
    </row>
    <row r="531" spans="1:5" ht="30" x14ac:dyDescent="0.25">
      <c r="A531" t="s">
        <v>380</v>
      </c>
      <c r="B531" s="7" t="s">
        <v>1063</v>
      </c>
      <c r="C531" s="7" t="s">
        <v>578</v>
      </c>
      <c r="D531" s="7" t="s">
        <v>531</v>
      </c>
      <c r="E531" s="9" t="str">
        <f t="shared" si="8"/>
        <v>lubuskie</v>
      </c>
    </row>
    <row r="532" spans="1:5" ht="30" x14ac:dyDescent="0.25">
      <c r="A532" t="s">
        <v>381</v>
      </c>
      <c r="B532" s="7" t="s">
        <v>1064</v>
      </c>
      <c r="C532" s="7" t="s">
        <v>578</v>
      </c>
      <c r="D532" s="7" t="s">
        <v>531</v>
      </c>
      <c r="E532" s="9" t="str">
        <f t="shared" si="8"/>
        <v>lubuskie</v>
      </c>
    </row>
    <row r="533" spans="1:5" x14ac:dyDescent="0.25">
      <c r="A533" t="s">
        <v>382</v>
      </c>
      <c r="B533" s="7" t="s">
        <v>1065</v>
      </c>
      <c r="C533" s="7" t="s">
        <v>578</v>
      </c>
      <c r="D533" s="7" t="s">
        <v>534</v>
      </c>
      <c r="E533" s="9" t="str">
        <f t="shared" si="8"/>
        <v>lubuskie</v>
      </c>
    </row>
    <row r="534" spans="1:5" x14ac:dyDescent="0.25">
      <c r="A534" t="s">
        <v>382</v>
      </c>
      <c r="B534" s="7" t="s">
        <v>1066</v>
      </c>
      <c r="C534" s="7" t="s">
        <v>578</v>
      </c>
      <c r="D534" s="7" t="s">
        <v>534</v>
      </c>
      <c r="E534" s="9" t="str">
        <f t="shared" si="8"/>
        <v>lubuskie</v>
      </c>
    </row>
    <row r="535" spans="1:5" x14ac:dyDescent="0.25">
      <c r="A535" t="s">
        <v>383</v>
      </c>
      <c r="B535" s="7" t="s">
        <v>1067</v>
      </c>
      <c r="C535" s="7" t="s">
        <v>578</v>
      </c>
      <c r="D535" s="7" t="s">
        <v>541</v>
      </c>
      <c r="E535" s="9" t="str">
        <f t="shared" si="8"/>
        <v>lubuskie</v>
      </c>
    </row>
    <row r="536" spans="1:5" x14ac:dyDescent="0.25">
      <c r="A536" t="s">
        <v>384</v>
      </c>
      <c r="B536" s="7" t="s">
        <v>1068</v>
      </c>
      <c r="C536" s="7" t="s">
        <v>578</v>
      </c>
      <c r="D536" s="7" t="s">
        <v>541</v>
      </c>
      <c r="E536" s="9" t="str">
        <f t="shared" si="8"/>
        <v>lubuskie</v>
      </c>
    </row>
    <row r="537" spans="1:5" x14ac:dyDescent="0.25">
      <c r="A537" t="s">
        <v>384</v>
      </c>
      <c r="B537" s="7" t="s">
        <v>1069</v>
      </c>
      <c r="C537" s="7" t="s">
        <v>578</v>
      </c>
      <c r="D537" s="7" t="s">
        <v>541</v>
      </c>
      <c r="E537" s="9" t="str">
        <f t="shared" si="8"/>
        <v>lubuskie</v>
      </c>
    </row>
    <row r="538" spans="1:5" x14ac:dyDescent="0.25">
      <c r="A538" t="s">
        <v>384</v>
      </c>
      <c r="B538" s="7" t="s">
        <v>1070</v>
      </c>
      <c r="C538" s="7" t="s">
        <v>578</v>
      </c>
      <c r="D538" s="7" t="s">
        <v>534</v>
      </c>
      <c r="E538" s="9" t="str">
        <f t="shared" si="8"/>
        <v>lubuskie</v>
      </c>
    </row>
    <row r="539" spans="1:5" x14ac:dyDescent="0.25">
      <c r="A539" t="s">
        <v>385</v>
      </c>
      <c r="B539" s="7" t="s">
        <v>1071</v>
      </c>
      <c r="C539" s="7" t="s">
        <v>578</v>
      </c>
      <c r="D539" s="7" t="s">
        <v>541</v>
      </c>
      <c r="E539" s="9" t="str">
        <f t="shared" si="8"/>
        <v>zachodniopomorskie</v>
      </c>
    </row>
    <row r="540" spans="1:5" x14ac:dyDescent="0.25">
      <c r="A540" t="s">
        <v>386</v>
      </c>
      <c r="B540" s="7" t="s">
        <v>1072</v>
      </c>
      <c r="C540" s="7" t="s">
        <v>530</v>
      </c>
      <c r="D540" s="7" t="s">
        <v>534</v>
      </c>
      <c r="E540" s="9" t="str">
        <f t="shared" si="8"/>
        <v>zachodniopomorskie</v>
      </c>
    </row>
    <row r="541" spans="1:5" ht="30" x14ac:dyDescent="0.25">
      <c r="A541" t="s">
        <v>387</v>
      </c>
      <c r="B541" s="7" t="s">
        <v>1073</v>
      </c>
      <c r="C541" s="7" t="s">
        <v>578</v>
      </c>
      <c r="D541" s="7" t="s">
        <v>531</v>
      </c>
      <c r="E541" s="9" t="str">
        <f t="shared" si="8"/>
        <v>zachodniopomorskie</v>
      </c>
    </row>
    <row r="542" spans="1:5" ht="30" x14ac:dyDescent="0.25">
      <c r="A542" t="s">
        <v>388</v>
      </c>
      <c r="B542" s="7" t="s">
        <v>1074</v>
      </c>
      <c r="C542" s="7" t="s">
        <v>530</v>
      </c>
      <c r="D542" s="7" t="s">
        <v>531</v>
      </c>
      <c r="E542" s="9" t="str">
        <f t="shared" si="8"/>
        <v>zachodniopomorskie</v>
      </c>
    </row>
    <row r="543" spans="1:5" x14ac:dyDescent="0.25">
      <c r="A543" t="s">
        <v>389</v>
      </c>
      <c r="B543" s="7" t="s">
        <v>1075</v>
      </c>
      <c r="C543" s="7" t="s">
        <v>530</v>
      </c>
      <c r="D543" s="7" t="s">
        <v>541</v>
      </c>
      <c r="E543" s="9" t="str">
        <f t="shared" si="8"/>
        <v>zachodniopomorskie</v>
      </c>
    </row>
    <row r="544" spans="1:5" x14ac:dyDescent="0.25">
      <c r="A544" t="s">
        <v>389</v>
      </c>
      <c r="B544" s="7" t="s">
        <v>1076</v>
      </c>
      <c r="C544" s="7" t="s">
        <v>530</v>
      </c>
      <c r="D544" s="7" t="s">
        <v>534</v>
      </c>
      <c r="E544" s="9" t="str">
        <f t="shared" si="8"/>
        <v>zachodniopomorskie</v>
      </c>
    </row>
    <row r="545" spans="1:5" ht="30" x14ac:dyDescent="0.25">
      <c r="A545" t="s">
        <v>390</v>
      </c>
      <c r="B545" s="7" t="s">
        <v>1077</v>
      </c>
      <c r="C545" s="7" t="s">
        <v>530</v>
      </c>
      <c r="D545" s="7" t="s">
        <v>531</v>
      </c>
      <c r="E545" s="9" t="str">
        <f t="shared" si="8"/>
        <v>zachodniopomorskie</v>
      </c>
    </row>
    <row r="546" spans="1:5" ht="30" x14ac:dyDescent="0.25">
      <c r="A546" t="s">
        <v>391</v>
      </c>
      <c r="B546" s="7" t="s">
        <v>1078</v>
      </c>
      <c r="C546" s="7" t="s">
        <v>530</v>
      </c>
      <c r="D546" s="7" t="s">
        <v>531</v>
      </c>
      <c r="E546" s="9" t="str">
        <f t="shared" si="8"/>
        <v>zachodniopomorskie</v>
      </c>
    </row>
    <row r="547" spans="1:5" ht="30" x14ac:dyDescent="0.25">
      <c r="A547" t="s">
        <v>391</v>
      </c>
      <c r="B547" s="7" t="s">
        <v>1079</v>
      </c>
      <c r="C547" s="7" t="s">
        <v>530</v>
      </c>
      <c r="D547" s="7" t="s">
        <v>531</v>
      </c>
      <c r="E547" s="9" t="str">
        <f t="shared" si="8"/>
        <v>zachodniopomorskie</v>
      </c>
    </row>
    <row r="548" spans="1:5" x14ac:dyDescent="0.25">
      <c r="A548" t="s">
        <v>392</v>
      </c>
      <c r="B548" s="7" t="s">
        <v>1080</v>
      </c>
      <c r="C548" s="7" t="s">
        <v>530</v>
      </c>
      <c r="D548" s="7" t="s">
        <v>541</v>
      </c>
      <c r="E548" s="9" t="str">
        <f t="shared" si="8"/>
        <v>zachodniopomorskie</v>
      </c>
    </row>
    <row r="549" spans="1:5" x14ac:dyDescent="0.25">
      <c r="A549" t="s">
        <v>393</v>
      </c>
      <c r="B549" s="7" t="s">
        <v>1081</v>
      </c>
      <c r="C549" s="7" t="s">
        <v>578</v>
      </c>
      <c r="D549" s="7" t="s">
        <v>534</v>
      </c>
      <c r="E549" s="9" t="str">
        <f t="shared" si="8"/>
        <v>zachodniopomorskie</v>
      </c>
    </row>
    <row r="550" spans="1:5" x14ac:dyDescent="0.25">
      <c r="A550" t="s">
        <v>394</v>
      </c>
      <c r="B550" s="7" t="s">
        <v>1082</v>
      </c>
      <c r="C550" s="7" t="s">
        <v>530</v>
      </c>
      <c r="D550" s="7" t="s">
        <v>534</v>
      </c>
      <c r="E550" s="9" t="str">
        <f t="shared" si="8"/>
        <v>zachodniopomorskie</v>
      </c>
    </row>
    <row r="551" spans="1:5" ht="30" x14ac:dyDescent="0.25">
      <c r="A551" t="s">
        <v>395</v>
      </c>
      <c r="B551" s="7" t="s">
        <v>1083</v>
      </c>
      <c r="C551" s="7" t="s">
        <v>578</v>
      </c>
      <c r="D551" s="7" t="s">
        <v>531</v>
      </c>
      <c r="E551" s="9" t="str">
        <f t="shared" si="8"/>
        <v>zachodniopomorskie</v>
      </c>
    </row>
    <row r="552" spans="1:5" x14ac:dyDescent="0.25">
      <c r="A552" t="s">
        <v>396</v>
      </c>
      <c r="B552" s="7" t="s">
        <v>1084</v>
      </c>
      <c r="C552" s="7" t="s">
        <v>530</v>
      </c>
      <c r="D552" s="7" t="s">
        <v>541</v>
      </c>
      <c r="E552" s="9" t="str">
        <f t="shared" si="8"/>
        <v>zachodniopomorskie</v>
      </c>
    </row>
    <row r="553" spans="1:5" x14ac:dyDescent="0.25">
      <c r="A553" t="s">
        <v>396</v>
      </c>
      <c r="B553" s="7" t="s">
        <v>1085</v>
      </c>
      <c r="C553" s="7" t="s">
        <v>530</v>
      </c>
      <c r="D553" s="7" t="s">
        <v>534</v>
      </c>
      <c r="E553" s="9" t="str">
        <f t="shared" si="8"/>
        <v>zachodniopomorskie</v>
      </c>
    </row>
    <row r="554" spans="1:5" ht="30" x14ac:dyDescent="0.25">
      <c r="A554" t="s">
        <v>396</v>
      </c>
      <c r="B554" s="7" t="s">
        <v>1086</v>
      </c>
      <c r="C554" s="7" t="s">
        <v>530</v>
      </c>
      <c r="D554" s="7" t="s">
        <v>531</v>
      </c>
      <c r="E554" s="9" t="str">
        <f t="shared" si="8"/>
        <v>zachodniopomorskie</v>
      </c>
    </row>
    <row r="555" spans="1:5" x14ac:dyDescent="0.25">
      <c r="A555" t="s">
        <v>396</v>
      </c>
      <c r="B555" s="7" t="s">
        <v>1087</v>
      </c>
      <c r="C555" s="7" t="s">
        <v>578</v>
      </c>
      <c r="D555" s="7" t="s">
        <v>534</v>
      </c>
      <c r="E555" s="9" t="str">
        <f t="shared" si="8"/>
        <v>zachodniopomorskie</v>
      </c>
    </row>
    <row r="556" spans="1:5" x14ac:dyDescent="0.25">
      <c r="A556" t="s">
        <v>397</v>
      </c>
      <c r="B556" s="7" t="s">
        <v>1088</v>
      </c>
      <c r="C556" s="7" t="s">
        <v>530</v>
      </c>
      <c r="D556" s="7" t="s">
        <v>534</v>
      </c>
      <c r="E556" s="9" t="str">
        <f t="shared" si="8"/>
        <v>zachodniopomorskie</v>
      </c>
    </row>
    <row r="557" spans="1:5" x14ac:dyDescent="0.25">
      <c r="A557" t="s">
        <v>398</v>
      </c>
      <c r="B557" s="7" t="s">
        <v>1089</v>
      </c>
      <c r="C557" s="7" t="s">
        <v>530</v>
      </c>
      <c r="D557" s="7" t="s">
        <v>534</v>
      </c>
      <c r="E557" s="9" t="str">
        <f t="shared" si="8"/>
        <v>zachodniopomorskie</v>
      </c>
    </row>
    <row r="558" spans="1:5" x14ac:dyDescent="0.25">
      <c r="A558" t="s">
        <v>399</v>
      </c>
      <c r="B558" s="7" t="s">
        <v>1090</v>
      </c>
      <c r="C558" s="7" t="s">
        <v>530</v>
      </c>
      <c r="D558" s="7" t="s">
        <v>541</v>
      </c>
      <c r="E558" s="9" t="str">
        <f t="shared" si="8"/>
        <v>zachodniopomorskie</v>
      </c>
    </row>
    <row r="559" spans="1:5" x14ac:dyDescent="0.25">
      <c r="A559" t="s">
        <v>400</v>
      </c>
      <c r="B559" s="7" t="s">
        <v>1091</v>
      </c>
      <c r="C559" s="7" t="s">
        <v>530</v>
      </c>
      <c r="D559" s="7" t="s">
        <v>534</v>
      </c>
      <c r="E559" s="9" t="str">
        <f t="shared" si="8"/>
        <v>zachodniopomorskie</v>
      </c>
    </row>
    <row r="560" spans="1:5" x14ac:dyDescent="0.25">
      <c r="A560" t="s">
        <v>400</v>
      </c>
      <c r="B560" s="7" t="s">
        <v>1092</v>
      </c>
      <c r="C560" s="7" t="s">
        <v>530</v>
      </c>
      <c r="D560" s="7" t="s">
        <v>541</v>
      </c>
      <c r="E560" s="9" t="str">
        <f t="shared" si="8"/>
        <v>zachodniopomorskie</v>
      </c>
    </row>
    <row r="561" spans="1:5" x14ac:dyDescent="0.25">
      <c r="A561" t="s">
        <v>400</v>
      </c>
      <c r="B561" s="7" t="s">
        <v>1093</v>
      </c>
      <c r="C561" s="7" t="s">
        <v>530</v>
      </c>
      <c r="D561" s="7" t="s">
        <v>534</v>
      </c>
      <c r="E561" s="9" t="str">
        <f t="shared" si="8"/>
        <v>zachodniopomorskie</v>
      </c>
    </row>
    <row r="562" spans="1:5" x14ac:dyDescent="0.25">
      <c r="A562" t="s">
        <v>401</v>
      </c>
      <c r="B562" s="7" t="s">
        <v>20</v>
      </c>
      <c r="C562" s="7" t="s">
        <v>530</v>
      </c>
      <c r="D562" s="7" t="s">
        <v>534</v>
      </c>
      <c r="E562" s="9" t="str">
        <f t="shared" si="8"/>
        <v>zachodniopomorskie</v>
      </c>
    </row>
    <row r="563" spans="1:5" x14ac:dyDescent="0.25">
      <c r="A563" t="s">
        <v>401</v>
      </c>
      <c r="B563" s="7" t="s">
        <v>1094</v>
      </c>
      <c r="C563" s="7" t="s">
        <v>530</v>
      </c>
      <c r="D563" s="7" t="s">
        <v>541</v>
      </c>
      <c r="E563" s="9" t="str">
        <f t="shared" si="8"/>
        <v>zachodniopomorskie</v>
      </c>
    </row>
    <row r="564" spans="1:5" x14ac:dyDescent="0.25">
      <c r="A564" t="s">
        <v>402</v>
      </c>
      <c r="B564" s="7" t="s">
        <v>1095</v>
      </c>
      <c r="C564" s="7" t="s">
        <v>530</v>
      </c>
      <c r="D564" s="7" t="s">
        <v>541</v>
      </c>
      <c r="E564" s="9" t="str">
        <f t="shared" si="8"/>
        <v>zachodniopomorskie</v>
      </c>
    </row>
    <row r="565" spans="1:5" x14ac:dyDescent="0.25">
      <c r="A565" t="s">
        <v>402</v>
      </c>
      <c r="B565" s="7" t="s">
        <v>1096</v>
      </c>
      <c r="C565" s="7" t="s">
        <v>578</v>
      </c>
      <c r="D565" s="7" t="s">
        <v>541</v>
      </c>
      <c r="E565" s="9" t="str">
        <f t="shared" si="8"/>
        <v>zachodniopomorskie</v>
      </c>
    </row>
    <row r="566" spans="1:5" ht="30" x14ac:dyDescent="0.25">
      <c r="A566" t="s">
        <v>402</v>
      </c>
      <c r="B566" s="7" t="s">
        <v>1097</v>
      </c>
      <c r="C566" s="7" t="s">
        <v>578</v>
      </c>
      <c r="D566" s="7" t="s">
        <v>531</v>
      </c>
      <c r="E566" s="9" t="str">
        <f t="shared" si="8"/>
        <v>zachodniopomorskie</v>
      </c>
    </row>
    <row r="567" spans="1:5" ht="30" x14ac:dyDescent="0.25">
      <c r="A567" t="s">
        <v>402</v>
      </c>
      <c r="B567" s="7" t="s">
        <v>1098</v>
      </c>
      <c r="C567" s="7" t="s">
        <v>530</v>
      </c>
      <c r="D567" s="7" t="s">
        <v>531</v>
      </c>
      <c r="E567" s="9" t="str">
        <f t="shared" si="8"/>
        <v>zachodniopomorskie</v>
      </c>
    </row>
    <row r="568" spans="1:5" ht="30" x14ac:dyDescent="0.25">
      <c r="A568" t="s">
        <v>403</v>
      </c>
      <c r="B568" s="7" t="s">
        <v>1099</v>
      </c>
      <c r="C568" s="7" t="s">
        <v>530</v>
      </c>
      <c r="D568" s="7" t="s">
        <v>531</v>
      </c>
      <c r="E568" s="9" t="str">
        <f t="shared" si="8"/>
        <v>zachodniopomorskie</v>
      </c>
    </row>
    <row r="569" spans="1:5" ht="30" x14ac:dyDescent="0.25">
      <c r="A569" t="s">
        <v>403</v>
      </c>
      <c r="B569" s="7" t="s">
        <v>1100</v>
      </c>
      <c r="C569" s="7" t="s">
        <v>530</v>
      </c>
      <c r="D569" s="7" t="s">
        <v>531</v>
      </c>
      <c r="E569" s="9" t="str">
        <f t="shared" si="8"/>
        <v>zachodniopomorskie</v>
      </c>
    </row>
    <row r="570" spans="1:5" x14ac:dyDescent="0.25">
      <c r="A570" t="s">
        <v>403</v>
      </c>
      <c r="B570" s="7" t="s">
        <v>1101</v>
      </c>
      <c r="C570" s="7" t="s">
        <v>530</v>
      </c>
      <c r="D570" s="7" t="s">
        <v>541</v>
      </c>
      <c r="E570" s="9" t="str">
        <f t="shared" si="8"/>
        <v>zachodniopomorskie</v>
      </c>
    </row>
    <row r="571" spans="1:5" ht="30" x14ac:dyDescent="0.25">
      <c r="A571" t="s">
        <v>403</v>
      </c>
      <c r="B571" s="7" t="s">
        <v>1102</v>
      </c>
      <c r="C571" s="7" t="s">
        <v>530</v>
      </c>
      <c r="D571" s="7" t="s">
        <v>531</v>
      </c>
      <c r="E571" s="9" t="str">
        <f t="shared" si="8"/>
        <v>zachodniopomorskie</v>
      </c>
    </row>
    <row r="572" spans="1:5" x14ac:dyDescent="0.25">
      <c r="A572" t="s">
        <v>403</v>
      </c>
      <c r="B572" s="7" t="s">
        <v>1103</v>
      </c>
      <c r="C572" s="7" t="s">
        <v>530</v>
      </c>
      <c r="D572" s="7" t="s">
        <v>534</v>
      </c>
      <c r="E572" s="9" t="str">
        <f t="shared" si="8"/>
        <v>zachodniopomorskie</v>
      </c>
    </row>
    <row r="573" spans="1:5" x14ac:dyDescent="0.25">
      <c r="A573" t="s">
        <v>403</v>
      </c>
      <c r="B573" s="7" t="s">
        <v>1104</v>
      </c>
      <c r="C573" s="7" t="s">
        <v>530</v>
      </c>
      <c r="D573" s="7" t="s">
        <v>541</v>
      </c>
      <c r="E573" s="9" t="str">
        <f t="shared" si="8"/>
        <v>zachodniopomorskie</v>
      </c>
    </row>
    <row r="574" spans="1:5" x14ac:dyDescent="0.25">
      <c r="A574" t="s">
        <v>404</v>
      </c>
      <c r="B574" s="7" t="s">
        <v>1105</v>
      </c>
      <c r="C574" s="7" t="s">
        <v>578</v>
      </c>
      <c r="D574" s="7" t="s">
        <v>534</v>
      </c>
      <c r="E574" s="9" t="str">
        <f t="shared" si="8"/>
        <v>zachodniopomorskie</v>
      </c>
    </row>
    <row r="575" spans="1:5" x14ac:dyDescent="0.25">
      <c r="A575" t="s">
        <v>405</v>
      </c>
      <c r="B575" s="7" t="s">
        <v>1106</v>
      </c>
      <c r="C575" s="7" t="s">
        <v>530</v>
      </c>
      <c r="D575" s="7" t="s">
        <v>534</v>
      </c>
      <c r="E575" s="9" t="str">
        <f t="shared" si="8"/>
        <v>zachodniopomorskie</v>
      </c>
    </row>
    <row r="576" spans="1:5" x14ac:dyDescent="0.25">
      <c r="A576" t="s">
        <v>405</v>
      </c>
      <c r="B576" s="7" t="s">
        <v>1107</v>
      </c>
      <c r="C576" s="7" t="s">
        <v>530</v>
      </c>
      <c r="D576" s="7" t="s">
        <v>541</v>
      </c>
      <c r="E576" s="9" t="str">
        <f t="shared" si="8"/>
        <v>zachodniopomorskie</v>
      </c>
    </row>
    <row r="577" spans="1:5" x14ac:dyDescent="0.25">
      <c r="A577" t="s">
        <v>406</v>
      </c>
      <c r="B577" s="7" t="s">
        <v>1108</v>
      </c>
      <c r="C577" s="7" t="s">
        <v>530</v>
      </c>
      <c r="D577" s="7" t="s">
        <v>541</v>
      </c>
      <c r="E577" s="9" t="str">
        <f t="shared" si="8"/>
        <v>zachodniopomorskie</v>
      </c>
    </row>
    <row r="578" spans="1:5" ht="30" x14ac:dyDescent="0.25">
      <c r="A578" t="s">
        <v>407</v>
      </c>
      <c r="B578" s="7" t="s">
        <v>1109</v>
      </c>
      <c r="C578" s="7" t="s">
        <v>530</v>
      </c>
      <c r="D578" s="7" t="s">
        <v>531</v>
      </c>
      <c r="E578" s="9" t="str">
        <f t="shared" si="8"/>
        <v>zachodniopomorskie</v>
      </c>
    </row>
    <row r="579" spans="1:5" x14ac:dyDescent="0.25">
      <c r="A579" t="s">
        <v>407</v>
      </c>
      <c r="B579" s="7" t="s">
        <v>1110</v>
      </c>
      <c r="C579" s="7" t="s">
        <v>530</v>
      </c>
      <c r="D579" s="7" t="s">
        <v>534</v>
      </c>
      <c r="E579" s="9" t="str">
        <f t="shared" ref="E579:E642" si="9">_xlfn.XLOOKUP(LEFT(A579,6),H:H,G:G,"")</f>
        <v>zachodniopomorskie</v>
      </c>
    </row>
    <row r="580" spans="1:5" x14ac:dyDescent="0.25">
      <c r="A580" t="s">
        <v>408</v>
      </c>
      <c r="B580" s="7" t="s">
        <v>1111</v>
      </c>
      <c r="C580" s="7" t="s">
        <v>530</v>
      </c>
      <c r="D580" s="7" t="s">
        <v>534</v>
      </c>
      <c r="E580" s="9" t="str">
        <f t="shared" si="9"/>
        <v>zachodniopomorskie</v>
      </c>
    </row>
    <row r="581" spans="1:5" ht="30" x14ac:dyDescent="0.25">
      <c r="A581" t="s">
        <v>409</v>
      </c>
      <c r="B581" s="7" t="s">
        <v>1112</v>
      </c>
      <c r="C581" s="7" t="s">
        <v>530</v>
      </c>
      <c r="D581" s="7" t="s">
        <v>531</v>
      </c>
      <c r="E581" s="9" t="str">
        <f t="shared" si="9"/>
        <v>zachodniopomorskie</v>
      </c>
    </row>
    <row r="582" spans="1:5" ht="30" x14ac:dyDescent="0.25">
      <c r="A582" t="s">
        <v>410</v>
      </c>
      <c r="B582" s="7" t="s">
        <v>1113</v>
      </c>
      <c r="C582" s="7" t="s">
        <v>530</v>
      </c>
      <c r="D582" s="7" t="s">
        <v>531</v>
      </c>
      <c r="E582" s="9" t="str">
        <f t="shared" si="9"/>
        <v>zachodniopomorskie</v>
      </c>
    </row>
    <row r="583" spans="1:5" ht="30" x14ac:dyDescent="0.25">
      <c r="A583" t="s">
        <v>411</v>
      </c>
      <c r="B583" s="7" t="s">
        <v>1114</v>
      </c>
      <c r="C583" s="7" t="s">
        <v>530</v>
      </c>
      <c r="D583" s="7" t="s">
        <v>531</v>
      </c>
      <c r="E583" s="9" t="str">
        <f t="shared" si="9"/>
        <v>zachodniopomorskie</v>
      </c>
    </row>
    <row r="584" spans="1:5" x14ac:dyDescent="0.25">
      <c r="A584" t="s">
        <v>412</v>
      </c>
      <c r="B584" s="7" t="s">
        <v>1115</v>
      </c>
      <c r="C584" s="7" t="s">
        <v>530</v>
      </c>
      <c r="D584" s="7" t="s">
        <v>541</v>
      </c>
      <c r="E584" s="9" t="str">
        <f t="shared" si="9"/>
        <v>zachodniopomorskie</v>
      </c>
    </row>
    <row r="585" spans="1:5" x14ac:dyDescent="0.25">
      <c r="A585" t="s">
        <v>413</v>
      </c>
      <c r="B585" s="7" t="s">
        <v>1116</v>
      </c>
      <c r="C585" s="7" t="s">
        <v>530</v>
      </c>
      <c r="D585" s="7" t="s">
        <v>541</v>
      </c>
      <c r="E585" s="9" t="str">
        <f t="shared" si="9"/>
        <v>zachodniopomorskie</v>
      </c>
    </row>
    <row r="586" spans="1:5" ht="30" x14ac:dyDescent="0.25">
      <c r="A586" t="s">
        <v>414</v>
      </c>
      <c r="B586" s="7" t="s">
        <v>1117</v>
      </c>
      <c r="C586" s="7" t="s">
        <v>530</v>
      </c>
      <c r="D586" s="7" t="s">
        <v>531</v>
      </c>
      <c r="E586" s="9" t="str">
        <f t="shared" si="9"/>
        <v>zachodniopomorskie</v>
      </c>
    </row>
    <row r="587" spans="1:5" x14ac:dyDescent="0.25">
      <c r="A587" t="s">
        <v>415</v>
      </c>
      <c r="B587" s="7" t="s">
        <v>1118</v>
      </c>
      <c r="C587" s="7" t="s">
        <v>530</v>
      </c>
      <c r="D587" s="7" t="s">
        <v>541</v>
      </c>
      <c r="E587" s="9" t="str">
        <f t="shared" si="9"/>
        <v>zachodniopomorskie</v>
      </c>
    </row>
    <row r="588" spans="1:5" ht="30" x14ac:dyDescent="0.25">
      <c r="A588" t="s">
        <v>416</v>
      </c>
      <c r="B588" s="7" t="s">
        <v>1119</v>
      </c>
      <c r="C588" s="7" t="s">
        <v>530</v>
      </c>
      <c r="D588" s="7" t="s">
        <v>531</v>
      </c>
      <c r="E588" s="9" t="str">
        <f t="shared" si="9"/>
        <v>zachodniopomorskie</v>
      </c>
    </row>
    <row r="589" spans="1:5" x14ac:dyDescent="0.25">
      <c r="A589" t="s">
        <v>417</v>
      </c>
      <c r="B589" s="7" t="s">
        <v>1120</v>
      </c>
      <c r="C589" s="7" t="s">
        <v>530</v>
      </c>
      <c r="D589" s="7" t="s">
        <v>534</v>
      </c>
      <c r="E589" s="9" t="str">
        <f t="shared" si="9"/>
        <v>zachodniopomorskie</v>
      </c>
    </row>
    <row r="590" spans="1:5" ht="30" x14ac:dyDescent="0.25">
      <c r="A590" t="s">
        <v>418</v>
      </c>
      <c r="B590" s="7" t="s">
        <v>1121</v>
      </c>
      <c r="C590" s="7" t="s">
        <v>530</v>
      </c>
      <c r="D590" s="7" t="s">
        <v>531</v>
      </c>
      <c r="E590" s="9" t="str">
        <f t="shared" si="9"/>
        <v>pomorskie</v>
      </c>
    </row>
    <row r="591" spans="1:5" ht="30" x14ac:dyDescent="0.25">
      <c r="A591" t="s">
        <v>418</v>
      </c>
      <c r="B591" s="7" t="s">
        <v>1122</v>
      </c>
      <c r="C591" s="7" t="s">
        <v>530</v>
      </c>
      <c r="D591" s="7" t="s">
        <v>531</v>
      </c>
      <c r="E591" s="9" t="str">
        <f t="shared" si="9"/>
        <v>pomorskie</v>
      </c>
    </row>
    <row r="592" spans="1:5" x14ac:dyDescent="0.25">
      <c r="A592" t="s">
        <v>418</v>
      </c>
      <c r="B592" s="7" t="s">
        <v>1123</v>
      </c>
      <c r="C592" s="7" t="s">
        <v>530</v>
      </c>
      <c r="D592" s="7" t="s">
        <v>541</v>
      </c>
      <c r="E592" s="9" t="str">
        <f t="shared" si="9"/>
        <v>pomorskie</v>
      </c>
    </row>
    <row r="593" spans="1:5" x14ac:dyDescent="0.25">
      <c r="A593" t="s">
        <v>419</v>
      </c>
      <c r="B593" s="7" t="s">
        <v>1124</v>
      </c>
      <c r="C593" s="7" t="s">
        <v>530</v>
      </c>
      <c r="D593" s="7" t="s">
        <v>534</v>
      </c>
      <c r="E593" s="9" t="str">
        <f t="shared" si="9"/>
        <v>pomorskie</v>
      </c>
    </row>
    <row r="594" spans="1:5" ht="30" x14ac:dyDescent="0.25">
      <c r="A594" t="s">
        <v>420</v>
      </c>
      <c r="B594" s="7" t="s">
        <v>1125</v>
      </c>
      <c r="C594" s="7" t="s">
        <v>530</v>
      </c>
      <c r="D594" s="7" t="s">
        <v>531</v>
      </c>
      <c r="E594" s="9" t="str">
        <f t="shared" si="9"/>
        <v>pomorskie</v>
      </c>
    </row>
    <row r="595" spans="1:5" ht="30" x14ac:dyDescent="0.25">
      <c r="A595" t="s">
        <v>421</v>
      </c>
      <c r="B595" s="7" t="s">
        <v>1126</v>
      </c>
      <c r="C595" s="7" t="s">
        <v>530</v>
      </c>
      <c r="D595" s="7" t="s">
        <v>531</v>
      </c>
      <c r="E595" s="9" t="str">
        <f t="shared" si="9"/>
        <v>pomorskie</v>
      </c>
    </row>
    <row r="596" spans="1:5" x14ac:dyDescent="0.25">
      <c r="A596" t="s">
        <v>422</v>
      </c>
      <c r="B596" s="7" t="s">
        <v>1127</v>
      </c>
      <c r="C596" s="7" t="s">
        <v>530</v>
      </c>
      <c r="D596" s="7" t="s">
        <v>534</v>
      </c>
      <c r="E596" s="9" t="str">
        <f t="shared" si="9"/>
        <v>pomorskie</v>
      </c>
    </row>
    <row r="597" spans="1:5" x14ac:dyDescent="0.25">
      <c r="A597" t="s">
        <v>423</v>
      </c>
      <c r="B597" s="7" t="s">
        <v>1128</v>
      </c>
      <c r="C597" s="7" t="s">
        <v>530</v>
      </c>
      <c r="D597" s="7" t="s">
        <v>534</v>
      </c>
      <c r="E597" s="9" t="str">
        <f t="shared" si="9"/>
        <v>zachodniopomorskie</v>
      </c>
    </row>
    <row r="598" spans="1:5" x14ac:dyDescent="0.25">
      <c r="A598" t="s">
        <v>423</v>
      </c>
      <c r="B598" s="7" t="s">
        <v>1129</v>
      </c>
      <c r="C598" s="7" t="s">
        <v>530</v>
      </c>
      <c r="D598" s="7" t="s">
        <v>541</v>
      </c>
      <c r="E598" s="9" t="str">
        <f t="shared" si="9"/>
        <v>zachodniopomorskie</v>
      </c>
    </row>
    <row r="599" spans="1:5" x14ac:dyDescent="0.25">
      <c r="A599" t="s">
        <v>423</v>
      </c>
      <c r="B599" s="7" t="s">
        <v>1130</v>
      </c>
      <c r="C599" s="7" t="s">
        <v>530</v>
      </c>
      <c r="D599" s="7" t="s">
        <v>541</v>
      </c>
      <c r="E599" s="9" t="str">
        <f t="shared" si="9"/>
        <v>zachodniopomorskie</v>
      </c>
    </row>
    <row r="600" spans="1:5" ht="30" x14ac:dyDescent="0.25">
      <c r="A600" t="s">
        <v>424</v>
      </c>
      <c r="B600" s="7" t="s">
        <v>1131</v>
      </c>
      <c r="C600" s="7" t="s">
        <v>530</v>
      </c>
      <c r="D600" s="7" t="s">
        <v>531</v>
      </c>
      <c r="E600" s="9" t="str">
        <f t="shared" si="9"/>
        <v>zachodniopomorskie</v>
      </c>
    </row>
    <row r="601" spans="1:5" x14ac:dyDescent="0.25">
      <c r="A601" t="s">
        <v>424</v>
      </c>
      <c r="B601" s="7" t="s">
        <v>1132</v>
      </c>
      <c r="C601" s="7" t="s">
        <v>530</v>
      </c>
      <c r="D601" s="7" t="s">
        <v>534</v>
      </c>
      <c r="E601" s="9" t="str">
        <f t="shared" si="9"/>
        <v>zachodniopomorskie</v>
      </c>
    </row>
    <row r="602" spans="1:5" x14ac:dyDescent="0.25">
      <c r="A602" t="s">
        <v>425</v>
      </c>
      <c r="B602" s="7" t="s">
        <v>1133</v>
      </c>
      <c r="C602" s="7" t="s">
        <v>530</v>
      </c>
      <c r="D602" s="7" t="s">
        <v>534</v>
      </c>
      <c r="E602" s="9" t="str">
        <f t="shared" si="9"/>
        <v>zachodniopomorskie</v>
      </c>
    </row>
    <row r="603" spans="1:5" x14ac:dyDescent="0.25">
      <c r="A603" t="s">
        <v>425</v>
      </c>
      <c r="B603" s="7" t="s">
        <v>1134</v>
      </c>
      <c r="C603" s="7" t="s">
        <v>530</v>
      </c>
      <c r="D603" s="7" t="s">
        <v>534</v>
      </c>
      <c r="E603" s="9" t="str">
        <f t="shared" si="9"/>
        <v>zachodniopomorskie</v>
      </c>
    </row>
    <row r="604" spans="1:5" ht="30" x14ac:dyDescent="0.25">
      <c r="A604" t="s">
        <v>426</v>
      </c>
      <c r="B604" s="7" t="s">
        <v>1135</v>
      </c>
      <c r="C604" s="7" t="s">
        <v>530</v>
      </c>
      <c r="D604" s="7" t="s">
        <v>531</v>
      </c>
      <c r="E604" s="9" t="str">
        <f t="shared" si="9"/>
        <v>zachodniopomorskie</v>
      </c>
    </row>
    <row r="605" spans="1:5" x14ac:dyDescent="0.25">
      <c r="A605" t="s">
        <v>426</v>
      </c>
      <c r="B605" s="7" t="s">
        <v>1136</v>
      </c>
      <c r="C605" s="7" t="s">
        <v>530</v>
      </c>
      <c r="D605" s="7" t="s">
        <v>541</v>
      </c>
      <c r="E605" s="9" t="str">
        <f t="shared" si="9"/>
        <v>zachodniopomorskie</v>
      </c>
    </row>
    <row r="606" spans="1:5" x14ac:dyDescent="0.25">
      <c r="A606" t="s">
        <v>426</v>
      </c>
      <c r="B606" s="7" t="s">
        <v>1137</v>
      </c>
      <c r="C606" s="7" t="s">
        <v>530</v>
      </c>
      <c r="D606" s="7" t="s">
        <v>534</v>
      </c>
      <c r="E606" s="9" t="str">
        <f t="shared" si="9"/>
        <v>zachodniopomorskie</v>
      </c>
    </row>
    <row r="607" spans="1:5" x14ac:dyDescent="0.25">
      <c r="A607" t="s">
        <v>426</v>
      </c>
      <c r="B607" s="7" t="s">
        <v>1138</v>
      </c>
      <c r="C607" s="7" t="s">
        <v>530</v>
      </c>
      <c r="D607" s="7" t="s">
        <v>534</v>
      </c>
      <c r="E607" s="9" t="str">
        <f t="shared" si="9"/>
        <v>zachodniopomorskie</v>
      </c>
    </row>
    <row r="608" spans="1:5" ht="30" x14ac:dyDescent="0.25">
      <c r="A608" t="s">
        <v>427</v>
      </c>
      <c r="B608" s="7" t="s">
        <v>1139</v>
      </c>
      <c r="C608" s="7" t="s">
        <v>530</v>
      </c>
      <c r="D608" s="7" t="s">
        <v>531</v>
      </c>
      <c r="E608" s="9" t="str">
        <f t="shared" si="9"/>
        <v>zachodniopomorskie</v>
      </c>
    </row>
    <row r="609" spans="1:5" x14ac:dyDescent="0.25">
      <c r="A609" t="s">
        <v>427</v>
      </c>
      <c r="B609" s="7" t="s">
        <v>1140</v>
      </c>
      <c r="C609" s="7" t="s">
        <v>530</v>
      </c>
      <c r="D609" s="7" t="s">
        <v>534</v>
      </c>
      <c r="E609" s="9" t="str">
        <f t="shared" si="9"/>
        <v>zachodniopomorskie</v>
      </c>
    </row>
    <row r="610" spans="1:5" ht="30" x14ac:dyDescent="0.25">
      <c r="A610" t="s">
        <v>427</v>
      </c>
      <c r="B610" s="7" t="s">
        <v>1141</v>
      </c>
      <c r="C610" s="7" t="s">
        <v>530</v>
      </c>
      <c r="D610" s="7" t="s">
        <v>531</v>
      </c>
      <c r="E610" s="9" t="str">
        <f t="shared" si="9"/>
        <v>zachodniopomorskie</v>
      </c>
    </row>
    <row r="611" spans="1:5" x14ac:dyDescent="0.25">
      <c r="A611" t="s">
        <v>428</v>
      </c>
      <c r="B611" s="7" t="s">
        <v>1142</v>
      </c>
      <c r="C611" s="7" t="s">
        <v>530</v>
      </c>
      <c r="D611" s="7" t="s">
        <v>541</v>
      </c>
      <c r="E611" s="9" t="str">
        <f t="shared" si="9"/>
        <v>zachodniopomorskie</v>
      </c>
    </row>
    <row r="612" spans="1:5" x14ac:dyDescent="0.25">
      <c r="A612" t="s">
        <v>429</v>
      </c>
      <c r="B612" s="7" t="s">
        <v>1143</v>
      </c>
      <c r="C612" s="7" t="s">
        <v>530</v>
      </c>
      <c r="D612" s="7" t="s">
        <v>541</v>
      </c>
      <c r="E612" s="9" t="str">
        <f t="shared" si="9"/>
        <v>pomorskie</v>
      </c>
    </row>
    <row r="613" spans="1:5" x14ac:dyDescent="0.25">
      <c r="A613" t="s">
        <v>430</v>
      </c>
      <c r="B613" s="7" t="s">
        <v>1144</v>
      </c>
      <c r="C613" s="7" t="s">
        <v>530</v>
      </c>
      <c r="D613" s="7" t="s">
        <v>534</v>
      </c>
      <c r="E613" s="9" t="str">
        <f t="shared" si="9"/>
        <v>pomorskie</v>
      </c>
    </row>
    <row r="614" spans="1:5" x14ac:dyDescent="0.25">
      <c r="A614" t="s">
        <v>431</v>
      </c>
      <c r="B614" s="7" t="s">
        <v>1145</v>
      </c>
      <c r="C614" s="7" t="s">
        <v>530</v>
      </c>
      <c r="D614" s="7" t="s">
        <v>534</v>
      </c>
      <c r="E614" s="9" t="str">
        <f t="shared" si="9"/>
        <v>pomorskie</v>
      </c>
    </row>
    <row r="615" spans="1:5" x14ac:dyDescent="0.25">
      <c r="A615" t="s">
        <v>432</v>
      </c>
      <c r="B615" s="7" t="s">
        <v>1146</v>
      </c>
      <c r="C615" s="7" t="s">
        <v>530</v>
      </c>
      <c r="D615" s="7" t="s">
        <v>534</v>
      </c>
      <c r="E615" s="9" t="str">
        <f t="shared" si="9"/>
        <v>pomorskie</v>
      </c>
    </row>
    <row r="616" spans="1:5" x14ac:dyDescent="0.25">
      <c r="A616" t="s">
        <v>433</v>
      </c>
      <c r="B616" s="7" t="s">
        <v>1147</v>
      </c>
      <c r="C616" s="7" t="s">
        <v>530</v>
      </c>
      <c r="D616" s="7" t="s">
        <v>541</v>
      </c>
      <c r="E616" s="9" t="str">
        <f t="shared" si="9"/>
        <v>pomorskie</v>
      </c>
    </row>
    <row r="617" spans="1:5" ht="30" x14ac:dyDescent="0.25">
      <c r="A617" t="s">
        <v>434</v>
      </c>
      <c r="B617" s="7" t="s">
        <v>1148</v>
      </c>
      <c r="C617" s="7" t="s">
        <v>530</v>
      </c>
      <c r="D617" s="7" t="s">
        <v>531</v>
      </c>
      <c r="E617" s="9" t="str">
        <f t="shared" si="9"/>
        <v>pomorskie</v>
      </c>
    </row>
    <row r="618" spans="1:5" x14ac:dyDescent="0.25">
      <c r="A618" t="s">
        <v>435</v>
      </c>
      <c r="B618" s="7" t="s">
        <v>1149</v>
      </c>
      <c r="C618" s="7" t="s">
        <v>530</v>
      </c>
      <c r="D618" s="7" t="s">
        <v>541</v>
      </c>
      <c r="E618" s="9" t="str">
        <f t="shared" si="9"/>
        <v>pomorskie</v>
      </c>
    </row>
    <row r="619" spans="1:5" x14ac:dyDescent="0.25">
      <c r="A619" t="s">
        <v>436</v>
      </c>
      <c r="B619" s="7" t="s">
        <v>1150</v>
      </c>
      <c r="C619" s="7" t="s">
        <v>530</v>
      </c>
      <c r="D619" s="7" t="s">
        <v>534</v>
      </c>
      <c r="E619" s="9" t="str">
        <f t="shared" si="9"/>
        <v>pomorskie</v>
      </c>
    </row>
    <row r="620" spans="1:5" ht="30" x14ac:dyDescent="0.25">
      <c r="A620" t="s">
        <v>437</v>
      </c>
      <c r="B620" s="7" t="s">
        <v>1151</v>
      </c>
      <c r="C620" s="7" t="s">
        <v>530</v>
      </c>
      <c r="D620" s="7" t="s">
        <v>531</v>
      </c>
      <c r="E620" s="9" t="str">
        <f t="shared" si="9"/>
        <v>pomorskie</v>
      </c>
    </row>
    <row r="621" spans="1:5" ht="30" x14ac:dyDescent="0.25">
      <c r="A621" t="s">
        <v>438</v>
      </c>
      <c r="B621" s="7" t="s">
        <v>1152</v>
      </c>
      <c r="C621" s="7" t="s">
        <v>530</v>
      </c>
      <c r="D621" s="7" t="s">
        <v>531</v>
      </c>
      <c r="E621" s="9" t="str">
        <f t="shared" si="9"/>
        <v>pomorskie</v>
      </c>
    </row>
    <row r="622" spans="1:5" ht="30" x14ac:dyDescent="0.25">
      <c r="A622" t="s">
        <v>439</v>
      </c>
      <c r="B622" s="7" t="s">
        <v>1153</v>
      </c>
      <c r="C622" s="7" t="s">
        <v>530</v>
      </c>
      <c r="D622" s="7" t="s">
        <v>531</v>
      </c>
      <c r="E622" s="9" t="str">
        <f t="shared" si="9"/>
        <v>pomorskie</v>
      </c>
    </row>
    <row r="623" spans="1:5" x14ac:dyDescent="0.25">
      <c r="A623" t="s">
        <v>440</v>
      </c>
      <c r="B623" s="7" t="s">
        <v>1154</v>
      </c>
      <c r="C623" s="7" t="s">
        <v>530</v>
      </c>
      <c r="D623" s="7" t="s">
        <v>541</v>
      </c>
      <c r="E623" s="9" t="str">
        <f t="shared" si="9"/>
        <v>pomorskie</v>
      </c>
    </row>
    <row r="624" spans="1:5" ht="30" x14ac:dyDescent="0.25">
      <c r="A624" t="s">
        <v>441</v>
      </c>
      <c r="B624" s="7" t="s">
        <v>1155</v>
      </c>
      <c r="C624" s="7" t="s">
        <v>530</v>
      </c>
      <c r="D624" s="7" t="s">
        <v>531</v>
      </c>
      <c r="E624" s="9" t="str">
        <f t="shared" si="9"/>
        <v>pomorskie</v>
      </c>
    </row>
    <row r="625" spans="1:5" x14ac:dyDescent="0.25">
      <c r="A625" t="s">
        <v>442</v>
      </c>
      <c r="B625" s="7" t="s">
        <v>1156</v>
      </c>
      <c r="C625" s="7" t="s">
        <v>530</v>
      </c>
      <c r="D625" s="7" t="s">
        <v>534</v>
      </c>
      <c r="E625" s="9" t="str">
        <f t="shared" si="9"/>
        <v>pomorskie</v>
      </c>
    </row>
    <row r="626" spans="1:5" ht="30" x14ac:dyDescent="0.25">
      <c r="A626" t="s">
        <v>443</v>
      </c>
      <c r="B626" s="7" t="s">
        <v>1157</v>
      </c>
      <c r="C626" s="7" t="s">
        <v>530</v>
      </c>
      <c r="D626" s="7" t="s">
        <v>531</v>
      </c>
      <c r="E626" s="9" t="str">
        <f t="shared" si="9"/>
        <v>pomorskie</v>
      </c>
    </row>
    <row r="627" spans="1:5" x14ac:dyDescent="0.25">
      <c r="A627" t="s">
        <v>444</v>
      </c>
      <c r="B627" s="7" t="s">
        <v>1158</v>
      </c>
      <c r="C627" s="7" t="s">
        <v>530</v>
      </c>
      <c r="D627" s="7" t="s">
        <v>541</v>
      </c>
      <c r="E627" s="9" t="str">
        <f t="shared" si="9"/>
        <v>pomorskie</v>
      </c>
    </row>
    <row r="628" spans="1:5" ht="30" x14ac:dyDescent="0.25">
      <c r="A628" t="s">
        <v>445</v>
      </c>
      <c r="B628" s="7" t="s">
        <v>1159</v>
      </c>
      <c r="C628" s="7" t="s">
        <v>530</v>
      </c>
      <c r="D628" s="7" t="s">
        <v>531</v>
      </c>
      <c r="E628" s="9" t="str">
        <f t="shared" si="9"/>
        <v>pomorskie</v>
      </c>
    </row>
    <row r="629" spans="1:5" x14ac:dyDescent="0.25">
      <c r="A629" t="s">
        <v>445</v>
      </c>
      <c r="B629" s="7" t="s">
        <v>1160</v>
      </c>
      <c r="C629" s="7" t="s">
        <v>530</v>
      </c>
      <c r="D629" s="7" t="s">
        <v>534</v>
      </c>
      <c r="E629" s="9" t="str">
        <f t="shared" si="9"/>
        <v>pomorskie</v>
      </c>
    </row>
    <row r="630" spans="1:5" x14ac:dyDescent="0.25">
      <c r="A630" t="s">
        <v>445</v>
      </c>
      <c r="B630" s="7" t="s">
        <v>1161</v>
      </c>
      <c r="C630" s="7" t="s">
        <v>530</v>
      </c>
      <c r="D630" s="7" t="s">
        <v>541</v>
      </c>
      <c r="E630" s="9" t="str">
        <f t="shared" si="9"/>
        <v>pomorskie</v>
      </c>
    </row>
    <row r="631" spans="1:5" x14ac:dyDescent="0.25">
      <c r="A631" t="s">
        <v>446</v>
      </c>
      <c r="B631" s="7" t="s">
        <v>1162</v>
      </c>
      <c r="C631" s="7" t="s">
        <v>530</v>
      </c>
      <c r="D631" s="7" t="s">
        <v>534</v>
      </c>
      <c r="E631" s="9" t="str">
        <f t="shared" si="9"/>
        <v>warmińsko-mazurskie</v>
      </c>
    </row>
    <row r="632" spans="1:5" ht="30" x14ac:dyDescent="0.25">
      <c r="A632" t="s">
        <v>447</v>
      </c>
      <c r="B632" s="7" t="s">
        <v>1163</v>
      </c>
      <c r="C632" s="7" t="s">
        <v>530</v>
      </c>
      <c r="D632" s="7" t="s">
        <v>541</v>
      </c>
      <c r="E632" s="9" t="str">
        <f t="shared" si="9"/>
        <v>pomorskie</v>
      </c>
    </row>
    <row r="633" spans="1:5" ht="30" x14ac:dyDescent="0.25">
      <c r="A633" t="s">
        <v>448</v>
      </c>
      <c r="B633" s="7" t="s">
        <v>1164</v>
      </c>
      <c r="C633" s="7" t="s">
        <v>530</v>
      </c>
      <c r="D633" s="7" t="s">
        <v>541</v>
      </c>
      <c r="E633" s="9" t="str">
        <f t="shared" si="9"/>
        <v>pomorskie</v>
      </c>
    </row>
    <row r="634" spans="1:5" ht="30" x14ac:dyDescent="0.25">
      <c r="A634" t="s">
        <v>449</v>
      </c>
      <c r="B634" s="7" t="s">
        <v>1165</v>
      </c>
      <c r="C634" s="7" t="s">
        <v>530</v>
      </c>
      <c r="D634" s="7" t="s">
        <v>531</v>
      </c>
      <c r="E634" s="9" t="str">
        <f t="shared" si="9"/>
        <v>pomorskie</v>
      </c>
    </row>
    <row r="635" spans="1:5" x14ac:dyDescent="0.25">
      <c r="A635" t="s">
        <v>450</v>
      </c>
      <c r="B635" s="7" t="s">
        <v>1166</v>
      </c>
      <c r="C635" s="7" t="s">
        <v>530</v>
      </c>
      <c r="D635" s="7" t="s">
        <v>534</v>
      </c>
      <c r="E635" s="9" t="str">
        <f t="shared" si="9"/>
        <v>pomorskie</v>
      </c>
    </row>
    <row r="636" spans="1:5" x14ac:dyDescent="0.25">
      <c r="A636" t="s">
        <v>451</v>
      </c>
      <c r="B636" s="7" t="s">
        <v>1167</v>
      </c>
      <c r="C636" s="7" t="s">
        <v>530</v>
      </c>
      <c r="D636" s="7" t="s">
        <v>541</v>
      </c>
      <c r="E636" s="9" t="str">
        <f t="shared" si="9"/>
        <v>pomorskie</v>
      </c>
    </row>
    <row r="637" spans="1:5" x14ac:dyDescent="0.25">
      <c r="A637" t="s">
        <v>451</v>
      </c>
      <c r="B637" s="7" t="s">
        <v>1168</v>
      </c>
      <c r="C637" s="7" t="s">
        <v>530</v>
      </c>
      <c r="D637" s="7" t="s">
        <v>541</v>
      </c>
      <c r="E637" s="9" t="str">
        <f t="shared" si="9"/>
        <v>pomorskie</v>
      </c>
    </row>
    <row r="638" spans="1:5" x14ac:dyDescent="0.25">
      <c r="A638" t="s">
        <v>451</v>
      </c>
      <c r="B638" s="7" t="s">
        <v>1169</v>
      </c>
      <c r="C638" s="7" t="s">
        <v>530</v>
      </c>
      <c r="D638" s="7" t="s">
        <v>541</v>
      </c>
      <c r="E638" s="9" t="str">
        <f t="shared" si="9"/>
        <v>pomorskie</v>
      </c>
    </row>
    <row r="639" spans="1:5" x14ac:dyDescent="0.25">
      <c r="A639" t="s">
        <v>452</v>
      </c>
      <c r="B639" s="7" t="s">
        <v>1170</v>
      </c>
      <c r="C639" s="7" t="s">
        <v>530</v>
      </c>
      <c r="D639" s="7" t="s">
        <v>541</v>
      </c>
      <c r="E639" s="9" t="str">
        <f t="shared" si="9"/>
        <v>pomorskie</v>
      </c>
    </row>
    <row r="640" spans="1:5" ht="30" x14ac:dyDescent="0.25">
      <c r="A640" t="s">
        <v>453</v>
      </c>
      <c r="B640" s="7" t="s">
        <v>1171</v>
      </c>
      <c r="C640" s="7" t="s">
        <v>530</v>
      </c>
      <c r="D640" s="7" t="s">
        <v>531</v>
      </c>
      <c r="E640" s="9" t="str">
        <f t="shared" si="9"/>
        <v>pomorskie</v>
      </c>
    </row>
    <row r="641" spans="1:5" x14ac:dyDescent="0.25">
      <c r="A641" t="s">
        <v>454</v>
      </c>
      <c r="B641" s="7" t="s">
        <v>1172</v>
      </c>
      <c r="C641" s="7" t="s">
        <v>530</v>
      </c>
      <c r="D641" s="7" t="s">
        <v>541</v>
      </c>
      <c r="E641" s="9" t="str">
        <f t="shared" si="9"/>
        <v>pomorskie</v>
      </c>
    </row>
    <row r="642" spans="1:5" x14ac:dyDescent="0.25">
      <c r="A642" t="s">
        <v>455</v>
      </c>
      <c r="B642" s="7" t="s">
        <v>1173</v>
      </c>
      <c r="C642" s="7" t="s">
        <v>530</v>
      </c>
      <c r="D642" s="7" t="s">
        <v>534</v>
      </c>
      <c r="E642" s="9" t="str">
        <f t="shared" si="9"/>
        <v>pomorskie</v>
      </c>
    </row>
    <row r="643" spans="1:5" x14ac:dyDescent="0.25">
      <c r="A643" t="s">
        <v>456</v>
      </c>
      <c r="B643" s="7" t="s">
        <v>1174</v>
      </c>
      <c r="C643" s="7" t="s">
        <v>530</v>
      </c>
      <c r="D643" s="7" t="s">
        <v>534</v>
      </c>
      <c r="E643" s="9" t="str">
        <f t="shared" ref="E643:E706" si="10">_xlfn.XLOOKUP(LEFT(A643,6),H:H,G:G,"")</f>
        <v>pomorskie</v>
      </c>
    </row>
    <row r="644" spans="1:5" x14ac:dyDescent="0.25">
      <c r="A644" t="s">
        <v>456</v>
      </c>
      <c r="B644" s="7" t="s">
        <v>1175</v>
      </c>
      <c r="C644" s="7" t="s">
        <v>530</v>
      </c>
      <c r="D644" s="7" t="s">
        <v>541</v>
      </c>
      <c r="E644" s="9" t="str">
        <f t="shared" si="10"/>
        <v>pomorskie</v>
      </c>
    </row>
    <row r="645" spans="1:5" x14ac:dyDescent="0.25">
      <c r="A645" t="s">
        <v>457</v>
      </c>
      <c r="B645" s="7" t="s">
        <v>1176</v>
      </c>
      <c r="C645" s="7" t="s">
        <v>530</v>
      </c>
      <c r="D645" s="7" t="s">
        <v>534</v>
      </c>
      <c r="E645" s="9" t="str">
        <f t="shared" si="10"/>
        <v>pomorskie</v>
      </c>
    </row>
    <row r="646" spans="1:5" x14ac:dyDescent="0.25">
      <c r="A646" t="s">
        <v>457</v>
      </c>
      <c r="B646" s="7" t="s">
        <v>1177</v>
      </c>
      <c r="C646" s="7" t="s">
        <v>530</v>
      </c>
      <c r="D646" s="7" t="s">
        <v>541</v>
      </c>
      <c r="E646" s="9" t="str">
        <f t="shared" si="10"/>
        <v>pomorskie</v>
      </c>
    </row>
    <row r="647" spans="1:5" x14ac:dyDescent="0.25">
      <c r="A647" t="s">
        <v>458</v>
      </c>
      <c r="B647" s="7" t="s">
        <v>1178</v>
      </c>
      <c r="C647" s="7" t="s">
        <v>530</v>
      </c>
      <c r="D647" s="7" t="s">
        <v>534</v>
      </c>
      <c r="E647" s="9" t="str">
        <f t="shared" si="10"/>
        <v>kujawsko-pomorskie</v>
      </c>
    </row>
    <row r="648" spans="1:5" x14ac:dyDescent="0.25">
      <c r="A648" t="s">
        <v>459</v>
      </c>
      <c r="B648" s="7" t="s">
        <v>1179</v>
      </c>
      <c r="C648" s="7" t="s">
        <v>530</v>
      </c>
      <c r="D648" s="7" t="s">
        <v>534</v>
      </c>
      <c r="E648" s="9" t="str">
        <f t="shared" si="10"/>
        <v>kujawsko-pomorskie</v>
      </c>
    </row>
    <row r="649" spans="1:5" ht="30" x14ac:dyDescent="0.25">
      <c r="A649" t="s">
        <v>460</v>
      </c>
      <c r="B649" s="7" t="s">
        <v>1180</v>
      </c>
      <c r="C649" s="7" t="s">
        <v>530</v>
      </c>
      <c r="D649" s="7" t="s">
        <v>531</v>
      </c>
      <c r="E649" s="9" t="str">
        <f t="shared" si="10"/>
        <v>kujawsko-pomorskie</v>
      </c>
    </row>
    <row r="650" spans="1:5" x14ac:dyDescent="0.25">
      <c r="A650" t="s">
        <v>461</v>
      </c>
      <c r="B650" s="7" t="s">
        <v>1181</v>
      </c>
      <c r="C650" s="7" t="s">
        <v>530</v>
      </c>
      <c r="D650" s="7" t="s">
        <v>534</v>
      </c>
      <c r="E650" s="9" t="str">
        <f t="shared" si="10"/>
        <v>kujawsko-pomorskie</v>
      </c>
    </row>
    <row r="651" spans="1:5" ht="30" x14ac:dyDescent="0.25">
      <c r="A651" t="s">
        <v>461</v>
      </c>
      <c r="B651" s="7" t="s">
        <v>1182</v>
      </c>
      <c r="C651" s="7" t="s">
        <v>530</v>
      </c>
      <c r="D651" s="7" t="s">
        <v>531</v>
      </c>
      <c r="E651" s="9" t="str">
        <f t="shared" si="10"/>
        <v>kujawsko-pomorskie</v>
      </c>
    </row>
    <row r="652" spans="1:5" x14ac:dyDescent="0.25">
      <c r="A652" t="s">
        <v>462</v>
      </c>
      <c r="B652" s="7" t="s">
        <v>1183</v>
      </c>
      <c r="C652" s="7" t="s">
        <v>530</v>
      </c>
      <c r="D652" s="7" t="s">
        <v>534</v>
      </c>
      <c r="E652" s="9" t="str">
        <f t="shared" si="10"/>
        <v>kujawsko-pomorskie</v>
      </c>
    </row>
    <row r="653" spans="1:5" x14ac:dyDescent="0.25">
      <c r="A653" t="s">
        <v>463</v>
      </c>
      <c r="B653" s="7" t="s">
        <v>1184</v>
      </c>
      <c r="C653" s="7" t="s">
        <v>530</v>
      </c>
      <c r="D653" s="7" t="s">
        <v>541</v>
      </c>
      <c r="E653" s="9" t="str">
        <f t="shared" si="10"/>
        <v>kujawsko-pomorskie</v>
      </c>
    </row>
    <row r="654" spans="1:5" x14ac:dyDescent="0.25">
      <c r="A654" t="s">
        <v>464</v>
      </c>
      <c r="B654" s="7" t="s">
        <v>1185</v>
      </c>
      <c r="C654" s="7" t="s">
        <v>530</v>
      </c>
      <c r="D654" s="7" t="s">
        <v>541</v>
      </c>
      <c r="E654" s="9" t="str">
        <f t="shared" si="10"/>
        <v>kujawsko-pomorskie</v>
      </c>
    </row>
    <row r="655" spans="1:5" ht="30" x14ac:dyDescent="0.25">
      <c r="A655" t="s">
        <v>465</v>
      </c>
      <c r="B655" s="7" t="s">
        <v>1186</v>
      </c>
      <c r="C655" s="7" t="s">
        <v>530</v>
      </c>
      <c r="D655" s="7" t="s">
        <v>531</v>
      </c>
      <c r="E655" s="9" t="str">
        <f t="shared" si="10"/>
        <v>kujawsko-pomorskie</v>
      </c>
    </row>
    <row r="656" spans="1:5" ht="30" x14ac:dyDescent="0.25">
      <c r="A656" t="s">
        <v>466</v>
      </c>
      <c r="B656" s="7" t="s">
        <v>1187</v>
      </c>
      <c r="C656" s="7" t="s">
        <v>530</v>
      </c>
      <c r="D656" s="7" t="s">
        <v>531</v>
      </c>
      <c r="E656" s="9" t="str">
        <f t="shared" si="10"/>
        <v>kujawsko-pomorskie</v>
      </c>
    </row>
    <row r="657" spans="1:5" ht="30" x14ac:dyDescent="0.25">
      <c r="A657" t="s">
        <v>467</v>
      </c>
      <c r="B657" s="7" t="s">
        <v>1188</v>
      </c>
      <c r="C657" s="7" t="s">
        <v>530</v>
      </c>
      <c r="D657" s="7" t="s">
        <v>531</v>
      </c>
      <c r="E657" s="9" t="str">
        <f t="shared" si="10"/>
        <v>kujawsko-pomorskie</v>
      </c>
    </row>
    <row r="658" spans="1:5" x14ac:dyDescent="0.25">
      <c r="A658" t="s">
        <v>468</v>
      </c>
      <c r="B658" s="7" t="s">
        <v>1189</v>
      </c>
      <c r="C658" s="7" t="s">
        <v>530</v>
      </c>
      <c r="D658" s="7" t="s">
        <v>534</v>
      </c>
      <c r="E658" s="9" t="str">
        <f t="shared" si="10"/>
        <v>kujawsko-pomorskie</v>
      </c>
    </row>
    <row r="659" spans="1:5" x14ac:dyDescent="0.25">
      <c r="A659" t="s">
        <v>469</v>
      </c>
      <c r="B659" s="7" t="s">
        <v>1190</v>
      </c>
      <c r="C659" s="7" t="s">
        <v>530</v>
      </c>
      <c r="D659" s="7" t="s">
        <v>541</v>
      </c>
      <c r="E659" s="9" t="str">
        <f t="shared" si="10"/>
        <v>kujawsko-pomorskie</v>
      </c>
    </row>
    <row r="660" spans="1:5" x14ac:dyDescent="0.25">
      <c r="A660" t="s">
        <v>470</v>
      </c>
      <c r="B660" s="7" t="s">
        <v>1191</v>
      </c>
      <c r="C660" s="7" t="s">
        <v>530</v>
      </c>
      <c r="D660" s="7" t="s">
        <v>541</v>
      </c>
      <c r="E660" s="9" t="str">
        <f t="shared" si="10"/>
        <v>kujawsko-pomorskie</v>
      </c>
    </row>
    <row r="661" spans="1:5" ht="30" x14ac:dyDescent="0.25">
      <c r="A661" t="s">
        <v>470</v>
      </c>
      <c r="B661" s="7" t="s">
        <v>1192</v>
      </c>
      <c r="C661" s="7" t="s">
        <v>530</v>
      </c>
      <c r="D661" s="7" t="s">
        <v>531</v>
      </c>
      <c r="E661" s="9" t="str">
        <f t="shared" si="10"/>
        <v>kujawsko-pomorskie</v>
      </c>
    </row>
    <row r="662" spans="1:5" ht="30" x14ac:dyDescent="0.25">
      <c r="A662" t="s">
        <v>471</v>
      </c>
      <c r="B662" s="7" t="s">
        <v>1193</v>
      </c>
      <c r="C662" s="7" t="s">
        <v>578</v>
      </c>
      <c r="D662" s="7" t="s">
        <v>531</v>
      </c>
      <c r="E662" s="9" t="str">
        <f t="shared" si="10"/>
        <v>kujawsko-pomorskie</v>
      </c>
    </row>
    <row r="663" spans="1:5" x14ac:dyDescent="0.25">
      <c r="A663" t="s">
        <v>471</v>
      </c>
      <c r="B663" s="7" t="s">
        <v>1194</v>
      </c>
      <c r="C663" s="7" t="s">
        <v>578</v>
      </c>
      <c r="D663" s="7" t="s">
        <v>541</v>
      </c>
      <c r="E663" s="9" t="str">
        <f t="shared" si="10"/>
        <v>kujawsko-pomorskie</v>
      </c>
    </row>
    <row r="664" spans="1:5" x14ac:dyDescent="0.25">
      <c r="A664" t="s">
        <v>471</v>
      </c>
      <c r="B664" s="7" t="s">
        <v>1195</v>
      </c>
      <c r="C664" s="7" t="s">
        <v>578</v>
      </c>
      <c r="D664" s="7" t="s">
        <v>534</v>
      </c>
      <c r="E664" s="9" t="str">
        <f t="shared" si="10"/>
        <v>kujawsko-pomorskie</v>
      </c>
    </row>
    <row r="665" spans="1:5" x14ac:dyDescent="0.25">
      <c r="A665" t="s">
        <v>471</v>
      </c>
      <c r="B665" s="7" t="s">
        <v>1196</v>
      </c>
      <c r="C665" s="7" t="s">
        <v>578</v>
      </c>
      <c r="D665" s="7" t="s">
        <v>534</v>
      </c>
      <c r="E665" s="9" t="str">
        <f t="shared" si="10"/>
        <v>kujawsko-pomorskie</v>
      </c>
    </row>
    <row r="666" spans="1:5" ht="30" x14ac:dyDescent="0.25">
      <c r="A666" t="s">
        <v>471</v>
      </c>
      <c r="B666" s="7" t="s">
        <v>1197</v>
      </c>
      <c r="C666" s="7" t="s">
        <v>578</v>
      </c>
      <c r="D666" s="7" t="s">
        <v>531</v>
      </c>
      <c r="E666" s="9" t="str">
        <f t="shared" si="10"/>
        <v>kujawsko-pomorskie</v>
      </c>
    </row>
    <row r="667" spans="1:5" ht="30" x14ac:dyDescent="0.25">
      <c r="A667" t="s">
        <v>471</v>
      </c>
      <c r="B667" s="7" t="s">
        <v>1198</v>
      </c>
      <c r="C667" s="7" t="s">
        <v>578</v>
      </c>
      <c r="D667" s="7" t="s">
        <v>531</v>
      </c>
      <c r="E667" s="9" t="str">
        <f t="shared" si="10"/>
        <v>kujawsko-pomorskie</v>
      </c>
    </row>
    <row r="668" spans="1:5" x14ac:dyDescent="0.25">
      <c r="A668" t="s">
        <v>471</v>
      </c>
      <c r="B668" s="7" t="s">
        <v>1199</v>
      </c>
      <c r="C668" s="7" t="s">
        <v>578</v>
      </c>
      <c r="D668" s="7" t="s">
        <v>541</v>
      </c>
      <c r="E668" s="9" t="str">
        <f t="shared" si="10"/>
        <v>kujawsko-pomorskie</v>
      </c>
    </row>
    <row r="669" spans="1:5" x14ac:dyDescent="0.25">
      <c r="A669" t="s">
        <v>471</v>
      </c>
      <c r="B669" s="7" t="s">
        <v>1200</v>
      </c>
      <c r="C669" s="7" t="s">
        <v>578</v>
      </c>
      <c r="D669" s="7" t="s">
        <v>534</v>
      </c>
      <c r="E669" s="9" t="str">
        <f t="shared" si="10"/>
        <v>kujawsko-pomorskie</v>
      </c>
    </row>
    <row r="670" spans="1:5" x14ac:dyDescent="0.25">
      <c r="A670" t="s">
        <v>470</v>
      </c>
      <c r="B670" s="7" t="s">
        <v>1201</v>
      </c>
      <c r="C670" s="7" t="s">
        <v>530</v>
      </c>
      <c r="D670" s="7" t="s">
        <v>534</v>
      </c>
      <c r="E670" s="9" t="str">
        <f t="shared" si="10"/>
        <v>kujawsko-pomorskie</v>
      </c>
    </row>
    <row r="671" spans="1:5" x14ac:dyDescent="0.25">
      <c r="A671" t="s">
        <v>472</v>
      </c>
      <c r="B671" s="7" t="s">
        <v>1202</v>
      </c>
      <c r="C671" s="7" t="s">
        <v>578</v>
      </c>
      <c r="D671" s="7" t="s">
        <v>534</v>
      </c>
      <c r="E671" s="9" t="str">
        <f t="shared" si="10"/>
        <v>kujawsko-pomorskie</v>
      </c>
    </row>
    <row r="672" spans="1:5" x14ac:dyDescent="0.25">
      <c r="A672" t="s">
        <v>472</v>
      </c>
      <c r="B672" s="7" t="s">
        <v>1203</v>
      </c>
      <c r="C672" s="7" t="s">
        <v>578</v>
      </c>
      <c r="D672" s="7" t="s">
        <v>541</v>
      </c>
      <c r="E672" s="9" t="str">
        <f t="shared" si="10"/>
        <v>kujawsko-pomorskie</v>
      </c>
    </row>
    <row r="673" spans="1:5" ht="30" x14ac:dyDescent="0.25">
      <c r="A673" t="s">
        <v>472</v>
      </c>
      <c r="B673" s="7" t="s">
        <v>1204</v>
      </c>
      <c r="C673" s="7" t="s">
        <v>578</v>
      </c>
      <c r="D673" s="7" t="s">
        <v>531</v>
      </c>
      <c r="E673" s="9" t="str">
        <f t="shared" si="10"/>
        <v>kujawsko-pomorskie</v>
      </c>
    </row>
    <row r="674" spans="1:5" x14ac:dyDescent="0.25">
      <c r="A674" t="s">
        <v>472</v>
      </c>
      <c r="B674" s="7" t="s">
        <v>1205</v>
      </c>
      <c r="C674" s="7" t="s">
        <v>578</v>
      </c>
      <c r="D674" s="7" t="s">
        <v>534</v>
      </c>
      <c r="E674" s="9" t="str">
        <f t="shared" si="10"/>
        <v>kujawsko-pomorskie</v>
      </c>
    </row>
    <row r="675" spans="1:5" x14ac:dyDescent="0.25">
      <c r="A675" t="s">
        <v>472</v>
      </c>
      <c r="B675" s="7" t="s">
        <v>1206</v>
      </c>
      <c r="C675" s="7" t="s">
        <v>578</v>
      </c>
      <c r="D675" s="7" t="s">
        <v>541</v>
      </c>
      <c r="E675" s="9" t="str">
        <f t="shared" si="10"/>
        <v>kujawsko-pomorskie</v>
      </c>
    </row>
    <row r="676" spans="1:5" x14ac:dyDescent="0.25">
      <c r="A676" t="s">
        <v>472</v>
      </c>
      <c r="B676" s="7" t="s">
        <v>1207</v>
      </c>
      <c r="C676" s="7" t="s">
        <v>578</v>
      </c>
      <c r="D676" s="7" t="s">
        <v>541</v>
      </c>
      <c r="E676" s="9" t="str">
        <f t="shared" si="10"/>
        <v>kujawsko-pomorskie</v>
      </c>
    </row>
    <row r="677" spans="1:5" x14ac:dyDescent="0.25">
      <c r="A677" t="s">
        <v>472</v>
      </c>
      <c r="B677" s="7" t="s">
        <v>1208</v>
      </c>
      <c r="C677" s="7" t="s">
        <v>578</v>
      </c>
      <c r="D677" s="7" t="s">
        <v>541</v>
      </c>
      <c r="E677" s="9" t="str">
        <f t="shared" si="10"/>
        <v>kujawsko-pomorskie</v>
      </c>
    </row>
    <row r="678" spans="1:5" ht="30" x14ac:dyDescent="0.25">
      <c r="A678" t="s">
        <v>472</v>
      </c>
      <c r="B678" s="7" t="s">
        <v>1209</v>
      </c>
      <c r="C678" s="7" t="s">
        <v>578</v>
      </c>
      <c r="D678" s="7" t="s">
        <v>531</v>
      </c>
      <c r="E678" s="9" t="str">
        <f t="shared" si="10"/>
        <v>kujawsko-pomorskie</v>
      </c>
    </row>
    <row r="679" spans="1:5" x14ac:dyDescent="0.25">
      <c r="A679" t="s">
        <v>473</v>
      </c>
      <c r="B679" s="7" t="s">
        <v>1210</v>
      </c>
      <c r="C679" s="7" t="s">
        <v>530</v>
      </c>
      <c r="D679" s="7" t="s">
        <v>541</v>
      </c>
      <c r="E679" s="9" t="str">
        <f t="shared" si="10"/>
        <v>kujawsko-pomorskie</v>
      </c>
    </row>
    <row r="680" spans="1:5" x14ac:dyDescent="0.25">
      <c r="A680" t="s">
        <v>473</v>
      </c>
      <c r="B680" s="7" t="s">
        <v>1211</v>
      </c>
      <c r="C680" s="7" t="s">
        <v>530</v>
      </c>
      <c r="D680" s="7" t="s">
        <v>534</v>
      </c>
      <c r="E680" s="9" t="str">
        <f t="shared" si="10"/>
        <v>kujawsko-pomorskie</v>
      </c>
    </row>
    <row r="681" spans="1:5" x14ac:dyDescent="0.25">
      <c r="A681" t="s">
        <v>473</v>
      </c>
      <c r="B681" s="7" t="s">
        <v>1212</v>
      </c>
      <c r="C681" s="7" t="s">
        <v>530</v>
      </c>
      <c r="D681" s="7" t="s">
        <v>534</v>
      </c>
      <c r="E681" s="9" t="str">
        <f t="shared" si="10"/>
        <v>kujawsko-pomorskie</v>
      </c>
    </row>
    <row r="682" spans="1:5" ht="30" x14ac:dyDescent="0.25">
      <c r="A682" t="s">
        <v>474</v>
      </c>
      <c r="B682" s="7" t="s">
        <v>1213</v>
      </c>
      <c r="C682" s="7" t="s">
        <v>578</v>
      </c>
      <c r="D682" s="7" t="s">
        <v>531</v>
      </c>
      <c r="E682" s="9" t="str">
        <f t="shared" si="10"/>
        <v>kujawsko-pomorskie</v>
      </c>
    </row>
    <row r="683" spans="1:5" ht="30" x14ac:dyDescent="0.25">
      <c r="A683" t="s">
        <v>475</v>
      </c>
      <c r="B683" s="7" t="s">
        <v>1214</v>
      </c>
      <c r="C683" s="7" t="s">
        <v>578</v>
      </c>
      <c r="D683" s="7" t="s">
        <v>531</v>
      </c>
      <c r="E683" s="9" t="str">
        <f t="shared" si="10"/>
        <v>kujawsko-pomorskie</v>
      </c>
    </row>
    <row r="684" spans="1:5" x14ac:dyDescent="0.25">
      <c r="A684" t="s">
        <v>476</v>
      </c>
      <c r="B684" s="7" t="s">
        <v>1215</v>
      </c>
      <c r="C684" s="7" t="s">
        <v>578</v>
      </c>
      <c r="D684" s="7" t="s">
        <v>534</v>
      </c>
      <c r="E684" s="9" t="str">
        <f t="shared" si="10"/>
        <v>kujawsko-pomorskie</v>
      </c>
    </row>
    <row r="685" spans="1:5" x14ac:dyDescent="0.25">
      <c r="A685" t="s">
        <v>477</v>
      </c>
      <c r="B685" s="7" t="s">
        <v>1216</v>
      </c>
      <c r="C685" s="7" t="s">
        <v>578</v>
      </c>
      <c r="D685" s="7" t="s">
        <v>534</v>
      </c>
      <c r="E685" s="9" t="str">
        <f t="shared" si="10"/>
        <v>kujawsko-pomorskie</v>
      </c>
    </row>
    <row r="686" spans="1:5" x14ac:dyDescent="0.25">
      <c r="A686" t="s">
        <v>478</v>
      </c>
      <c r="B686" s="7" t="s">
        <v>1217</v>
      </c>
      <c r="C686" s="7" t="s">
        <v>578</v>
      </c>
      <c r="D686" s="7" t="s">
        <v>534</v>
      </c>
      <c r="E686" s="9" t="str">
        <f t="shared" si="10"/>
        <v>kujawsko-pomorskie</v>
      </c>
    </row>
    <row r="687" spans="1:5" x14ac:dyDescent="0.25">
      <c r="A687" t="s">
        <v>478</v>
      </c>
      <c r="B687" s="7" t="s">
        <v>1218</v>
      </c>
      <c r="C687" s="7" t="s">
        <v>578</v>
      </c>
      <c r="D687" s="7" t="s">
        <v>541</v>
      </c>
      <c r="E687" s="9" t="str">
        <f t="shared" si="10"/>
        <v>kujawsko-pomorskie</v>
      </c>
    </row>
    <row r="688" spans="1:5" ht="30" x14ac:dyDescent="0.25">
      <c r="A688" t="s">
        <v>478</v>
      </c>
      <c r="B688" s="7" t="s">
        <v>1219</v>
      </c>
      <c r="C688" s="7" t="s">
        <v>578</v>
      </c>
      <c r="D688" s="7" t="s">
        <v>531</v>
      </c>
      <c r="E688" s="9" t="str">
        <f t="shared" si="10"/>
        <v>kujawsko-pomorskie</v>
      </c>
    </row>
    <row r="689" spans="1:5" x14ac:dyDescent="0.25">
      <c r="A689" t="s">
        <v>478</v>
      </c>
      <c r="B689" s="7" t="s">
        <v>1220</v>
      </c>
      <c r="C689" s="7" t="s">
        <v>578</v>
      </c>
      <c r="D689" s="7" t="s">
        <v>541</v>
      </c>
      <c r="E689" s="9" t="str">
        <f t="shared" si="10"/>
        <v>kujawsko-pomorskie</v>
      </c>
    </row>
    <row r="690" spans="1:5" ht="30" x14ac:dyDescent="0.25">
      <c r="A690" t="s">
        <v>478</v>
      </c>
      <c r="B690" s="7" t="s">
        <v>1221</v>
      </c>
      <c r="C690" s="7" t="s">
        <v>578</v>
      </c>
      <c r="D690" s="7" t="s">
        <v>531</v>
      </c>
      <c r="E690" s="9" t="str">
        <f t="shared" si="10"/>
        <v>kujawsko-pomorskie</v>
      </c>
    </row>
    <row r="691" spans="1:5" ht="30" x14ac:dyDescent="0.25">
      <c r="A691" t="s">
        <v>479</v>
      </c>
      <c r="B691" s="7" t="s">
        <v>1222</v>
      </c>
      <c r="C691" s="7" t="s">
        <v>578</v>
      </c>
      <c r="D691" s="7" t="s">
        <v>541</v>
      </c>
      <c r="E691" s="9" t="str">
        <f t="shared" si="10"/>
        <v>kujawsko-pomorskie</v>
      </c>
    </row>
    <row r="692" spans="1:5" x14ac:dyDescent="0.25">
      <c r="A692" t="s">
        <v>480</v>
      </c>
      <c r="B692" s="7" t="s">
        <v>1223</v>
      </c>
      <c r="C692" s="7" t="s">
        <v>578</v>
      </c>
      <c r="D692" s="7" t="s">
        <v>534</v>
      </c>
      <c r="E692" s="9" t="str">
        <f t="shared" si="10"/>
        <v>kujawsko-pomorskie</v>
      </c>
    </row>
    <row r="693" spans="1:5" x14ac:dyDescent="0.25">
      <c r="A693" t="s">
        <v>481</v>
      </c>
      <c r="B693" s="7" t="s">
        <v>1224</v>
      </c>
      <c r="C693" s="7" t="s">
        <v>578</v>
      </c>
      <c r="D693" s="7" t="s">
        <v>534</v>
      </c>
      <c r="E693" s="9" t="str">
        <f t="shared" si="10"/>
        <v>kujawsko-pomorskie</v>
      </c>
    </row>
    <row r="694" spans="1:5" x14ac:dyDescent="0.25">
      <c r="A694" t="s">
        <v>481</v>
      </c>
      <c r="B694" s="7" t="s">
        <v>1225</v>
      </c>
      <c r="C694" s="7" t="s">
        <v>578</v>
      </c>
      <c r="D694" s="7" t="s">
        <v>541</v>
      </c>
      <c r="E694" s="9" t="str">
        <f t="shared" si="10"/>
        <v>kujawsko-pomorskie</v>
      </c>
    </row>
    <row r="695" spans="1:5" x14ac:dyDescent="0.25">
      <c r="A695" t="s">
        <v>481</v>
      </c>
      <c r="B695" s="7" t="s">
        <v>1226</v>
      </c>
      <c r="C695" s="7" t="s">
        <v>578</v>
      </c>
      <c r="D695" s="7" t="s">
        <v>534</v>
      </c>
      <c r="E695" s="9" t="str">
        <f t="shared" si="10"/>
        <v>kujawsko-pomorskie</v>
      </c>
    </row>
    <row r="696" spans="1:5" x14ac:dyDescent="0.25">
      <c r="A696" t="s">
        <v>481</v>
      </c>
      <c r="B696" s="7" t="s">
        <v>1227</v>
      </c>
      <c r="C696" s="7" t="s">
        <v>578</v>
      </c>
      <c r="D696" s="7" t="s">
        <v>541</v>
      </c>
      <c r="E696" s="9" t="str">
        <f t="shared" si="10"/>
        <v>kujawsko-pomorskie</v>
      </c>
    </row>
    <row r="697" spans="1:5" ht="30" x14ac:dyDescent="0.25">
      <c r="A697" t="s">
        <v>481</v>
      </c>
      <c r="B697" s="7" t="s">
        <v>1228</v>
      </c>
      <c r="C697" s="7" t="s">
        <v>578</v>
      </c>
      <c r="D697" s="7" t="s">
        <v>531</v>
      </c>
      <c r="E697" s="9" t="str">
        <f t="shared" si="10"/>
        <v>kujawsko-pomorskie</v>
      </c>
    </row>
    <row r="698" spans="1:5" ht="30" x14ac:dyDescent="0.25">
      <c r="A698" t="s">
        <v>482</v>
      </c>
      <c r="B698" s="7" t="s">
        <v>1229</v>
      </c>
      <c r="C698" s="7" t="s">
        <v>578</v>
      </c>
      <c r="D698" s="7" t="s">
        <v>531</v>
      </c>
      <c r="E698" s="9" t="str">
        <f t="shared" si="10"/>
        <v>kujawsko-pomorskie</v>
      </c>
    </row>
    <row r="699" spans="1:5" x14ac:dyDescent="0.25">
      <c r="A699" t="s">
        <v>483</v>
      </c>
      <c r="B699" s="7" t="s">
        <v>1230</v>
      </c>
      <c r="C699" s="7" t="s">
        <v>578</v>
      </c>
      <c r="D699" s="7" t="s">
        <v>534</v>
      </c>
      <c r="E699" s="9" t="str">
        <f t="shared" si="10"/>
        <v>kujawsko-pomorskie</v>
      </c>
    </row>
    <row r="700" spans="1:5" x14ac:dyDescent="0.25">
      <c r="A700" t="s">
        <v>484</v>
      </c>
      <c r="B700" s="7" t="s">
        <v>1231</v>
      </c>
      <c r="C700" s="7" t="s">
        <v>530</v>
      </c>
      <c r="D700" s="7" t="s">
        <v>534</v>
      </c>
      <c r="E700" s="9" t="str">
        <f t="shared" si="10"/>
        <v>kujawsko-pomorskie</v>
      </c>
    </row>
    <row r="701" spans="1:5" x14ac:dyDescent="0.25">
      <c r="A701" t="s">
        <v>485</v>
      </c>
      <c r="B701" s="7" t="s">
        <v>1232</v>
      </c>
      <c r="C701" s="7" t="s">
        <v>530</v>
      </c>
      <c r="D701" s="7" t="s">
        <v>541</v>
      </c>
      <c r="E701" s="9" t="str">
        <f t="shared" si="10"/>
        <v>kujawsko-pomorskie</v>
      </c>
    </row>
    <row r="702" spans="1:5" x14ac:dyDescent="0.25">
      <c r="A702" t="s">
        <v>486</v>
      </c>
      <c r="B702" s="7" t="s">
        <v>1233</v>
      </c>
      <c r="C702" s="7" t="s">
        <v>530</v>
      </c>
      <c r="D702" s="7" t="s">
        <v>541</v>
      </c>
      <c r="E702" s="9" t="str">
        <f t="shared" si="10"/>
        <v>kujawsko-pomorskie</v>
      </c>
    </row>
    <row r="703" spans="1:5" ht="30" x14ac:dyDescent="0.25">
      <c r="A703" t="s">
        <v>487</v>
      </c>
      <c r="B703" s="7" t="s">
        <v>1234</v>
      </c>
      <c r="C703" s="7" t="s">
        <v>530</v>
      </c>
      <c r="D703" s="7" t="s">
        <v>531</v>
      </c>
      <c r="E703" s="9" t="str">
        <f t="shared" si="10"/>
        <v>kujawsko-pomorskie</v>
      </c>
    </row>
    <row r="704" spans="1:5" ht="30" x14ac:dyDescent="0.25">
      <c r="A704" t="s">
        <v>488</v>
      </c>
      <c r="B704" s="7" t="s">
        <v>1235</v>
      </c>
      <c r="C704" s="7" t="s">
        <v>530</v>
      </c>
      <c r="D704" s="7" t="s">
        <v>531</v>
      </c>
      <c r="E704" s="9" t="str">
        <f t="shared" si="10"/>
        <v>pomorskie</v>
      </c>
    </row>
    <row r="705" spans="1:5" x14ac:dyDescent="0.25">
      <c r="A705" t="s">
        <v>489</v>
      </c>
      <c r="B705" s="7" t="s">
        <v>1236</v>
      </c>
      <c r="C705" s="7" t="s">
        <v>530</v>
      </c>
      <c r="D705" s="7" t="s">
        <v>534</v>
      </c>
      <c r="E705" s="9" t="str">
        <f t="shared" si="10"/>
        <v>pomorskie</v>
      </c>
    </row>
    <row r="706" spans="1:5" ht="30" x14ac:dyDescent="0.25">
      <c r="A706" t="s">
        <v>489</v>
      </c>
      <c r="B706" s="7" t="s">
        <v>1237</v>
      </c>
      <c r="C706" s="7" t="s">
        <v>530</v>
      </c>
      <c r="D706" s="7" t="s">
        <v>531</v>
      </c>
      <c r="E706" s="9" t="str">
        <f t="shared" si="10"/>
        <v>pomorskie</v>
      </c>
    </row>
    <row r="707" spans="1:5" x14ac:dyDescent="0.25">
      <c r="A707" t="s">
        <v>490</v>
      </c>
      <c r="B707" s="7" t="s">
        <v>1238</v>
      </c>
      <c r="C707" s="7" t="s">
        <v>578</v>
      </c>
      <c r="D707" s="7" t="s">
        <v>541</v>
      </c>
      <c r="E707" s="9" t="str">
        <f t="shared" ref="E707:E757" si="11">_xlfn.XLOOKUP(LEFT(A707,6),H:H,G:G,"")</f>
        <v>łódzkie</v>
      </c>
    </row>
    <row r="708" spans="1:5" x14ac:dyDescent="0.25">
      <c r="A708" t="s">
        <v>491</v>
      </c>
      <c r="B708" s="7" t="s">
        <v>1239</v>
      </c>
      <c r="C708" s="7" t="s">
        <v>578</v>
      </c>
      <c r="D708" s="7" t="s">
        <v>541</v>
      </c>
      <c r="E708" s="9" t="str">
        <f t="shared" si="11"/>
        <v>łódzkie</v>
      </c>
    </row>
    <row r="709" spans="1:5" x14ac:dyDescent="0.25">
      <c r="A709" t="s">
        <v>492</v>
      </c>
      <c r="B709" s="7" t="s">
        <v>1240</v>
      </c>
      <c r="C709" s="7" t="s">
        <v>578</v>
      </c>
      <c r="D709" s="7" t="s">
        <v>534</v>
      </c>
      <c r="E709" s="9" t="str">
        <f t="shared" si="11"/>
        <v>łódzkie</v>
      </c>
    </row>
    <row r="710" spans="1:5" ht="30" x14ac:dyDescent="0.25">
      <c r="A710" t="s">
        <v>493</v>
      </c>
      <c r="B710" s="7" t="s">
        <v>1241</v>
      </c>
      <c r="C710" s="7" t="s">
        <v>578</v>
      </c>
      <c r="D710" s="7" t="s">
        <v>531</v>
      </c>
      <c r="E710" s="9" t="str">
        <f t="shared" si="11"/>
        <v>łódzkie</v>
      </c>
    </row>
    <row r="711" spans="1:5" x14ac:dyDescent="0.25">
      <c r="A711" t="s">
        <v>494</v>
      </c>
      <c r="B711" s="7" t="s">
        <v>1242</v>
      </c>
      <c r="C711" s="7" t="s">
        <v>578</v>
      </c>
      <c r="D711" s="7" t="s">
        <v>534</v>
      </c>
      <c r="E711" s="9" t="str">
        <f t="shared" si="11"/>
        <v>łódzkie</v>
      </c>
    </row>
    <row r="712" spans="1:5" x14ac:dyDescent="0.25">
      <c r="A712" t="s">
        <v>495</v>
      </c>
      <c r="B712" s="7" t="s">
        <v>1243</v>
      </c>
      <c r="C712" s="7" t="s">
        <v>578</v>
      </c>
      <c r="D712" s="7" t="s">
        <v>534</v>
      </c>
      <c r="E712" s="9" t="str">
        <f t="shared" si="11"/>
        <v>łódzkie</v>
      </c>
    </row>
    <row r="713" spans="1:5" ht="30" x14ac:dyDescent="0.25">
      <c r="A713" t="s">
        <v>496</v>
      </c>
      <c r="B713" s="7" t="s">
        <v>1244</v>
      </c>
      <c r="C713" s="7" t="s">
        <v>578</v>
      </c>
      <c r="D713" s="7" t="s">
        <v>531</v>
      </c>
      <c r="E713" s="9" t="str">
        <f t="shared" si="11"/>
        <v>łódzkie</v>
      </c>
    </row>
    <row r="714" spans="1:5" x14ac:dyDescent="0.25">
      <c r="A714" t="s">
        <v>497</v>
      </c>
      <c r="B714" s="7" t="s">
        <v>1245</v>
      </c>
      <c r="C714" s="7" t="s">
        <v>578</v>
      </c>
      <c r="D714" s="7" t="s">
        <v>541</v>
      </c>
      <c r="E714" s="9" t="str">
        <f t="shared" si="11"/>
        <v>łódzkie</v>
      </c>
    </row>
    <row r="715" spans="1:5" ht="30" x14ac:dyDescent="0.25">
      <c r="A715" t="s">
        <v>498</v>
      </c>
      <c r="B715" s="7" t="s">
        <v>1246</v>
      </c>
      <c r="C715" s="7" t="s">
        <v>578</v>
      </c>
      <c r="D715" s="7" t="s">
        <v>531</v>
      </c>
      <c r="E715" s="9" t="str">
        <f t="shared" si="11"/>
        <v>łódzkie</v>
      </c>
    </row>
    <row r="716" spans="1:5" x14ac:dyDescent="0.25">
      <c r="A716" t="s">
        <v>499</v>
      </c>
      <c r="B716" s="7" t="s">
        <v>1247</v>
      </c>
      <c r="C716" s="7" t="s">
        <v>578</v>
      </c>
      <c r="D716" s="7" t="s">
        <v>541</v>
      </c>
      <c r="E716" s="9" t="str">
        <f t="shared" si="11"/>
        <v>łódzkie</v>
      </c>
    </row>
    <row r="717" spans="1:5" ht="30" x14ac:dyDescent="0.25">
      <c r="A717" t="s">
        <v>500</v>
      </c>
      <c r="B717" s="7" t="s">
        <v>1248</v>
      </c>
      <c r="C717" s="7" t="s">
        <v>578</v>
      </c>
      <c r="D717" s="7" t="s">
        <v>531</v>
      </c>
      <c r="E717" s="9" t="str">
        <f t="shared" si="11"/>
        <v>łódzkie</v>
      </c>
    </row>
    <row r="718" spans="1:5" x14ac:dyDescent="0.25">
      <c r="A718" t="s">
        <v>501</v>
      </c>
      <c r="B718" s="7" t="s">
        <v>1249</v>
      </c>
      <c r="C718" s="7" t="s">
        <v>578</v>
      </c>
      <c r="D718" s="7" t="s">
        <v>534</v>
      </c>
      <c r="E718" s="9" t="str">
        <f t="shared" si="11"/>
        <v>łódzkie</v>
      </c>
    </row>
    <row r="719" spans="1:5" x14ac:dyDescent="0.25">
      <c r="A719" t="s">
        <v>502</v>
      </c>
      <c r="B719" s="7" t="s">
        <v>1250</v>
      </c>
      <c r="C719" s="7" t="s">
        <v>578</v>
      </c>
      <c r="D719" s="7" t="s">
        <v>534</v>
      </c>
      <c r="E719" s="9" t="str">
        <f t="shared" si="11"/>
        <v>łódzkie</v>
      </c>
    </row>
    <row r="720" spans="1:5" x14ac:dyDescent="0.25">
      <c r="A720" t="s">
        <v>503</v>
      </c>
      <c r="B720" s="7" t="s">
        <v>1251</v>
      </c>
      <c r="C720" s="7" t="s">
        <v>578</v>
      </c>
      <c r="D720" s="7" t="s">
        <v>534</v>
      </c>
      <c r="E720" s="9" t="str">
        <f t="shared" si="11"/>
        <v>łódzkie</v>
      </c>
    </row>
    <row r="721" spans="1:5" x14ac:dyDescent="0.25">
      <c r="A721" t="s">
        <v>504</v>
      </c>
      <c r="B721" s="7" t="s">
        <v>1252</v>
      </c>
      <c r="C721" s="7" t="s">
        <v>578</v>
      </c>
      <c r="D721" s="7" t="s">
        <v>541</v>
      </c>
      <c r="E721" s="9" t="str">
        <f t="shared" si="11"/>
        <v>łódzkie</v>
      </c>
    </row>
    <row r="722" spans="1:5" ht="30" x14ac:dyDescent="0.25">
      <c r="A722" t="s">
        <v>505</v>
      </c>
      <c r="B722" s="7" t="s">
        <v>1253</v>
      </c>
      <c r="C722" s="7" t="s">
        <v>578</v>
      </c>
      <c r="D722" s="7" t="s">
        <v>531</v>
      </c>
      <c r="E722" s="9" t="str">
        <f t="shared" si="11"/>
        <v>łódzkie</v>
      </c>
    </row>
    <row r="723" spans="1:5" x14ac:dyDescent="0.25">
      <c r="A723" t="s">
        <v>506</v>
      </c>
      <c r="B723" s="7" t="s">
        <v>1254</v>
      </c>
      <c r="C723" s="7" t="s">
        <v>578</v>
      </c>
      <c r="D723" s="7" t="s">
        <v>541</v>
      </c>
      <c r="E723" s="9" t="str">
        <f t="shared" si="11"/>
        <v>łódzkie</v>
      </c>
    </row>
    <row r="724" spans="1:5" x14ac:dyDescent="0.25">
      <c r="A724" t="s">
        <v>507</v>
      </c>
      <c r="B724" s="7" t="s">
        <v>1255</v>
      </c>
      <c r="C724" s="7" t="s">
        <v>578</v>
      </c>
      <c r="D724" s="7" t="s">
        <v>534</v>
      </c>
      <c r="E724" s="9" t="str">
        <f t="shared" si="11"/>
        <v>łódzkie</v>
      </c>
    </row>
    <row r="725" spans="1:5" ht="30" x14ac:dyDescent="0.25">
      <c r="A725" t="s">
        <v>508</v>
      </c>
      <c r="B725" s="7" t="s">
        <v>1256</v>
      </c>
      <c r="C725" s="7" t="s">
        <v>578</v>
      </c>
      <c r="D725" s="7" t="s">
        <v>531</v>
      </c>
      <c r="E725" s="9" t="str">
        <f t="shared" si="11"/>
        <v>łódzkie</v>
      </c>
    </row>
    <row r="726" spans="1:5" ht="30" x14ac:dyDescent="0.25">
      <c r="A726" t="s">
        <v>509</v>
      </c>
      <c r="B726" s="7" t="s">
        <v>1257</v>
      </c>
      <c r="C726" s="7" t="s">
        <v>578</v>
      </c>
      <c r="D726" s="7" t="s">
        <v>531</v>
      </c>
      <c r="E726" s="9" t="str">
        <f t="shared" si="11"/>
        <v>łódzkie</v>
      </c>
    </row>
    <row r="727" spans="1:5" x14ac:dyDescent="0.25">
      <c r="A727" t="s">
        <v>509</v>
      </c>
      <c r="B727" s="7" t="s">
        <v>1258</v>
      </c>
      <c r="C727" s="7" t="s">
        <v>578</v>
      </c>
      <c r="D727" s="7" t="s">
        <v>541</v>
      </c>
      <c r="E727" s="9" t="str">
        <f t="shared" si="11"/>
        <v>łódzkie</v>
      </c>
    </row>
    <row r="728" spans="1:5" ht="30" x14ac:dyDescent="0.25">
      <c r="A728" t="s">
        <v>509</v>
      </c>
      <c r="B728" s="7" t="s">
        <v>1259</v>
      </c>
      <c r="C728" s="7" t="s">
        <v>578</v>
      </c>
      <c r="D728" s="7" t="s">
        <v>531</v>
      </c>
      <c r="E728" s="9" t="str">
        <f t="shared" si="11"/>
        <v>łódzkie</v>
      </c>
    </row>
    <row r="729" spans="1:5" ht="30" x14ac:dyDescent="0.25">
      <c r="A729" t="s">
        <v>509</v>
      </c>
      <c r="B729" s="7" t="s">
        <v>1260</v>
      </c>
      <c r="C729" s="7" t="s">
        <v>578</v>
      </c>
      <c r="D729" s="7" t="s">
        <v>531</v>
      </c>
      <c r="E729" s="9" t="str">
        <f t="shared" si="11"/>
        <v>łódzkie</v>
      </c>
    </row>
    <row r="730" spans="1:5" x14ac:dyDescent="0.25">
      <c r="A730" t="s">
        <v>510</v>
      </c>
      <c r="B730" s="7" t="s">
        <v>1261</v>
      </c>
      <c r="C730" s="7" t="s">
        <v>530</v>
      </c>
      <c r="D730" s="7" t="s">
        <v>534</v>
      </c>
      <c r="E730" s="9" t="str">
        <f t="shared" si="11"/>
        <v>łódzkie</v>
      </c>
    </row>
    <row r="731" spans="1:5" x14ac:dyDescent="0.25">
      <c r="A731" t="s">
        <v>510</v>
      </c>
      <c r="B731" s="7" t="s">
        <v>1262</v>
      </c>
      <c r="C731" s="7" t="s">
        <v>530</v>
      </c>
      <c r="D731" s="7" t="s">
        <v>534</v>
      </c>
      <c r="E731" s="9" t="str">
        <f t="shared" si="11"/>
        <v>łódzkie</v>
      </c>
    </row>
    <row r="732" spans="1:5" x14ac:dyDescent="0.25">
      <c r="A732" t="s">
        <v>511</v>
      </c>
      <c r="B732" s="7" t="s">
        <v>1263</v>
      </c>
      <c r="C732" s="7" t="s">
        <v>530</v>
      </c>
      <c r="D732" s="7" t="s">
        <v>541</v>
      </c>
      <c r="E732" s="9" t="str">
        <f t="shared" si="11"/>
        <v>łódzkie</v>
      </c>
    </row>
    <row r="733" spans="1:5" x14ac:dyDescent="0.25">
      <c r="A733" t="s">
        <v>512</v>
      </c>
      <c r="B733" s="7" t="s">
        <v>1264</v>
      </c>
      <c r="C733" s="7" t="s">
        <v>530</v>
      </c>
      <c r="D733" s="7" t="s">
        <v>541</v>
      </c>
      <c r="E733" s="9" t="str">
        <f t="shared" si="11"/>
        <v>mazowieckie</v>
      </c>
    </row>
    <row r="734" spans="1:5" ht="30" x14ac:dyDescent="0.25">
      <c r="A734" t="s">
        <v>513</v>
      </c>
      <c r="B734" s="7" t="s">
        <v>1265</v>
      </c>
      <c r="C734" s="7" t="s">
        <v>530</v>
      </c>
      <c r="D734" s="7" t="s">
        <v>531</v>
      </c>
      <c r="E734" s="9" t="str">
        <f t="shared" si="11"/>
        <v>mazowieckie</v>
      </c>
    </row>
    <row r="735" spans="1:5" x14ac:dyDescent="0.25">
      <c r="A735" t="s">
        <v>513</v>
      </c>
      <c r="B735" s="7" t="s">
        <v>1266</v>
      </c>
      <c r="C735" s="7" t="s">
        <v>530</v>
      </c>
      <c r="D735" s="7" t="s">
        <v>534</v>
      </c>
      <c r="E735" s="9" t="str">
        <f t="shared" si="11"/>
        <v>mazowieckie</v>
      </c>
    </row>
    <row r="736" spans="1:5" x14ac:dyDescent="0.25">
      <c r="A736" t="s">
        <v>514</v>
      </c>
      <c r="B736" s="7" t="s">
        <v>1267</v>
      </c>
      <c r="C736" s="7" t="s">
        <v>578</v>
      </c>
      <c r="D736" s="7" t="s">
        <v>541</v>
      </c>
      <c r="E736" s="9" t="str">
        <f t="shared" si="11"/>
        <v>łódzkie</v>
      </c>
    </row>
    <row r="737" spans="1:5" x14ac:dyDescent="0.25">
      <c r="A737" t="s">
        <v>515</v>
      </c>
      <c r="B737" s="7" t="s">
        <v>1268</v>
      </c>
      <c r="C737" s="7" t="s">
        <v>578</v>
      </c>
      <c r="D737" s="7" t="s">
        <v>541</v>
      </c>
      <c r="E737" s="9" t="str">
        <f t="shared" si="11"/>
        <v>łódzkie</v>
      </c>
    </row>
    <row r="738" spans="1:5" x14ac:dyDescent="0.25">
      <c r="A738" t="s">
        <v>515</v>
      </c>
      <c r="B738" s="7" t="s">
        <v>1269</v>
      </c>
      <c r="C738" s="7" t="s">
        <v>578</v>
      </c>
      <c r="D738" s="7" t="s">
        <v>534</v>
      </c>
      <c r="E738" s="9" t="str">
        <f t="shared" si="11"/>
        <v>łódzkie</v>
      </c>
    </row>
    <row r="739" spans="1:5" x14ac:dyDescent="0.25">
      <c r="A739" t="s">
        <v>515</v>
      </c>
      <c r="B739" s="7" t="s">
        <v>1270</v>
      </c>
      <c r="C739" s="7" t="s">
        <v>578</v>
      </c>
      <c r="D739" s="7" t="s">
        <v>541</v>
      </c>
      <c r="E739" s="9" t="str">
        <f t="shared" si="11"/>
        <v>łódzkie</v>
      </c>
    </row>
    <row r="740" spans="1:5" x14ac:dyDescent="0.25">
      <c r="A740" t="s">
        <v>516</v>
      </c>
      <c r="B740" s="7" t="s">
        <v>1271</v>
      </c>
      <c r="C740" s="7" t="s">
        <v>578</v>
      </c>
      <c r="D740" s="7" t="s">
        <v>534</v>
      </c>
      <c r="E740" s="9" t="str">
        <f t="shared" si="11"/>
        <v>łódzkie</v>
      </c>
    </row>
    <row r="741" spans="1:5" ht="30" x14ac:dyDescent="0.25">
      <c r="A741" t="s">
        <v>517</v>
      </c>
      <c r="B741" s="7" t="s">
        <v>1272</v>
      </c>
      <c r="C741" s="7" t="s">
        <v>578</v>
      </c>
      <c r="D741" s="7" t="s">
        <v>531</v>
      </c>
      <c r="E741" s="9" t="str">
        <f t="shared" si="11"/>
        <v>łódzkie</v>
      </c>
    </row>
    <row r="742" spans="1:5" x14ac:dyDescent="0.25">
      <c r="A742" t="s">
        <v>518</v>
      </c>
      <c r="B742" s="7" t="s">
        <v>1273</v>
      </c>
      <c r="C742" s="7" t="s">
        <v>578</v>
      </c>
      <c r="D742" s="7" t="s">
        <v>541</v>
      </c>
      <c r="E742" s="9" t="str">
        <f t="shared" si="11"/>
        <v>łódzkie</v>
      </c>
    </row>
    <row r="743" spans="1:5" x14ac:dyDescent="0.25">
      <c r="A743" t="s">
        <v>519</v>
      </c>
      <c r="B743" s="7" t="s">
        <v>1274</v>
      </c>
      <c r="C743" s="7" t="s">
        <v>578</v>
      </c>
      <c r="D743" s="7" t="s">
        <v>534</v>
      </c>
      <c r="E743" s="9" t="str">
        <f t="shared" si="11"/>
        <v>łódzkie</v>
      </c>
    </row>
    <row r="744" spans="1:5" x14ac:dyDescent="0.25">
      <c r="A744" t="s">
        <v>519</v>
      </c>
      <c r="B744" s="7" t="s">
        <v>1275</v>
      </c>
      <c r="C744" s="7" t="s">
        <v>578</v>
      </c>
      <c r="D744" s="7" t="s">
        <v>534</v>
      </c>
      <c r="E744" s="9" t="str">
        <f t="shared" si="11"/>
        <v>łódzkie</v>
      </c>
    </row>
    <row r="745" spans="1:5" x14ac:dyDescent="0.25">
      <c r="A745" t="s">
        <v>520</v>
      </c>
      <c r="B745" s="7" t="s">
        <v>1276</v>
      </c>
      <c r="C745" s="7" t="s">
        <v>578</v>
      </c>
      <c r="D745" s="7" t="s">
        <v>541</v>
      </c>
      <c r="E745" s="9" t="str">
        <f t="shared" si="11"/>
        <v>łódzkie</v>
      </c>
    </row>
    <row r="746" spans="1:5" ht="30" x14ac:dyDescent="0.25">
      <c r="A746" t="s">
        <v>521</v>
      </c>
      <c r="B746" s="7" t="s">
        <v>1277</v>
      </c>
      <c r="C746" s="7" t="s">
        <v>578</v>
      </c>
      <c r="D746" s="7" t="s">
        <v>531</v>
      </c>
      <c r="E746" s="9" t="str">
        <f t="shared" si="11"/>
        <v>łódzkie</v>
      </c>
    </row>
    <row r="747" spans="1:5" x14ac:dyDescent="0.25">
      <c r="A747" t="s">
        <v>521</v>
      </c>
      <c r="B747" s="7" t="s">
        <v>1278</v>
      </c>
      <c r="C747" s="7" t="s">
        <v>578</v>
      </c>
      <c r="D747" s="7" t="s">
        <v>534</v>
      </c>
      <c r="E747" s="9" t="str">
        <f t="shared" si="11"/>
        <v>łódzkie</v>
      </c>
    </row>
    <row r="748" spans="1:5" ht="30" x14ac:dyDescent="0.25">
      <c r="A748" t="s">
        <v>521</v>
      </c>
      <c r="B748" s="7" t="s">
        <v>1279</v>
      </c>
      <c r="C748" s="7" t="s">
        <v>578</v>
      </c>
      <c r="D748" s="7" t="s">
        <v>531</v>
      </c>
      <c r="E748" s="9" t="str">
        <f t="shared" si="11"/>
        <v>łódzkie</v>
      </c>
    </row>
    <row r="749" spans="1:5" ht="30" x14ac:dyDescent="0.25">
      <c r="A749" t="s">
        <v>521</v>
      </c>
      <c r="B749" s="7" t="s">
        <v>1280</v>
      </c>
      <c r="C749" s="7" t="s">
        <v>578</v>
      </c>
      <c r="D749" s="7" t="s">
        <v>531</v>
      </c>
      <c r="E749" s="9" t="str">
        <f t="shared" si="11"/>
        <v>łódzkie</v>
      </c>
    </row>
    <row r="750" spans="1:5" x14ac:dyDescent="0.25">
      <c r="A750" t="s">
        <v>521</v>
      </c>
      <c r="B750" s="7" t="s">
        <v>1281</v>
      </c>
      <c r="C750" s="7" t="s">
        <v>578</v>
      </c>
      <c r="D750" s="7" t="s">
        <v>541</v>
      </c>
      <c r="E750" s="9" t="str">
        <f t="shared" si="11"/>
        <v>łódzkie</v>
      </c>
    </row>
    <row r="751" spans="1:5" x14ac:dyDescent="0.25">
      <c r="A751" t="s">
        <v>522</v>
      </c>
      <c r="B751" s="7" t="s">
        <v>1282</v>
      </c>
      <c r="C751" s="7" t="s">
        <v>530</v>
      </c>
      <c r="D751" s="7" t="s">
        <v>541</v>
      </c>
      <c r="E751" s="9" t="str">
        <f t="shared" si="11"/>
        <v>łódzkie</v>
      </c>
    </row>
    <row r="752" spans="1:5" x14ac:dyDescent="0.25">
      <c r="A752" t="s">
        <v>522</v>
      </c>
      <c r="B752" s="7" t="s">
        <v>1283</v>
      </c>
      <c r="C752" s="7" t="s">
        <v>530</v>
      </c>
      <c r="D752" s="7" t="s">
        <v>541</v>
      </c>
      <c r="E752" s="9" t="str">
        <f t="shared" si="11"/>
        <v>łódzkie</v>
      </c>
    </row>
    <row r="753" spans="1:5" x14ac:dyDescent="0.25">
      <c r="A753" t="s">
        <v>522</v>
      </c>
      <c r="B753" s="7" t="s">
        <v>1284</v>
      </c>
      <c r="C753" s="7" t="s">
        <v>530</v>
      </c>
      <c r="D753" s="7" t="s">
        <v>534</v>
      </c>
      <c r="E753" s="9" t="str">
        <f t="shared" si="11"/>
        <v>łódzkie</v>
      </c>
    </row>
    <row r="754" spans="1:5" x14ac:dyDescent="0.25">
      <c r="A754" t="s">
        <v>523</v>
      </c>
      <c r="B754" s="7" t="s">
        <v>1285</v>
      </c>
      <c r="C754" s="7" t="s">
        <v>530</v>
      </c>
      <c r="D754" s="7" t="s">
        <v>534</v>
      </c>
      <c r="E754" s="9" t="str">
        <f t="shared" si="11"/>
        <v>łódzkie</v>
      </c>
    </row>
    <row r="755" spans="1:5" ht="30" x14ac:dyDescent="0.25">
      <c r="A755" t="s">
        <v>524</v>
      </c>
      <c r="B755" s="7" t="s">
        <v>1286</v>
      </c>
      <c r="C755" s="7" t="s">
        <v>530</v>
      </c>
      <c r="D755" s="7" t="s">
        <v>531</v>
      </c>
      <c r="E755" s="9" t="str">
        <f t="shared" si="11"/>
        <v>łódzkie</v>
      </c>
    </row>
    <row r="756" spans="1:5" x14ac:dyDescent="0.25">
      <c r="A756" t="s">
        <v>524</v>
      </c>
      <c r="B756" s="7" t="s">
        <v>1287</v>
      </c>
      <c r="C756" s="7" t="s">
        <v>530</v>
      </c>
      <c r="D756" s="7" t="s">
        <v>541</v>
      </c>
      <c r="E756" s="9" t="str">
        <f t="shared" si="11"/>
        <v>łódzkie</v>
      </c>
    </row>
    <row r="757" spans="1:5" x14ac:dyDescent="0.25">
      <c r="A757" t="s">
        <v>524</v>
      </c>
      <c r="B757" s="7" t="s">
        <v>1288</v>
      </c>
      <c r="C757" s="7" t="s">
        <v>530</v>
      </c>
      <c r="D757" s="7" t="s">
        <v>541</v>
      </c>
      <c r="E757" s="9" t="str">
        <f t="shared" si="11"/>
        <v>łódzkie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1169-802F-4C60-9518-57E3BB53724C}">
  <dimension ref="A1:O10"/>
  <sheetViews>
    <sheetView workbookViewId="0">
      <selection activeCell="C2" sqref="C2:C10"/>
    </sheetView>
  </sheetViews>
  <sheetFormatPr defaultRowHeight="15" x14ac:dyDescent="0.25"/>
  <cols>
    <col min="1" max="1" width="17.28515625" bestFit="1" customWidth="1"/>
    <col min="3" max="3" width="12.7109375" bestFit="1" customWidth="1"/>
    <col min="7" max="7" width="25.28515625" customWidth="1"/>
    <col min="8" max="8" width="9.42578125" bestFit="1" customWidth="1"/>
  </cols>
  <sheetData>
    <row r="1" spans="1:15" x14ac:dyDescent="0.25">
      <c r="A1" t="s">
        <v>1777</v>
      </c>
      <c r="B1" t="s">
        <v>1778</v>
      </c>
      <c r="C1" t="s">
        <v>528</v>
      </c>
      <c r="G1" s="2" t="s">
        <v>37</v>
      </c>
      <c r="H1" t="s">
        <v>528</v>
      </c>
      <c r="O1" t="s">
        <v>1779</v>
      </c>
    </row>
    <row r="2" spans="1:15" x14ac:dyDescent="0.25">
      <c r="A2" t="s">
        <v>22</v>
      </c>
      <c r="B2">
        <v>116</v>
      </c>
      <c r="C2" s="9" t="str">
        <f>IF(_xlfn.XLOOKUP(A2,G:G,H:H,"Brak indeksu")=0,"brak wartości",_xlfn.XLOOKUP(A2,G:G,H:H,"Brak"))</f>
        <v>Łódź</v>
      </c>
      <c r="G2" s="4" t="s">
        <v>20</v>
      </c>
      <c r="H2" t="s">
        <v>39</v>
      </c>
    </row>
    <row r="3" spans="1:15" x14ac:dyDescent="0.25">
      <c r="A3" t="s">
        <v>34</v>
      </c>
      <c r="B3">
        <v>125</v>
      </c>
      <c r="C3" s="9" t="str">
        <f t="shared" ref="C3:C10" si="0">IF(_xlfn.XLOOKUP(A3,G:G,H:H,"Brak indeksu")=0,"brak wartości",_xlfn.XLOOKUP(A3,G:G,H:H,"Brak"))</f>
        <v>Rzeszów</v>
      </c>
      <c r="G3" s="4" t="s">
        <v>22</v>
      </c>
      <c r="H3" t="s">
        <v>40</v>
      </c>
    </row>
    <row r="4" spans="1:15" x14ac:dyDescent="0.25">
      <c r="A4" t="s">
        <v>20</v>
      </c>
      <c r="B4">
        <v>134</v>
      </c>
      <c r="C4" s="9" t="str">
        <f t="shared" si="0"/>
        <v>Warszawa</v>
      </c>
      <c r="G4" s="4" t="s">
        <v>34</v>
      </c>
      <c r="H4" t="s">
        <v>41</v>
      </c>
    </row>
    <row r="5" spans="1:15" x14ac:dyDescent="0.25">
      <c r="A5" t="s">
        <v>6</v>
      </c>
      <c r="B5">
        <v>116</v>
      </c>
      <c r="C5" s="9" t="str">
        <f t="shared" si="0"/>
        <v>Warszawa</v>
      </c>
      <c r="G5" s="4" t="s">
        <v>6</v>
      </c>
      <c r="H5" t="s">
        <v>39</v>
      </c>
    </row>
    <row r="6" spans="1:15" x14ac:dyDescent="0.25">
      <c r="A6" t="s">
        <v>21</v>
      </c>
      <c r="B6">
        <v>154</v>
      </c>
      <c r="C6" s="9" t="str">
        <f t="shared" si="0"/>
        <v>brak wartości</v>
      </c>
      <c r="G6" s="4" t="s">
        <v>21</v>
      </c>
    </row>
    <row r="7" spans="1:15" x14ac:dyDescent="0.25">
      <c r="A7" t="s">
        <v>10</v>
      </c>
      <c r="B7">
        <v>125</v>
      </c>
      <c r="C7" s="9" t="str">
        <f t="shared" si="0"/>
        <v>Rzeszów</v>
      </c>
      <c r="G7" s="4" t="s">
        <v>10</v>
      </c>
      <c r="H7" t="s">
        <v>41</v>
      </c>
    </row>
    <row r="8" spans="1:15" x14ac:dyDescent="0.25">
      <c r="A8" t="s">
        <v>20</v>
      </c>
      <c r="B8">
        <v>136</v>
      </c>
      <c r="C8" s="9" t="str">
        <f t="shared" si="0"/>
        <v>Warszawa</v>
      </c>
    </row>
    <row r="9" spans="1:15" x14ac:dyDescent="0.25">
      <c r="A9" t="s">
        <v>20</v>
      </c>
      <c r="B9">
        <v>108</v>
      </c>
      <c r="C9" s="9" t="str">
        <f t="shared" si="0"/>
        <v>Warszawa</v>
      </c>
    </row>
    <row r="10" spans="1:15" x14ac:dyDescent="0.25">
      <c r="A10" t="s">
        <v>20</v>
      </c>
      <c r="B10">
        <v>152</v>
      </c>
      <c r="C10" s="9" t="str">
        <f t="shared" si="0"/>
        <v>Warszawa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276B-3FA3-43F1-8FEF-F90278A18681}">
  <dimension ref="A1:N11"/>
  <sheetViews>
    <sheetView workbookViewId="0">
      <selection activeCell="B5" sqref="B5"/>
    </sheetView>
  </sheetViews>
  <sheetFormatPr defaultRowHeight="15" x14ac:dyDescent="0.25"/>
  <cols>
    <col min="1" max="1" width="14.28515625" bestFit="1" customWidth="1"/>
    <col min="2" max="2" width="14.140625" bestFit="1" customWidth="1"/>
    <col min="6" max="6" width="14.28515625" bestFit="1" customWidth="1"/>
    <col min="7" max="7" width="15.28515625" bestFit="1" customWidth="1"/>
  </cols>
  <sheetData>
    <row r="1" spans="1:14" x14ac:dyDescent="0.25">
      <c r="A1" t="s">
        <v>1793</v>
      </c>
      <c r="B1" t="s">
        <v>1792</v>
      </c>
      <c r="F1" t="s">
        <v>1793</v>
      </c>
      <c r="G1" t="s">
        <v>1794</v>
      </c>
      <c r="H1" t="s">
        <v>1785</v>
      </c>
      <c r="N1" t="s">
        <v>1790</v>
      </c>
    </row>
    <row r="2" spans="1:14" x14ac:dyDescent="0.25">
      <c r="A2" t="s">
        <v>1780</v>
      </c>
      <c r="B2" s="9" t="b">
        <f>NOT(ISERROR(VLOOKUP(A2,F:F,1,0)))</f>
        <v>1</v>
      </c>
      <c r="F2" t="s">
        <v>1780</v>
      </c>
      <c r="G2" s="1">
        <v>40671</v>
      </c>
      <c r="H2" t="s">
        <v>1786</v>
      </c>
    </row>
    <row r="3" spans="1:14" x14ac:dyDescent="0.25">
      <c r="A3" t="s">
        <v>1781</v>
      </c>
      <c r="B3" s="9" t="b">
        <f t="shared" ref="B3:B5" si="0">NOT(ISERROR(VLOOKUP(A3,F:F,1,0)))</f>
        <v>1</v>
      </c>
      <c r="F3" t="s">
        <v>1780</v>
      </c>
      <c r="G3" s="1">
        <v>41058</v>
      </c>
      <c r="H3" t="s">
        <v>1787</v>
      </c>
    </row>
    <row r="4" spans="1:14" x14ac:dyDescent="0.25">
      <c r="A4" t="s">
        <v>1782</v>
      </c>
      <c r="B4" s="9" t="b">
        <f t="shared" si="0"/>
        <v>1</v>
      </c>
      <c r="F4" t="s">
        <v>1781</v>
      </c>
      <c r="G4" s="1">
        <v>41190</v>
      </c>
      <c r="H4" t="s">
        <v>1786</v>
      </c>
    </row>
    <row r="5" spans="1:14" x14ac:dyDescent="0.25">
      <c r="A5" t="s">
        <v>1791</v>
      </c>
      <c r="B5" s="9" t="b">
        <f>NOT(ISERROR(VLOOKUP(A5,F:F,1,FALSE)))</f>
        <v>0</v>
      </c>
      <c r="F5" t="s">
        <v>1781</v>
      </c>
      <c r="G5" s="1">
        <v>40844</v>
      </c>
      <c r="H5" t="s">
        <v>1787</v>
      </c>
    </row>
    <row r="6" spans="1:14" x14ac:dyDescent="0.25">
      <c r="B6" s="9"/>
      <c r="F6" t="s">
        <v>1782</v>
      </c>
      <c r="G6" s="1">
        <v>40844</v>
      </c>
      <c r="H6" t="s">
        <v>1786</v>
      </c>
    </row>
    <row r="7" spans="1:14" x14ac:dyDescent="0.25">
      <c r="B7" s="9"/>
      <c r="F7" t="s">
        <v>1782</v>
      </c>
      <c r="G7" s="1">
        <v>41996</v>
      </c>
      <c r="H7" t="s">
        <v>1787</v>
      </c>
    </row>
    <row r="8" spans="1:14" x14ac:dyDescent="0.25">
      <c r="F8" t="s">
        <v>1783</v>
      </c>
      <c r="G8" s="1">
        <v>40546</v>
      </c>
      <c r="H8" t="s">
        <v>1786</v>
      </c>
    </row>
    <row r="9" spans="1:14" x14ac:dyDescent="0.25">
      <c r="F9" t="s">
        <v>1783</v>
      </c>
      <c r="G9" s="1">
        <v>40868</v>
      </c>
      <c r="H9" t="s">
        <v>1787</v>
      </c>
    </row>
    <row r="10" spans="1:14" x14ac:dyDescent="0.25">
      <c r="F10" t="s">
        <v>1784</v>
      </c>
      <c r="G10" s="1">
        <v>41171</v>
      </c>
      <c r="H10" t="s">
        <v>1786</v>
      </c>
    </row>
    <row r="11" spans="1:14" x14ac:dyDescent="0.25">
      <c r="F11" t="s">
        <v>1784</v>
      </c>
      <c r="G11" s="1">
        <v>41171</v>
      </c>
      <c r="H11" t="s">
        <v>1787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E49B-C83B-47B8-A5A8-0CA0BA713026}">
  <dimension ref="A1:L11"/>
  <sheetViews>
    <sheetView workbookViewId="0">
      <selection activeCell="G2" sqref="G2:G5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9.28515625" bestFit="1" customWidth="1"/>
    <col min="6" max="6" width="14.28515625" bestFit="1" customWidth="1"/>
    <col min="7" max="7" width="24" bestFit="1" customWidth="1"/>
    <col min="12" max="12" width="27.28515625" bestFit="1" customWidth="1"/>
  </cols>
  <sheetData>
    <row r="1" spans="1:12" x14ac:dyDescent="0.25">
      <c r="A1" t="s">
        <v>1793</v>
      </c>
      <c r="B1" t="s">
        <v>2</v>
      </c>
      <c r="C1" t="s">
        <v>1785</v>
      </c>
      <c r="F1" t="s">
        <v>1793</v>
      </c>
      <c r="G1" t="s">
        <v>1795</v>
      </c>
      <c r="L1" t="s">
        <v>1799</v>
      </c>
    </row>
    <row r="2" spans="1:12" x14ac:dyDescent="0.25">
      <c r="A2" t="s">
        <v>1783</v>
      </c>
      <c r="B2" s="1">
        <v>40546</v>
      </c>
      <c r="C2" t="s">
        <v>1796</v>
      </c>
      <c r="F2" t="s">
        <v>1780</v>
      </c>
      <c r="G2" s="9" t="str">
        <f>VLOOKUP(F2,A:C,3,0)</f>
        <v>zamknięty</v>
      </c>
    </row>
    <row r="3" spans="1:12" x14ac:dyDescent="0.25">
      <c r="A3" t="s">
        <v>1780</v>
      </c>
      <c r="B3" s="1">
        <v>40671</v>
      </c>
      <c r="C3" t="s">
        <v>1797</v>
      </c>
      <c r="F3" t="s">
        <v>1781</v>
      </c>
      <c r="G3" s="9" t="str">
        <f t="shared" ref="G3:G5" si="0">VLOOKUP(F3,A:C,3,0)</f>
        <v>w toku</v>
      </c>
    </row>
    <row r="4" spans="1:12" x14ac:dyDescent="0.25">
      <c r="A4" t="s">
        <v>1781</v>
      </c>
      <c r="B4" s="1">
        <v>40844</v>
      </c>
      <c r="C4" t="s">
        <v>1798</v>
      </c>
      <c r="F4" t="s">
        <v>1782</v>
      </c>
      <c r="G4" s="9" t="str">
        <f t="shared" si="0"/>
        <v>otwarty</v>
      </c>
    </row>
    <row r="5" spans="1:12" x14ac:dyDescent="0.25">
      <c r="A5" t="s">
        <v>1782</v>
      </c>
      <c r="B5" s="1">
        <v>40844</v>
      </c>
      <c r="C5" t="s">
        <v>1796</v>
      </c>
      <c r="F5" t="s">
        <v>1791</v>
      </c>
      <c r="G5" s="9" t="e">
        <f t="shared" si="0"/>
        <v>#N/A</v>
      </c>
    </row>
    <row r="6" spans="1:12" x14ac:dyDescent="0.25">
      <c r="A6" t="s">
        <v>1783</v>
      </c>
      <c r="B6" s="1">
        <v>40868</v>
      </c>
      <c r="C6" t="s">
        <v>1797</v>
      </c>
    </row>
    <row r="7" spans="1:12" x14ac:dyDescent="0.25">
      <c r="A7" t="s">
        <v>1780</v>
      </c>
      <c r="B7" s="1">
        <v>41058</v>
      </c>
      <c r="C7" t="s">
        <v>1798</v>
      </c>
    </row>
    <row r="8" spans="1:12" x14ac:dyDescent="0.25">
      <c r="A8" t="s">
        <v>1784</v>
      </c>
      <c r="B8" s="1">
        <v>41171</v>
      </c>
      <c r="C8" t="s">
        <v>1796</v>
      </c>
    </row>
    <row r="9" spans="1:12" x14ac:dyDescent="0.25">
      <c r="A9" t="s">
        <v>1784</v>
      </c>
      <c r="B9" s="1">
        <v>41171</v>
      </c>
      <c r="C9" t="s">
        <v>1797</v>
      </c>
    </row>
    <row r="10" spans="1:12" x14ac:dyDescent="0.25">
      <c r="A10" t="s">
        <v>1781</v>
      </c>
      <c r="B10" s="1">
        <v>41190</v>
      </c>
      <c r="C10" t="s">
        <v>1798</v>
      </c>
    </row>
    <row r="11" spans="1:12" x14ac:dyDescent="0.25">
      <c r="A11" t="s">
        <v>1782</v>
      </c>
      <c r="B11" s="1">
        <v>41996</v>
      </c>
      <c r="C11" t="s">
        <v>1796</v>
      </c>
    </row>
  </sheetData>
  <sortState xmlns:xlrd2="http://schemas.microsoft.com/office/spreadsheetml/2017/richdata2" ref="A2:B11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0BB1-FE18-48BF-8731-62998786C546}">
  <dimension ref="A1:O11"/>
  <sheetViews>
    <sheetView tabSelected="1" workbookViewId="0">
      <selection activeCell="I2" sqref="I2:I6"/>
    </sheetView>
  </sheetViews>
  <sheetFormatPr defaultRowHeight="15" x14ac:dyDescent="0.25"/>
  <cols>
    <col min="1" max="1" width="14.28515625" bestFit="1" customWidth="1"/>
    <col min="2" max="2" width="15.28515625" bestFit="1" customWidth="1"/>
    <col min="3" max="3" width="9.5703125" bestFit="1" customWidth="1"/>
    <col min="8" max="8" width="14.28515625" bestFit="1" customWidth="1"/>
    <col min="9" max="9" width="21.42578125" bestFit="1" customWidth="1"/>
    <col min="10" max="10" width="10.28515625" bestFit="1" customWidth="1"/>
  </cols>
  <sheetData>
    <row r="1" spans="1:15" x14ac:dyDescent="0.25">
      <c r="A1" t="s">
        <v>1793</v>
      </c>
      <c r="B1" t="s">
        <v>2</v>
      </c>
      <c r="C1" t="s">
        <v>1785</v>
      </c>
      <c r="H1" t="s">
        <v>1793</v>
      </c>
      <c r="I1" t="s">
        <v>1789</v>
      </c>
      <c r="O1" t="s">
        <v>1788</v>
      </c>
    </row>
    <row r="2" spans="1:15" x14ac:dyDescent="0.25">
      <c r="A2" t="s">
        <v>1783</v>
      </c>
      <c r="B2" s="1">
        <v>40546</v>
      </c>
      <c r="C2" t="s">
        <v>1786</v>
      </c>
      <c r="H2" t="s">
        <v>1780</v>
      </c>
      <c r="I2" s="9">
        <f>IF( NOT(ISERROR(VLOOKUP(H2,A:C,1,0)))*(J2="Zamknięto"),
VLOOKUP(H2,A:C,2,1)-VLOOKUP(H2,A:C,2,0))</f>
        <v>387</v>
      </c>
      <c r="J2" t="str">
        <f>VLOOKUP(H2,A:C,3,1)</f>
        <v>Zamknięto</v>
      </c>
    </row>
    <row r="3" spans="1:15" x14ac:dyDescent="0.25">
      <c r="A3" t="s">
        <v>1783</v>
      </c>
      <c r="B3" s="1">
        <v>40868</v>
      </c>
      <c r="C3" t="s">
        <v>1787</v>
      </c>
      <c r="H3" t="s">
        <v>1781</v>
      </c>
      <c r="I3" s="9" t="b">
        <f t="shared" ref="I3:I6" si="0">IF( NOT(ISERROR(VLOOKUP(H3,A:C,1,0)))*(J3="Zamknięto"),
VLOOKUP(H3,A:C,2,1)-VLOOKUP(H3,A:C,2,0))</f>
        <v>0</v>
      </c>
      <c r="J3" t="str">
        <f t="shared" ref="J3:J6" si="1">VLOOKUP(H3,A:C,3,1)</f>
        <v>Otwarto</v>
      </c>
    </row>
    <row r="4" spans="1:15" x14ac:dyDescent="0.25">
      <c r="A4" t="s">
        <v>1782</v>
      </c>
      <c r="B4" s="1">
        <v>40844</v>
      </c>
      <c r="C4" t="s">
        <v>1786</v>
      </c>
      <c r="H4" t="s">
        <v>1782</v>
      </c>
      <c r="I4" s="9">
        <f t="shared" si="0"/>
        <v>1152</v>
      </c>
      <c r="J4" t="str">
        <f t="shared" si="1"/>
        <v>Zamknięto</v>
      </c>
    </row>
    <row r="5" spans="1:15" x14ac:dyDescent="0.25">
      <c r="A5" t="s">
        <v>1782</v>
      </c>
      <c r="B5" s="1">
        <v>41996</v>
      </c>
      <c r="C5" t="s">
        <v>1787</v>
      </c>
      <c r="H5" t="s">
        <v>1783</v>
      </c>
      <c r="I5" s="9">
        <f t="shared" si="0"/>
        <v>322</v>
      </c>
      <c r="J5" t="str">
        <f t="shared" si="1"/>
        <v>Zamknięto</v>
      </c>
    </row>
    <row r="6" spans="1:15" x14ac:dyDescent="0.25">
      <c r="A6" t="s">
        <v>1780</v>
      </c>
      <c r="B6" s="1">
        <v>40671</v>
      </c>
      <c r="C6" t="s">
        <v>1786</v>
      </c>
      <c r="H6" t="s">
        <v>1784</v>
      </c>
      <c r="I6" s="9">
        <f t="shared" si="0"/>
        <v>0</v>
      </c>
      <c r="J6" t="str">
        <f t="shared" si="1"/>
        <v>Zamknięto</v>
      </c>
    </row>
    <row r="7" spans="1:15" x14ac:dyDescent="0.25">
      <c r="A7" t="s">
        <v>1780</v>
      </c>
      <c r="B7" s="1">
        <v>41058</v>
      </c>
      <c r="C7" t="s">
        <v>1787</v>
      </c>
    </row>
    <row r="8" spans="1:15" x14ac:dyDescent="0.25">
      <c r="A8" t="s">
        <v>1781</v>
      </c>
      <c r="B8" s="1">
        <v>40844</v>
      </c>
      <c r="C8" t="s">
        <v>1787</v>
      </c>
    </row>
    <row r="9" spans="1:15" x14ac:dyDescent="0.25">
      <c r="A9" t="s">
        <v>1781</v>
      </c>
      <c r="B9" s="1">
        <v>41190</v>
      </c>
      <c r="C9" t="s">
        <v>1786</v>
      </c>
    </row>
    <row r="10" spans="1:15" x14ac:dyDescent="0.25">
      <c r="A10" t="s">
        <v>1784</v>
      </c>
      <c r="B10" s="1">
        <v>41171</v>
      </c>
      <c r="C10" t="s">
        <v>1786</v>
      </c>
    </row>
    <row r="11" spans="1:15" x14ac:dyDescent="0.25">
      <c r="A11" t="s">
        <v>1784</v>
      </c>
      <c r="B11" s="1">
        <v>41171</v>
      </c>
      <c r="C11" t="s">
        <v>1787</v>
      </c>
    </row>
  </sheetData>
  <sortState xmlns:xlrd2="http://schemas.microsoft.com/office/spreadsheetml/2017/richdata2" ref="A2:C11">
    <sortCondition ref="A2:A11"/>
    <sortCondition ref="B2:B1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Samodzielne 1</vt:lpstr>
      <vt:lpstr>Samodzielne 2</vt:lpstr>
      <vt:lpstr>Samodzielne 3</vt:lpstr>
      <vt:lpstr>Samodzielne 4</vt:lpstr>
      <vt:lpstr>Samodzielne 5</vt:lpstr>
      <vt:lpstr>Samodzielne 6</vt:lpstr>
      <vt:lpstr>Samodzielne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profsor500</cp:lastModifiedBy>
  <dcterms:created xsi:type="dcterms:W3CDTF">2020-01-24T16:58:19Z</dcterms:created>
  <dcterms:modified xsi:type="dcterms:W3CDTF">2021-08-15T20:07:40Z</dcterms:modified>
</cp:coreProperties>
</file>