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"/>
    </mc:Choice>
  </mc:AlternateContent>
  <xr:revisionPtr revIDLastSave="0" documentId="13_ncr:1_{28B4755A-CD34-3244-B030-78EC1DF63A86}" xr6:coauthVersionLast="36" xr6:coauthVersionMax="36" xr10:uidLastSave="{00000000-0000-0000-0000-000000000000}"/>
  <bookViews>
    <workbookView xWindow="-22740" yWindow="2780" windowWidth="26440" windowHeight="15440" xr2:uid="{6A0A4EFD-C765-0642-93D6-F41411AE2F2F}"/>
  </bookViews>
  <sheets>
    <sheet name="nfl-schedule-2018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S321" i="1" l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3" i="1"/>
  <c r="S15" i="1"/>
  <c r="S7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2" i="1"/>
</calcChain>
</file>

<file path=xl/sharedStrings.xml><?xml version="1.0" encoding="utf-8"?>
<sst xmlns="http://schemas.openxmlformats.org/spreadsheetml/2006/main" count="3007" uniqueCount="345">
  <si>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</si>
  <si>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</si>
  <si>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</si>
  <si>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</si>
  <si>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</si>
  <si>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</si>
  <si>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</si>
  <si>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</si>
  <si>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</si>
  <si>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</si>
  <si>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</si>
  <si>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</si>
  <si>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</si>
  <si>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</si>
  <si>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</si>
  <si>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</si>
  <si>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</si>
  <si>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</si>
  <si>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</si>
  <si>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</si>
  <si>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</si>
  <si>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</si>
  <si>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</si>
  <si>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</si>
  <si>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</si>
  <si>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</si>
  <si>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</si>
  <si>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</si>
  <si>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</si>
  <si>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</si>
  <si>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</si>
  <si>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</si>
  <si>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</si>
  <si>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</si>
  <si>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</si>
  <si>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</si>
  <si>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</si>
  <si>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</si>
  <si>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</si>
  <si>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</si>
  <si>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</si>
  <si>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</si>
  <si>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</si>
  <si>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</si>
  <si>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</si>
  <si>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</si>
  <si>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</si>
  <si>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</si>
  <si>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</si>
  <si>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</si>
  <si>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</si>
  <si>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</si>
  <si>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</si>
  <si>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</si>
  <si>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</si>
  <si>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</si>
  <si>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</si>
  <si>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</si>
  <si>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</si>
  <si>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</si>
  <si>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</si>
  <si>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</si>
  <si>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</si>
  <si>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</si>
  <si>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</si>
  <si>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</si>
  <si>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</si>
  <si>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</si>
  <si>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</si>
  <si>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</si>
  <si>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</si>
  <si>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</si>
  <si>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</si>
  <si>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</si>
  <si>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</si>
  <si>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</si>
  <si>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</si>
  <si>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</si>
  <si>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</si>
  <si>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</si>
  <si>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</si>
  <si>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</si>
  <si>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</si>
  <si>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</si>
  <si>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</si>
  <si>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</si>
  <si>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</si>
  <si>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</si>
  <si>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</si>
  <si>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</si>
  <si>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</si>
  <si>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</si>
  <si>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</si>
  <si>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</si>
  <si>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</si>
  <si>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</si>
  <si>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</si>
  <si>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</si>
  <si>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</si>
  <si>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</si>
  <si>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</si>
  <si>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</si>
  <si>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</si>
  <si>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</si>
  <si>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</si>
  <si>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</si>
  <si>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</si>
  <si>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</si>
  <si>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</si>
  <si>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</si>
  <si>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</si>
  <si>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</si>
  <si>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</si>
  <si>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</si>
  <si>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</si>
  <si>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</si>
  <si>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</si>
  <si>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</si>
  <si>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</si>
  <si>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</si>
  <si>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</si>
  <si>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</si>
  <si>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</si>
  <si>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</si>
  <si>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</si>
  <si>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</si>
  <si>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</si>
  <si>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</si>
  <si>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</si>
  <si>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</si>
  <si>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</si>
  <si>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</si>
  <si>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</si>
  <si>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</si>
  <si>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</si>
  <si>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</si>
  <si>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</si>
  <si>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</si>
  <si>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</si>
  <si>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</si>
  <si>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</si>
  <si>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</si>
  <si>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</si>
  <si>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</si>
  <si>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</si>
  <si>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</si>
  <si>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</si>
  <si>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</si>
  <si>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</si>
  <si>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</si>
  <si>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</si>
  <si>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</si>
  <si>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</si>
  <si>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</si>
  <si>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</si>
  <si>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</si>
  <si>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</si>
  <si>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</si>
  <si>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</si>
  <si>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</si>
  <si>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</si>
  <si>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</si>
  <si>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</si>
  <si>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</si>
  <si>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</si>
  <si>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</si>
  <si>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</si>
  <si>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</si>
  <si>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</si>
  <si>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</si>
  <si>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</si>
  <si>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</si>
  <si>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</si>
  <si>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</si>
  <si>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</si>
  <si>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</si>
  <si>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</si>
  <si>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</si>
  <si>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</si>
  <si>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</si>
  <si>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</si>
  <si>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</si>
  <si>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</si>
  <si>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</si>
  <si>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</si>
  <si>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</si>
  <si>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</si>
  <si>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</si>
  <si>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</si>
  <si>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</si>
  <si>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</si>
  <si>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</si>
  <si>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</si>
  <si>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</si>
  <si>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</si>
  <si>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</si>
  <si>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</si>
  <si>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</si>
  <si>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</si>
  <si>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</si>
  <si>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</si>
  <si>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</si>
  <si>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</si>
  <si>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</si>
  <si>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</si>
  <si>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</si>
  <si>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</si>
  <si>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</si>
  <si>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</si>
  <si>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</si>
  <si>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</si>
  <si>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</si>
  <si>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</si>
  <si>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</si>
  <si>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</si>
  <si>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</si>
  <si>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</si>
  <si>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</si>
  <si>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</si>
  <si>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</si>
  <si>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</si>
  <si>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</si>
  <si>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</si>
  <si>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</si>
  <si>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</si>
  <si>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</si>
  <si>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</si>
  <si>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</si>
  <si>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</si>
  <si>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</si>
  <si>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</si>
  <si>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</si>
  <si>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</si>
  <si>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</si>
  <si>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</si>
  <si>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</si>
  <si>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</si>
  <si>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</si>
  <si>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</si>
  <si>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</si>
  <si>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</si>
  <si>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</si>
  <si>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</si>
  <si>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</si>
  <si>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</si>
  <si>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</si>
  <si>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</si>
  <si>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</si>
  <si>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</si>
  <si>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</si>
  <si>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</si>
  <si>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</si>
  <si>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</si>
  <si>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</si>
  <si>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</si>
  <si>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</si>
  <si>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</si>
  <si>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</si>
  <si>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</si>
  <si>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</si>
  <si>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</si>
  <si>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</si>
  <si>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</si>
  <si>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</si>
  <si>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</si>
  <si>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</si>
  <si>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</si>
  <si>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</si>
  <si>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</si>
  <si>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</si>
  <si>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</si>
  <si>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</si>
  <si>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</si>
  <si>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</si>
  <si>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</si>
  <si>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</si>
  <si>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</si>
  <si>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</si>
  <si>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</si>
  <si>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</si>
  <si>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</si>
  <si>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</si>
  <si>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</si>
  <si>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</si>
  <si>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</si>
  <si>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</si>
  <si>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</si>
  <si>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</si>
  <si>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</si>
  <si>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</si>
  <si>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</si>
  <si>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</si>
  <si>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</si>
  <si>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</si>
  <si>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</si>
  <si>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</si>
  <si>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</si>
  <si>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</si>
  <si>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</si>
  <si>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</si>
  <si>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</si>
  <si>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</si>
  <si>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</si>
  <si>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</si>
  <si>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</si>
  <si>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</si>
  <si>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</si>
  <si>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</si>
  <si>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</si>
  <si>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</si>
  <si>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</si>
  <si>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</si>
  <si>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</si>
  <si>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</si>
  <si>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</si>
  <si>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</si>
  <si>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</si>
  <si>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</si>
  <si>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</si>
  <si>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</si>
  <si>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</si>
  <si>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</si>
  <si>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</si>
  <si>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</si>
  <si>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</si>
  <si>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</si>
  <si>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</si>
  <si>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</si>
  <si>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</si>
  <si>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</si>
  <si>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</si>
  <si>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</si>
  <si>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</si>
  <si>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</si>
  <si>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</si>
  <si>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</si>
  <si>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</si>
  <si>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startDateTime</t>
  </si>
  <si>
    <t>sport</t>
  </si>
  <si>
    <t>away Team ID</t>
  </si>
  <si>
    <t>homeTeamId</t>
  </si>
  <si>
    <t>odds.spread</t>
  </si>
  <si>
    <t>odds.total</t>
  </si>
  <si>
    <t>status</t>
  </si>
  <si>
    <t>notStarted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</si>
</sst>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S322" totalsRowShown="0" headerRowDxfId="8">
  <autoFilter ref="A1:S322" xr:uid="{B933B4C6-4D5C-E549-B0B6-BB0D6045EBCE}"/>
  <tableColumns count="19">
    <tableColumn id="1" xr3:uid="{069A91C4-3EF5-3A46-AAAF-E08D67517BA9}" name="Game ID"/>
    <tableColumn id="44" xr3:uid="{AA1DD1D9-827B-E940-8A89-4E97C5BD781A}" name="gameId" dataDxfId="7">
      <calculatedColumnFormula>Table1[[#This Row],[Game ID]]-66</calculatedColumnFormula>
    </tableColumn>
    <tableColumn id="2" xr3:uid="{661F4D78-C176-CD4E-A09B-05B1D640177B}" name="away Team ID"/>
    <tableColumn id="3" xr3:uid="{60EDE8A8-7F2A-8247-ABE8-3422856642F8}" name="awayTeam.shortName"/>
    <tableColumn id="39" xr3:uid="{77A4B5DA-C9F1-A641-8F4C-C3B715CA8985}" name="awayTeam.code" dataDxfId="6">
      <calculatedColumnFormula>VLOOKUP(Table1[[#This Row],[away Team ID]],teamTable[],2,FALSE)</calculatedColumnFormula>
    </tableColumn>
    <tableColumn id="40" xr3:uid="{F6020FC4-EE44-A24A-BA29-F07976511542}" name="awayTeam.fullName" dataDxfId="5">
      <calculatedColumnFormula>VLOOKUP(Table1[[#This Row],[away 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homeTeamId"/>
    <tableColumn id="25" xr3:uid="{CE14B282-7B73-5344-8A04-C9C555E71C62}" name="homeTeam.shortName"/>
    <tableColumn id="41" xr3:uid="{5BAEF93D-B5E8-4E4D-BF85-E0812E371586}" name="homeTeam.code" dataDxfId="4">
      <calculatedColumnFormula>VLOOKUP(Table1[[#This Row],[homeTeamId]],teamTable[],2,FALSE)</calculatedColumnFormula>
    </tableColumn>
    <tableColumn id="42" xr3:uid="{BE43D40F-D862-BA42-A9B7-4BA0667E89D5}" name="homeTeam.fullName" dataDxfId="3">
      <calculatedColumnFormula>VLOOKUP(Table1[[#This Row],[homeTeamId]],teamTable[],3,FALSE)</calculatedColumnFormula>
    </tableColumn>
    <tableColumn id="4" xr3:uid="{59442921-D250-A743-A13B-2807DE2F69B4}" name="odds.spread"/>
    <tableColumn id="5" xr3:uid="{2A62321C-5338-1F4D-A502-5EDAA5C3FFBB}" name="odds.total"/>
    <tableColumn id="6" xr3:uid="{8442FC93-D829-B443-89D0-EB5449218579}" name="status"/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0">
      <calculatedColumnFormula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2"/>
    <tableColumn id="2" xr3:uid="{7783754D-C3CF-A140-84E2-9D3582D7A74E}" name="Code" dataDxfId="1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2"/>
  <sheetViews>
    <sheetView tabSelected="1" topLeftCell="J1" workbookViewId="0">
      <selection activeCell="N6" sqref="N6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21.1640625" bestFit="1" customWidth="1"/>
    <col min="7" max="7" width="13.1640625" bestFit="1" customWidth="1"/>
    <col min="8" max="8" width="14" bestFit="1" customWidth="1"/>
    <col min="9" max="9" width="30.1640625" bestFit="1" customWidth="1"/>
    <col min="10" max="10" width="21.1640625" bestFit="1" customWidth="1"/>
    <col min="11" max="11" width="66.5" customWidth="1"/>
    <col min="12" max="12" width="30.83203125" customWidth="1"/>
    <col min="13" max="13" width="21.33203125" bestFit="1" customWidth="1"/>
  </cols>
  <sheetData>
    <row r="1" spans="1:19" x14ac:dyDescent="0.2">
      <c r="A1" s="1" t="s">
        <v>260</v>
      </c>
      <c r="B1" s="1" t="s">
        <v>334</v>
      </c>
      <c r="C1" s="1" t="s">
        <v>339</v>
      </c>
      <c r="D1" s="1" t="s">
        <v>330</v>
      </c>
      <c r="E1" s="1" t="s">
        <v>331</v>
      </c>
      <c r="F1" s="1" t="s">
        <v>332</v>
      </c>
      <c r="G1" s="1" t="s">
        <v>262</v>
      </c>
      <c r="H1" s="1" t="s">
        <v>335</v>
      </c>
      <c r="I1" s="1" t="s">
        <v>336</v>
      </c>
      <c r="J1" s="1" t="s">
        <v>340</v>
      </c>
      <c r="K1" s="1" t="s">
        <v>261</v>
      </c>
      <c r="L1" s="1" t="s">
        <v>329</v>
      </c>
      <c r="M1" s="1" t="s">
        <v>328</v>
      </c>
      <c r="N1" s="1" t="s">
        <v>341</v>
      </c>
      <c r="O1" s="1" t="s">
        <v>342</v>
      </c>
      <c r="P1" s="1" t="s">
        <v>343</v>
      </c>
      <c r="Q1" s="1" t="s">
        <v>337</v>
      </c>
      <c r="R1" s="1" t="s">
        <v>338</v>
      </c>
      <c r="S1" s="1" t="s">
        <v>333</v>
      </c>
    </row>
    <row r="2" spans="1:19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Row],[away Team ID]],teamTable[],2,FALSE)</f>
        <v>CHI</v>
      </c>
      <c r="F2" t="str">
        <f>VLOOKUP(Table1[[#This Row],[away 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Row],[homeTeamId]],teamTable[],2,FALSE)</f>
        <v>BAL</v>
      </c>
      <c r="M2" t="str">
        <f>VLOOKUP(Table1[[#This Row],[homeTeamId]],teamTable[],3,FALSE)</f>
        <v>Baltimore Ravens</v>
      </c>
      <c r="P2" t="s">
        <v>344</v>
      </c>
      <c r="Q2" t="s">
        <v>7</v>
      </c>
      <c r="R2" t="s">
        <v>0</v>
      </c>
      <c r="S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{"year":2018,"gameWeek":-5,"gameId":-65,"sport":"nfl","awayTeam":{"code":"CHI","shortName":"Chicago","fullName":"Chicago Bears"},"homeTeam":{"code":"BAL","shortName":"Baltimore","fullName":"Baltimore Ravens"},"odds":{"spread":,"total":},"startDateTime":{"$date":"2018-08-02T20:00:00-04:00"}}</v>
      </c>
    </row>
    <row r="3" spans="1:19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Row],[away Team ID]],teamTable[],2,FALSE)</f>
        <v>CAR</v>
      </c>
      <c r="F3" t="str">
        <f>VLOOKUP(Table1[[#This Row],[away 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Row],[homeTeamId]],teamTable[],2,FALSE)</f>
        <v>BUF</v>
      </c>
      <c r="M3" t="str">
        <f>VLOOKUP(Table1[[#This Row],[homeTeamId]],teamTable[],3,FALSE)</f>
        <v>Buffalo Bills</v>
      </c>
      <c r="P3" t="s">
        <v>344</v>
      </c>
      <c r="Q3" t="s">
        <v>14</v>
      </c>
      <c r="R3" t="s">
        <v>0</v>
      </c>
      <c r="S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{"year":2018,"gameWeek":-4,"gameId":-64,"sport":"nfl","awayTeam":{"code":"CAR","shortName":"Carolina","fullName":"Carolina Panthers"},"homeTeam":{"code":"BUF","shortName":"Buffalo","fullName":"Buffalo Bills"},"odds":{"spread":,"total":},"startDateTime":{"$date":"2018-08-09T19:00:00-04:00"}}</v>
      </c>
    </row>
    <row r="4" spans="1:19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Row],[away Team ID]],teamTable[],2,FALSE)</f>
        <v>CHI</v>
      </c>
      <c r="F4" t="str">
        <f>VLOOKUP(Table1[[#This Row],[away 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Row],[homeTeamId]],teamTable[],2,FALSE)</f>
        <v>CIN</v>
      </c>
      <c r="M4" t="str">
        <f>VLOOKUP(Table1[[#This Row],[homeTeamId]],teamTable[],3,FALSE)</f>
        <v>Cincinnati Bengals</v>
      </c>
      <c r="P4" t="s">
        <v>344</v>
      </c>
      <c r="Q4" t="s">
        <v>14</v>
      </c>
      <c r="R4" t="s">
        <v>0</v>
      </c>
      <c r="S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{"year":2018,"gameWeek":-4,"gameId":-63,"sport":"nfl","awayTeam":{"code":"CHI","shortName":"Chicago","fullName":"Chicago Bears"},"homeTeam":{"code":"CIN","shortName":"Cincinnati","fullName":"Cincinnati Bengals"},"odds":{"spread":,"total":},"startDateTime":{"$date":"2018-08-09T19:00:00-04:00"}}</v>
      </c>
    </row>
    <row r="5" spans="1:19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Row],[away Team ID]],teamTable[],2,FALSE)</f>
        <v>TB</v>
      </c>
      <c r="F5" t="str">
        <f>VLOOKUP(Table1[[#This Row],[away 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Row],[homeTeamId]],teamTable[],2,FALSE)</f>
        <v>MIA</v>
      </c>
      <c r="M5" t="str">
        <f>VLOOKUP(Table1[[#This Row],[homeTeamId]],teamTable[],3,FALSE)</f>
        <v>Miami Dolphins</v>
      </c>
      <c r="P5" t="s">
        <v>344</v>
      </c>
      <c r="Q5" t="s">
        <v>14</v>
      </c>
      <c r="R5" t="s">
        <v>0</v>
      </c>
      <c r="S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{"year":2018,"gameWeek":-4,"gameId":-62,"sport":"nfl","awayTeam":{"code":"TB","shortName":"Tampa Bay","fullName":"Tampa Bay Buccaneers"},"homeTeam":{"code":"MIA","shortName":"Miami","fullName":"Miami Dolphins"},"odds":{"spread":,"total":},"startDateTime":{"$date":"2018-08-09T19:00:00-04:00"}}</v>
      </c>
    </row>
    <row r="6" spans="1:19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Row],[away Team ID]],teamTable[],2,FALSE)</f>
        <v>CLE</v>
      </c>
      <c r="F6" t="str">
        <f>VLOOKUP(Table1[[#This Row],[away 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Row],[homeTeamId]],teamTable[],2,FALSE)</f>
        <v>NYG</v>
      </c>
      <c r="M6" t="str">
        <f>VLOOKUP(Table1[[#This Row],[homeTeamId]],teamTable[],3,FALSE)</f>
        <v>New York Giants</v>
      </c>
      <c r="P6" t="s">
        <v>344</v>
      </c>
      <c r="Q6" t="s">
        <v>14</v>
      </c>
      <c r="R6" t="s">
        <v>0</v>
      </c>
      <c r="S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{"year":2018,"gameWeek":-4,"gameId":-61,"sport":"nfl","awayTeam":{"code":"CLE","shortName":"Cleveland","fullName":"Cleveland Browns"},"homeTeam":{"code":"NYG","shortName":"N.Y. Giants","fullName":"New York Giants"},"odds":{"spread":,"total":},"startDateTime":{"$date":"2018-08-09T19:00:00-04:00"}}</v>
      </c>
    </row>
    <row r="7" spans="1:19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Row],[away Team ID]],teamTable[],2,FALSE)</f>
        <v>PIT</v>
      </c>
      <c r="F7" t="str">
        <f>VLOOKUP(Table1[[#This Row],[away 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Row],[homeTeamId]],teamTable[],2,FALSE)</f>
        <v>PHI</v>
      </c>
      <c r="M7" t="str">
        <f>VLOOKUP(Table1[[#This Row],[homeTeamId]],teamTable[],3,FALSE)</f>
        <v>Philadelphia Eagles</v>
      </c>
      <c r="P7" t="s">
        <v>344</v>
      </c>
      <c r="Q7" t="s">
        <v>14</v>
      </c>
      <c r="R7" t="s">
        <v>0</v>
      </c>
      <c r="S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{"year":2018,"gameWeek":-4,"gameId":-60,"sport":"nfl","awayTeam":{"code":"PIT","shortName":"Pittsburgh","fullName":"Pittsburgh Steelers"},"homeTeam":{"code":"PHI","shortName":"Philadelphia","fullName":"Philadelphia Eagles"},"odds":{"spread":,"total":},"startDateTime":{"$date":"2018-08-09T19:00:00-04:00"}}</v>
      </c>
    </row>
    <row r="8" spans="1:19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Row],[away Team ID]],teamTable[],2,FALSE)</f>
        <v>NO</v>
      </c>
      <c r="F8" t="str">
        <f>VLOOKUP(Table1[[#This Row],[away 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Row],[homeTeamId]],teamTable[],2,FALSE)</f>
        <v>JAC</v>
      </c>
      <c r="M8" t="str">
        <f>VLOOKUP(Table1[[#This Row],[homeTeamId]],teamTable[],3,FALSE)</f>
        <v>Jacksonville Jaguars</v>
      </c>
      <c r="P8" t="s">
        <v>344</v>
      </c>
      <c r="Q8" t="s">
        <v>14</v>
      </c>
      <c r="R8" t="s">
        <v>0</v>
      </c>
      <c r="S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{"year":2018,"gameWeek":-4,"gameId":-59,"sport":"nfl","awayTeam":{"code":"NO","shortName":"New Orleans","fullName":"New Orleans Saints"},"homeTeam":{"code":"JAC","shortName":"Jacksonville","fullName":"Jacksonville Jaguars"},"odds":{"spread":,"total":},"startDateTime":{"$date":"2018-08-09T19:00:00-04:00"}}</v>
      </c>
    </row>
    <row r="9" spans="1:19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Row],[away Team ID]],teamTable[],2,FALSE)</f>
        <v>LAR</v>
      </c>
      <c r="F9" t="str">
        <f>VLOOKUP(Table1[[#This Row],[away 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Row],[homeTeamId]],teamTable[],2,FALSE)</f>
        <v>BAL</v>
      </c>
      <c r="M9" t="str">
        <f>VLOOKUP(Table1[[#This Row],[homeTeamId]],teamTable[],3,FALSE)</f>
        <v>Baltimore Ravens</v>
      </c>
      <c r="P9" t="s">
        <v>344</v>
      </c>
      <c r="Q9" t="s">
        <v>43</v>
      </c>
      <c r="R9" t="s">
        <v>0</v>
      </c>
      <c r="S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{"year":2018,"gameWeek":-4,"gameId":-58,"sport":"nfl","awayTeam":{"code":"LAR","shortName":"L.A. Rams","fullName":"Los Angeles Rams"},"homeTeam":{"code":"BAL","shortName":"Baltimore","fullName":"Baltimore Ravens"},"odds":{"spread":,"total":},"startDateTime":{"$date":"2018-08-09T19:30:00-04:00"}}</v>
      </c>
    </row>
    <row r="10" spans="1:19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Row],[away Team ID]],teamTable[],2,FALSE)</f>
        <v>WAS</v>
      </c>
      <c r="F10" t="str">
        <f>VLOOKUP(Table1[[#This Row],[away 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Row],[homeTeamId]],teamTable[],2,FALSE)</f>
        <v>NE</v>
      </c>
      <c r="M10" t="str">
        <f>VLOOKUP(Table1[[#This Row],[homeTeamId]],teamTable[],3,FALSE)</f>
        <v>New England Patriots</v>
      </c>
      <c r="P10" t="s">
        <v>344</v>
      </c>
      <c r="Q10" t="s">
        <v>43</v>
      </c>
      <c r="R10" t="s">
        <v>0</v>
      </c>
      <c r="S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{"year":2018,"gameWeek":-4,"gameId":-57,"sport":"nfl","awayTeam":{"code":"WAS","shortName":"Washington","fullName":"Washington Redskins"},"homeTeam":{"code":"NE","shortName":"New England","fullName":"New England Patriots"},"odds":{"spread":,"total":},"startDateTime":{"$date":"2018-08-09T19:30:00-04:00"}}</v>
      </c>
    </row>
    <row r="11" spans="1:19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Row],[away Team ID]],teamTable[],2,FALSE)</f>
        <v>TEN</v>
      </c>
      <c r="F11" t="str">
        <f>VLOOKUP(Table1[[#This Row],[away 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Row],[homeTeamId]],teamTable[],2,FALSE)</f>
        <v>GB</v>
      </c>
      <c r="M11" t="str">
        <f>VLOOKUP(Table1[[#This Row],[homeTeamId]],teamTable[],3,FALSE)</f>
        <v>Green Bay Packers</v>
      </c>
      <c r="P11" t="s">
        <v>344</v>
      </c>
      <c r="Q11" t="s">
        <v>55</v>
      </c>
      <c r="R11" t="s">
        <v>0</v>
      </c>
      <c r="S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{"year":2018,"gameWeek":-4,"gameId":-56,"sport":"nfl","awayTeam":{"code":"TEN","shortName":"Tennessee","fullName":"Tennessee Titans"},"homeTeam":{"code":"GB","shortName":"Green Bay","fullName":"Green Bay Packers"},"odds":{"spread":,"total":},"startDateTime":{"$date":"2018-08-09T20:00:00-04:00"}}</v>
      </c>
    </row>
    <row r="12" spans="1:19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Row],[away Team ID]],teamTable[],2,FALSE)</f>
        <v>HOU</v>
      </c>
      <c r="F12" t="str">
        <f>VLOOKUP(Table1[[#This Row],[away 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Row],[homeTeamId]],teamTable[],2,FALSE)</f>
        <v>KC</v>
      </c>
      <c r="M12" t="str">
        <f>VLOOKUP(Table1[[#This Row],[homeTeamId]],teamTable[],3,FALSE)</f>
        <v>Kansas City Chiefs</v>
      </c>
      <c r="P12" t="s">
        <v>344</v>
      </c>
      <c r="Q12" t="s">
        <v>61</v>
      </c>
      <c r="R12" t="s">
        <v>0</v>
      </c>
      <c r="S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{"year":2018,"gameWeek":-4,"gameId":-55,"sport":"nfl","awayTeam":{"code":"HOU","shortName":"Houston","fullName":"Houston Texans"},"homeTeam":{"code":"KC","shortName":"Kansas City","fullName":"Kansas City Chiefs"},"odds":{"spread":,"total":},"startDateTime":{"$date":"2018-08-09T20:30:00-04:00"}}</v>
      </c>
    </row>
    <row r="13" spans="1:19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Row],[away Team ID]],teamTable[],2,FALSE)</f>
        <v>DAL</v>
      </c>
      <c r="F13" t="str">
        <f>VLOOKUP(Table1[[#This Row],[away 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Row],[homeTeamId]],teamTable[],2,FALSE)</f>
        <v>SF</v>
      </c>
      <c r="M13" t="str">
        <f>VLOOKUP(Table1[[#This Row],[homeTeamId]],teamTable[],3,FALSE)</f>
        <v>San Francisco 49ers</v>
      </c>
      <c r="P13" t="s">
        <v>344</v>
      </c>
      <c r="Q13" t="s">
        <v>68</v>
      </c>
      <c r="R13" t="s">
        <v>0</v>
      </c>
      <c r="S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{"year":2018,"gameWeek":-4,"gameId":-54,"sport":"nfl","awayTeam":{"code":"DAL","shortName":"Dallas","fullName":"Dallas Cowboys"},"homeTeam":{"code":"SF","shortName":"San Francisco","fullName":"San Francisco 49ers"},"odds":{"spread":,"total":},"startDateTime":{"$date":"2018-08-09T22:00:00-04:00"}}</v>
      </c>
    </row>
    <row r="14" spans="1:19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Row],[away Team ID]],teamTable[],2,FALSE)</f>
        <v>IND</v>
      </c>
      <c r="F14" t="str">
        <f>VLOOKUP(Table1[[#This Row],[away 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Row],[homeTeamId]],teamTable[],2,FALSE)</f>
        <v>SEA</v>
      </c>
      <c r="M14" t="str">
        <f>VLOOKUP(Table1[[#This Row],[homeTeamId]],teamTable[],3,FALSE)</f>
        <v>Seattle Seahawks</v>
      </c>
      <c r="P14" t="s">
        <v>344</v>
      </c>
      <c r="Q14" t="s">
        <v>68</v>
      </c>
      <c r="R14" t="s">
        <v>0</v>
      </c>
      <c r="S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{"year":2018,"gameWeek":-4,"gameId":-53,"sport":"nfl","awayTeam":{"code":"IND","shortName":"Indianapolis","fullName":"Indianapolis Colts"},"homeTeam":{"code":"SEA","shortName":"Seattle","fullName":"Seattle Seahawks"},"odds":{"spread":,"total":},"startDateTime":{"$date":"2018-08-09T22:00:00-04:00"}}</v>
      </c>
    </row>
    <row r="15" spans="1:19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Row],[away Team ID]],teamTable[],2,FALSE)</f>
        <v>ATL</v>
      </c>
      <c r="F15" t="str">
        <f>VLOOKUP(Table1[[#This Row],[away 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Row],[homeTeamId]],teamTable[],2,FALSE)</f>
        <v>NYJ</v>
      </c>
      <c r="M15" t="str">
        <f>VLOOKUP(Table1[[#This Row],[homeTeamId]],teamTable[],3,FALSE)</f>
        <v>New York Jets</v>
      </c>
      <c r="P15" t="s">
        <v>344</v>
      </c>
      <c r="Q15" t="s">
        <v>78</v>
      </c>
      <c r="R15" t="s">
        <v>0</v>
      </c>
      <c r="S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{"year":2018,"gameWeek":-4,"gameId":-52,"sport":"nfl","awayTeam":{"code":"ATL","shortName":"Atlanta","fullName":"Atlanta Falcons"},"homeTeam":{"code":"NYJ","shortName":"N.Y. Jets","fullName":"New York Jets"},"odds":{"spread":,"total":},"startDateTime":{"$date":"2018-08-10T19:30:00-04:00"}}</v>
      </c>
    </row>
    <row r="16" spans="1:19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Row],[away Team ID]],teamTable[],2,FALSE)</f>
        <v>DET</v>
      </c>
      <c r="F16" t="str">
        <f>VLOOKUP(Table1[[#This Row],[away 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Row],[homeTeamId]],teamTable[],2,FALSE)</f>
        <v>OAK</v>
      </c>
      <c r="M16" t="str">
        <f>VLOOKUP(Table1[[#This Row],[homeTeamId]],teamTable[],3,FALSE)</f>
        <v>Oakland Raiders</v>
      </c>
      <c r="P16" t="s">
        <v>344</v>
      </c>
      <c r="Q16" t="s">
        <v>84</v>
      </c>
      <c r="R16" t="s">
        <v>0</v>
      </c>
      <c r="S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{"year":2018,"gameWeek":-4,"gameId":-51,"sport":"nfl","awayTeam":{"code":"DET","shortName":"Detroit","fullName":"Detroit Lions"},"homeTeam":{"code":"OAK","shortName":"Oakland","fullName":"Oakland Raiders"},"odds":{"spread":,"total":},"startDateTime":{"$date":"2018-08-10T22:30:00-04:00"}}</v>
      </c>
    </row>
    <row r="17" spans="1:19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Row],[away Team ID]],teamTable[],2,FALSE)</f>
        <v>MIN</v>
      </c>
      <c r="F17" t="str">
        <f>VLOOKUP(Table1[[#This Row],[away 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Row],[homeTeamId]],teamTable[],2,FALSE)</f>
        <v>DEN</v>
      </c>
      <c r="M17" t="str">
        <f>VLOOKUP(Table1[[#This Row],[homeTeamId]],teamTable[],3,FALSE)</f>
        <v>Denver Broncos</v>
      </c>
      <c r="P17" t="s">
        <v>344</v>
      </c>
      <c r="Q17" t="s">
        <v>90</v>
      </c>
      <c r="R17" t="s">
        <v>0</v>
      </c>
      <c r="S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{"year":2018,"gameWeek":-4,"gameId":-50,"sport":"nfl","awayTeam":{"code":"MIN","shortName":"Minnesota","fullName":"Minnesota Vikings"},"homeTeam":{"code":"DEN","shortName":"Denver","fullName":"Denver Broncos"},"odds":{"spread":,"total":},"startDateTime":{"$date":"2018-08-11T21:00:00-04:00"}}</v>
      </c>
    </row>
    <row r="18" spans="1:19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Row],[away Team ID]],teamTable[],2,FALSE)</f>
        <v>LAC</v>
      </c>
      <c r="F18" t="str">
        <f>VLOOKUP(Table1[[#This Row],[away 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Row],[homeTeamId]],teamTable[],2,FALSE)</f>
        <v>ARI</v>
      </c>
      <c r="M18" t="str">
        <f>VLOOKUP(Table1[[#This Row],[homeTeamId]],teamTable[],3,FALSE)</f>
        <v>Arizona Cardinals</v>
      </c>
      <c r="P18" t="s">
        <v>344</v>
      </c>
      <c r="Q18" t="s">
        <v>97</v>
      </c>
      <c r="R18" t="s">
        <v>0</v>
      </c>
      <c r="S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{"year":2018,"gameWeek":-4,"gameId":-49,"sport":"nfl","awayTeam":{"code":"LAC","shortName":"L.A. Chargers","fullName":"Los Angeles Chargers"},"homeTeam":{"code":"ARI","shortName":"Arizona","fullName":"Arizona Cardinals"},"odds":{"spread":,"total":},"startDateTime":{"$date":"2018-08-11T22:00:00-04:00"}}</v>
      </c>
    </row>
    <row r="19" spans="1:19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Row],[away Team ID]],teamTable[],2,FALSE)</f>
        <v>PHI</v>
      </c>
      <c r="F19" t="str">
        <f>VLOOKUP(Table1[[#This Row],[away 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Row],[homeTeamId]],teamTable[],2,FALSE)</f>
        <v>NE</v>
      </c>
      <c r="M19" t="str">
        <f>VLOOKUP(Table1[[#This Row],[homeTeamId]],teamTable[],3,FALSE)</f>
        <v>New England Patriots</v>
      </c>
      <c r="P19" t="s">
        <v>344</v>
      </c>
      <c r="Q19" t="s">
        <v>98</v>
      </c>
      <c r="R19" t="s">
        <v>0</v>
      </c>
      <c r="S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{"year":2018,"gameWeek":-3,"gameId":-48,"sport":"nfl","awayTeam":{"code":"PHI","shortName":"Philadelphia","fullName":"Philadelphia Eagles"},"homeTeam":{"code":"NE","shortName":"New England","fullName":"New England Patriots"},"odds":{"spread":,"total":},"startDateTime":{"$date":"2018-08-16T19:30:00-04:00"}}</v>
      </c>
    </row>
    <row r="20" spans="1:19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Row],[away Team ID]],teamTable[],2,FALSE)</f>
        <v>NYJ</v>
      </c>
      <c r="F20" t="str">
        <f>VLOOKUP(Table1[[#This Row],[away 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Row],[homeTeamId]],teamTable[],2,FALSE)</f>
        <v>WAS</v>
      </c>
      <c r="M20" t="str">
        <f>VLOOKUP(Table1[[#This Row],[homeTeamId]],teamTable[],3,FALSE)</f>
        <v>Washington Redskins</v>
      </c>
      <c r="P20" t="s">
        <v>344</v>
      </c>
      <c r="Q20" t="s">
        <v>101</v>
      </c>
      <c r="R20" t="s">
        <v>0</v>
      </c>
      <c r="S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{"year":2018,"gameWeek":-3,"gameId":-47,"sport":"nfl","awayTeam":{"code":"NYJ","shortName":"N.Y. Jets","fullName":"New York Jets"},"homeTeam":{"code":"WAS","shortName":"Washington","fullName":"Washington Redskins"},"odds":{"spread":,"total":},"startDateTime":{"$date":"2018-08-16T20:00:00-04:00"}}</v>
      </c>
    </row>
    <row r="21" spans="1:19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Row],[away Team ID]],teamTable[],2,FALSE)</f>
        <v>PIT</v>
      </c>
      <c r="F21" t="str">
        <f>VLOOKUP(Table1[[#This Row],[away 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Row],[homeTeamId]],teamTable[],2,FALSE)</f>
        <v>GB</v>
      </c>
      <c r="M21" t="str">
        <f>VLOOKUP(Table1[[#This Row],[homeTeamId]],teamTable[],3,FALSE)</f>
        <v>Green Bay Packers</v>
      </c>
      <c r="P21" t="s">
        <v>344</v>
      </c>
      <c r="Q21" t="s">
        <v>101</v>
      </c>
      <c r="R21" t="s">
        <v>0</v>
      </c>
      <c r="S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{"year":2018,"gameWeek":-3,"gameId":-46,"sport":"nfl","awayTeam":{"code":"PIT","shortName":"Pittsburgh","fullName":"Pittsburgh Steelers"},"homeTeam":{"code":"GB","shortName":"Green Bay","fullName":"Green Bay Packers"},"odds":{"spread":,"total":},"startDateTime":{"$date":"2018-08-16T20:00:00-04:00"}}</v>
      </c>
    </row>
    <row r="22" spans="1:19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Row],[away Team ID]],teamTable[],2,FALSE)</f>
        <v>NYG</v>
      </c>
      <c r="F22" t="str">
        <f>VLOOKUP(Table1[[#This Row],[away 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Row],[homeTeamId]],teamTable[],2,FALSE)</f>
        <v>DET</v>
      </c>
      <c r="M22" t="str">
        <f>VLOOKUP(Table1[[#This Row],[homeTeamId]],teamTable[],3,FALSE)</f>
        <v>Detroit Lions</v>
      </c>
      <c r="P22" t="s">
        <v>344</v>
      </c>
      <c r="Q22" t="s">
        <v>103</v>
      </c>
      <c r="R22" t="s">
        <v>0</v>
      </c>
      <c r="S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{"year":2018,"gameWeek":-3,"gameId":-45,"sport":"nfl","awayTeam":{"code":"NYG","shortName":"N.Y. Giants","fullName":"New York Giants"},"homeTeam":{"code":"DET","shortName":"Detroit","fullName":"Detroit Lions"},"odds":{"spread":,"total":},"startDateTime":{"$date":"2018-08-17T19:00:00-04:00"}}</v>
      </c>
    </row>
    <row r="23" spans="1:19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Row],[away Team ID]],teamTable[],2,FALSE)</f>
        <v>BUF</v>
      </c>
      <c r="F23" t="str">
        <f>VLOOKUP(Table1[[#This Row],[away 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Row],[homeTeamId]],teamTable[],2,FALSE)</f>
        <v>CLE</v>
      </c>
      <c r="M23" t="str">
        <f>VLOOKUP(Table1[[#This Row],[homeTeamId]],teamTable[],3,FALSE)</f>
        <v>Cleveland Browns</v>
      </c>
      <c r="P23" t="s">
        <v>344</v>
      </c>
      <c r="Q23" t="s">
        <v>105</v>
      </c>
      <c r="R23" t="s">
        <v>0</v>
      </c>
      <c r="S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{"year":2018,"gameWeek":-3,"gameId":-44,"sport":"nfl","awayTeam":{"code":"BUF","shortName":"Buffalo","fullName":"Buffalo Bills"},"homeTeam":{"code":"CLE","shortName":"Cleveland","fullName":"Cleveland Browns"},"odds":{"spread":,"total":},"startDateTime":{"$date":"2018-08-17T19:30:00-04:00"}}</v>
      </c>
    </row>
    <row r="24" spans="1:19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Row],[away Team ID]],teamTable[],2,FALSE)</f>
        <v>MIA</v>
      </c>
      <c r="F24" t="str">
        <f>VLOOKUP(Table1[[#This Row],[away 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Row],[homeTeamId]],teamTable[],2,FALSE)</f>
        <v>CAR</v>
      </c>
      <c r="M24" t="str">
        <f>VLOOKUP(Table1[[#This Row],[homeTeamId]],teamTable[],3,FALSE)</f>
        <v>Carolina Panthers</v>
      </c>
      <c r="P24" t="s">
        <v>344</v>
      </c>
      <c r="Q24" t="s">
        <v>105</v>
      </c>
      <c r="R24" t="s">
        <v>0</v>
      </c>
      <c r="S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{"year":2018,"gameWeek":-3,"gameId":-43,"sport":"nfl","awayTeam":{"code":"MIA","shortName":"Miami","fullName":"Miami Dolphins"},"homeTeam":{"code":"CAR","shortName":"Carolina","fullName":"Carolina Panthers"},"odds":{"spread":,"total":},"startDateTime":{"$date":"2018-08-17T19:30:00-04:00"}}</v>
      </c>
    </row>
    <row r="25" spans="1:19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Row],[away Team ID]],teamTable[],2,FALSE)</f>
        <v>KC</v>
      </c>
      <c r="F25" t="str">
        <f>VLOOKUP(Table1[[#This Row],[away 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Row],[homeTeamId]],teamTable[],2,FALSE)</f>
        <v>ATL</v>
      </c>
      <c r="M25" t="str">
        <f>VLOOKUP(Table1[[#This Row],[homeTeamId]],teamTable[],3,FALSE)</f>
        <v>Atlanta Falcons</v>
      </c>
      <c r="P25" t="s">
        <v>344</v>
      </c>
      <c r="Q25" t="s">
        <v>109</v>
      </c>
      <c r="R25" t="s">
        <v>0</v>
      </c>
      <c r="S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{"year":2018,"gameWeek":-3,"gameId":-42,"sport":"nfl","awayTeam":{"code":"KC","shortName":"Kansas City","fullName":"Kansas City Chiefs"},"homeTeam":{"code":"ATL","shortName":"Atlanta","fullName":"Atlanta Falcons"},"odds":{"spread":,"total":},"startDateTime":{"$date":"2018-08-17T20:00:00-04:00"}}</v>
      </c>
    </row>
    <row r="26" spans="1:19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Row],[away Team ID]],teamTable[],2,FALSE)</f>
        <v>ARI</v>
      </c>
      <c r="F26" t="str">
        <f>VLOOKUP(Table1[[#This Row],[away 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Row],[homeTeamId]],teamTable[],2,FALSE)</f>
        <v>NO</v>
      </c>
      <c r="M26" t="str">
        <f>VLOOKUP(Table1[[#This Row],[homeTeamId]],teamTable[],3,FALSE)</f>
        <v>New Orleans Saints</v>
      </c>
      <c r="P26" t="s">
        <v>344</v>
      </c>
      <c r="Q26" t="s">
        <v>109</v>
      </c>
      <c r="R26" t="s">
        <v>0</v>
      </c>
      <c r="S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{"year":2018,"gameWeek":-3,"gameId":-41,"sport":"nfl","awayTeam":{"code":"ARI","shortName":"Arizona","fullName":"Arizona Cardinals"},"homeTeam":{"code":"NO","shortName":"New Orleans","fullName":"New Orleans Saints"},"odds":{"spread":,"total":},"startDateTime":{"$date":"2018-08-17T20:00:00-04:00"}}</v>
      </c>
    </row>
    <row r="27" spans="1:19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Row],[away Team ID]],teamTable[],2,FALSE)</f>
        <v>JAC</v>
      </c>
      <c r="F27" t="str">
        <f>VLOOKUP(Table1[[#This Row],[away 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Row],[homeTeamId]],teamTable[],2,FALSE)</f>
        <v>MIN</v>
      </c>
      <c r="M27" t="str">
        <f>VLOOKUP(Table1[[#This Row],[homeTeamId]],teamTable[],3,FALSE)</f>
        <v>Minnesota Vikings</v>
      </c>
      <c r="P27" t="s">
        <v>344</v>
      </c>
      <c r="Q27" t="s">
        <v>113</v>
      </c>
      <c r="R27" t="s">
        <v>0</v>
      </c>
      <c r="S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{"year":2018,"gameWeek":-3,"gameId":-40,"sport":"nfl","awayTeam":{"code":"JAC","shortName":"Jacksonville","fullName":"Jacksonville Jaguars"},"homeTeam":{"code":"MIN","shortName":"Minnesota","fullName":"Minnesota Vikings"},"odds":{"spread":,"total":},"startDateTime":{"$date":"2018-08-18T13:00:00-04:00"}}</v>
      </c>
    </row>
    <row r="28" spans="1:19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Row],[away Team ID]],teamTable[],2,FALSE)</f>
        <v>OAK</v>
      </c>
      <c r="F28" t="str">
        <f>VLOOKUP(Table1[[#This Row],[away 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Row],[homeTeamId]],teamTable[],2,FALSE)</f>
        <v>LAR</v>
      </c>
      <c r="M28" t="str">
        <f>VLOOKUP(Table1[[#This Row],[homeTeamId]],teamTable[],3,FALSE)</f>
        <v>Los Angeles Rams</v>
      </c>
      <c r="P28" t="s">
        <v>344</v>
      </c>
      <c r="Q28" t="s">
        <v>116</v>
      </c>
      <c r="R28" t="s">
        <v>0</v>
      </c>
      <c r="S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{"year":2018,"gameWeek":-3,"gameId":-39,"sport":"nfl","awayTeam":{"code":"OAK","shortName":"Oakland","fullName":"Oakland Raiders"},"homeTeam":{"code":"LAR","shortName":"L.A. Rams","fullName":"Los Angeles Rams"},"odds":{"spread":,"total":},"startDateTime":{"$date":"2018-08-18T16:00:00-04:00"}}</v>
      </c>
    </row>
    <row r="29" spans="1:19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Row],[away Team ID]],teamTable[],2,FALSE)</f>
        <v>CIN</v>
      </c>
      <c r="F29" t="str">
        <f>VLOOKUP(Table1[[#This Row],[away 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Row],[homeTeamId]],teamTable[],2,FALSE)</f>
        <v>DAL</v>
      </c>
      <c r="M29" t="str">
        <f>VLOOKUP(Table1[[#This Row],[homeTeamId]],teamTable[],3,FALSE)</f>
        <v>Dallas Cowboys</v>
      </c>
      <c r="P29" t="s">
        <v>344</v>
      </c>
      <c r="Q29" t="s">
        <v>120</v>
      </c>
      <c r="R29" t="s">
        <v>0</v>
      </c>
      <c r="S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{"year":2018,"gameWeek":-3,"gameId":-38,"sport":"nfl","awayTeam":{"code":"CIN","shortName":"Cincinnati","fullName":"Cincinnati Bengals"},"homeTeam":{"code":"DAL","shortName":"Dallas","fullName":"Dallas Cowboys"},"odds":{"spread":,"total":},"startDateTime":{"$date":"2018-08-18T19:00:00-04:00"}}</v>
      </c>
    </row>
    <row r="30" spans="1:19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Row],[away Team ID]],teamTable[],2,FALSE)</f>
        <v>TB</v>
      </c>
      <c r="F30" t="str">
        <f>VLOOKUP(Table1[[#This Row],[away 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Row],[homeTeamId]],teamTable[],2,FALSE)</f>
        <v>TEN</v>
      </c>
      <c r="M30" t="str">
        <f>VLOOKUP(Table1[[#This Row],[homeTeamId]],teamTable[],3,FALSE)</f>
        <v>Tennessee Titans</v>
      </c>
      <c r="P30" t="s">
        <v>344</v>
      </c>
      <c r="Q30" t="s">
        <v>123</v>
      </c>
      <c r="R30" t="s">
        <v>0</v>
      </c>
      <c r="S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{"year":2018,"gameWeek":-3,"gameId":-37,"sport":"nfl","awayTeam":{"code":"TB","shortName":"Tampa Bay","fullName":"Tampa Bay Buccaneers"},"homeTeam":{"code":"TEN","shortName":"Tennessee","fullName":"Tennessee Titans"},"odds":{"spread":,"total":},"startDateTime":{"$date":"2018-08-18T20:00:00-04:00"}}</v>
      </c>
    </row>
    <row r="31" spans="1:19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Row],[away Team ID]],teamTable[],2,FALSE)</f>
        <v>SF</v>
      </c>
      <c r="F31" t="str">
        <f>VLOOKUP(Table1[[#This Row],[away 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Row],[homeTeamId]],teamTable[],2,FALSE)</f>
        <v>HOU</v>
      </c>
      <c r="M31" t="str">
        <f>VLOOKUP(Table1[[#This Row],[homeTeamId]],teamTable[],3,FALSE)</f>
        <v>Houston Texans</v>
      </c>
      <c r="P31" t="s">
        <v>344</v>
      </c>
      <c r="Q31" t="s">
        <v>123</v>
      </c>
      <c r="R31" t="s">
        <v>0</v>
      </c>
      <c r="S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{"year":2018,"gameWeek":-3,"gameId":-36,"sport":"nfl","awayTeam":{"code":"SF","shortName":"San Francisco","fullName":"San Francisco 49ers"},"homeTeam":{"code":"HOU","shortName":"Houston","fullName":"Houston Texans"},"odds":{"spread":,"total":},"startDateTime":{"$date":"2018-08-18T20:00:00-04:00"}}</v>
      </c>
    </row>
    <row r="32" spans="1:19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Row],[away Team ID]],teamTable[],2,FALSE)</f>
        <v>CHI</v>
      </c>
      <c r="F32" t="str">
        <f>VLOOKUP(Table1[[#This Row],[away 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Row],[homeTeamId]],teamTable[],2,FALSE)</f>
        <v>DEN</v>
      </c>
      <c r="M32" t="str">
        <f>VLOOKUP(Table1[[#This Row],[homeTeamId]],teamTable[],3,FALSE)</f>
        <v>Denver Broncos</v>
      </c>
      <c r="P32" t="s">
        <v>344</v>
      </c>
      <c r="Q32" t="s">
        <v>125</v>
      </c>
      <c r="R32" t="s">
        <v>0</v>
      </c>
      <c r="S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{"year":2018,"gameWeek":-3,"gameId":-35,"sport":"nfl","awayTeam":{"code":"CHI","shortName":"Chicago","fullName":"Chicago Bears"},"homeTeam":{"code":"DEN","shortName":"Denver","fullName":"Denver Broncos"},"odds":{"spread":,"total":},"startDateTime":{"$date":"2018-08-18T21:05:00-04:00"}}</v>
      </c>
    </row>
    <row r="33" spans="1:19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Row],[away Team ID]],teamTable[],2,FALSE)</f>
        <v>SEA</v>
      </c>
      <c r="F33" t="str">
        <f>VLOOKUP(Table1[[#This Row],[away 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Row],[homeTeamId]],teamTable[],2,FALSE)</f>
        <v>LAC</v>
      </c>
      <c r="M33" t="str">
        <f>VLOOKUP(Table1[[#This Row],[homeTeamId]],teamTable[],3,FALSE)</f>
        <v>Los Angeles Chargers</v>
      </c>
      <c r="P33" t="s">
        <v>344</v>
      </c>
      <c r="Q33" t="s">
        <v>128</v>
      </c>
      <c r="R33" t="s">
        <v>0</v>
      </c>
      <c r="S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{"year":2018,"gameWeek":-3,"gameId":-34,"sport":"nfl","awayTeam":{"code":"SEA","shortName":"Seattle","fullName":"Seattle Seahawks"},"homeTeam":{"code":"LAC","shortName":"L.A. Chargers","fullName":"Los Angeles Chargers"},"odds":{"spread":,"total":},"startDateTime":{"$date":"2018-08-18T22:00:00-04:00"}}</v>
      </c>
    </row>
    <row r="34" spans="1:19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Row],[away Team ID]],teamTable[],2,FALSE)</f>
        <v>BAL</v>
      </c>
      <c r="F34" t="str">
        <f>VLOOKUP(Table1[[#This Row],[away 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Row],[homeTeamId]],teamTable[],2,FALSE)</f>
        <v>IND</v>
      </c>
      <c r="M34" t="str">
        <f>VLOOKUP(Table1[[#This Row],[homeTeamId]],teamTable[],3,FALSE)</f>
        <v>Indianapolis Colts</v>
      </c>
      <c r="P34" t="s">
        <v>344</v>
      </c>
      <c r="Q34" t="s">
        <v>130</v>
      </c>
      <c r="R34" t="s">
        <v>0</v>
      </c>
      <c r="S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{"year":2018,"gameWeek":-3,"gameId":-33,"sport":"nfl","awayTeam":{"code":"BAL","shortName":"Baltimore","fullName":"Baltimore Ravens"},"homeTeam":{"code":"IND","shortName":"Indianapolis","fullName":"Indianapolis Colts"},"odds":{"spread":,"total":},"startDateTime":{"$date":"2018-08-20T20:00:00-04:00"}}</v>
      </c>
    </row>
    <row r="35" spans="1:19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Row],[away Team ID]],teamTable[],2,FALSE)</f>
        <v>PHI</v>
      </c>
      <c r="F35" t="str">
        <f>VLOOKUP(Table1[[#This Row],[away 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Row],[homeTeamId]],teamTable[],2,FALSE)</f>
        <v>CLE</v>
      </c>
      <c r="M35" t="str">
        <f>VLOOKUP(Table1[[#This Row],[homeTeamId]],teamTable[],3,FALSE)</f>
        <v>Cleveland Browns</v>
      </c>
      <c r="N35">
        <v>-3</v>
      </c>
      <c r="O35">
        <v>41</v>
      </c>
      <c r="P35" t="s">
        <v>344</v>
      </c>
      <c r="Q35" t="s">
        <v>131</v>
      </c>
      <c r="R35" t="s">
        <v>0</v>
      </c>
      <c r="S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{"year":2018,"gameWeek":-2,"gameId":-32,"sport":"nfl","awayTeam":{"code":"PHI","shortName":"Philadelphia","fullName":"Philadelphia Eagles"},"homeTeam":{"code":"CLE","shortName":"Cleveland","fullName":"Cleveland Browns"},"odds":{"spread":-3,"total":41},"startDateTime":{"$date":"2018-08-23T20:00:00-04:00"}}</v>
      </c>
    </row>
    <row r="36" spans="1:19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Row],[away Team ID]],teamTable[],2,FALSE)</f>
        <v>NYG</v>
      </c>
      <c r="F36" t="str">
        <f>VLOOKUP(Table1[[#This Row],[away 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Row],[homeTeamId]],teamTable[],2,FALSE)</f>
        <v>NYJ</v>
      </c>
      <c r="M36" t="str">
        <f>VLOOKUP(Table1[[#This Row],[homeTeamId]],teamTable[],3,FALSE)</f>
        <v>New York Jets</v>
      </c>
      <c r="N36">
        <v>-2.5</v>
      </c>
      <c r="O36">
        <v>42</v>
      </c>
      <c r="P36" t="s">
        <v>344</v>
      </c>
      <c r="Q36" t="s">
        <v>132</v>
      </c>
      <c r="R36" t="s">
        <v>0</v>
      </c>
      <c r="S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{"year":2018,"gameWeek":-2,"gameId":-31,"sport":"nfl","awayTeam":{"code":"NYG","shortName":"N.Y. Giants","fullName":"New York Giants"},"homeTeam":{"code":"NYJ","shortName":"N.Y. Jets","fullName":"New York Jets"},"odds":{"spread":-2.5,"total":42},"startDateTime":{"$date":"2018-08-24T19:30:00-04:00"}}</v>
      </c>
    </row>
    <row r="37" spans="1:19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Row],[away Team ID]],teamTable[],2,FALSE)</f>
        <v>DEN</v>
      </c>
      <c r="F37" t="str">
        <f>VLOOKUP(Table1[[#This Row],[away 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Row],[homeTeamId]],teamTable[],2,FALSE)</f>
        <v>WAS</v>
      </c>
      <c r="M37" t="str">
        <f>VLOOKUP(Table1[[#This Row],[homeTeamId]],teamTable[],3,FALSE)</f>
        <v>Washington Redskins</v>
      </c>
      <c r="N37">
        <v>-3</v>
      </c>
      <c r="O37">
        <v>43.5</v>
      </c>
      <c r="P37" t="s">
        <v>344</v>
      </c>
      <c r="Q37" t="s">
        <v>132</v>
      </c>
      <c r="R37" t="s">
        <v>0</v>
      </c>
      <c r="S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{"year":2018,"gameWeek":-2,"gameId":-30,"sport":"nfl","awayTeam":{"code":"DEN","shortName":"Denver","fullName":"Denver Broncos"},"homeTeam":{"code":"WAS","shortName":"Washington","fullName":"Washington Redskins"},"odds":{"spread":-3,"total":43.5},"startDateTime":{"$date":"2018-08-24T19:30:00-04:00"}}</v>
      </c>
    </row>
    <row r="38" spans="1:19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Row],[away Team ID]],teamTable[],2,FALSE)</f>
        <v>NE</v>
      </c>
      <c r="F38" t="str">
        <f>VLOOKUP(Table1[[#This Row],[away 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Row],[homeTeamId]],teamTable[],2,FALSE)</f>
        <v>CAR</v>
      </c>
      <c r="M38" t="str">
        <f>VLOOKUP(Table1[[#This Row],[homeTeamId]],teamTable[],3,FALSE)</f>
        <v>Carolina Panthers</v>
      </c>
      <c r="N38">
        <v>-1</v>
      </c>
      <c r="O38">
        <v>46</v>
      </c>
      <c r="P38" t="s">
        <v>344</v>
      </c>
      <c r="Q38" t="s">
        <v>132</v>
      </c>
      <c r="R38" t="s">
        <v>0</v>
      </c>
      <c r="S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{"year":2018,"gameWeek":-2,"gameId":-29,"sport":"nfl","awayTeam":{"code":"NE","shortName":"New England","fullName":"New England Patriots"},"homeTeam":{"code":"CAR","shortName":"Carolina","fullName":"Carolina Panthers"},"odds":{"spread":-1,"total":46},"startDateTime":{"$date":"2018-08-24T19:30:00-04:00"}}</v>
      </c>
    </row>
    <row r="39" spans="1:19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Row],[away Team ID]],teamTable[],2,FALSE)</f>
        <v>DET</v>
      </c>
      <c r="F39" t="str">
        <f>VLOOKUP(Table1[[#This Row],[away 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Row],[homeTeamId]],teamTable[],2,FALSE)</f>
        <v>TB</v>
      </c>
      <c r="M39" t="str">
        <f>VLOOKUP(Table1[[#This Row],[homeTeamId]],teamTable[],3,FALSE)</f>
        <v>Tampa Bay Buccaneers</v>
      </c>
      <c r="N39">
        <v>-3</v>
      </c>
      <c r="O39">
        <v>45.5</v>
      </c>
      <c r="P39" t="s">
        <v>344</v>
      </c>
      <c r="Q39" t="s">
        <v>135</v>
      </c>
      <c r="R39" t="s">
        <v>0</v>
      </c>
      <c r="S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{"year":2018,"gameWeek":-2,"gameId":-28,"sport":"nfl","awayTeam":{"code":"DET","shortName":"Detroit","fullName":"Detroit Lions"},"homeTeam":{"code":"TB","shortName":"Tampa Bay","fullName":"Tampa Bay Buccaneers"},"odds":{"spread":-3,"total":45.5},"startDateTime":{"$date":"2018-08-24T20:00:00-04:00"}}</v>
      </c>
    </row>
    <row r="40" spans="1:19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Row],[away Team ID]],teamTable[],2,FALSE)</f>
        <v>SEA</v>
      </c>
      <c r="F40" t="str">
        <f>VLOOKUP(Table1[[#This Row],[away 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Row],[homeTeamId]],teamTable[],2,FALSE)</f>
        <v>MIN</v>
      </c>
      <c r="M40" t="str">
        <f>VLOOKUP(Table1[[#This Row],[homeTeamId]],teamTable[],3,FALSE)</f>
        <v>Minnesota Vikings</v>
      </c>
      <c r="N40">
        <v>-3.5</v>
      </c>
      <c r="O40">
        <v>40</v>
      </c>
      <c r="P40" t="s">
        <v>344</v>
      </c>
      <c r="Q40" t="s">
        <v>135</v>
      </c>
      <c r="R40" t="s">
        <v>0</v>
      </c>
      <c r="S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{"year":2018,"gameWeek":-2,"gameId":-27,"sport":"nfl","awayTeam":{"code":"SEA","shortName":"Seattle","fullName":"Seattle Seahawks"},"homeTeam":{"code":"MIN","shortName":"Minnesota","fullName":"Minnesota Vikings"},"odds":{"spread":-3.5,"total":40},"startDateTime":{"$date":"2018-08-24T20:00:00-04:00"}}</v>
      </c>
    </row>
    <row r="41" spans="1:19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Row],[away Team ID]],teamTable[],2,FALSE)</f>
        <v>GB</v>
      </c>
      <c r="F41" t="str">
        <f>VLOOKUP(Table1[[#This Row],[away 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Row],[homeTeamId]],teamTable[],2,FALSE)</f>
        <v>OAK</v>
      </c>
      <c r="M41" t="str">
        <f>VLOOKUP(Table1[[#This Row],[homeTeamId]],teamTable[],3,FALSE)</f>
        <v>Oakland Raiders</v>
      </c>
      <c r="N41">
        <v>-7</v>
      </c>
      <c r="O41">
        <v>41</v>
      </c>
      <c r="P41" t="s">
        <v>344</v>
      </c>
      <c r="Q41" t="s">
        <v>136</v>
      </c>
      <c r="R41" t="s">
        <v>0</v>
      </c>
      <c r="S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{"year":2018,"gameWeek":-2,"gameId":-26,"sport":"nfl","awayTeam":{"code":"GB","shortName":"Green Bay","fullName":"Green Bay Packers"},"homeTeam":{"code":"OAK","shortName":"Oakland","fullName":"Oakland Raiders"},"odds":{"spread":-7,"total":41},"startDateTime":{"$date":"2018-08-24T22:30:00-04:00"}}</v>
      </c>
    </row>
    <row r="42" spans="1:19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Row],[away Team ID]],teamTable[],2,FALSE)</f>
        <v>KC</v>
      </c>
      <c r="F42" t="str">
        <f>VLOOKUP(Table1[[#This Row],[away 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Row],[homeTeamId]],teamTable[],2,FALSE)</f>
        <v>CHI</v>
      </c>
      <c r="M42" t="str">
        <f>VLOOKUP(Table1[[#This Row],[homeTeamId]],teamTable[],3,FALSE)</f>
        <v>Chicago Bears</v>
      </c>
      <c r="N42">
        <v>-2</v>
      </c>
      <c r="O42">
        <v>48</v>
      </c>
      <c r="P42" t="s">
        <v>344</v>
      </c>
      <c r="Q42" t="s">
        <v>138</v>
      </c>
      <c r="R42" t="s">
        <v>0</v>
      </c>
      <c r="S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{"year":2018,"gameWeek":-2,"gameId":-25,"sport":"nfl","awayTeam":{"code":"KC","shortName":"Kansas City","fullName":"Kansas City Chiefs"},"homeTeam":{"code":"CHI","shortName":"Chicago","fullName":"Chicago Bears"},"odds":{"spread":-2,"total":48},"startDateTime":{"$date":"2018-08-25T13:00:00-04:00"}}</v>
      </c>
    </row>
    <row r="43" spans="1:19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Row],[away Team ID]],teamTable[],2,FALSE)</f>
        <v>TEN</v>
      </c>
      <c r="F43" t="str">
        <f>VLOOKUP(Table1[[#This Row],[away 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Row],[homeTeamId]],teamTable[],2,FALSE)</f>
        <v>PIT</v>
      </c>
      <c r="M43" t="str">
        <f>VLOOKUP(Table1[[#This Row],[homeTeamId]],teamTable[],3,FALSE)</f>
        <v>Pittsburgh Steelers</v>
      </c>
      <c r="N43">
        <v>-4</v>
      </c>
      <c r="O43">
        <v>45.5</v>
      </c>
      <c r="P43" t="s">
        <v>344</v>
      </c>
      <c r="Q43" t="s">
        <v>141</v>
      </c>
      <c r="R43" t="s">
        <v>0</v>
      </c>
      <c r="S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{"year":2018,"gameWeek":-2,"gameId":-24,"sport":"nfl","awayTeam":{"code":"TEN","shortName":"Tennessee","fullName":"Tennessee Titans"},"homeTeam":{"code":"PIT","shortName":"Pittsburgh","fullName":"Pittsburgh Steelers"},"odds":{"spread":-4,"total":45.5},"startDateTime":{"$date":"2018-08-25T16:00:00-04:00"}}</v>
      </c>
    </row>
    <row r="44" spans="1:19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Row],[away Team ID]],teamTable[],2,FALSE)</f>
        <v>HOU</v>
      </c>
      <c r="F44" t="str">
        <f>VLOOKUP(Table1[[#This Row],[away 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Row],[homeTeamId]],teamTable[],2,FALSE)</f>
        <v>LAR</v>
      </c>
      <c r="M44" t="str">
        <f>VLOOKUP(Table1[[#This Row],[homeTeamId]],teamTable[],3,FALSE)</f>
        <v>Los Angeles Rams</v>
      </c>
      <c r="N44">
        <v>-3</v>
      </c>
      <c r="O44">
        <v>42</v>
      </c>
      <c r="P44" t="s">
        <v>344</v>
      </c>
      <c r="Q44" t="s">
        <v>141</v>
      </c>
      <c r="R44" t="s">
        <v>0</v>
      </c>
      <c r="S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{"year":2018,"gameWeek":-2,"gameId":-23,"sport":"nfl","awayTeam":{"code":"HOU","shortName":"Houston","fullName":"Houston Texans"},"homeTeam":{"code":"LAR","shortName":"L.A. Rams","fullName":"Los Angeles Rams"},"odds":{"spread":-3,"total":42},"startDateTime":{"$date":"2018-08-25T16:00:00-04:00"}}</v>
      </c>
    </row>
    <row r="45" spans="1:19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Row],[away Team ID]],teamTable[],2,FALSE)</f>
        <v>SF</v>
      </c>
      <c r="F45" t="str">
        <f>VLOOKUP(Table1[[#This Row],[away 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Row],[homeTeamId]],teamTable[],2,FALSE)</f>
        <v>IND</v>
      </c>
      <c r="M45" t="str">
        <f>VLOOKUP(Table1[[#This Row],[homeTeamId]],teamTable[],3,FALSE)</f>
        <v>Indianapolis Colts</v>
      </c>
      <c r="N45">
        <v>-1</v>
      </c>
      <c r="O45">
        <v>43.5</v>
      </c>
      <c r="P45" t="s">
        <v>344</v>
      </c>
      <c r="Q45" t="s">
        <v>142</v>
      </c>
      <c r="R45" t="s">
        <v>0</v>
      </c>
      <c r="S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{"year":2018,"gameWeek":-2,"gameId":-22,"sport":"nfl","awayTeam":{"code":"SF","shortName":"San Francisco","fullName":"San Francisco 49ers"},"homeTeam":{"code":"IND","shortName":"Indianapolis","fullName":"Indianapolis Colts"},"odds":{"spread":-1,"total":43.5},"startDateTime":{"$date":"2018-08-25T16:30:00-04:00"}}</v>
      </c>
    </row>
    <row r="46" spans="1:19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Row],[away Team ID]],teamTable[],2,FALSE)</f>
        <v>ATL</v>
      </c>
      <c r="F46" t="str">
        <f>VLOOKUP(Table1[[#This Row],[away 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Row],[homeTeamId]],teamTable[],2,FALSE)</f>
        <v>JAC</v>
      </c>
      <c r="M46" t="str">
        <f>VLOOKUP(Table1[[#This Row],[homeTeamId]],teamTable[],3,FALSE)</f>
        <v>Jacksonville Jaguars</v>
      </c>
      <c r="N46">
        <v>-3</v>
      </c>
      <c r="O46">
        <v>40</v>
      </c>
      <c r="P46" t="s">
        <v>344</v>
      </c>
      <c r="Q46" t="s">
        <v>143</v>
      </c>
      <c r="R46" t="s">
        <v>0</v>
      </c>
      <c r="S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{"year":2018,"gameWeek":-2,"gameId":-21,"sport":"nfl","awayTeam":{"code":"ATL","shortName":"Atlanta","fullName":"Atlanta Falcons"},"homeTeam":{"code":"JAC","shortName":"Jacksonville","fullName":"Jacksonville Jaguars"},"odds":{"spread":-3,"total":40},"startDateTime":{"$date":"2018-08-25T19:00:00-04:00"}}</v>
      </c>
    </row>
    <row r="47" spans="1:19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Row],[away Team ID]],teamTable[],2,FALSE)</f>
        <v>BAL</v>
      </c>
      <c r="F47" t="str">
        <f>VLOOKUP(Table1[[#This Row],[away 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Row],[homeTeamId]],teamTable[],2,FALSE)</f>
        <v>MIA</v>
      </c>
      <c r="M47" t="str">
        <f>VLOOKUP(Table1[[#This Row],[homeTeamId]],teamTable[],3,FALSE)</f>
        <v>Miami Dolphins</v>
      </c>
      <c r="N47">
        <v>0</v>
      </c>
      <c r="O47">
        <v>41.5</v>
      </c>
      <c r="P47" t="s">
        <v>344</v>
      </c>
      <c r="Q47" t="s">
        <v>143</v>
      </c>
      <c r="R47" t="s">
        <v>0</v>
      </c>
      <c r="S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{"year":2018,"gameWeek":-2,"gameId":-20,"sport":"nfl","awayTeam":{"code":"BAL","shortName":"Baltimore","fullName":"Baltimore Ravens"},"homeTeam":{"code":"MIA","shortName":"Miami","fullName":"Miami Dolphins"},"odds":{"spread":0,"total":41.5},"startDateTime":{"$date":"2018-08-25T19:00:00-04:00"}}</v>
      </c>
    </row>
    <row r="48" spans="1:19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Row],[away Team ID]],teamTable[],2,FALSE)</f>
        <v>NO</v>
      </c>
      <c r="F48" t="str">
        <f>VLOOKUP(Table1[[#This Row],[away 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Row],[homeTeamId]],teamTable[],2,FALSE)</f>
        <v>LAC</v>
      </c>
      <c r="M48" t="str">
        <f>VLOOKUP(Table1[[#This Row],[homeTeamId]],teamTable[],3,FALSE)</f>
        <v>Los Angeles Chargers</v>
      </c>
      <c r="N48">
        <v>-2.5</v>
      </c>
      <c r="O48">
        <v>43.5</v>
      </c>
      <c r="P48" t="s">
        <v>344</v>
      </c>
      <c r="Q48" t="s">
        <v>144</v>
      </c>
      <c r="R48" t="s">
        <v>0</v>
      </c>
      <c r="S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{"year":2018,"gameWeek":-2,"gameId":-19,"sport":"nfl","awayTeam":{"code":"NO","shortName":"New Orleans","fullName":"New Orleans Saints"},"homeTeam":{"code":"LAC","shortName":"L.A. Chargers","fullName":"Los Angeles Chargers"},"odds":{"spread":-2.5,"total":43.5},"startDateTime":{"$date":"2018-08-25T20:00:00-04:00"}}</v>
      </c>
    </row>
    <row r="49" spans="1:19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Row],[away Team ID]],teamTable[],2,FALSE)</f>
        <v>CIN</v>
      </c>
      <c r="F49" t="str">
        <f>VLOOKUP(Table1[[#This Row],[away 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Row],[homeTeamId]],teamTable[],2,FALSE)</f>
        <v>BUF</v>
      </c>
      <c r="M49" t="str">
        <f>VLOOKUP(Table1[[#This Row],[homeTeamId]],teamTable[],3,FALSE)</f>
        <v>Buffalo Bills</v>
      </c>
      <c r="N49">
        <v>-1.5</v>
      </c>
      <c r="O49">
        <v>41.5</v>
      </c>
      <c r="P49" t="s">
        <v>344</v>
      </c>
      <c r="Q49" t="s">
        <v>145</v>
      </c>
      <c r="R49" t="s">
        <v>0</v>
      </c>
      <c r="S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{"year":2018,"gameWeek":-2,"gameId":-18,"sport":"nfl","awayTeam":{"code":"CIN","shortName":"Cincinnati","fullName":"Cincinnati Bengals"},"homeTeam":{"code":"BUF","shortName":"Buffalo","fullName":"Buffalo Bills"},"odds":{"spread":-1.5,"total":41.5},"startDateTime":{"$date":"2018-08-26T16:00:00-04:00"}}</v>
      </c>
    </row>
    <row r="50" spans="1:19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Row],[away Team ID]],teamTable[],2,FALSE)</f>
        <v>ARI</v>
      </c>
      <c r="F50" t="str">
        <f>VLOOKUP(Table1[[#This Row],[away 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Row],[homeTeamId]],teamTable[],2,FALSE)</f>
        <v>DAL</v>
      </c>
      <c r="M50" t="str">
        <f>VLOOKUP(Table1[[#This Row],[homeTeamId]],teamTable[],3,FALSE)</f>
        <v>Dallas Cowboys</v>
      </c>
      <c r="N50">
        <v>-3</v>
      </c>
      <c r="O50">
        <v>43.5</v>
      </c>
      <c r="P50" t="s">
        <v>344</v>
      </c>
      <c r="Q50" t="s">
        <v>146</v>
      </c>
      <c r="R50" t="s">
        <v>0</v>
      </c>
      <c r="S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{"year":2018,"gameWeek":-2,"gameId":-17,"sport":"nfl","awayTeam":{"code":"ARI","shortName":"Arizona","fullName":"Arizona Cardinals"},"homeTeam":{"code":"DAL","shortName":"Dallas","fullName":"Dallas Cowboys"},"odds":{"spread":-3,"total":43.5},"startDateTime":{"$date":"2018-08-26T20:00:00-04:00"}}</v>
      </c>
    </row>
    <row r="51" spans="1:19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Row],[away Team ID]],teamTable[],2,FALSE)</f>
        <v>MIA</v>
      </c>
      <c r="F51" t="str">
        <f>VLOOKUP(Table1[[#This Row],[away 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Row],[homeTeamId]],teamTable[],2,FALSE)</f>
        <v>ATL</v>
      </c>
      <c r="M51" t="str">
        <f>VLOOKUP(Table1[[#This Row],[homeTeamId]],teamTable[],3,FALSE)</f>
        <v>Atlanta Falcons</v>
      </c>
      <c r="N51">
        <v>-3</v>
      </c>
      <c r="O51">
        <v>36</v>
      </c>
      <c r="P51" t="s">
        <v>344</v>
      </c>
      <c r="Q51" t="s">
        <v>147</v>
      </c>
      <c r="R51" t="s">
        <v>0</v>
      </c>
      <c r="S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{"year":2018,"gameWeek":-1,"gameId":-16,"sport":"nfl","awayTeam":{"code":"MIA","shortName":"Miami","fullName":"Miami Dolphins"},"homeTeam":{"code":"ATL","shortName":"Atlanta","fullName":"Atlanta Falcons"},"odds":{"spread":-3,"total":36},"startDateTime":{"$date":"2018-08-30T19:00:00-04:00"}}</v>
      </c>
    </row>
    <row r="52" spans="1:19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Row],[away Team ID]],teamTable[],2,FALSE)</f>
        <v>IND</v>
      </c>
      <c r="F52" t="str">
        <f>VLOOKUP(Table1[[#This Row],[away 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Row],[homeTeamId]],teamTable[],2,FALSE)</f>
        <v>CIN</v>
      </c>
      <c r="M52" t="str">
        <f>VLOOKUP(Table1[[#This Row],[homeTeamId]],teamTable[],3,FALSE)</f>
        <v>Cincinnati Bengals</v>
      </c>
      <c r="N52">
        <v>-3</v>
      </c>
      <c r="O52">
        <v>34</v>
      </c>
      <c r="P52" t="s">
        <v>344</v>
      </c>
      <c r="Q52" t="s">
        <v>147</v>
      </c>
      <c r="R52" t="s">
        <v>0</v>
      </c>
      <c r="S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{"year":2018,"gameWeek":-1,"gameId":-15,"sport":"nfl","awayTeam":{"code":"IND","shortName":"Indianapolis","fullName":"Indianapolis Colts"},"homeTeam":{"code":"CIN","shortName":"Cincinnati","fullName":"Cincinnati Bengals"},"odds":{"spread":-3,"total":34},"startDateTime":{"$date":"2018-08-30T19:00:00-04:00"}}</v>
      </c>
    </row>
    <row r="53" spans="1:19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Row],[away Team ID]],teamTable[],2,FALSE)</f>
        <v>NYJ</v>
      </c>
      <c r="F53" t="str">
        <f>VLOOKUP(Table1[[#This Row],[away 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Row],[homeTeamId]],teamTable[],2,FALSE)</f>
        <v>PHI</v>
      </c>
      <c r="M53" t="str">
        <f>VLOOKUP(Table1[[#This Row],[homeTeamId]],teamTable[],3,FALSE)</f>
        <v>Philadelphia Eagles</v>
      </c>
      <c r="N53">
        <v>1.5</v>
      </c>
      <c r="O53">
        <v>36.5</v>
      </c>
      <c r="P53" t="s">
        <v>344</v>
      </c>
      <c r="Q53" t="s">
        <v>147</v>
      </c>
      <c r="R53" t="s">
        <v>0</v>
      </c>
      <c r="S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{"year":2018,"gameWeek":-1,"gameId":-14,"sport":"nfl","awayTeam":{"code":"NYJ","shortName":"N.Y. Jets","fullName":"New York Jets"},"homeTeam":{"code":"PHI","shortName":"Philadelphia","fullName":"Philadelphia Eagles"},"odds":{"spread":1.5,"total":36.5},"startDateTime":{"$date":"2018-08-30T19:00:00-04:00"}}</v>
      </c>
    </row>
    <row r="54" spans="1:19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Row],[away Team ID]],teamTable[],2,FALSE)</f>
        <v>CLE</v>
      </c>
      <c r="F54" t="str">
        <f>VLOOKUP(Table1[[#This Row],[away 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Row],[homeTeamId]],teamTable[],2,FALSE)</f>
        <v>DET</v>
      </c>
      <c r="M54" t="str">
        <f>VLOOKUP(Table1[[#This Row],[homeTeamId]],teamTable[],3,FALSE)</f>
        <v>Detroit Lions</v>
      </c>
      <c r="N54">
        <v>-2.5</v>
      </c>
      <c r="O54">
        <v>35.5</v>
      </c>
      <c r="P54" t="s">
        <v>344</v>
      </c>
      <c r="Q54" t="s">
        <v>147</v>
      </c>
      <c r="R54" t="s">
        <v>0</v>
      </c>
      <c r="S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{"year":2018,"gameWeek":-1,"gameId":-13,"sport":"nfl","awayTeam":{"code":"CLE","shortName":"Cleveland","fullName":"Cleveland Browns"},"homeTeam":{"code":"DET","shortName":"Detroit","fullName":"Detroit Lions"},"odds":{"spread":-2.5,"total":35.5},"startDateTime":{"$date":"2018-08-30T19:00:00-04:00"}}</v>
      </c>
    </row>
    <row r="55" spans="1:19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Row],[away Team ID]],teamTable[],2,FALSE)</f>
        <v>NE</v>
      </c>
      <c r="F55" t="str">
        <f>VLOOKUP(Table1[[#This Row],[away 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Row],[homeTeamId]],teamTable[],2,FALSE)</f>
        <v>NYG</v>
      </c>
      <c r="M55" t="str">
        <f>VLOOKUP(Table1[[#This Row],[homeTeamId]],teamTable[],3,FALSE)</f>
        <v>New York Giants</v>
      </c>
      <c r="N55">
        <v>-2.5</v>
      </c>
      <c r="O55">
        <v>38.5</v>
      </c>
      <c r="P55" t="s">
        <v>344</v>
      </c>
      <c r="Q55" t="s">
        <v>147</v>
      </c>
      <c r="R55" t="s">
        <v>0</v>
      </c>
      <c r="S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{"year":2018,"gameWeek":-1,"gameId":-12,"sport":"nfl","awayTeam":{"code":"NE","shortName":"New England","fullName":"New England Patriots"},"homeTeam":{"code":"NYG","shortName":"N.Y. Giants","fullName":"New York Giants"},"odds":{"spread":-2.5,"total":38.5},"startDateTime":{"$date":"2018-08-30T19:00:00-04:00"}}</v>
      </c>
    </row>
    <row r="56" spans="1:19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Row],[away Team ID]],teamTable[],2,FALSE)</f>
        <v>CAR</v>
      </c>
      <c r="F56" t="str">
        <f>VLOOKUP(Table1[[#This Row],[away 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Row],[homeTeamId]],teamTable[],2,FALSE)</f>
        <v>PIT</v>
      </c>
      <c r="M56" t="str">
        <f>VLOOKUP(Table1[[#This Row],[homeTeamId]],teamTable[],3,FALSE)</f>
        <v>Pittsburgh Steelers</v>
      </c>
      <c r="N56">
        <v>-2.5</v>
      </c>
      <c r="O56">
        <v>36.5</v>
      </c>
      <c r="P56" t="s">
        <v>344</v>
      </c>
      <c r="Q56" t="s">
        <v>148</v>
      </c>
      <c r="R56" t="s">
        <v>0</v>
      </c>
      <c r="S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{"year":2018,"gameWeek":-1,"gameId":-11,"sport":"nfl","awayTeam":{"code":"CAR","shortName":"Carolina","fullName":"Carolina Panthers"},"homeTeam":{"code":"PIT","shortName":"Pittsburgh","fullName":"Pittsburgh Steelers"},"odds":{"spread":-2.5,"total":36.5},"startDateTime":{"$date":"2018-08-30T19:30:00-04:00"}}</v>
      </c>
    </row>
    <row r="57" spans="1:19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Row],[away Team ID]],teamTable[],2,FALSE)</f>
        <v>WAS</v>
      </c>
      <c r="F57" t="str">
        <f>VLOOKUP(Table1[[#This Row],[away 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Row],[homeTeamId]],teamTable[],2,FALSE)</f>
        <v>BAL</v>
      </c>
      <c r="M57" t="str">
        <f>VLOOKUP(Table1[[#This Row],[homeTeamId]],teamTable[],3,FALSE)</f>
        <v>Baltimore Ravens</v>
      </c>
      <c r="N57">
        <v>-3</v>
      </c>
      <c r="O57">
        <v>36</v>
      </c>
      <c r="P57" t="s">
        <v>344</v>
      </c>
      <c r="Q57" t="s">
        <v>148</v>
      </c>
      <c r="R57" t="s">
        <v>0</v>
      </c>
      <c r="S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{"year":2018,"gameWeek":-1,"gameId":-10,"sport":"nfl","awayTeam":{"code":"WAS","shortName":"Washington","fullName":"Washington Redskins"},"homeTeam":{"code":"BAL","shortName":"Baltimore","fullName":"Baltimore Ravens"},"odds":{"spread":-3,"total":36},"startDateTime":{"$date":"2018-08-30T19:30:00-04:00"}}</v>
      </c>
    </row>
    <row r="58" spans="1:19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Row],[away Team ID]],teamTable[],2,FALSE)</f>
        <v>JAC</v>
      </c>
      <c r="F58" t="str">
        <f>VLOOKUP(Table1[[#This Row],[away 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Row],[homeTeamId]],teamTable[],2,FALSE)</f>
        <v>TB</v>
      </c>
      <c r="M58" t="str">
        <f>VLOOKUP(Table1[[#This Row],[homeTeamId]],teamTable[],3,FALSE)</f>
        <v>Tampa Bay Buccaneers</v>
      </c>
      <c r="N58">
        <v>-1</v>
      </c>
      <c r="O58">
        <v>36</v>
      </c>
      <c r="P58" t="s">
        <v>344</v>
      </c>
      <c r="Q58" t="s">
        <v>148</v>
      </c>
      <c r="R58" t="s">
        <v>0</v>
      </c>
      <c r="S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{"year":2018,"gameWeek":-1,"gameId":-9,"sport":"nfl","awayTeam":{"code":"JAC","shortName":"Jacksonville","fullName":"Jacksonville Jaguars"},"homeTeam":{"code":"TB","shortName":"Tampa Bay","fullName":"Tampa Bay Buccaneers"},"odds":{"spread":-1,"total":36},"startDateTime":{"$date":"2018-08-30T19:30:00-04:00"}}</v>
      </c>
    </row>
    <row r="59" spans="1:19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Row],[away Team ID]],teamTable[],2,FALSE)</f>
        <v>BUF</v>
      </c>
      <c r="F59" t="str">
        <f>VLOOKUP(Table1[[#This Row],[away 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Row],[homeTeamId]],teamTable[],2,FALSE)</f>
        <v>CHI</v>
      </c>
      <c r="M59" t="str">
        <f>VLOOKUP(Table1[[#This Row],[homeTeamId]],teamTable[],3,FALSE)</f>
        <v>Chicago Bears</v>
      </c>
      <c r="N59">
        <v>-3</v>
      </c>
      <c r="O59">
        <v>37</v>
      </c>
      <c r="P59" t="s">
        <v>344</v>
      </c>
      <c r="Q59" t="s">
        <v>149</v>
      </c>
      <c r="R59" t="s">
        <v>0</v>
      </c>
      <c r="S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{"year":2018,"gameWeek":-1,"gameId":-8,"sport":"nfl","awayTeam":{"code":"BUF","shortName":"Buffalo","fullName":"Buffalo Bills"},"homeTeam":{"code":"CHI","shortName":"Chicago","fullName":"Chicago Bears"},"odds":{"spread":-3,"total":37},"startDateTime":{"$date":"2018-08-30T20:00:00-04:00"}}</v>
      </c>
    </row>
    <row r="60" spans="1:19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Row],[away Team ID]],teamTable[],2,FALSE)</f>
        <v>MIN</v>
      </c>
      <c r="F60" t="str">
        <f>VLOOKUP(Table1[[#This Row],[away 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Row],[homeTeamId]],teamTable[],2,FALSE)</f>
        <v>TEN</v>
      </c>
      <c r="M60" t="str">
        <f>VLOOKUP(Table1[[#This Row],[homeTeamId]],teamTable[],3,FALSE)</f>
        <v>Tennessee Titans</v>
      </c>
      <c r="N60">
        <v>-1</v>
      </c>
      <c r="O60">
        <v>36</v>
      </c>
      <c r="P60" t="s">
        <v>344</v>
      </c>
      <c r="Q60" t="s">
        <v>149</v>
      </c>
      <c r="R60" t="s">
        <v>0</v>
      </c>
      <c r="S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{"year":2018,"gameWeek":-1,"gameId":-7,"sport":"nfl","awayTeam":{"code":"MIN","shortName":"Minnesota","fullName":"Minnesota Vikings"},"homeTeam":{"code":"TEN","shortName":"Tennessee","fullName":"Tennessee Titans"},"odds":{"spread":-1,"total":36},"startDateTime":{"$date":"2018-08-30T20:00:00-04:00"}}</v>
      </c>
    </row>
    <row r="61" spans="1:19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Row],[away Team ID]],teamTable[],2,FALSE)</f>
        <v>LAR</v>
      </c>
      <c r="F61" t="str">
        <f>VLOOKUP(Table1[[#This Row],[away 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Row],[homeTeamId]],teamTable[],2,FALSE)</f>
        <v>NO</v>
      </c>
      <c r="M61" t="str">
        <f>VLOOKUP(Table1[[#This Row],[homeTeamId]],teamTable[],3,FALSE)</f>
        <v>New Orleans Saints</v>
      </c>
      <c r="N61">
        <v>-4</v>
      </c>
      <c r="O61">
        <v>38</v>
      </c>
      <c r="P61" t="s">
        <v>344</v>
      </c>
      <c r="Q61" t="s">
        <v>149</v>
      </c>
      <c r="R61" t="s">
        <v>0</v>
      </c>
      <c r="S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{"year":2018,"gameWeek":-1,"gameId":-6,"sport":"nfl","awayTeam":{"code":"LAR","shortName":"L.A. Rams","fullName":"Los Angeles Rams"},"homeTeam":{"code":"NO","shortName":"New Orleans","fullName":"New Orleans Saints"},"odds":{"spread":-4,"total":38},"startDateTime":{"$date":"2018-08-30T20:00:00-04:00"}}</v>
      </c>
    </row>
    <row r="62" spans="1:19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Row],[away Team ID]],teamTable[],2,FALSE)</f>
        <v>DAL</v>
      </c>
      <c r="F62" t="str">
        <f>VLOOKUP(Table1[[#This Row],[away 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Row],[homeTeamId]],teamTable[],2,FALSE)</f>
        <v>HOU</v>
      </c>
      <c r="M62" t="str">
        <f>VLOOKUP(Table1[[#This Row],[homeTeamId]],teamTable[],3,FALSE)</f>
        <v>Houston Texans</v>
      </c>
      <c r="N62">
        <v>-4</v>
      </c>
      <c r="O62">
        <v>34</v>
      </c>
      <c r="P62" t="s">
        <v>344</v>
      </c>
      <c r="Q62" t="s">
        <v>149</v>
      </c>
      <c r="R62" t="s">
        <v>0</v>
      </c>
      <c r="S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{"year":2018,"gameWeek":-1,"gameId":-5,"sport":"nfl","awayTeam":{"code":"DAL","shortName":"Dallas","fullName":"Dallas Cowboys"},"homeTeam":{"code":"HOU","shortName":"Houston","fullName":"Houston Texans"},"odds":{"spread":-4,"total":34},"startDateTime":{"$date":"2018-08-30T20:00:00-04:00"}}</v>
      </c>
    </row>
    <row r="63" spans="1:19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Row],[away Team ID]],teamTable[],2,FALSE)</f>
        <v>GB</v>
      </c>
      <c r="F63" t="str">
        <f>VLOOKUP(Table1[[#This Row],[away 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Row],[homeTeamId]],teamTable[],2,FALSE)</f>
        <v>KC</v>
      </c>
      <c r="M63" t="str">
        <f>VLOOKUP(Table1[[#This Row],[homeTeamId]],teamTable[],3,FALSE)</f>
        <v>Kansas City Chiefs</v>
      </c>
      <c r="N63">
        <v>-4</v>
      </c>
      <c r="O63">
        <v>38.5</v>
      </c>
      <c r="P63" t="s">
        <v>344</v>
      </c>
      <c r="Q63" t="s">
        <v>150</v>
      </c>
      <c r="R63" t="s">
        <v>0</v>
      </c>
      <c r="S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{"year":2018,"gameWeek":-1,"gameId":-4,"sport":"nfl","awayTeam":{"code":"GB","shortName":"Green Bay","fullName":"Green Bay Packers"},"homeTeam":{"code":"KC","shortName":"Kansas City","fullName":"Kansas City Chiefs"},"odds":{"spread":-4,"total":38.5},"startDateTime":{"$date":"2018-08-30T20:30:00-04:00"}}</v>
      </c>
    </row>
    <row r="64" spans="1:19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Row],[away Team ID]],teamTable[],2,FALSE)</f>
        <v>DEN</v>
      </c>
      <c r="F64" t="str">
        <f>VLOOKUP(Table1[[#This Row],[away 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Row],[homeTeamId]],teamTable[],2,FALSE)</f>
        <v>ARI</v>
      </c>
      <c r="M64" t="str">
        <f>VLOOKUP(Table1[[#This Row],[homeTeamId]],teamTable[],3,FALSE)</f>
        <v>Arizona Cardinals</v>
      </c>
      <c r="N64">
        <v>-2.5</v>
      </c>
      <c r="O64">
        <v>35.5</v>
      </c>
      <c r="P64" t="s">
        <v>344</v>
      </c>
      <c r="Q64" t="s">
        <v>151</v>
      </c>
      <c r="R64" t="s">
        <v>0</v>
      </c>
      <c r="S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{"year":2018,"gameWeek":-1,"gameId":-3,"sport":"nfl","awayTeam":{"code":"DEN","shortName":"Denver","fullName":"Denver Broncos"},"homeTeam":{"code":"ARI","shortName":"Arizona","fullName":"Arizona Cardinals"},"odds":{"spread":-2.5,"total":35.5},"startDateTime":{"$date":"2018-08-30T21:00:00-04:00"}}</v>
      </c>
    </row>
    <row r="65" spans="1:19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Row],[away Team ID]],teamTable[],2,FALSE)</f>
        <v>LAC</v>
      </c>
      <c r="F65" t="str">
        <f>VLOOKUP(Table1[[#This Row],[away 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Row],[homeTeamId]],teamTable[],2,FALSE)</f>
        <v>SF</v>
      </c>
      <c r="M65" t="str">
        <f>VLOOKUP(Table1[[#This Row],[homeTeamId]],teamTable[],3,FALSE)</f>
        <v>San Francisco 49ers</v>
      </c>
      <c r="N65">
        <v>-3.5</v>
      </c>
      <c r="O65">
        <v>35</v>
      </c>
      <c r="P65" t="s">
        <v>344</v>
      </c>
      <c r="Q65" t="s">
        <v>152</v>
      </c>
      <c r="R65" t="s">
        <v>0</v>
      </c>
      <c r="S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{"year":2018,"gameWeek":-1,"gameId":-2,"sport":"nfl","awayTeam":{"code":"LAC","shortName":"L.A. Chargers","fullName":"Los Angeles Chargers"},"homeTeam":{"code":"SF","shortName":"San Francisco","fullName":"San Francisco 49ers"},"odds":{"spread":-3.5,"total":35},"startDateTime":{"$date":"2018-08-30T22:00:00-04:00"}}</v>
      </c>
    </row>
    <row r="66" spans="1:19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Row],[away Team ID]],teamTable[],2,FALSE)</f>
        <v>OAK</v>
      </c>
      <c r="F66" t="str">
        <f>VLOOKUP(Table1[[#This Row],[away 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Row],[homeTeamId]],teamTable[],2,FALSE)</f>
        <v>SEA</v>
      </c>
      <c r="M66" t="str">
        <f>VLOOKUP(Table1[[#This Row],[homeTeamId]],teamTable[],3,FALSE)</f>
        <v>Seattle Seahawks</v>
      </c>
      <c r="N66">
        <v>-3</v>
      </c>
      <c r="O66">
        <v>35</v>
      </c>
      <c r="P66" t="s">
        <v>344</v>
      </c>
      <c r="Q66" t="s">
        <v>152</v>
      </c>
      <c r="R66" t="s">
        <v>0</v>
      </c>
      <c r="S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{"year":2018,"gameWeek":-1,"gameId":-1,"sport":"nfl","awayTeam":{"code":"OAK","shortName":"Oakland","fullName":"Oakland Raiders"},"homeTeam":{"code":"SEA","shortName":"Seattle","fullName":"Seattle Seahawks"},"odds":{"spread":-3,"total":35},"startDateTime":{"$date":"2018-08-30T22:00:00-04:00"}}</v>
      </c>
    </row>
    <row r="67" spans="1:19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Row],[away Team ID]],teamTable[],2,FALSE)</f>
        <v>ATL</v>
      </c>
      <c r="F67" t="str">
        <f>VLOOKUP(Table1[[#This Row],[away 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Row],[homeTeamId]],teamTable[],2,FALSE)</f>
        <v>PHI</v>
      </c>
      <c r="M67" t="str">
        <f>VLOOKUP(Table1[[#This Row],[homeTeamId]],teamTable[],3,FALSE)</f>
        <v>Philadelphia Eagles</v>
      </c>
      <c r="N67">
        <v>-3</v>
      </c>
      <c r="O67">
        <v>45.5</v>
      </c>
      <c r="P67" t="s">
        <v>344</v>
      </c>
      <c r="Q67" t="s">
        <v>153</v>
      </c>
      <c r="R67" t="s">
        <v>0</v>
      </c>
      <c r="S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{"year":2018,"gameWeek":1,"gameId":1,"sport":"nfl","awayTeam":{"code":"ATL","shortName":"Atlanta","fullName":"Atlanta Falcons"},"homeTeam":{"code":"PHI","shortName":"Philadelphia","fullName":"Philadelphia Eagles"},"odds":{"spread":-3,"total":45.5},"startDateTime":{"$date":"2018-09-06T20:20:00-04:00"}}</v>
      </c>
    </row>
    <row r="68" spans="1:19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Row],[away Team ID]],teamTable[],2,FALSE)</f>
        <v>PIT</v>
      </c>
      <c r="F68" t="str">
        <f>VLOOKUP(Table1[[#This Row],[away 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Row],[homeTeamId]],teamTable[],2,FALSE)</f>
        <v>CLE</v>
      </c>
      <c r="M68" t="str">
        <f>VLOOKUP(Table1[[#This Row],[homeTeamId]],teamTable[],3,FALSE)</f>
        <v>Cleveland Browns</v>
      </c>
      <c r="N68">
        <v>5.5</v>
      </c>
      <c r="O68">
        <v>46.5</v>
      </c>
      <c r="P68" t="s">
        <v>344</v>
      </c>
      <c r="Q68" t="s">
        <v>154</v>
      </c>
      <c r="R68" t="s">
        <v>0</v>
      </c>
      <c r="S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{"year":2018,"gameWeek":1,"gameId":2,"sport":"nfl","awayTeam":{"code":"PIT","shortName":"Pittsburgh","fullName":"Pittsburgh Steelers"},"homeTeam":{"code":"CLE","shortName":"Cleveland","fullName":"Cleveland Browns"},"odds":{"spread":5.5,"total":46.5},"startDateTime":{"$date":"2018-09-09T13:00:00-04:00"}}</v>
      </c>
    </row>
    <row r="69" spans="1:19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Row],[away Team ID]],teamTable[],2,FALSE)</f>
        <v>CIN</v>
      </c>
      <c r="F69" t="str">
        <f>VLOOKUP(Table1[[#This Row],[away 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Row],[homeTeamId]],teamTable[],2,FALSE)</f>
        <v>IND</v>
      </c>
      <c r="M69" t="str">
        <f>VLOOKUP(Table1[[#This Row],[homeTeamId]],teamTable[],3,FALSE)</f>
        <v>Indianapolis Colts</v>
      </c>
      <c r="N69">
        <v>-3</v>
      </c>
      <c r="O69">
        <v>46.5</v>
      </c>
      <c r="P69" t="s">
        <v>344</v>
      </c>
      <c r="Q69" t="s">
        <v>154</v>
      </c>
      <c r="R69" t="s">
        <v>0</v>
      </c>
      <c r="S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{"year":2018,"gameWeek":1,"gameId":3,"sport":"nfl","awayTeam":{"code":"CIN","shortName":"Cincinnati","fullName":"Cincinnati Bengals"},"homeTeam":{"code":"IND","shortName":"Indianapolis","fullName":"Indianapolis Colts"},"odds":{"spread":-3,"total":46.5},"startDateTime":{"$date":"2018-09-09T13:00:00-04:00"}}</v>
      </c>
    </row>
    <row r="70" spans="1:19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Row],[away Team ID]],teamTable[],2,FALSE)</f>
        <v>TEN</v>
      </c>
      <c r="F70" t="str">
        <f>VLOOKUP(Table1[[#This Row],[away 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Row],[homeTeamId]],teamTable[],2,FALSE)</f>
        <v>MIA</v>
      </c>
      <c r="M70" t="str">
        <f>VLOOKUP(Table1[[#This Row],[homeTeamId]],teamTable[],3,FALSE)</f>
        <v>Miami Dolphins</v>
      </c>
      <c r="N70">
        <v>1</v>
      </c>
      <c r="O70">
        <v>45</v>
      </c>
      <c r="P70" t="s">
        <v>344</v>
      </c>
      <c r="Q70" t="s">
        <v>154</v>
      </c>
      <c r="R70" t="s">
        <v>0</v>
      </c>
      <c r="S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{"year":2018,"gameWeek":1,"gameId":4,"sport":"nfl","awayTeam":{"code":"TEN","shortName":"Tennessee","fullName":"Tennessee Titans"},"homeTeam":{"code":"MIA","shortName":"Miami","fullName":"Miami Dolphins"},"odds":{"spread":1,"total":45},"startDateTime":{"$date":"2018-09-09T13:00:00-04:00"}}</v>
      </c>
    </row>
    <row r="71" spans="1:19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Row],[away Team ID]],teamTable[],2,FALSE)</f>
        <v>SF</v>
      </c>
      <c r="F71" t="str">
        <f>VLOOKUP(Table1[[#This Row],[away 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Row],[homeTeamId]],teamTable[],2,FALSE)</f>
        <v>MIN</v>
      </c>
      <c r="M71" t="str">
        <f>VLOOKUP(Table1[[#This Row],[homeTeamId]],teamTable[],3,FALSE)</f>
        <v>Minnesota Vikings</v>
      </c>
      <c r="N71">
        <v>-6</v>
      </c>
      <c r="O71">
        <v>46</v>
      </c>
      <c r="P71" t="s">
        <v>344</v>
      </c>
      <c r="Q71" t="s">
        <v>154</v>
      </c>
      <c r="R71" t="s">
        <v>0</v>
      </c>
      <c r="S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{"year":2018,"gameWeek":1,"gameId":5,"sport":"nfl","awayTeam":{"code":"SF","shortName":"San Francisco","fullName":"San Francisco 49ers"},"homeTeam":{"code":"MIN","shortName":"Minnesota","fullName":"Minnesota Vikings"},"odds":{"spread":-6,"total":46},"startDateTime":{"$date":"2018-09-09T13:00:00-04:00"}}</v>
      </c>
    </row>
    <row r="72" spans="1:19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Row],[away Team ID]],teamTable[],2,FALSE)</f>
        <v>BUF</v>
      </c>
      <c r="F72" t="str">
        <f>VLOOKUP(Table1[[#This Row],[away 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Row],[homeTeamId]],teamTable[],2,FALSE)</f>
        <v>BAL</v>
      </c>
      <c r="M72" t="str">
        <f>VLOOKUP(Table1[[#This Row],[homeTeamId]],teamTable[],3,FALSE)</f>
        <v>Baltimore Ravens</v>
      </c>
      <c r="N72">
        <v>-6.5</v>
      </c>
      <c r="O72">
        <v>41</v>
      </c>
      <c r="P72" t="s">
        <v>344</v>
      </c>
      <c r="Q72" t="s">
        <v>154</v>
      </c>
      <c r="R72" t="s">
        <v>0</v>
      </c>
      <c r="S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{"year":2018,"gameWeek":1,"gameId":6,"sport":"nfl","awayTeam":{"code":"BUF","shortName":"Buffalo","fullName":"Buffalo Bills"},"homeTeam":{"code":"BAL","shortName":"Baltimore","fullName":"Baltimore Ravens"},"odds":{"spread":-6.5,"total":41},"startDateTime":{"$date":"2018-09-09T13:00:00-04:00"}}</v>
      </c>
    </row>
    <row r="73" spans="1:19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Row],[away Team ID]],teamTable[],2,FALSE)</f>
        <v>HOU</v>
      </c>
      <c r="F73" t="str">
        <f>VLOOKUP(Table1[[#This Row],[away 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Row],[homeTeamId]],teamTable[],2,FALSE)</f>
        <v>NE</v>
      </c>
      <c r="M73" t="str">
        <f>VLOOKUP(Table1[[#This Row],[homeTeamId]],teamTable[],3,FALSE)</f>
        <v>New England Patriots</v>
      </c>
      <c r="N73">
        <v>-6.5</v>
      </c>
      <c r="O73">
        <v>51</v>
      </c>
      <c r="P73" t="s">
        <v>344</v>
      </c>
      <c r="Q73" t="s">
        <v>154</v>
      </c>
      <c r="R73" t="s">
        <v>0</v>
      </c>
      <c r="S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{"year":2018,"gameWeek":1,"gameId":7,"sport":"nfl","awayTeam":{"code":"HOU","shortName":"Houston","fullName":"Houston Texans"},"homeTeam":{"code":"NE","shortName":"New England","fullName":"New England Patriots"},"odds":{"spread":-6.5,"total":51},"startDateTime":{"$date":"2018-09-09T13:00:00-04:00"}}</v>
      </c>
    </row>
    <row r="74" spans="1:19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Row],[away Team ID]],teamTable[],2,FALSE)</f>
        <v>JAC</v>
      </c>
      <c r="F74" t="str">
        <f>VLOOKUP(Table1[[#This Row],[away 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Row],[homeTeamId]],teamTable[],2,FALSE)</f>
        <v>NYG</v>
      </c>
      <c r="M74" t="str">
        <f>VLOOKUP(Table1[[#This Row],[homeTeamId]],teamTable[],3,FALSE)</f>
        <v>New York Giants</v>
      </c>
      <c r="N74">
        <v>3</v>
      </c>
      <c r="O74">
        <v>43.5</v>
      </c>
      <c r="P74" t="s">
        <v>344</v>
      </c>
      <c r="Q74" t="s">
        <v>154</v>
      </c>
      <c r="R74" t="s">
        <v>0</v>
      </c>
      <c r="S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{"year":2018,"gameWeek":1,"gameId":8,"sport":"nfl","awayTeam":{"code":"JAC","shortName":"Jacksonville","fullName":"Jacksonville Jaguars"},"homeTeam":{"code":"NYG","shortName":"N.Y. Giants","fullName":"New York Giants"},"odds":{"spread":3,"total":43.5},"startDateTime":{"$date":"2018-09-09T13:00:00-04:00"}}</v>
      </c>
    </row>
    <row r="75" spans="1:19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Row],[away Team ID]],teamTable[],2,FALSE)</f>
        <v>TB</v>
      </c>
      <c r="F75" t="str">
        <f>VLOOKUP(Table1[[#This Row],[away 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Row],[homeTeamId]],teamTable[],2,FALSE)</f>
        <v>NO</v>
      </c>
      <c r="M75" t="str">
        <f>VLOOKUP(Table1[[#This Row],[homeTeamId]],teamTable[],3,FALSE)</f>
        <v>New Orleans Saints</v>
      </c>
      <c r="N75">
        <v>-9.5</v>
      </c>
      <c r="O75">
        <v>49.5</v>
      </c>
      <c r="P75" t="s">
        <v>344</v>
      </c>
      <c r="Q75" t="s">
        <v>154</v>
      </c>
      <c r="R75" t="s">
        <v>0</v>
      </c>
      <c r="S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{"year":2018,"gameWeek":1,"gameId":9,"sport":"nfl","awayTeam":{"code":"TB","shortName":"Tampa Bay","fullName":"Tampa Bay Buccaneers"},"homeTeam":{"code":"NO","shortName":"New Orleans","fullName":"New Orleans Saints"},"odds":{"spread":-9.5,"total":49.5},"startDateTime":{"$date":"2018-09-09T13:00:00-04:00"}}</v>
      </c>
    </row>
    <row r="76" spans="1:19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Row],[away Team ID]],teamTable[],2,FALSE)</f>
        <v>KC</v>
      </c>
      <c r="F76" t="str">
        <f>VLOOKUP(Table1[[#This Row],[away 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Row],[homeTeamId]],teamTable[],2,FALSE)</f>
        <v>LAC</v>
      </c>
      <c r="M76" t="str">
        <f>VLOOKUP(Table1[[#This Row],[homeTeamId]],teamTable[],3,FALSE)</f>
        <v>Los Angeles Chargers</v>
      </c>
      <c r="N76">
        <v>-3</v>
      </c>
      <c r="O76">
        <v>48</v>
      </c>
      <c r="P76" t="s">
        <v>344</v>
      </c>
      <c r="Q76" t="s">
        <v>155</v>
      </c>
      <c r="R76" t="s">
        <v>0</v>
      </c>
      <c r="S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{"year":2018,"gameWeek":1,"gameId":10,"sport":"nfl","awayTeam":{"code":"KC","shortName":"Kansas City","fullName":"Kansas City Chiefs"},"homeTeam":{"code":"LAC","shortName":"L.A. Chargers","fullName":"Los Angeles Chargers"},"odds":{"spread":-3,"total":48},"startDateTime":{"$date":"2018-09-09T16:05:00-04:00"}}</v>
      </c>
    </row>
    <row r="77" spans="1:19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Row],[away Team ID]],teamTable[],2,FALSE)</f>
        <v>WAS</v>
      </c>
      <c r="F77" t="str">
        <f>VLOOKUP(Table1[[#This Row],[away 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Row],[homeTeamId]],teamTable[],2,FALSE)</f>
        <v>ARI</v>
      </c>
      <c r="M77" t="str">
        <f>VLOOKUP(Table1[[#This Row],[homeTeamId]],teamTable[],3,FALSE)</f>
        <v>Arizona Cardinals</v>
      </c>
      <c r="N77">
        <v>0</v>
      </c>
      <c r="O77">
        <v>44</v>
      </c>
      <c r="P77" t="s">
        <v>344</v>
      </c>
      <c r="Q77" t="s">
        <v>156</v>
      </c>
      <c r="R77" t="s">
        <v>0</v>
      </c>
      <c r="S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{"year":2018,"gameWeek":1,"gameId":11,"sport":"nfl","awayTeam":{"code":"WAS","shortName":"Washington","fullName":"Washington Redskins"},"homeTeam":{"code":"ARI","shortName":"Arizona","fullName":"Arizona Cardinals"},"odds":{"spread":0,"total":44},"startDateTime":{"$date":"2018-09-09T16:25:00-04:00"}}</v>
      </c>
    </row>
    <row r="78" spans="1:19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Row],[away Team ID]],teamTable[],2,FALSE)</f>
        <v>SEA</v>
      </c>
      <c r="F78" t="str">
        <f>VLOOKUP(Table1[[#This Row],[away 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Row],[homeTeamId]],teamTable[],2,FALSE)</f>
        <v>DEN</v>
      </c>
      <c r="M78" t="str">
        <f>VLOOKUP(Table1[[#This Row],[homeTeamId]],teamTable[],3,FALSE)</f>
        <v>Denver Broncos</v>
      </c>
      <c r="N78">
        <v>-3</v>
      </c>
      <c r="O78">
        <v>42</v>
      </c>
      <c r="P78" t="s">
        <v>344</v>
      </c>
      <c r="Q78" t="s">
        <v>156</v>
      </c>
      <c r="R78" t="s">
        <v>0</v>
      </c>
      <c r="S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{"year":2018,"gameWeek":1,"gameId":12,"sport":"nfl","awayTeam":{"code":"SEA","shortName":"Seattle","fullName":"Seattle Seahawks"},"homeTeam":{"code":"DEN","shortName":"Denver","fullName":"Denver Broncos"},"odds":{"spread":-3,"total":42},"startDateTime":{"$date":"2018-09-09T16:25:00-04:00"}}</v>
      </c>
    </row>
    <row r="79" spans="1:19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Row],[away Team ID]],teamTable[],2,FALSE)</f>
        <v>DAL</v>
      </c>
      <c r="F79" t="str">
        <f>VLOOKUP(Table1[[#This Row],[away 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Row],[homeTeamId]],teamTable[],2,FALSE)</f>
        <v>CAR</v>
      </c>
      <c r="M79" t="str">
        <f>VLOOKUP(Table1[[#This Row],[homeTeamId]],teamTable[],3,FALSE)</f>
        <v>Carolina Panthers</v>
      </c>
      <c r="N79">
        <v>-2.5</v>
      </c>
      <c r="O79">
        <v>42.5</v>
      </c>
      <c r="P79" t="s">
        <v>344</v>
      </c>
      <c r="Q79" t="s">
        <v>156</v>
      </c>
      <c r="R79" t="s">
        <v>0</v>
      </c>
      <c r="S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{"year":2018,"gameWeek":1,"gameId":13,"sport":"nfl","awayTeam":{"code":"DAL","shortName":"Dallas","fullName":"Dallas Cowboys"},"homeTeam":{"code":"CAR","shortName":"Carolina","fullName":"Carolina Panthers"},"odds":{"spread":-2.5,"total":42.5},"startDateTime":{"$date":"2018-09-09T16:25:00-04:00"}}</v>
      </c>
    </row>
    <row r="80" spans="1:19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Row],[away Team ID]],teamTable[],2,FALSE)</f>
        <v>CHI</v>
      </c>
      <c r="F80" t="str">
        <f>VLOOKUP(Table1[[#This Row],[away 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Row],[homeTeamId]],teamTable[],2,FALSE)</f>
        <v>GB</v>
      </c>
      <c r="M80" t="str">
        <f>VLOOKUP(Table1[[#This Row],[homeTeamId]],teamTable[],3,FALSE)</f>
        <v>Green Bay Packers</v>
      </c>
      <c r="N80">
        <v>-8</v>
      </c>
      <c r="O80">
        <v>47.5</v>
      </c>
      <c r="P80" t="s">
        <v>344</v>
      </c>
      <c r="Q80" t="s">
        <v>157</v>
      </c>
      <c r="R80" t="s">
        <v>0</v>
      </c>
      <c r="S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{"year":2018,"gameWeek":1,"gameId":14,"sport":"nfl","awayTeam":{"code":"CHI","shortName":"Chicago","fullName":"Chicago Bears"},"homeTeam":{"code":"GB","shortName":"Green Bay","fullName":"Green Bay Packers"},"odds":{"spread":-8,"total":47.5},"startDateTime":{"$date":"2018-09-09T20:20:00-04:00"}}</v>
      </c>
    </row>
    <row r="81" spans="1:19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Row],[away Team ID]],teamTable[],2,FALSE)</f>
        <v>NYJ</v>
      </c>
      <c r="F81" t="str">
        <f>VLOOKUP(Table1[[#This Row],[away 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Row],[homeTeamId]],teamTable[],2,FALSE)</f>
        <v>DET</v>
      </c>
      <c r="M81" t="str">
        <f>VLOOKUP(Table1[[#This Row],[homeTeamId]],teamTable[],3,FALSE)</f>
        <v>Detroit Lions</v>
      </c>
      <c r="N81">
        <v>-6.5</v>
      </c>
      <c r="O81">
        <v>44</v>
      </c>
      <c r="P81" t="s">
        <v>344</v>
      </c>
      <c r="Q81" t="s">
        <v>158</v>
      </c>
      <c r="R81" t="s">
        <v>0</v>
      </c>
      <c r="S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{"year":2018,"gameWeek":1,"gameId":15,"sport":"nfl","awayTeam":{"code":"NYJ","shortName":"N.Y. Jets","fullName":"New York Jets"},"homeTeam":{"code":"DET","shortName":"Detroit","fullName":"Detroit Lions"},"odds":{"spread":-6.5,"total":44},"startDateTime":{"$date":"2018-09-10T19:10:00-04:00"}}</v>
      </c>
    </row>
    <row r="82" spans="1:19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Row],[away Team ID]],teamTable[],2,FALSE)</f>
        <v>LAR</v>
      </c>
      <c r="F82" t="str">
        <f>VLOOKUP(Table1[[#This Row],[away 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Row],[homeTeamId]],teamTable[],2,FALSE)</f>
        <v>OAK</v>
      </c>
      <c r="M82" t="str">
        <f>VLOOKUP(Table1[[#This Row],[homeTeamId]],teamTable[],3,FALSE)</f>
        <v>Oakland Raiders</v>
      </c>
      <c r="N82">
        <v>3.5</v>
      </c>
      <c r="O82">
        <v>49.5</v>
      </c>
      <c r="P82" t="s">
        <v>344</v>
      </c>
      <c r="Q82" t="s">
        <v>159</v>
      </c>
      <c r="R82" t="s">
        <v>0</v>
      </c>
      <c r="S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{"year":2018,"gameWeek":1,"gameId":16,"sport":"nfl","awayTeam":{"code":"LAR","shortName":"L.A. Rams","fullName":"Los Angeles Rams"},"homeTeam":{"code":"OAK","shortName":"Oakland","fullName":"Oakland Raiders"},"odds":{"spread":3.5,"total":49.5},"startDateTime":{"$date":"2018-09-10T22:20:00-04:00"}}</v>
      </c>
    </row>
    <row r="83" spans="1:19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Row],[away Team ID]],teamTable[],2,FALSE)</f>
        <v>BAL</v>
      </c>
      <c r="F83" t="str">
        <f>VLOOKUP(Table1[[#This Row],[away 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Row],[homeTeamId]],teamTable[],2,FALSE)</f>
        <v>CIN</v>
      </c>
      <c r="M83" t="str">
        <f>VLOOKUP(Table1[[#This Row],[homeTeamId]],teamTable[],3,FALSE)</f>
        <v>Cincinnati Bengals</v>
      </c>
      <c r="N83">
        <v>0</v>
      </c>
      <c r="O83">
        <v>44</v>
      </c>
      <c r="P83" t="s">
        <v>344</v>
      </c>
      <c r="Q83" t="s">
        <v>160</v>
      </c>
      <c r="R83" t="s">
        <v>0</v>
      </c>
      <c r="S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{"year":2018,"gameWeek":2,"gameId":17,"sport":"nfl","awayTeam":{"code":"BAL","shortName":"Baltimore","fullName":"Baltimore Ravens"},"homeTeam":{"code":"CIN","shortName":"Cincinnati","fullName":"Cincinnati Bengals"},"odds":{"spread":0,"total":44},"startDateTime":{"$date":"2018-09-13T20:20:00-04:00"}}</v>
      </c>
    </row>
    <row r="84" spans="1:19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Row],[away Team ID]],teamTable[],2,FALSE)</f>
        <v>MIN</v>
      </c>
      <c r="F84" t="str">
        <f>VLOOKUP(Table1[[#This Row],[away 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Row],[homeTeamId]],teamTable[],2,FALSE)</f>
        <v>GB</v>
      </c>
      <c r="M84" t="str">
        <f>VLOOKUP(Table1[[#This Row],[homeTeamId]],teamTable[],3,FALSE)</f>
        <v>Green Bay Packers</v>
      </c>
      <c r="N84">
        <v>-1.5</v>
      </c>
      <c r="P84" t="s">
        <v>344</v>
      </c>
      <c r="Q84" t="s">
        <v>161</v>
      </c>
      <c r="R84" t="s">
        <v>0</v>
      </c>
      <c r="S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{"year":2018,"gameWeek":2,"gameId":18,"sport":"nfl","awayTeam":{"code":"MIN","shortName":"Minnesota","fullName":"Minnesota Vikings"},"homeTeam":{"code":"GB","shortName":"Green Bay","fullName":"Green Bay Packers"},"odds":{"spread":-1.5,"total":},"startDateTime":{"$date":"2018-09-16T13:00:00-04:00"}}</v>
      </c>
    </row>
    <row r="85" spans="1:19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Row],[away Team ID]],teamTable[],2,FALSE)</f>
        <v>CLE</v>
      </c>
      <c r="F85" t="str">
        <f>VLOOKUP(Table1[[#This Row],[away 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Row],[homeTeamId]],teamTable[],2,FALSE)</f>
        <v>NO</v>
      </c>
      <c r="M85" t="str">
        <f>VLOOKUP(Table1[[#This Row],[homeTeamId]],teamTable[],3,FALSE)</f>
        <v>New Orleans Saints</v>
      </c>
      <c r="N85">
        <v>-8</v>
      </c>
      <c r="O85">
        <v>50</v>
      </c>
      <c r="P85" t="s">
        <v>344</v>
      </c>
      <c r="Q85" t="s">
        <v>161</v>
      </c>
      <c r="R85" t="s">
        <v>0</v>
      </c>
      <c r="S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{"year":2018,"gameWeek":2,"gameId":19,"sport":"nfl","awayTeam":{"code":"CLE","shortName":"Cleveland","fullName":"Cleveland Browns"},"homeTeam":{"code":"NO","shortName":"New Orleans","fullName":"New Orleans Saints"},"odds":{"spread":-8,"total":50},"startDateTime":{"$date":"2018-09-16T13:00:00-04:00"}}</v>
      </c>
    </row>
    <row r="86" spans="1:19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Row],[away Team ID]],teamTable[],2,FALSE)</f>
        <v>MIA</v>
      </c>
      <c r="F86" t="str">
        <f>VLOOKUP(Table1[[#This Row],[away 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Row],[homeTeamId]],teamTable[],2,FALSE)</f>
        <v>NYJ</v>
      </c>
      <c r="M86" t="str">
        <f>VLOOKUP(Table1[[#This Row],[homeTeamId]],teamTable[],3,FALSE)</f>
        <v>New York Jets</v>
      </c>
      <c r="N86">
        <v>-3</v>
      </c>
      <c r="O86">
        <v>44</v>
      </c>
      <c r="P86" t="s">
        <v>344</v>
      </c>
      <c r="Q86" t="s">
        <v>161</v>
      </c>
      <c r="R86" t="s">
        <v>0</v>
      </c>
      <c r="S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{"year":2018,"gameWeek":2,"gameId":20,"sport":"nfl","awayTeam":{"code":"MIA","shortName":"Miami","fullName":"Miami Dolphins"},"homeTeam":{"code":"NYJ","shortName":"N.Y. Jets","fullName":"New York Jets"},"odds":{"spread":-3,"total":44},"startDateTime":{"$date":"2018-09-16T13:00:00-04:00"}}</v>
      </c>
    </row>
    <row r="87" spans="1:19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Row],[away Team ID]],teamTable[],2,FALSE)</f>
        <v>LAC</v>
      </c>
      <c r="F87" t="str">
        <f>VLOOKUP(Table1[[#This Row],[away 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Row],[homeTeamId]],teamTable[],2,FALSE)</f>
        <v>BUF</v>
      </c>
      <c r="M87" t="str">
        <f>VLOOKUP(Table1[[#This Row],[homeTeamId]],teamTable[],3,FALSE)</f>
        <v>Buffalo Bills</v>
      </c>
      <c r="N87">
        <v>7</v>
      </c>
      <c r="O87">
        <v>42.5</v>
      </c>
      <c r="P87" t="s">
        <v>344</v>
      </c>
      <c r="Q87" t="s">
        <v>161</v>
      </c>
      <c r="R87" t="s">
        <v>0</v>
      </c>
      <c r="S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{"year":2018,"gameWeek":2,"gameId":21,"sport":"nfl","awayTeam":{"code":"LAC","shortName":"L.A. Chargers","fullName":"Los Angeles Chargers"},"homeTeam":{"code":"BUF","shortName":"Buffalo","fullName":"Buffalo Bills"},"odds":{"spread":7,"total":42.5},"startDateTime":{"$date":"2018-09-16T13:00:00-04:00"}}</v>
      </c>
    </row>
    <row r="88" spans="1:19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Row],[away Team ID]],teamTable[],2,FALSE)</f>
        <v>CAR</v>
      </c>
      <c r="F88" t="str">
        <f>VLOOKUP(Table1[[#This Row],[away 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Row],[homeTeamId]],teamTable[],2,FALSE)</f>
        <v>ATL</v>
      </c>
      <c r="M88" t="str">
        <f>VLOOKUP(Table1[[#This Row],[homeTeamId]],teamTable[],3,FALSE)</f>
        <v>Atlanta Falcons</v>
      </c>
      <c r="N88">
        <v>-6</v>
      </c>
      <c r="O88">
        <v>44</v>
      </c>
      <c r="P88" t="s">
        <v>344</v>
      </c>
      <c r="Q88" t="s">
        <v>161</v>
      </c>
      <c r="R88" t="s">
        <v>0</v>
      </c>
      <c r="S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{"year":2018,"gameWeek":2,"gameId":22,"sport":"nfl","awayTeam":{"code":"CAR","shortName":"Carolina","fullName":"Carolina Panthers"},"homeTeam":{"code":"ATL","shortName":"Atlanta","fullName":"Atlanta Falcons"},"odds":{"spread":-6,"total":44},"startDateTime":{"$date":"2018-09-16T13:00:00-04:00"}}</v>
      </c>
    </row>
    <row r="89" spans="1:19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Row],[away Team ID]],teamTable[],2,FALSE)</f>
        <v>KC</v>
      </c>
      <c r="F89" t="str">
        <f>VLOOKUP(Table1[[#This Row],[away 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Row],[homeTeamId]],teamTable[],2,FALSE)</f>
        <v>PIT</v>
      </c>
      <c r="M89" t="str">
        <f>VLOOKUP(Table1[[#This Row],[homeTeamId]],teamTable[],3,FALSE)</f>
        <v>Pittsburgh Steelers</v>
      </c>
      <c r="N89">
        <v>-5</v>
      </c>
      <c r="O89">
        <v>53</v>
      </c>
      <c r="P89" t="s">
        <v>344</v>
      </c>
      <c r="Q89" t="s">
        <v>161</v>
      </c>
      <c r="R89" t="s">
        <v>0</v>
      </c>
      <c r="S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{"year":2018,"gameWeek":2,"gameId":23,"sport":"nfl","awayTeam":{"code":"KC","shortName":"Kansas City","fullName":"Kansas City Chiefs"},"homeTeam":{"code":"PIT","shortName":"Pittsburgh","fullName":"Pittsburgh Steelers"},"odds":{"spread":-5,"total":53},"startDateTime":{"$date":"2018-09-16T13:00:00-04:00"}}</v>
      </c>
    </row>
    <row r="90" spans="1:19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Row],[away Team ID]],teamTable[],2,FALSE)</f>
        <v>IND</v>
      </c>
      <c r="F90" t="str">
        <f>VLOOKUP(Table1[[#This Row],[away 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Row],[homeTeamId]],teamTable[],2,FALSE)</f>
        <v>WAS</v>
      </c>
      <c r="M90" t="str">
        <f>VLOOKUP(Table1[[#This Row],[homeTeamId]],teamTable[],3,FALSE)</f>
        <v>Washington Redskins</v>
      </c>
      <c r="N90">
        <v>-5.5</v>
      </c>
      <c r="O90">
        <v>46</v>
      </c>
      <c r="P90" t="s">
        <v>344</v>
      </c>
      <c r="Q90" t="s">
        <v>161</v>
      </c>
      <c r="R90" t="s">
        <v>0</v>
      </c>
      <c r="S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{"year":2018,"gameWeek":2,"gameId":24,"sport":"nfl","awayTeam":{"code":"IND","shortName":"Indianapolis","fullName":"Indianapolis Colts"},"homeTeam":{"code":"WAS","shortName":"Washington","fullName":"Washington Redskins"},"odds":{"spread":-5.5,"total":46},"startDateTime":{"$date":"2018-09-16T13:00:00-04:00"}}</v>
      </c>
    </row>
    <row r="91" spans="1:19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Row],[away Team ID]],teamTable[],2,FALSE)</f>
        <v>HOU</v>
      </c>
      <c r="F91" t="str">
        <f>VLOOKUP(Table1[[#This Row],[away 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Row],[homeTeamId]],teamTable[],2,FALSE)</f>
        <v>TEN</v>
      </c>
      <c r="M91" t="str">
        <f>VLOOKUP(Table1[[#This Row],[homeTeamId]],teamTable[],3,FALSE)</f>
        <v>Tennessee Titans</v>
      </c>
      <c r="P91" t="s">
        <v>344</v>
      </c>
      <c r="Q91" t="s">
        <v>161</v>
      </c>
      <c r="R91" t="s">
        <v>0</v>
      </c>
      <c r="S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{"year":2018,"gameWeek":2,"gameId":25,"sport":"nfl","awayTeam":{"code":"HOU","shortName":"Houston","fullName":"Houston Texans"},"homeTeam":{"code":"TEN","shortName":"Tennessee","fullName":"Tennessee Titans"},"odds":{"spread":,"total":},"startDateTime":{"$date":"2018-09-16T13:00:00-04:00"}}</v>
      </c>
    </row>
    <row r="92" spans="1:19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Row],[away Team ID]],teamTable[],2,FALSE)</f>
        <v>PHI</v>
      </c>
      <c r="F92" t="str">
        <f>VLOOKUP(Table1[[#This Row],[away 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Row],[homeTeamId]],teamTable[],2,FALSE)</f>
        <v>TB</v>
      </c>
      <c r="M92" t="str">
        <f>VLOOKUP(Table1[[#This Row],[homeTeamId]],teamTable[],3,FALSE)</f>
        <v>Tampa Bay Buccaneers</v>
      </c>
      <c r="N92">
        <v>3</v>
      </c>
      <c r="O92">
        <v>43.5</v>
      </c>
      <c r="P92" t="s">
        <v>344</v>
      </c>
      <c r="Q92" t="s">
        <v>161</v>
      </c>
      <c r="R92" t="s">
        <v>0</v>
      </c>
      <c r="S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{"year":2018,"gameWeek":2,"gameId":26,"sport":"nfl","awayTeam":{"code":"PHI","shortName":"Philadelphia","fullName":"Philadelphia Eagles"},"homeTeam":{"code":"TB","shortName":"Tampa Bay","fullName":"Tampa Bay Buccaneers"},"odds":{"spread":3,"total":43.5},"startDateTime":{"$date":"2018-09-16T13:00:00-04:00"}}</v>
      </c>
    </row>
    <row r="93" spans="1:19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Row],[away Team ID]],teamTable[],2,FALSE)</f>
        <v>DET</v>
      </c>
      <c r="F93" t="str">
        <f>VLOOKUP(Table1[[#This Row],[away 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Row],[homeTeamId]],teamTable[],2,FALSE)</f>
        <v>SF</v>
      </c>
      <c r="M93" t="str">
        <f>VLOOKUP(Table1[[#This Row],[homeTeamId]],teamTable[],3,FALSE)</f>
        <v>San Francisco 49ers</v>
      </c>
      <c r="N93">
        <v>-5.5</v>
      </c>
      <c r="O93">
        <v>47.5</v>
      </c>
      <c r="P93" t="s">
        <v>344</v>
      </c>
      <c r="Q93" t="s">
        <v>162</v>
      </c>
      <c r="R93" t="s">
        <v>0</v>
      </c>
      <c r="S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{"year":2018,"gameWeek":2,"gameId":27,"sport":"nfl","awayTeam":{"code":"DET","shortName":"Detroit","fullName":"Detroit Lions"},"homeTeam":{"code":"SF","shortName":"San Francisco","fullName":"San Francisco 49ers"},"odds":{"spread":-5.5,"total":47.5},"startDateTime":{"$date":"2018-09-16T16:05:00-04:00"}}</v>
      </c>
    </row>
    <row r="94" spans="1:19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Row],[away Team ID]],teamTable[],2,FALSE)</f>
        <v>ARI</v>
      </c>
      <c r="F94" t="str">
        <f>VLOOKUP(Table1[[#This Row],[away 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Row],[homeTeamId]],teamTable[],2,FALSE)</f>
        <v>LAR</v>
      </c>
      <c r="M94" t="str">
        <f>VLOOKUP(Table1[[#This Row],[homeTeamId]],teamTable[],3,FALSE)</f>
        <v>Los Angeles Rams</v>
      </c>
      <c r="N94">
        <v>-12.5</v>
      </c>
      <c r="O94">
        <v>46.5</v>
      </c>
      <c r="P94" t="s">
        <v>344</v>
      </c>
      <c r="Q94" t="s">
        <v>162</v>
      </c>
      <c r="R94" t="s">
        <v>0</v>
      </c>
      <c r="S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{"year":2018,"gameWeek":2,"gameId":28,"sport":"nfl","awayTeam":{"code":"ARI","shortName":"Arizona","fullName":"Arizona Cardinals"},"homeTeam":{"code":"LAR","shortName":"L.A. Rams","fullName":"Los Angeles Rams"},"odds":{"spread":-12.5,"total":46.5},"startDateTime":{"$date":"2018-09-16T16:05:00-04:00"}}</v>
      </c>
    </row>
    <row r="95" spans="1:19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Row],[away Team ID]],teamTable[],2,FALSE)</f>
        <v>OAK</v>
      </c>
      <c r="F95" t="str">
        <f>VLOOKUP(Table1[[#This Row],[away 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Row],[homeTeamId]],teamTable[],2,FALSE)</f>
        <v>DEN</v>
      </c>
      <c r="M95" t="str">
        <f>VLOOKUP(Table1[[#This Row],[homeTeamId]],teamTable[],3,FALSE)</f>
        <v>Denver Broncos</v>
      </c>
      <c r="N95">
        <v>-6</v>
      </c>
      <c r="O95">
        <v>45</v>
      </c>
      <c r="P95" t="s">
        <v>344</v>
      </c>
      <c r="Q95" t="s">
        <v>163</v>
      </c>
      <c r="R95" t="s">
        <v>0</v>
      </c>
      <c r="S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{"year":2018,"gameWeek":2,"gameId":29,"sport":"nfl","awayTeam":{"code":"OAK","shortName":"Oakland","fullName":"Oakland Raiders"},"homeTeam":{"code":"DEN","shortName":"Denver","fullName":"Denver Broncos"},"odds":{"spread":-6,"total":45},"startDateTime":{"$date":"2018-09-16T16:25:00-04:00"}}</v>
      </c>
    </row>
    <row r="96" spans="1:19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Row],[away Team ID]],teamTable[],2,FALSE)</f>
        <v>NE</v>
      </c>
      <c r="F96" t="str">
        <f>VLOOKUP(Table1[[#This Row],[away 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Row],[homeTeamId]],teamTable[],2,FALSE)</f>
        <v>JAC</v>
      </c>
      <c r="M96" t="str">
        <f>VLOOKUP(Table1[[#This Row],[homeTeamId]],teamTable[],3,FALSE)</f>
        <v>Jacksonville Jaguars</v>
      </c>
      <c r="N96">
        <v>2</v>
      </c>
      <c r="O96">
        <v>45</v>
      </c>
      <c r="P96" t="s">
        <v>344</v>
      </c>
      <c r="Q96" t="s">
        <v>163</v>
      </c>
      <c r="R96" t="s">
        <v>0</v>
      </c>
      <c r="S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{"year":2018,"gameWeek":2,"gameId":30,"sport":"nfl","awayTeam":{"code":"NE","shortName":"New England","fullName":"New England Patriots"},"homeTeam":{"code":"JAC","shortName":"Jacksonville","fullName":"Jacksonville Jaguars"},"odds":{"spread":2,"total":45},"startDateTime":{"$date":"2018-09-16T16:25:00-04:00"}}</v>
      </c>
    </row>
    <row r="97" spans="1:19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Row],[away Team ID]],teamTable[],2,FALSE)</f>
        <v>NYG</v>
      </c>
      <c r="F97" t="str">
        <f>VLOOKUP(Table1[[#This Row],[away 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Row],[homeTeamId]],teamTable[],2,FALSE)</f>
        <v>DAL</v>
      </c>
      <c r="M97" t="str">
        <f>VLOOKUP(Table1[[#This Row],[homeTeamId]],teamTable[],3,FALSE)</f>
        <v>Dallas Cowboys</v>
      </c>
      <c r="N97">
        <v>-3</v>
      </c>
      <c r="O97">
        <v>42</v>
      </c>
      <c r="P97" t="s">
        <v>344</v>
      </c>
      <c r="Q97" t="s">
        <v>164</v>
      </c>
      <c r="R97" t="s">
        <v>0</v>
      </c>
      <c r="S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{"year":2018,"gameWeek":2,"gameId":31,"sport":"nfl","awayTeam":{"code":"NYG","shortName":"N.Y. Giants","fullName":"New York Giants"},"homeTeam":{"code":"DAL","shortName":"Dallas","fullName":"Dallas Cowboys"},"odds":{"spread":-3,"total":42},"startDateTime":{"$date":"2018-09-16T20:20:00-04:00"}}</v>
      </c>
    </row>
    <row r="98" spans="1:19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Row],[away Team ID]],teamTable[],2,FALSE)</f>
        <v>SEA</v>
      </c>
      <c r="F98" t="str">
        <f>VLOOKUP(Table1[[#This Row],[away 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Row],[homeTeamId]],teamTable[],2,FALSE)</f>
        <v>CHI</v>
      </c>
      <c r="M98" t="str">
        <f>VLOOKUP(Table1[[#This Row],[homeTeamId]],teamTable[],3,FALSE)</f>
        <v>Chicago Bears</v>
      </c>
      <c r="N98">
        <v>-3</v>
      </c>
      <c r="O98">
        <v>43.5</v>
      </c>
      <c r="P98" t="s">
        <v>344</v>
      </c>
      <c r="Q98" t="s">
        <v>165</v>
      </c>
      <c r="R98" t="s">
        <v>0</v>
      </c>
      <c r="S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{"year":2018,"gameWeek":2,"gameId":32,"sport":"nfl","awayTeam":{"code":"SEA","shortName":"Seattle","fullName":"Seattle Seahawks"},"homeTeam":{"code":"CHI","shortName":"Chicago","fullName":"Chicago Bears"},"odds":{"spread":-3,"total":43.5},"startDateTime":{"$date":"2018-09-17T20:15:00-04:00"}}</v>
      </c>
    </row>
    <row r="99" spans="1:19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Row],[away Team ID]],teamTable[],2,FALSE)</f>
        <v>NYJ</v>
      </c>
      <c r="F99" t="str">
        <f>VLOOKUP(Table1[[#This Row],[away 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Row],[homeTeamId]],teamTable[],2,FALSE)</f>
        <v>CLE</v>
      </c>
      <c r="M99" t="str">
        <f>VLOOKUP(Table1[[#This Row],[homeTeamId]],teamTable[],3,FALSE)</f>
        <v>Cleveland Browns</v>
      </c>
      <c r="P99" t="s">
        <v>344</v>
      </c>
      <c r="Q99" t="s">
        <v>166</v>
      </c>
      <c r="R99" t="s">
        <v>0</v>
      </c>
      <c r="S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{"year":2018,"gameWeek":3,"gameId":33,"sport":"nfl","awayTeam":{"code":"NYJ","shortName":"N.Y. Jets","fullName":"New York Jets"},"homeTeam":{"code":"CLE","shortName":"Cleveland","fullName":"Cleveland Browns"},"odds":{"spread":,"total":},"startDateTime":{"$date":"2018-09-20T20:20:00-04:00"}}</v>
      </c>
    </row>
    <row r="100" spans="1:19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Row],[away Team ID]],teamTable[],2,FALSE)</f>
        <v>CIN</v>
      </c>
      <c r="F100" t="str">
        <f>VLOOKUP(Table1[[#This Row],[away 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Row],[homeTeamId]],teamTable[],2,FALSE)</f>
        <v>CAR</v>
      </c>
      <c r="M100" t="str">
        <f>VLOOKUP(Table1[[#This Row],[homeTeamId]],teamTable[],3,FALSE)</f>
        <v>Carolina Panthers</v>
      </c>
      <c r="P100" t="s">
        <v>344</v>
      </c>
      <c r="Q100" t="s">
        <v>167</v>
      </c>
      <c r="R100" t="s">
        <v>0</v>
      </c>
      <c r="S1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{"year":2018,"gameWeek":3,"gameId":34,"sport":"nfl","awayTeam":{"code":"CIN","shortName":"Cincinnati","fullName":"Cincinnati Bengals"},"homeTeam":{"code":"CAR","shortName":"Carolina","fullName":"Carolina Panthers"},"odds":{"spread":,"total":},"startDateTime":{"$date":"2018-09-23T13:00:00-04:00"}}</v>
      </c>
    </row>
    <row r="101" spans="1:19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Row],[away Team ID]],teamTable[],2,FALSE)</f>
        <v>NYG</v>
      </c>
      <c r="F101" t="str">
        <f>VLOOKUP(Table1[[#This Row],[away 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Row],[homeTeamId]],teamTable[],2,FALSE)</f>
        <v>HOU</v>
      </c>
      <c r="M101" t="str">
        <f>VLOOKUP(Table1[[#This Row],[homeTeamId]],teamTable[],3,FALSE)</f>
        <v>Houston Texans</v>
      </c>
      <c r="P101" t="s">
        <v>344</v>
      </c>
      <c r="Q101" t="s">
        <v>167</v>
      </c>
      <c r="R101" t="s">
        <v>0</v>
      </c>
      <c r="S1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{"year":2018,"gameWeek":3,"gameId":35,"sport":"nfl","awayTeam":{"code":"NYG","shortName":"N.Y. Giants","fullName":"New York Giants"},"homeTeam":{"code":"HOU","shortName":"Houston","fullName":"Houston Texans"},"odds":{"spread":,"total":},"startDateTime":{"$date":"2018-09-23T13:00:00-04:00"}}</v>
      </c>
    </row>
    <row r="102" spans="1:19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Row],[away Team ID]],teamTable[],2,FALSE)</f>
        <v>TEN</v>
      </c>
      <c r="F102" t="str">
        <f>VLOOKUP(Table1[[#This Row],[away 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Row],[homeTeamId]],teamTable[],2,FALSE)</f>
        <v>JAC</v>
      </c>
      <c r="M102" t="str">
        <f>VLOOKUP(Table1[[#This Row],[homeTeamId]],teamTable[],3,FALSE)</f>
        <v>Jacksonville Jaguars</v>
      </c>
      <c r="P102" t="s">
        <v>344</v>
      </c>
      <c r="Q102" t="s">
        <v>167</v>
      </c>
      <c r="R102" t="s">
        <v>0</v>
      </c>
      <c r="S1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{"year":2018,"gameWeek":3,"gameId":36,"sport":"nfl","awayTeam":{"code":"TEN","shortName":"Tennessee","fullName":"Tennessee Titans"},"homeTeam":{"code":"JAC","shortName":"Jacksonville","fullName":"Jacksonville Jaguars"},"odds":{"spread":,"total":},"startDateTime":{"$date":"2018-09-23T13:00:00-04:00"}}</v>
      </c>
    </row>
    <row r="103" spans="1:19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Row],[away Team ID]],teamTable[],2,FALSE)</f>
        <v>DEN</v>
      </c>
      <c r="F103" t="str">
        <f>VLOOKUP(Table1[[#This Row],[away 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Row],[homeTeamId]],teamTable[],2,FALSE)</f>
        <v>BAL</v>
      </c>
      <c r="M103" t="str">
        <f>VLOOKUP(Table1[[#This Row],[homeTeamId]],teamTable[],3,FALSE)</f>
        <v>Baltimore Ravens</v>
      </c>
      <c r="P103" t="s">
        <v>344</v>
      </c>
      <c r="Q103" t="s">
        <v>167</v>
      </c>
      <c r="R103" t="s">
        <v>0</v>
      </c>
      <c r="S1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{"year":2018,"gameWeek":3,"gameId":37,"sport":"nfl","awayTeam":{"code":"DEN","shortName":"Denver","fullName":"Denver Broncos"},"homeTeam":{"code":"BAL","shortName":"Baltimore","fullName":"Baltimore Ravens"},"odds":{"spread":,"total":},"startDateTime":{"$date":"2018-09-23T13:00:00-04:00"}}</v>
      </c>
    </row>
    <row r="104" spans="1:19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Row],[away Team ID]],teamTable[],2,FALSE)</f>
        <v>NO</v>
      </c>
      <c r="F104" t="str">
        <f>VLOOKUP(Table1[[#This Row],[away 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Row],[homeTeamId]],teamTable[],2,FALSE)</f>
        <v>ATL</v>
      </c>
      <c r="M104" t="str">
        <f>VLOOKUP(Table1[[#This Row],[homeTeamId]],teamTable[],3,FALSE)</f>
        <v>Atlanta Falcons</v>
      </c>
      <c r="P104" t="s">
        <v>344</v>
      </c>
      <c r="Q104" t="s">
        <v>167</v>
      </c>
      <c r="R104" t="s">
        <v>0</v>
      </c>
      <c r="S1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{"year":2018,"gameWeek":3,"gameId":38,"sport":"nfl","awayTeam":{"code":"NO","shortName":"New Orleans","fullName":"New Orleans Saints"},"homeTeam":{"code":"ATL","shortName":"Atlanta","fullName":"Atlanta Falcons"},"odds":{"spread":,"total":},"startDateTime":{"$date":"2018-09-23T13:00:00-04:00"}}</v>
      </c>
    </row>
    <row r="105" spans="1:19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Row],[away Team ID]],teamTable[],2,FALSE)</f>
        <v>SF</v>
      </c>
      <c r="F105" t="str">
        <f>VLOOKUP(Table1[[#This Row],[away 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Row],[homeTeamId]],teamTable[],2,FALSE)</f>
        <v>KC</v>
      </c>
      <c r="M105" t="str">
        <f>VLOOKUP(Table1[[#This Row],[homeTeamId]],teamTable[],3,FALSE)</f>
        <v>Kansas City Chiefs</v>
      </c>
      <c r="P105" t="s">
        <v>344</v>
      </c>
      <c r="Q105" t="s">
        <v>167</v>
      </c>
      <c r="R105" t="s">
        <v>0</v>
      </c>
      <c r="S1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{"year":2018,"gameWeek":3,"gameId":39,"sport":"nfl","awayTeam":{"code":"SF","shortName":"San Francisco","fullName":"San Francisco 49ers"},"homeTeam":{"code":"KC","shortName":"Kansas City","fullName":"Kansas City Chiefs"},"odds":{"spread":,"total":},"startDateTime":{"$date":"2018-09-23T13:00:00-04:00"}}</v>
      </c>
    </row>
    <row r="106" spans="1:19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Row],[away Team ID]],teamTable[],2,FALSE)</f>
        <v>GB</v>
      </c>
      <c r="F106" t="str">
        <f>VLOOKUP(Table1[[#This Row],[away 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Row],[homeTeamId]],teamTable[],2,FALSE)</f>
        <v>WAS</v>
      </c>
      <c r="M106" t="str">
        <f>VLOOKUP(Table1[[#This Row],[homeTeamId]],teamTable[],3,FALSE)</f>
        <v>Washington Redskins</v>
      </c>
      <c r="P106" t="s">
        <v>344</v>
      </c>
      <c r="Q106" t="s">
        <v>167</v>
      </c>
      <c r="R106" t="s">
        <v>0</v>
      </c>
      <c r="S1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{"year":2018,"gameWeek":3,"gameId":40,"sport":"nfl","awayTeam":{"code":"GB","shortName":"Green Bay","fullName":"Green Bay Packers"},"homeTeam":{"code":"WAS","shortName":"Washington","fullName":"Washington Redskins"},"odds":{"spread":,"total":},"startDateTime":{"$date":"2018-09-23T13:00:00-04:00"}}</v>
      </c>
    </row>
    <row r="107" spans="1:19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Row],[away Team ID]],teamTable[],2,FALSE)</f>
        <v>IND</v>
      </c>
      <c r="F107" t="str">
        <f>VLOOKUP(Table1[[#This Row],[away 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Row],[homeTeamId]],teamTable[],2,FALSE)</f>
        <v>PHI</v>
      </c>
      <c r="M107" t="str">
        <f>VLOOKUP(Table1[[#This Row],[homeTeamId]],teamTable[],3,FALSE)</f>
        <v>Philadelphia Eagles</v>
      </c>
      <c r="P107" t="s">
        <v>344</v>
      </c>
      <c r="Q107" t="s">
        <v>167</v>
      </c>
      <c r="R107" t="s">
        <v>0</v>
      </c>
      <c r="S1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{"year":2018,"gameWeek":3,"gameId":41,"sport":"nfl","awayTeam":{"code":"IND","shortName":"Indianapolis","fullName":"Indianapolis Colts"},"homeTeam":{"code":"PHI","shortName":"Philadelphia","fullName":"Philadelphia Eagles"},"odds":{"spread":,"total":},"startDateTime":{"$date":"2018-09-23T13:00:00-04:00"}}</v>
      </c>
    </row>
    <row r="108" spans="1:19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Row],[away Team ID]],teamTable[],2,FALSE)</f>
        <v>OAK</v>
      </c>
      <c r="F108" t="str">
        <f>VLOOKUP(Table1[[#This Row],[away 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Row],[homeTeamId]],teamTable[],2,FALSE)</f>
        <v>MIA</v>
      </c>
      <c r="M108" t="str">
        <f>VLOOKUP(Table1[[#This Row],[homeTeamId]],teamTable[],3,FALSE)</f>
        <v>Miami Dolphins</v>
      </c>
      <c r="P108" t="s">
        <v>344</v>
      </c>
      <c r="Q108" t="s">
        <v>167</v>
      </c>
      <c r="R108" t="s">
        <v>0</v>
      </c>
      <c r="S1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{"year":2018,"gameWeek":3,"gameId":42,"sport":"nfl","awayTeam":{"code":"OAK","shortName":"Oakland","fullName":"Oakland Raiders"},"homeTeam":{"code":"MIA","shortName":"Miami","fullName":"Miami Dolphins"},"odds":{"spread":,"total":},"startDateTime":{"$date":"2018-09-23T13:00:00-04:00"}}</v>
      </c>
    </row>
    <row r="109" spans="1:19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Row],[away Team ID]],teamTable[],2,FALSE)</f>
        <v>BUF</v>
      </c>
      <c r="F109" t="str">
        <f>VLOOKUP(Table1[[#This Row],[away 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Row],[homeTeamId]],teamTable[],2,FALSE)</f>
        <v>MIN</v>
      </c>
      <c r="M109" t="str">
        <f>VLOOKUP(Table1[[#This Row],[homeTeamId]],teamTable[],3,FALSE)</f>
        <v>Minnesota Vikings</v>
      </c>
      <c r="P109" t="s">
        <v>344</v>
      </c>
      <c r="Q109" t="s">
        <v>167</v>
      </c>
      <c r="R109" t="s">
        <v>0</v>
      </c>
      <c r="S1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{"year":2018,"gameWeek":3,"gameId":43,"sport":"nfl","awayTeam":{"code":"BUF","shortName":"Buffalo","fullName":"Buffalo Bills"},"homeTeam":{"code":"MIN","shortName":"Minnesota","fullName":"Minnesota Vikings"},"odds":{"spread":,"total":},"startDateTime":{"$date":"2018-09-23T13:00:00-04:00"}}</v>
      </c>
    </row>
    <row r="110" spans="1:19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Row],[away Team ID]],teamTable[],2,FALSE)</f>
        <v>LAC</v>
      </c>
      <c r="F110" t="str">
        <f>VLOOKUP(Table1[[#This Row],[away 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Row],[homeTeamId]],teamTable[],2,FALSE)</f>
        <v>LAR</v>
      </c>
      <c r="M110" t="str">
        <f>VLOOKUP(Table1[[#This Row],[homeTeamId]],teamTable[],3,FALSE)</f>
        <v>Los Angeles Rams</v>
      </c>
      <c r="P110" t="s">
        <v>344</v>
      </c>
      <c r="Q110" t="s">
        <v>168</v>
      </c>
      <c r="R110" t="s">
        <v>0</v>
      </c>
      <c r="S1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{"year":2018,"gameWeek":3,"gameId":44,"sport":"nfl","awayTeam":{"code":"LAC","shortName":"L.A. Chargers","fullName":"Los Angeles Chargers"},"homeTeam":{"code":"LAR","shortName":"L.A. Rams","fullName":"Los Angeles Rams"},"odds":{"spread":,"total":},"startDateTime":{"$date":"2018-09-23T16:05:00-04:00"}}</v>
      </c>
    </row>
    <row r="111" spans="1:19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Row],[away Team ID]],teamTable[],2,FALSE)</f>
        <v>CHI</v>
      </c>
      <c r="F111" t="str">
        <f>VLOOKUP(Table1[[#This Row],[away 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Row],[homeTeamId]],teamTable[],2,FALSE)</f>
        <v>ARI</v>
      </c>
      <c r="M111" t="str">
        <f>VLOOKUP(Table1[[#This Row],[homeTeamId]],teamTable[],3,FALSE)</f>
        <v>Arizona Cardinals</v>
      </c>
      <c r="P111" t="s">
        <v>344</v>
      </c>
      <c r="Q111" t="s">
        <v>169</v>
      </c>
      <c r="R111" t="s">
        <v>0</v>
      </c>
      <c r="S1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{"year":2018,"gameWeek":3,"gameId":45,"sport":"nfl","awayTeam":{"code":"CHI","shortName":"Chicago","fullName":"Chicago Bears"},"homeTeam":{"code":"ARI","shortName":"Arizona","fullName":"Arizona Cardinals"},"odds":{"spread":,"total":},"startDateTime":{"$date":"2018-09-23T16:25:00-04:00"}}</v>
      </c>
    </row>
    <row r="112" spans="1:19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Row],[away Team ID]],teamTable[],2,FALSE)</f>
        <v>DAL</v>
      </c>
      <c r="F112" t="str">
        <f>VLOOKUP(Table1[[#This Row],[away 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Row],[homeTeamId]],teamTable[],2,FALSE)</f>
        <v>SEA</v>
      </c>
      <c r="M112" t="str">
        <f>VLOOKUP(Table1[[#This Row],[homeTeamId]],teamTable[],3,FALSE)</f>
        <v>Seattle Seahawks</v>
      </c>
      <c r="P112" t="s">
        <v>344</v>
      </c>
      <c r="Q112" t="s">
        <v>169</v>
      </c>
      <c r="R112" t="s">
        <v>0</v>
      </c>
      <c r="S1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{"year":2018,"gameWeek":3,"gameId":46,"sport":"nfl","awayTeam":{"code":"DAL","shortName":"Dallas","fullName":"Dallas Cowboys"},"homeTeam":{"code":"SEA","shortName":"Seattle","fullName":"Seattle Seahawks"},"odds":{"spread":,"total":},"startDateTime":{"$date":"2018-09-23T16:25:00-04:00"}}</v>
      </c>
    </row>
    <row r="113" spans="1:19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Row],[away Team ID]],teamTable[],2,FALSE)</f>
        <v>NE</v>
      </c>
      <c r="F113" t="str">
        <f>VLOOKUP(Table1[[#This Row],[away 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Row],[homeTeamId]],teamTable[],2,FALSE)</f>
        <v>DET</v>
      </c>
      <c r="M113" t="str">
        <f>VLOOKUP(Table1[[#This Row],[homeTeamId]],teamTable[],3,FALSE)</f>
        <v>Detroit Lions</v>
      </c>
      <c r="P113" t="s">
        <v>344</v>
      </c>
      <c r="Q113" t="s">
        <v>170</v>
      </c>
      <c r="R113" t="s">
        <v>0</v>
      </c>
      <c r="S1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{"year":2018,"gameWeek":3,"gameId":47,"sport":"nfl","awayTeam":{"code":"NE","shortName":"New England","fullName":"New England Patriots"},"homeTeam":{"code":"DET","shortName":"Detroit","fullName":"Detroit Lions"},"odds":{"spread":,"total":},"startDateTime":{"$date":"2018-09-23T20:20:00-04:00"}}</v>
      </c>
    </row>
    <row r="114" spans="1:19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Row],[away Team ID]],teamTable[],2,FALSE)</f>
        <v>PIT</v>
      </c>
      <c r="F114" t="str">
        <f>VLOOKUP(Table1[[#This Row],[away 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Row],[homeTeamId]],teamTable[],2,FALSE)</f>
        <v>TB</v>
      </c>
      <c r="M114" t="str">
        <f>VLOOKUP(Table1[[#This Row],[homeTeamId]],teamTable[],3,FALSE)</f>
        <v>Tampa Bay Buccaneers</v>
      </c>
      <c r="P114" t="s">
        <v>344</v>
      </c>
      <c r="Q114" t="s">
        <v>171</v>
      </c>
      <c r="R114" t="s">
        <v>0</v>
      </c>
      <c r="S1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{"year":2018,"gameWeek":3,"gameId":48,"sport":"nfl","awayTeam":{"code":"PIT","shortName":"Pittsburgh","fullName":"Pittsburgh Steelers"},"homeTeam":{"code":"TB","shortName":"Tampa Bay","fullName":"Tampa Bay Buccaneers"},"odds":{"spread":,"total":},"startDateTime":{"$date":"2018-09-24T20:15:00-04:00"}}</v>
      </c>
    </row>
    <row r="115" spans="1:19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Row],[away Team ID]],teamTable[],2,FALSE)</f>
        <v>MIN</v>
      </c>
      <c r="F115" t="str">
        <f>VLOOKUP(Table1[[#This Row],[away 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Row],[homeTeamId]],teamTable[],2,FALSE)</f>
        <v>LAR</v>
      </c>
      <c r="M115" t="str">
        <f>VLOOKUP(Table1[[#This Row],[homeTeamId]],teamTable[],3,FALSE)</f>
        <v>Los Angeles Rams</v>
      </c>
      <c r="P115" t="s">
        <v>344</v>
      </c>
      <c r="Q115" t="s">
        <v>172</v>
      </c>
      <c r="R115" t="s">
        <v>0</v>
      </c>
      <c r="S1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{"year":2018,"gameWeek":4,"gameId":49,"sport":"nfl","awayTeam":{"code":"MIN","shortName":"Minnesota","fullName":"Minnesota Vikings"},"homeTeam":{"code":"LAR","shortName":"L.A. Rams","fullName":"Los Angeles Rams"},"odds":{"spread":,"total":},"startDateTime":{"$date":"2018-09-27T20:20:00-04:00"}}</v>
      </c>
    </row>
    <row r="116" spans="1:19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Row],[away Team ID]],teamTable[],2,FALSE)</f>
        <v>DET</v>
      </c>
      <c r="F116" t="str">
        <f>VLOOKUP(Table1[[#This Row],[away 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Row],[homeTeamId]],teamTable[],2,FALSE)</f>
        <v>DAL</v>
      </c>
      <c r="M116" t="str">
        <f>VLOOKUP(Table1[[#This Row],[homeTeamId]],teamTable[],3,FALSE)</f>
        <v>Dallas Cowboys</v>
      </c>
      <c r="P116" t="s">
        <v>344</v>
      </c>
      <c r="Q116" t="s">
        <v>173</v>
      </c>
      <c r="R116" t="s">
        <v>0</v>
      </c>
      <c r="S1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{"year":2018,"gameWeek":4,"gameId":50,"sport":"nfl","awayTeam":{"code":"DET","shortName":"Detroit","fullName":"Detroit Lions"},"homeTeam":{"code":"DAL","shortName":"Dallas","fullName":"Dallas Cowboys"},"odds":{"spread":,"total":},"startDateTime":{"$date":"2018-09-30T13:00:00-04:00"}}</v>
      </c>
    </row>
    <row r="117" spans="1:19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Row],[away Team ID]],teamTable[],2,FALSE)</f>
        <v>BUF</v>
      </c>
      <c r="F117" t="str">
        <f>VLOOKUP(Table1[[#This Row],[away 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Row],[homeTeamId]],teamTable[],2,FALSE)</f>
        <v>GB</v>
      </c>
      <c r="M117" t="str">
        <f>VLOOKUP(Table1[[#This Row],[homeTeamId]],teamTable[],3,FALSE)</f>
        <v>Green Bay Packers</v>
      </c>
      <c r="P117" t="s">
        <v>344</v>
      </c>
      <c r="Q117" t="s">
        <v>173</v>
      </c>
      <c r="R117" t="s">
        <v>0</v>
      </c>
      <c r="S1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{"year":2018,"gameWeek":4,"gameId":51,"sport":"nfl","awayTeam":{"code":"BUF","shortName":"Buffalo","fullName":"Buffalo Bills"},"homeTeam":{"code":"GB","shortName":"Green Bay","fullName":"Green Bay Packers"},"odds":{"spread":,"total":},"startDateTime":{"$date":"2018-09-30T13:00:00-04:00"}}</v>
      </c>
    </row>
    <row r="118" spans="1:19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Row],[away Team ID]],teamTable[],2,FALSE)</f>
        <v>HOU</v>
      </c>
      <c r="F118" t="str">
        <f>VLOOKUP(Table1[[#This Row],[away 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Row],[homeTeamId]],teamTable[],2,FALSE)</f>
        <v>IND</v>
      </c>
      <c r="M118" t="str">
        <f>VLOOKUP(Table1[[#This Row],[homeTeamId]],teamTable[],3,FALSE)</f>
        <v>Indianapolis Colts</v>
      </c>
      <c r="P118" t="s">
        <v>344</v>
      </c>
      <c r="Q118" t="s">
        <v>173</v>
      </c>
      <c r="R118" t="s">
        <v>0</v>
      </c>
      <c r="S1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{"year":2018,"gameWeek":4,"gameId":52,"sport":"nfl","awayTeam":{"code":"HOU","shortName":"Houston","fullName":"Houston Texans"},"homeTeam":{"code":"IND","shortName":"Indianapolis","fullName":"Indianapolis Colts"},"odds":{"spread":,"total":},"startDateTime":{"$date":"2018-09-30T13:00:00-04:00"}}</v>
      </c>
    </row>
    <row r="119" spans="1:19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Row],[away Team ID]],teamTable[],2,FALSE)</f>
        <v>TB</v>
      </c>
      <c r="F119" t="str">
        <f>VLOOKUP(Table1[[#This Row],[away 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Row],[homeTeamId]],teamTable[],2,FALSE)</f>
        <v>CHI</v>
      </c>
      <c r="M119" t="str">
        <f>VLOOKUP(Table1[[#This Row],[homeTeamId]],teamTable[],3,FALSE)</f>
        <v>Chicago Bears</v>
      </c>
      <c r="P119" t="s">
        <v>344</v>
      </c>
      <c r="Q119" t="s">
        <v>173</v>
      </c>
      <c r="R119" t="s">
        <v>0</v>
      </c>
      <c r="S1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{"year":2018,"gameWeek":4,"gameId":53,"sport":"nfl","awayTeam":{"code":"TB","shortName":"Tampa Bay","fullName":"Tampa Bay Buccaneers"},"homeTeam":{"code":"CHI","shortName":"Chicago","fullName":"Chicago Bears"},"odds":{"spread":,"total":},"startDateTime":{"$date":"2018-09-30T13:00:00-04:00"}}</v>
      </c>
    </row>
    <row r="120" spans="1:19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Row],[away Team ID]],teamTable[],2,FALSE)</f>
        <v>CIN</v>
      </c>
      <c r="F120" t="str">
        <f>VLOOKUP(Table1[[#This Row],[away 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Row],[homeTeamId]],teamTable[],2,FALSE)</f>
        <v>ATL</v>
      </c>
      <c r="M120" t="str">
        <f>VLOOKUP(Table1[[#This Row],[homeTeamId]],teamTable[],3,FALSE)</f>
        <v>Atlanta Falcons</v>
      </c>
      <c r="P120" t="s">
        <v>344</v>
      </c>
      <c r="Q120" t="s">
        <v>173</v>
      </c>
      <c r="R120" t="s">
        <v>0</v>
      </c>
      <c r="S1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{"year":2018,"gameWeek":4,"gameId":54,"sport":"nfl","awayTeam":{"code":"CIN","shortName":"Cincinnati","fullName":"Cincinnati Bengals"},"homeTeam":{"code":"ATL","shortName":"Atlanta","fullName":"Atlanta Falcons"},"odds":{"spread":,"total":},"startDateTime":{"$date":"2018-09-30T13:00:00-04:00"}}</v>
      </c>
    </row>
    <row r="121" spans="1:19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Row],[away Team ID]],teamTable[],2,FALSE)</f>
        <v>NYJ</v>
      </c>
      <c r="F121" t="str">
        <f>VLOOKUP(Table1[[#This Row],[away 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Row],[homeTeamId]],teamTable[],2,FALSE)</f>
        <v>JAC</v>
      </c>
      <c r="M121" t="str">
        <f>VLOOKUP(Table1[[#This Row],[homeTeamId]],teamTable[],3,FALSE)</f>
        <v>Jacksonville Jaguars</v>
      </c>
      <c r="P121" t="s">
        <v>344</v>
      </c>
      <c r="Q121" t="s">
        <v>173</v>
      </c>
      <c r="R121" t="s">
        <v>0</v>
      </c>
      <c r="S1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{"year":2018,"gameWeek":4,"gameId":55,"sport":"nfl","awayTeam":{"code":"NYJ","shortName":"N.Y. Jets","fullName":"New York Jets"},"homeTeam":{"code":"JAC","shortName":"Jacksonville","fullName":"Jacksonville Jaguars"},"odds":{"spread":,"total":},"startDateTime":{"$date":"2018-09-30T13:00:00-04:00"}}</v>
      </c>
    </row>
    <row r="122" spans="1:19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Row],[away Team ID]],teamTable[],2,FALSE)</f>
        <v>PHI</v>
      </c>
      <c r="F122" t="str">
        <f>VLOOKUP(Table1[[#This Row],[away 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Row],[homeTeamId]],teamTable[],2,FALSE)</f>
        <v>TEN</v>
      </c>
      <c r="M122" t="str">
        <f>VLOOKUP(Table1[[#This Row],[homeTeamId]],teamTable[],3,FALSE)</f>
        <v>Tennessee Titans</v>
      </c>
      <c r="P122" t="s">
        <v>344</v>
      </c>
      <c r="Q122" t="s">
        <v>173</v>
      </c>
      <c r="R122" t="s">
        <v>0</v>
      </c>
      <c r="S1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{"year":2018,"gameWeek":4,"gameId":56,"sport":"nfl","awayTeam":{"code":"PHI","shortName":"Philadelphia","fullName":"Philadelphia Eagles"},"homeTeam":{"code":"TEN","shortName":"Tennessee","fullName":"Tennessee Titans"},"odds":{"spread":,"total":},"startDateTime":{"$date":"2018-09-30T13:00:00-04:00"}}</v>
      </c>
    </row>
    <row r="123" spans="1:19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Row],[away Team ID]],teamTable[],2,FALSE)</f>
        <v>MIA</v>
      </c>
      <c r="F123" t="str">
        <f>VLOOKUP(Table1[[#This Row],[away 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Row],[homeTeamId]],teamTable[],2,FALSE)</f>
        <v>NE</v>
      </c>
      <c r="M123" t="str">
        <f>VLOOKUP(Table1[[#This Row],[homeTeamId]],teamTable[],3,FALSE)</f>
        <v>New England Patriots</v>
      </c>
      <c r="P123" t="s">
        <v>344</v>
      </c>
      <c r="Q123" t="s">
        <v>173</v>
      </c>
      <c r="R123" t="s">
        <v>0</v>
      </c>
      <c r="S1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{"year":2018,"gameWeek":4,"gameId":57,"sport":"nfl","awayTeam":{"code":"MIA","shortName":"Miami","fullName":"Miami Dolphins"},"homeTeam":{"code":"NE","shortName":"New England","fullName":"New England Patriots"},"odds":{"spread":,"total":},"startDateTime":{"$date":"2018-09-30T13:00:00-04:00"}}</v>
      </c>
    </row>
    <row r="124" spans="1:19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Row],[away Team ID]],teamTable[],2,FALSE)</f>
        <v>SEA</v>
      </c>
      <c r="F124" t="str">
        <f>VLOOKUP(Table1[[#This Row],[away 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Row],[homeTeamId]],teamTable[],2,FALSE)</f>
        <v>ARI</v>
      </c>
      <c r="M124" t="str">
        <f>VLOOKUP(Table1[[#This Row],[homeTeamId]],teamTable[],3,FALSE)</f>
        <v>Arizona Cardinals</v>
      </c>
      <c r="P124" t="s">
        <v>344</v>
      </c>
      <c r="Q124" t="s">
        <v>174</v>
      </c>
      <c r="R124" t="s">
        <v>0</v>
      </c>
      <c r="S1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{"year":2018,"gameWeek":4,"gameId":58,"sport":"nfl","awayTeam":{"code":"SEA","shortName":"Seattle","fullName":"Seattle Seahawks"},"homeTeam":{"code":"ARI","shortName":"Arizona","fullName":"Arizona Cardinals"},"odds":{"spread":,"total":},"startDateTime":{"$date":"2018-09-30T16:05:00-04:00"}}</v>
      </c>
    </row>
    <row r="125" spans="1:19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Row],[away Team ID]],teamTable[],2,FALSE)</f>
        <v>CLE</v>
      </c>
      <c r="F125" t="str">
        <f>VLOOKUP(Table1[[#This Row],[away 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Row],[homeTeamId]],teamTable[],2,FALSE)</f>
        <v>OAK</v>
      </c>
      <c r="M125" t="str">
        <f>VLOOKUP(Table1[[#This Row],[homeTeamId]],teamTable[],3,FALSE)</f>
        <v>Oakland Raiders</v>
      </c>
      <c r="P125" t="s">
        <v>344</v>
      </c>
      <c r="Q125" t="s">
        <v>174</v>
      </c>
      <c r="R125" t="s">
        <v>0</v>
      </c>
      <c r="S1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{"year":2018,"gameWeek":4,"gameId":59,"sport":"nfl","awayTeam":{"code":"CLE","shortName":"Cleveland","fullName":"Cleveland Browns"},"homeTeam":{"code":"OAK","shortName":"Oakland","fullName":"Oakland Raiders"},"odds":{"spread":,"total":},"startDateTime":{"$date":"2018-09-30T16:05:00-04:00"}}</v>
      </c>
    </row>
    <row r="126" spans="1:19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Row],[away Team ID]],teamTable[],2,FALSE)</f>
        <v>NO</v>
      </c>
      <c r="F126" t="str">
        <f>VLOOKUP(Table1[[#This Row],[away 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Row],[homeTeamId]],teamTable[],2,FALSE)</f>
        <v>NYG</v>
      </c>
      <c r="M126" t="str">
        <f>VLOOKUP(Table1[[#This Row],[homeTeamId]],teamTable[],3,FALSE)</f>
        <v>New York Giants</v>
      </c>
      <c r="P126" t="s">
        <v>344</v>
      </c>
      <c r="Q126" t="s">
        <v>175</v>
      </c>
      <c r="R126" t="s">
        <v>0</v>
      </c>
      <c r="S1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{"year":2018,"gameWeek":4,"gameId":60,"sport":"nfl","awayTeam":{"code":"NO","shortName":"New Orleans","fullName":"New Orleans Saints"},"homeTeam":{"code":"NYG","shortName":"N.Y. Giants","fullName":"New York Giants"},"odds":{"spread":,"total":},"startDateTime":{"$date":"2018-09-30T16:25:00-04:00"}}</v>
      </c>
    </row>
    <row r="127" spans="1:19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Row],[away Team ID]],teamTable[],2,FALSE)</f>
        <v>SF</v>
      </c>
      <c r="F127" t="str">
        <f>VLOOKUP(Table1[[#This Row],[away 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Row],[homeTeamId]],teamTable[],2,FALSE)</f>
        <v>LAC</v>
      </c>
      <c r="M127" t="str">
        <f>VLOOKUP(Table1[[#This Row],[homeTeamId]],teamTable[],3,FALSE)</f>
        <v>Los Angeles Chargers</v>
      </c>
      <c r="P127" t="s">
        <v>344</v>
      </c>
      <c r="Q127" t="s">
        <v>175</v>
      </c>
      <c r="R127" t="s">
        <v>0</v>
      </c>
      <c r="S1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{"year":2018,"gameWeek":4,"gameId":61,"sport":"nfl","awayTeam":{"code":"SF","shortName":"San Francisco","fullName":"San Francisco 49ers"},"homeTeam":{"code":"LAC","shortName":"L.A. Chargers","fullName":"Los Angeles Chargers"},"odds":{"spread":,"total":},"startDateTime":{"$date":"2018-09-30T16:25:00-04:00"}}</v>
      </c>
    </row>
    <row r="128" spans="1:19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Row],[away Team ID]],teamTable[],2,FALSE)</f>
        <v>BAL</v>
      </c>
      <c r="F128" t="str">
        <f>VLOOKUP(Table1[[#This Row],[away 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Row],[homeTeamId]],teamTable[],2,FALSE)</f>
        <v>PIT</v>
      </c>
      <c r="M128" t="str">
        <f>VLOOKUP(Table1[[#This Row],[homeTeamId]],teamTable[],3,FALSE)</f>
        <v>Pittsburgh Steelers</v>
      </c>
      <c r="P128" t="s">
        <v>344</v>
      </c>
      <c r="Q128" t="s">
        <v>176</v>
      </c>
      <c r="R128" t="s">
        <v>0</v>
      </c>
      <c r="S1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{"year":2018,"gameWeek":4,"gameId":62,"sport":"nfl","awayTeam":{"code":"BAL","shortName":"Baltimore","fullName":"Baltimore Ravens"},"homeTeam":{"code":"PIT","shortName":"Pittsburgh","fullName":"Pittsburgh Steelers"},"odds":{"spread":,"total":},"startDateTime":{"$date":"2018-09-30T20:20:00-04:00"}}</v>
      </c>
    </row>
    <row r="129" spans="1:19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Row],[away Team ID]],teamTable[],2,FALSE)</f>
        <v>KC</v>
      </c>
      <c r="F129" t="str">
        <f>VLOOKUP(Table1[[#This Row],[away 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Row],[homeTeamId]],teamTable[],2,FALSE)</f>
        <v>DEN</v>
      </c>
      <c r="M129" t="str">
        <f>VLOOKUP(Table1[[#This Row],[homeTeamId]],teamTable[],3,FALSE)</f>
        <v>Denver Broncos</v>
      </c>
      <c r="P129" t="s">
        <v>344</v>
      </c>
      <c r="Q129" t="s">
        <v>177</v>
      </c>
      <c r="R129" t="s">
        <v>0</v>
      </c>
      <c r="S1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{"year":2018,"gameWeek":4,"gameId":63,"sport":"nfl","awayTeam":{"code":"KC","shortName":"Kansas City","fullName":"Kansas City Chiefs"},"homeTeam":{"code":"DEN","shortName":"Denver","fullName":"Denver Broncos"},"odds":{"spread":,"total":},"startDateTime":{"$date":"2018-10-01T20:15:00-04:00"}}</v>
      </c>
    </row>
    <row r="130" spans="1:19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Row],[away Team ID]],teamTable[],2,FALSE)</f>
        <v>IND</v>
      </c>
      <c r="F130" t="str">
        <f>VLOOKUP(Table1[[#This Row],[away 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Row],[homeTeamId]],teamTable[],2,FALSE)</f>
        <v>NE</v>
      </c>
      <c r="M130" t="str">
        <f>VLOOKUP(Table1[[#This Row],[homeTeamId]],teamTable[],3,FALSE)</f>
        <v>New England Patriots</v>
      </c>
      <c r="P130" t="s">
        <v>344</v>
      </c>
      <c r="Q130" t="s">
        <v>178</v>
      </c>
      <c r="R130" t="s">
        <v>0</v>
      </c>
      <c r="S1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{"year":2018,"gameWeek":5,"gameId":64,"sport":"nfl","awayTeam":{"code":"IND","shortName":"Indianapolis","fullName":"Indianapolis Colts"},"homeTeam":{"code":"NE","shortName":"New England","fullName":"New England Patriots"},"odds":{"spread":,"total":},"startDateTime":{"$date":"2018-10-04T20:20:00-04:00"}}</v>
      </c>
    </row>
    <row r="131" spans="1:19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Row],[away Team ID]],teamTable[],2,FALSE)</f>
        <v>MIA</v>
      </c>
      <c r="F131" t="str">
        <f>VLOOKUP(Table1[[#This Row],[away 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Row],[homeTeamId]],teamTable[],2,FALSE)</f>
        <v>CIN</v>
      </c>
      <c r="M131" t="str">
        <f>VLOOKUP(Table1[[#This Row],[homeTeamId]],teamTable[],3,FALSE)</f>
        <v>Cincinnati Bengals</v>
      </c>
      <c r="P131" t="s">
        <v>344</v>
      </c>
      <c r="Q131" t="s">
        <v>179</v>
      </c>
      <c r="R131" t="s">
        <v>0</v>
      </c>
      <c r="S1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{"year":2018,"gameWeek":5,"gameId":65,"sport":"nfl","awayTeam":{"code":"MIA","shortName":"Miami","fullName":"Miami Dolphins"},"homeTeam":{"code":"CIN","shortName":"Cincinnati","fullName":"Cincinnati Bengals"},"odds":{"spread":,"total":},"startDateTime":{"$date":"2018-10-07T13:00:00-04:00"}}</v>
      </c>
    </row>
    <row r="132" spans="1:19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Row],[away Team ID]],teamTable[],2,FALSE)</f>
        <v>BAL</v>
      </c>
      <c r="F132" t="str">
        <f>VLOOKUP(Table1[[#This Row],[away 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Row],[homeTeamId]],teamTable[],2,FALSE)</f>
        <v>CLE</v>
      </c>
      <c r="M132" t="str">
        <f>VLOOKUP(Table1[[#This Row],[homeTeamId]],teamTable[],3,FALSE)</f>
        <v>Cleveland Browns</v>
      </c>
      <c r="P132" t="s">
        <v>344</v>
      </c>
      <c r="Q132" t="s">
        <v>179</v>
      </c>
      <c r="R132" t="s">
        <v>0</v>
      </c>
      <c r="S1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{"year":2018,"gameWeek":5,"gameId":66,"sport":"nfl","awayTeam":{"code":"BAL","shortName":"Baltimore","fullName":"Baltimore Ravens"},"homeTeam":{"code":"CLE","shortName":"Cleveland","fullName":"Cleveland Browns"},"odds":{"spread":,"total":},"startDateTime":{"$date":"2018-10-07T13:00:00-04:00"}}</v>
      </c>
    </row>
    <row r="133" spans="1:19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Row],[away Team ID]],teamTable[],2,FALSE)</f>
        <v>NYG</v>
      </c>
      <c r="F133" t="str">
        <f>VLOOKUP(Table1[[#This Row],[away 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Row],[homeTeamId]],teamTable[],2,FALSE)</f>
        <v>CAR</v>
      </c>
      <c r="M133" t="str">
        <f>VLOOKUP(Table1[[#This Row],[homeTeamId]],teamTable[],3,FALSE)</f>
        <v>Carolina Panthers</v>
      </c>
      <c r="P133" t="s">
        <v>344</v>
      </c>
      <c r="Q133" t="s">
        <v>179</v>
      </c>
      <c r="R133" t="s">
        <v>0</v>
      </c>
      <c r="S1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{"year":2018,"gameWeek":5,"gameId":67,"sport":"nfl","awayTeam":{"code":"NYG","shortName":"N.Y. Giants","fullName":"New York Giants"},"homeTeam":{"code":"CAR","shortName":"Carolina","fullName":"Carolina Panthers"},"odds":{"spread":,"total":},"startDateTime":{"$date":"2018-10-07T13:00:00-04:00"}}</v>
      </c>
    </row>
    <row r="134" spans="1:19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Row],[away Team ID]],teamTable[],2,FALSE)</f>
        <v>TEN</v>
      </c>
      <c r="F134" t="str">
        <f>VLOOKUP(Table1[[#This Row],[away 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Row],[homeTeamId]],teamTable[],2,FALSE)</f>
        <v>BUF</v>
      </c>
      <c r="M134" t="str">
        <f>VLOOKUP(Table1[[#This Row],[homeTeamId]],teamTable[],3,FALSE)</f>
        <v>Buffalo Bills</v>
      </c>
      <c r="P134" t="s">
        <v>344</v>
      </c>
      <c r="Q134" t="s">
        <v>179</v>
      </c>
      <c r="R134" t="s">
        <v>0</v>
      </c>
      <c r="S1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{"year":2018,"gameWeek":5,"gameId":68,"sport":"nfl","awayTeam":{"code":"TEN","shortName":"Tennessee","fullName":"Tennessee Titans"},"homeTeam":{"code":"BUF","shortName":"Buffalo","fullName":"Buffalo Bills"},"odds":{"spread":,"total":},"startDateTime":{"$date":"2018-10-07T13:00:00-04:00"}}</v>
      </c>
    </row>
    <row r="135" spans="1:19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Row],[away Team ID]],teamTable[],2,FALSE)</f>
        <v>GB</v>
      </c>
      <c r="F135" t="str">
        <f>VLOOKUP(Table1[[#This Row],[away 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Row],[homeTeamId]],teamTable[],2,FALSE)</f>
        <v>DET</v>
      </c>
      <c r="M135" t="str">
        <f>VLOOKUP(Table1[[#This Row],[homeTeamId]],teamTable[],3,FALSE)</f>
        <v>Detroit Lions</v>
      </c>
      <c r="P135" t="s">
        <v>344</v>
      </c>
      <c r="Q135" t="s">
        <v>179</v>
      </c>
      <c r="R135" t="s">
        <v>0</v>
      </c>
      <c r="S1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{"year":2018,"gameWeek":5,"gameId":69,"sport":"nfl","awayTeam":{"code":"GB","shortName":"Green Bay","fullName":"Green Bay Packers"},"homeTeam":{"code":"DET","shortName":"Detroit","fullName":"Detroit Lions"},"odds":{"spread":,"total":},"startDateTime":{"$date":"2018-10-07T13:00:00-04:00"}}</v>
      </c>
    </row>
    <row r="136" spans="1:19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Row],[away Team ID]],teamTable[],2,FALSE)</f>
        <v>ATL</v>
      </c>
      <c r="F136" t="str">
        <f>VLOOKUP(Table1[[#This Row],[away 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Row],[homeTeamId]],teamTable[],2,FALSE)</f>
        <v>PIT</v>
      </c>
      <c r="M136" t="str">
        <f>VLOOKUP(Table1[[#This Row],[homeTeamId]],teamTable[],3,FALSE)</f>
        <v>Pittsburgh Steelers</v>
      </c>
      <c r="P136" t="s">
        <v>344</v>
      </c>
      <c r="Q136" t="s">
        <v>179</v>
      </c>
      <c r="R136" t="s">
        <v>0</v>
      </c>
      <c r="S1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{"year":2018,"gameWeek":5,"gameId":70,"sport":"nfl","awayTeam":{"code":"ATL","shortName":"Atlanta","fullName":"Atlanta Falcons"},"homeTeam":{"code":"PIT","shortName":"Pittsburgh","fullName":"Pittsburgh Steelers"},"odds":{"spread":,"total":},"startDateTime":{"$date":"2018-10-07T13:00:00-04:00"}}</v>
      </c>
    </row>
    <row r="137" spans="1:19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Row],[away Team ID]],teamTable[],2,FALSE)</f>
        <v>DEN</v>
      </c>
      <c r="F137" t="str">
        <f>VLOOKUP(Table1[[#This Row],[away 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Row],[homeTeamId]],teamTable[],2,FALSE)</f>
        <v>NYJ</v>
      </c>
      <c r="M137" t="str">
        <f>VLOOKUP(Table1[[#This Row],[homeTeamId]],teamTable[],3,FALSE)</f>
        <v>New York Jets</v>
      </c>
      <c r="P137" t="s">
        <v>344</v>
      </c>
      <c r="Q137" t="s">
        <v>179</v>
      </c>
      <c r="R137" t="s">
        <v>0</v>
      </c>
      <c r="S1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{"year":2018,"gameWeek":5,"gameId":71,"sport":"nfl","awayTeam":{"code":"DEN","shortName":"Denver","fullName":"Denver Broncos"},"homeTeam":{"code":"NYJ","shortName":"N.Y. Jets","fullName":"New York Jets"},"odds":{"spread":,"total":},"startDateTime":{"$date":"2018-10-07T13:00:00-04:00"}}</v>
      </c>
    </row>
    <row r="138" spans="1:19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Row],[away Team ID]],teamTable[],2,FALSE)</f>
        <v>JAC</v>
      </c>
      <c r="F138" t="str">
        <f>VLOOKUP(Table1[[#This Row],[away 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Row],[homeTeamId]],teamTable[],2,FALSE)</f>
        <v>KC</v>
      </c>
      <c r="M138" t="str">
        <f>VLOOKUP(Table1[[#This Row],[homeTeamId]],teamTable[],3,FALSE)</f>
        <v>Kansas City Chiefs</v>
      </c>
      <c r="P138" t="s">
        <v>344</v>
      </c>
      <c r="Q138" t="s">
        <v>179</v>
      </c>
      <c r="R138" t="s">
        <v>0</v>
      </c>
      <c r="S1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{"year":2018,"gameWeek":5,"gameId":72,"sport":"nfl","awayTeam":{"code":"JAC","shortName":"Jacksonville","fullName":"Jacksonville Jaguars"},"homeTeam":{"code":"KC","shortName":"Kansas City","fullName":"Kansas City Chiefs"},"odds":{"spread":,"total":},"startDateTime":{"$date":"2018-10-07T13:00:00-04:00"}}</v>
      </c>
    </row>
    <row r="139" spans="1:19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Row],[away Team ID]],teamTable[],2,FALSE)</f>
        <v>OAK</v>
      </c>
      <c r="F139" t="str">
        <f>VLOOKUP(Table1[[#This Row],[away 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Row],[homeTeamId]],teamTable[],2,FALSE)</f>
        <v>LAC</v>
      </c>
      <c r="M139" t="str">
        <f>VLOOKUP(Table1[[#This Row],[homeTeamId]],teamTable[],3,FALSE)</f>
        <v>Los Angeles Chargers</v>
      </c>
      <c r="P139" t="s">
        <v>344</v>
      </c>
      <c r="Q139" t="s">
        <v>180</v>
      </c>
      <c r="R139" t="s">
        <v>0</v>
      </c>
      <c r="S1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{"year":2018,"gameWeek":5,"gameId":73,"sport":"nfl","awayTeam":{"code":"OAK","shortName":"Oakland","fullName":"Oakland Raiders"},"homeTeam":{"code":"LAC","shortName":"L.A. Chargers","fullName":"Los Angeles Chargers"},"odds":{"spread":,"total":},"startDateTime":{"$date":"2018-10-07T16:05:00-04:00"}}</v>
      </c>
    </row>
    <row r="140" spans="1:19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Row],[away Team ID]],teamTable[],2,FALSE)</f>
        <v>ARI</v>
      </c>
      <c r="F140" t="str">
        <f>VLOOKUP(Table1[[#This Row],[away 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Row],[homeTeamId]],teamTable[],2,FALSE)</f>
        <v>SF</v>
      </c>
      <c r="M140" t="str">
        <f>VLOOKUP(Table1[[#This Row],[homeTeamId]],teamTable[],3,FALSE)</f>
        <v>San Francisco 49ers</v>
      </c>
      <c r="P140" t="s">
        <v>344</v>
      </c>
      <c r="Q140" t="s">
        <v>181</v>
      </c>
      <c r="R140" t="s">
        <v>0</v>
      </c>
      <c r="S1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{"year":2018,"gameWeek":5,"gameId":74,"sport":"nfl","awayTeam":{"code":"ARI","shortName":"Arizona","fullName":"Arizona Cardinals"},"homeTeam":{"code":"SF","shortName":"San Francisco","fullName":"San Francisco 49ers"},"odds":{"spread":,"total":},"startDateTime":{"$date":"2018-10-07T16:25:00-04:00"}}</v>
      </c>
    </row>
    <row r="141" spans="1:19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Row],[away Team ID]],teamTable[],2,FALSE)</f>
        <v>MIN</v>
      </c>
      <c r="F141" t="str">
        <f>VLOOKUP(Table1[[#This Row],[away 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Row],[homeTeamId]],teamTable[],2,FALSE)</f>
        <v>PHI</v>
      </c>
      <c r="M141" t="str">
        <f>VLOOKUP(Table1[[#This Row],[homeTeamId]],teamTable[],3,FALSE)</f>
        <v>Philadelphia Eagles</v>
      </c>
      <c r="P141" t="s">
        <v>344</v>
      </c>
      <c r="Q141" t="s">
        <v>181</v>
      </c>
      <c r="R141" t="s">
        <v>0</v>
      </c>
      <c r="S1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{"year":2018,"gameWeek":5,"gameId":75,"sport":"nfl","awayTeam":{"code":"MIN","shortName":"Minnesota","fullName":"Minnesota Vikings"},"homeTeam":{"code":"PHI","shortName":"Philadelphia","fullName":"Philadelphia Eagles"},"odds":{"spread":,"total":},"startDateTime":{"$date":"2018-10-07T16:25:00-04:00"}}</v>
      </c>
    </row>
    <row r="142" spans="1:19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Row],[away Team ID]],teamTable[],2,FALSE)</f>
        <v>LAR</v>
      </c>
      <c r="F142" t="str">
        <f>VLOOKUP(Table1[[#This Row],[away 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Row],[homeTeamId]],teamTable[],2,FALSE)</f>
        <v>SEA</v>
      </c>
      <c r="M142" t="str">
        <f>VLOOKUP(Table1[[#This Row],[homeTeamId]],teamTable[],3,FALSE)</f>
        <v>Seattle Seahawks</v>
      </c>
      <c r="P142" t="s">
        <v>344</v>
      </c>
      <c r="Q142" t="s">
        <v>181</v>
      </c>
      <c r="R142" t="s">
        <v>0</v>
      </c>
      <c r="S1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{"year":2018,"gameWeek":5,"gameId":76,"sport":"nfl","awayTeam":{"code":"LAR","shortName":"L.A. Rams","fullName":"Los Angeles Rams"},"homeTeam":{"code":"SEA","shortName":"Seattle","fullName":"Seattle Seahawks"},"odds":{"spread":,"total":},"startDateTime":{"$date":"2018-10-07T16:25:00-04:00"}}</v>
      </c>
    </row>
    <row r="143" spans="1:19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Row],[away Team ID]],teamTable[],2,FALSE)</f>
        <v>DAL</v>
      </c>
      <c r="F143" t="str">
        <f>VLOOKUP(Table1[[#This Row],[away 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Row],[homeTeamId]],teamTable[],2,FALSE)</f>
        <v>HOU</v>
      </c>
      <c r="M143" t="str">
        <f>VLOOKUP(Table1[[#This Row],[homeTeamId]],teamTable[],3,FALSE)</f>
        <v>Houston Texans</v>
      </c>
      <c r="P143" t="s">
        <v>344</v>
      </c>
      <c r="Q143" t="s">
        <v>182</v>
      </c>
      <c r="R143" t="s">
        <v>0</v>
      </c>
      <c r="S1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{"year":2018,"gameWeek":5,"gameId":77,"sport":"nfl","awayTeam":{"code":"DAL","shortName":"Dallas","fullName":"Dallas Cowboys"},"homeTeam":{"code":"HOU","shortName":"Houston","fullName":"Houston Texans"},"odds":{"spread":,"total":},"startDateTime":{"$date":"2018-10-07T20:20:00-04:00"}}</v>
      </c>
    </row>
    <row r="144" spans="1:19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Row],[away Team ID]],teamTable[],2,FALSE)</f>
        <v>WAS</v>
      </c>
      <c r="F144" t="str">
        <f>VLOOKUP(Table1[[#This Row],[away 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Row],[homeTeamId]],teamTable[],2,FALSE)</f>
        <v>NO</v>
      </c>
      <c r="M144" t="str">
        <f>VLOOKUP(Table1[[#This Row],[homeTeamId]],teamTable[],3,FALSE)</f>
        <v>New Orleans Saints</v>
      </c>
      <c r="P144" t="s">
        <v>344</v>
      </c>
      <c r="Q144" t="s">
        <v>183</v>
      </c>
      <c r="R144" t="s">
        <v>0</v>
      </c>
      <c r="S1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{"year":2018,"gameWeek":5,"gameId":78,"sport":"nfl","awayTeam":{"code":"WAS","shortName":"Washington","fullName":"Washington Redskins"},"homeTeam":{"code":"NO","shortName":"New Orleans","fullName":"New Orleans Saints"},"odds":{"spread":,"total":},"startDateTime":{"$date":"2018-10-08T20:15:00-04:00"}}</v>
      </c>
    </row>
    <row r="145" spans="1:19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Row],[away Team ID]],teamTable[],2,FALSE)</f>
        <v>PHI</v>
      </c>
      <c r="F145" t="str">
        <f>VLOOKUP(Table1[[#This Row],[away 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Row],[homeTeamId]],teamTable[],2,FALSE)</f>
        <v>NYG</v>
      </c>
      <c r="M145" t="str">
        <f>VLOOKUP(Table1[[#This Row],[homeTeamId]],teamTable[],3,FALSE)</f>
        <v>New York Giants</v>
      </c>
      <c r="P145" t="s">
        <v>344</v>
      </c>
      <c r="Q145" t="s">
        <v>184</v>
      </c>
      <c r="R145" t="s">
        <v>0</v>
      </c>
      <c r="S1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{"year":2018,"gameWeek":6,"gameId":79,"sport":"nfl","awayTeam":{"code":"PHI","shortName":"Philadelphia","fullName":"Philadelphia Eagles"},"homeTeam":{"code":"NYG","shortName":"N.Y. Giants","fullName":"New York Giants"},"odds":{"spread":,"total":},"startDateTime":{"$date":"2018-10-11T20:20:00-04:00"}}</v>
      </c>
    </row>
    <row r="146" spans="1:19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Row],[away Team ID]],teamTable[],2,FALSE)</f>
        <v>LAC</v>
      </c>
      <c r="F146" t="str">
        <f>VLOOKUP(Table1[[#This Row],[away 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Row],[homeTeamId]],teamTable[],2,FALSE)</f>
        <v>CLE</v>
      </c>
      <c r="M146" t="str">
        <f>VLOOKUP(Table1[[#This Row],[homeTeamId]],teamTable[],3,FALSE)</f>
        <v>Cleveland Browns</v>
      </c>
      <c r="P146" t="s">
        <v>344</v>
      </c>
      <c r="Q146" t="s">
        <v>185</v>
      </c>
      <c r="R146" t="s">
        <v>0</v>
      </c>
      <c r="S1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{"year":2018,"gameWeek":6,"gameId":80,"sport":"nfl","awayTeam":{"code":"LAC","shortName":"L.A. Chargers","fullName":"Los Angeles Chargers"},"homeTeam":{"code":"CLE","shortName":"Cleveland","fullName":"Cleveland Browns"},"odds":{"spread":,"total":},"startDateTime":{"$date":"2018-10-14T13:00:00-04:00"}}</v>
      </c>
    </row>
    <row r="147" spans="1:19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Row],[away Team ID]],teamTable[],2,FALSE)</f>
        <v>BUF</v>
      </c>
      <c r="F147" t="str">
        <f>VLOOKUP(Table1[[#This Row],[away 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Row],[homeTeamId]],teamTable[],2,FALSE)</f>
        <v>HOU</v>
      </c>
      <c r="M147" t="str">
        <f>VLOOKUP(Table1[[#This Row],[homeTeamId]],teamTable[],3,FALSE)</f>
        <v>Houston Texans</v>
      </c>
      <c r="P147" t="s">
        <v>344</v>
      </c>
      <c r="Q147" t="s">
        <v>185</v>
      </c>
      <c r="R147" t="s">
        <v>0</v>
      </c>
      <c r="S1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{"year":2018,"gameWeek":6,"gameId":81,"sport":"nfl","awayTeam":{"code":"BUF","shortName":"Buffalo","fullName":"Buffalo Bills"},"homeTeam":{"code":"HOU","shortName":"Houston","fullName":"Houston Texans"},"odds":{"spread":,"total":},"startDateTime":{"$date":"2018-10-14T13:00:00-04:00"}}</v>
      </c>
    </row>
    <row r="148" spans="1:19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Row],[away Team ID]],teamTable[],2,FALSE)</f>
        <v>PIT</v>
      </c>
      <c r="F148" t="str">
        <f>VLOOKUP(Table1[[#This Row],[away 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Row],[homeTeamId]],teamTable[],2,FALSE)</f>
        <v>CIN</v>
      </c>
      <c r="M148" t="str">
        <f>VLOOKUP(Table1[[#This Row],[homeTeamId]],teamTable[],3,FALSE)</f>
        <v>Cincinnati Bengals</v>
      </c>
      <c r="P148" t="s">
        <v>344</v>
      </c>
      <c r="Q148" t="s">
        <v>185</v>
      </c>
      <c r="R148" t="s">
        <v>0</v>
      </c>
      <c r="S1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{"year":2018,"gameWeek":6,"gameId":82,"sport":"nfl","awayTeam":{"code":"PIT","shortName":"Pittsburgh","fullName":"Pittsburgh Steelers"},"homeTeam":{"code":"CIN","shortName":"Cincinnati","fullName":"Cincinnati Bengals"},"odds":{"spread":,"total":},"startDateTime":{"$date":"2018-10-14T13:00:00-04:00"}}</v>
      </c>
    </row>
    <row r="149" spans="1:19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Row],[away Team ID]],teamTable[],2,FALSE)</f>
        <v>TB</v>
      </c>
      <c r="F149" t="str">
        <f>VLOOKUP(Table1[[#This Row],[away 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Row],[homeTeamId]],teamTable[],2,FALSE)</f>
        <v>ATL</v>
      </c>
      <c r="M149" t="str">
        <f>VLOOKUP(Table1[[#This Row],[homeTeamId]],teamTable[],3,FALSE)</f>
        <v>Atlanta Falcons</v>
      </c>
      <c r="P149" t="s">
        <v>344</v>
      </c>
      <c r="Q149" t="s">
        <v>185</v>
      </c>
      <c r="R149" t="s">
        <v>0</v>
      </c>
      <c r="S1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{"year":2018,"gameWeek":6,"gameId":83,"sport":"nfl","awayTeam":{"code":"TB","shortName":"Tampa Bay","fullName":"Tampa Bay Buccaneers"},"homeTeam":{"code":"ATL","shortName":"Atlanta","fullName":"Atlanta Falcons"},"odds":{"spread":,"total":},"startDateTime":{"$date":"2018-10-14T13:00:00-04:00"}}</v>
      </c>
    </row>
    <row r="150" spans="1:19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Row],[away Team ID]],teamTable[],2,FALSE)</f>
        <v>CHI</v>
      </c>
      <c r="F150" t="str">
        <f>VLOOKUP(Table1[[#This Row],[away 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Row],[homeTeamId]],teamTable[],2,FALSE)</f>
        <v>MIA</v>
      </c>
      <c r="M150" t="str">
        <f>VLOOKUP(Table1[[#This Row],[homeTeamId]],teamTable[],3,FALSE)</f>
        <v>Miami Dolphins</v>
      </c>
      <c r="P150" t="s">
        <v>344</v>
      </c>
      <c r="Q150" t="s">
        <v>185</v>
      </c>
      <c r="R150" t="s">
        <v>0</v>
      </c>
      <c r="S1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{"year":2018,"gameWeek":6,"gameId":84,"sport":"nfl","awayTeam":{"code":"CHI","shortName":"Chicago","fullName":"Chicago Bears"},"homeTeam":{"code":"MIA","shortName":"Miami","fullName":"Miami Dolphins"},"odds":{"spread":,"total":},"startDateTime":{"$date":"2018-10-14T13:00:00-04:00"}}</v>
      </c>
    </row>
    <row r="151" spans="1:19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Row],[away Team ID]],teamTable[],2,FALSE)</f>
        <v>CAR</v>
      </c>
      <c r="F151" t="str">
        <f>VLOOKUP(Table1[[#This Row],[away 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Row],[homeTeamId]],teamTable[],2,FALSE)</f>
        <v>WAS</v>
      </c>
      <c r="M151" t="str">
        <f>VLOOKUP(Table1[[#This Row],[homeTeamId]],teamTable[],3,FALSE)</f>
        <v>Washington Redskins</v>
      </c>
      <c r="P151" t="s">
        <v>344</v>
      </c>
      <c r="Q151" t="s">
        <v>185</v>
      </c>
      <c r="R151" t="s">
        <v>0</v>
      </c>
      <c r="S1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{"year":2018,"gameWeek":6,"gameId":85,"sport":"nfl","awayTeam":{"code":"CAR","shortName":"Carolina","fullName":"Carolina Panthers"},"homeTeam":{"code":"WAS","shortName":"Washington","fullName":"Washington Redskins"},"odds":{"spread":,"total":},"startDateTime":{"$date":"2018-10-14T13:00:00-04:00"}}</v>
      </c>
    </row>
    <row r="152" spans="1:19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Row],[away Team ID]],teamTable[],2,FALSE)</f>
        <v>SEA</v>
      </c>
      <c r="F152" t="str">
        <f>VLOOKUP(Table1[[#This Row],[away 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Row],[homeTeamId]],teamTable[],2,FALSE)</f>
        <v>OAK</v>
      </c>
      <c r="M152" t="str">
        <f>VLOOKUP(Table1[[#This Row],[homeTeamId]],teamTable[],3,FALSE)</f>
        <v>Oakland Raiders</v>
      </c>
      <c r="P152" t="s">
        <v>344</v>
      </c>
      <c r="Q152" t="s">
        <v>185</v>
      </c>
      <c r="R152" t="s">
        <v>0</v>
      </c>
      <c r="S1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{"year":2018,"gameWeek":6,"gameId":86,"sport":"nfl","awayTeam":{"code":"SEA","shortName":"Seattle","fullName":"Seattle Seahawks"},"homeTeam":{"code":"OAK","shortName":"Oakland","fullName":"Oakland Raiders"},"odds":{"spread":,"total":},"startDateTime":{"$date":"2018-10-14T13:00:00-04:00"}}</v>
      </c>
    </row>
    <row r="153" spans="1:19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Row],[away Team ID]],teamTable[],2,FALSE)</f>
        <v>ARI</v>
      </c>
      <c r="F153" t="str">
        <f>VLOOKUP(Table1[[#This Row],[away 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Row],[homeTeamId]],teamTable[],2,FALSE)</f>
        <v>MIN</v>
      </c>
      <c r="M153" t="str">
        <f>VLOOKUP(Table1[[#This Row],[homeTeamId]],teamTable[],3,FALSE)</f>
        <v>Minnesota Vikings</v>
      </c>
      <c r="P153" t="s">
        <v>344</v>
      </c>
      <c r="Q153" t="s">
        <v>185</v>
      </c>
      <c r="R153" t="s">
        <v>0</v>
      </c>
      <c r="S1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{"year":2018,"gameWeek":6,"gameId":87,"sport":"nfl","awayTeam":{"code":"ARI","shortName":"Arizona","fullName":"Arizona Cardinals"},"homeTeam":{"code":"MIN","shortName":"Minnesota","fullName":"Minnesota Vikings"},"odds":{"spread":,"total":},"startDateTime":{"$date":"2018-10-14T13:00:00-04:00"}}</v>
      </c>
    </row>
    <row r="154" spans="1:19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Row],[away Team ID]],teamTable[],2,FALSE)</f>
        <v>IND</v>
      </c>
      <c r="F154" t="str">
        <f>VLOOKUP(Table1[[#This Row],[away 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Row],[homeTeamId]],teamTable[],2,FALSE)</f>
        <v>NYJ</v>
      </c>
      <c r="M154" t="str">
        <f>VLOOKUP(Table1[[#This Row],[homeTeamId]],teamTable[],3,FALSE)</f>
        <v>New York Jets</v>
      </c>
      <c r="P154" t="s">
        <v>344</v>
      </c>
      <c r="Q154" t="s">
        <v>185</v>
      </c>
      <c r="R154" t="s">
        <v>0</v>
      </c>
      <c r="S1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{"year":2018,"gameWeek":6,"gameId":88,"sport":"nfl","awayTeam":{"code":"IND","shortName":"Indianapolis","fullName":"Indianapolis Colts"},"homeTeam":{"code":"NYJ","shortName":"N.Y. Jets","fullName":"New York Jets"},"odds":{"spread":,"total":},"startDateTime":{"$date":"2018-10-14T13:00:00-04:00"}}</v>
      </c>
    </row>
    <row r="155" spans="1:19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Row],[away Team ID]],teamTable[],2,FALSE)</f>
        <v>LAR</v>
      </c>
      <c r="F155" t="str">
        <f>VLOOKUP(Table1[[#This Row],[away 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Row],[homeTeamId]],teamTable[],2,FALSE)</f>
        <v>DEN</v>
      </c>
      <c r="M155" t="str">
        <f>VLOOKUP(Table1[[#This Row],[homeTeamId]],teamTable[],3,FALSE)</f>
        <v>Denver Broncos</v>
      </c>
      <c r="P155" t="s">
        <v>344</v>
      </c>
      <c r="Q155" t="s">
        <v>188</v>
      </c>
      <c r="R155" t="s">
        <v>0</v>
      </c>
      <c r="S1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{"year":2018,"gameWeek":6,"gameId":89,"sport":"nfl","awayTeam":{"code":"LAR","shortName":"L.A. Rams","fullName":"Los Angeles Rams"},"homeTeam":{"code":"DEN","shortName":"Denver","fullName":"Denver Broncos"},"odds":{"spread":,"total":},"startDateTime":{"$date":"2018-10-14T16:05:00-04:00"}}</v>
      </c>
    </row>
    <row r="156" spans="1:19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Row],[away Team ID]],teamTable[],2,FALSE)</f>
        <v>JAC</v>
      </c>
      <c r="F156" t="str">
        <f>VLOOKUP(Table1[[#This Row],[away 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Row],[homeTeamId]],teamTable[],2,FALSE)</f>
        <v>DAL</v>
      </c>
      <c r="M156" t="str">
        <f>VLOOKUP(Table1[[#This Row],[homeTeamId]],teamTable[],3,FALSE)</f>
        <v>Dallas Cowboys</v>
      </c>
      <c r="P156" t="s">
        <v>344</v>
      </c>
      <c r="Q156" t="s">
        <v>189</v>
      </c>
      <c r="R156" t="s">
        <v>0</v>
      </c>
      <c r="S1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{"year":2018,"gameWeek":6,"gameId":90,"sport":"nfl","awayTeam":{"code":"JAC","shortName":"Jacksonville","fullName":"Jacksonville Jaguars"},"homeTeam":{"code":"DAL","shortName":"Dallas","fullName":"Dallas Cowboys"},"odds":{"spread":,"total":},"startDateTime":{"$date":"2018-10-14T16:25:00-04:00"}}</v>
      </c>
    </row>
    <row r="157" spans="1:19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Row],[away Team ID]],teamTable[],2,FALSE)</f>
        <v>BAL</v>
      </c>
      <c r="F157" t="str">
        <f>VLOOKUP(Table1[[#This Row],[away 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Row],[homeTeamId]],teamTable[],2,FALSE)</f>
        <v>TEN</v>
      </c>
      <c r="M157" t="str">
        <f>VLOOKUP(Table1[[#This Row],[homeTeamId]],teamTable[],3,FALSE)</f>
        <v>Tennessee Titans</v>
      </c>
      <c r="P157" t="s">
        <v>344</v>
      </c>
      <c r="Q157" t="s">
        <v>189</v>
      </c>
      <c r="R157" t="s">
        <v>0</v>
      </c>
      <c r="S1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{"year":2018,"gameWeek":6,"gameId":91,"sport":"nfl","awayTeam":{"code":"BAL","shortName":"Baltimore","fullName":"Baltimore Ravens"},"homeTeam":{"code":"TEN","shortName":"Tennessee","fullName":"Tennessee Titans"},"odds":{"spread":,"total":},"startDateTime":{"$date":"2018-10-14T16:25:00-04:00"}}</v>
      </c>
    </row>
    <row r="158" spans="1:19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Row],[away Team ID]],teamTable[],2,FALSE)</f>
        <v>KC</v>
      </c>
      <c r="F158" t="str">
        <f>VLOOKUP(Table1[[#This Row],[away 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Row],[homeTeamId]],teamTable[],2,FALSE)</f>
        <v>NE</v>
      </c>
      <c r="M158" t="str">
        <f>VLOOKUP(Table1[[#This Row],[homeTeamId]],teamTable[],3,FALSE)</f>
        <v>New England Patriots</v>
      </c>
      <c r="P158" t="s">
        <v>344</v>
      </c>
      <c r="Q158" t="s">
        <v>190</v>
      </c>
      <c r="R158" t="s">
        <v>0</v>
      </c>
      <c r="S1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{"year":2018,"gameWeek":6,"gameId":92,"sport":"nfl","awayTeam":{"code":"KC","shortName":"Kansas City","fullName":"Kansas City Chiefs"},"homeTeam":{"code":"NE","shortName":"New England","fullName":"New England Patriots"},"odds":{"spread":,"total":},"startDateTime":{"$date":"2018-10-14T20:20:00-04:00"}}</v>
      </c>
    </row>
    <row r="159" spans="1:19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Row],[away Team ID]],teamTable[],2,FALSE)</f>
        <v>SF</v>
      </c>
      <c r="F159" t="str">
        <f>VLOOKUP(Table1[[#This Row],[away 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Row],[homeTeamId]],teamTable[],2,FALSE)</f>
        <v>GB</v>
      </c>
      <c r="M159" t="str">
        <f>VLOOKUP(Table1[[#This Row],[homeTeamId]],teamTable[],3,FALSE)</f>
        <v>Green Bay Packers</v>
      </c>
      <c r="P159" t="s">
        <v>344</v>
      </c>
      <c r="Q159" t="s">
        <v>191</v>
      </c>
      <c r="R159" t="s">
        <v>0</v>
      </c>
      <c r="S1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{"year":2018,"gameWeek":6,"gameId":93,"sport":"nfl","awayTeam":{"code":"SF","shortName":"San Francisco","fullName":"San Francisco 49ers"},"homeTeam":{"code":"GB","shortName":"Green Bay","fullName":"Green Bay Packers"},"odds":{"spread":,"total":},"startDateTime":{"$date":"2018-10-15T20:15:00-04:00"}}</v>
      </c>
    </row>
    <row r="160" spans="1:19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Row],[away Team ID]],teamTable[],2,FALSE)</f>
        <v>DEN</v>
      </c>
      <c r="F160" t="str">
        <f>VLOOKUP(Table1[[#This Row],[away 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Row],[homeTeamId]],teamTable[],2,FALSE)</f>
        <v>ARI</v>
      </c>
      <c r="M160" t="str">
        <f>VLOOKUP(Table1[[#This Row],[homeTeamId]],teamTable[],3,FALSE)</f>
        <v>Arizona Cardinals</v>
      </c>
      <c r="P160" t="s">
        <v>344</v>
      </c>
      <c r="Q160" t="s">
        <v>192</v>
      </c>
      <c r="R160" t="s">
        <v>0</v>
      </c>
      <c r="S1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{"year":2018,"gameWeek":7,"gameId":94,"sport":"nfl","awayTeam":{"code":"DEN","shortName":"Denver","fullName":"Denver Broncos"},"homeTeam":{"code":"ARI","shortName":"Arizona","fullName":"Arizona Cardinals"},"odds":{"spread":,"total":},"startDateTime":{"$date":"2018-10-18T20:20:00-04:00"}}</v>
      </c>
    </row>
    <row r="161" spans="1:19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Row],[away Team ID]],teamTable[],2,FALSE)</f>
        <v>TEN</v>
      </c>
      <c r="F161" t="str">
        <f>VLOOKUP(Table1[[#This Row],[away 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Row],[homeTeamId]],teamTable[],2,FALSE)</f>
        <v>LAC</v>
      </c>
      <c r="M161" t="str">
        <f>VLOOKUP(Table1[[#This Row],[homeTeamId]],teamTable[],3,FALSE)</f>
        <v>Los Angeles Chargers</v>
      </c>
      <c r="P161" t="s">
        <v>344</v>
      </c>
      <c r="Q161" t="s">
        <v>194</v>
      </c>
      <c r="R161" t="s">
        <v>0</v>
      </c>
      <c r="S1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{"year":2018,"gameWeek":7,"gameId":95,"sport":"nfl","awayTeam":{"code":"TEN","shortName":"Tennessee","fullName":"Tennessee Titans"},"homeTeam":{"code":"LAC","shortName":"L.A. Chargers","fullName":"Los Angeles Chargers"},"odds":{"spread":,"total":},"startDateTime":{"$date":"2018-10-21T09:30:00-04:00"}}</v>
      </c>
    </row>
    <row r="162" spans="1:19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Row],[away Team ID]],teamTable[],2,FALSE)</f>
        <v>HOU</v>
      </c>
      <c r="F162" t="str">
        <f>VLOOKUP(Table1[[#This Row],[away 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Row],[homeTeamId]],teamTable[],2,FALSE)</f>
        <v>JAC</v>
      </c>
      <c r="M162" t="str">
        <f>VLOOKUP(Table1[[#This Row],[homeTeamId]],teamTable[],3,FALSE)</f>
        <v>Jacksonville Jaguars</v>
      </c>
      <c r="P162" t="s">
        <v>344</v>
      </c>
      <c r="Q162" t="s">
        <v>195</v>
      </c>
      <c r="R162" t="s">
        <v>0</v>
      </c>
      <c r="S1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{"year":2018,"gameWeek":7,"gameId":96,"sport":"nfl","awayTeam":{"code":"HOU","shortName":"Houston","fullName":"Houston Texans"},"homeTeam":{"code":"JAC","shortName":"Jacksonville","fullName":"Jacksonville Jaguars"},"odds":{"spread":,"total":},"startDateTime":{"$date":"2018-10-21T13:00:00-04:00"}}</v>
      </c>
    </row>
    <row r="163" spans="1:19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Row],[away Team ID]],teamTable[],2,FALSE)</f>
        <v>CLE</v>
      </c>
      <c r="F163" t="str">
        <f>VLOOKUP(Table1[[#This Row],[away 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Row],[homeTeamId]],teamTable[],2,FALSE)</f>
        <v>TB</v>
      </c>
      <c r="M163" t="str">
        <f>VLOOKUP(Table1[[#This Row],[homeTeamId]],teamTable[],3,FALSE)</f>
        <v>Tampa Bay Buccaneers</v>
      </c>
      <c r="P163" t="s">
        <v>344</v>
      </c>
      <c r="Q163" t="s">
        <v>195</v>
      </c>
      <c r="R163" t="s">
        <v>0</v>
      </c>
      <c r="S1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{"year":2018,"gameWeek":7,"gameId":97,"sport":"nfl","awayTeam":{"code":"CLE","shortName":"Cleveland","fullName":"Cleveland Browns"},"homeTeam":{"code":"TB","shortName":"Tampa Bay","fullName":"Tampa Bay Buccaneers"},"odds":{"spread":,"total":},"startDateTime":{"$date":"2018-10-21T13:00:00-04:00"}}</v>
      </c>
    </row>
    <row r="164" spans="1:19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Row],[away Team ID]],teamTable[],2,FALSE)</f>
        <v>CAR</v>
      </c>
      <c r="F164" t="str">
        <f>VLOOKUP(Table1[[#This Row],[away 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Row],[homeTeamId]],teamTable[],2,FALSE)</f>
        <v>PHI</v>
      </c>
      <c r="M164" t="str">
        <f>VLOOKUP(Table1[[#This Row],[homeTeamId]],teamTable[],3,FALSE)</f>
        <v>Philadelphia Eagles</v>
      </c>
      <c r="P164" t="s">
        <v>344</v>
      </c>
      <c r="Q164" t="s">
        <v>195</v>
      </c>
      <c r="R164" t="s">
        <v>0</v>
      </c>
      <c r="S1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{"year":2018,"gameWeek":7,"gameId":98,"sport":"nfl","awayTeam":{"code":"CAR","shortName":"Carolina","fullName":"Carolina Panthers"},"homeTeam":{"code":"PHI","shortName":"Philadelphia","fullName":"Philadelphia Eagles"},"odds":{"spread":,"total":},"startDateTime":{"$date":"2018-10-21T13:00:00-04:00"}}</v>
      </c>
    </row>
    <row r="165" spans="1:19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Row],[away Team ID]],teamTable[],2,FALSE)</f>
        <v>MIN</v>
      </c>
      <c r="F165" t="str">
        <f>VLOOKUP(Table1[[#This Row],[away 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Row],[homeTeamId]],teamTable[],2,FALSE)</f>
        <v>NYJ</v>
      </c>
      <c r="M165" t="str">
        <f>VLOOKUP(Table1[[#This Row],[homeTeamId]],teamTable[],3,FALSE)</f>
        <v>New York Jets</v>
      </c>
      <c r="P165" t="s">
        <v>344</v>
      </c>
      <c r="Q165" t="s">
        <v>195</v>
      </c>
      <c r="R165" t="s">
        <v>0</v>
      </c>
      <c r="S1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{"year":2018,"gameWeek":7,"gameId":99,"sport":"nfl","awayTeam":{"code":"MIN","shortName":"Minnesota","fullName":"Minnesota Vikings"},"homeTeam":{"code":"NYJ","shortName":"N.Y. Jets","fullName":"New York Jets"},"odds":{"spread":,"total":},"startDateTime":{"$date":"2018-10-21T13:00:00-04:00"}}</v>
      </c>
    </row>
    <row r="166" spans="1:19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Row],[away Team ID]],teamTable[],2,FALSE)</f>
        <v>NE</v>
      </c>
      <c r="F166" t="str">
        <f>VLOOKUP(Table1[[#This Row],[away 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Row],[homeTeamId]],teamTable[],2,FALSE)</f>
        <v>CHI</v>
      </c>
      <c r="M166" t="str">
        <f>VLOOKUP(Table1[[#This Row],[homeTeamId]],teamTable[],3,FALSE)</f>
        <v>Chicago Bears</v>
      </c>
      <c r="P166" t="s">
        <v>344</v>
      </c>
      <c r="Q166" t="s">
        <v>195</v>
      </c>
      <c r="R166" t="s">
        <v>0</v>
      </c>
      <c r="S1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{"year":2018,"gameWeek":7,"gameId":100,"sport":"nfl","awayTeam":{"code":"NE","shortName":"New England","fullName":"New England Patriots"},"homeTeam":{"code":"CHI","shortName":"Chicago","fullName":"Chicago Bears"},"odds":{"spread":,"total":},"startDateTime":{"$date":"2018-10-21T13:00:00-04:00"}}</v>
      </c>
    </row>
    <row r="167" spans="1:19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Row],[away Team ID]],teamTable[],2,FALSE)</f>
        <v>BUF</v>
      </c>
      <c r="F167" t="str">
        <f>VLOOKUP(Table1[[#This Row],[away 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Row],[homeTeamId]],teamTable[],2,FALSE)</f>
        <v>IND</v>
      </c>
      <c r="M167" t="str">
        <f>VLOOKUP(Table1[[#This Row],[homeTeamId]],teamTable[],3,FALSE)</f>
        <v>Indianapolis Colts</v>
      </c>
      <c r="P167" t="s">
        <v>344</v>
      </c>
      <c r="Q167" t="s">
        <v>195</v>
      </c>
      <c r="R167" t="s">
        <v>0</v>
      </c>
      <c r="S1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{"year":2018,"gameWeek":7,"gameId":101,"sport":"nfl","awayTeam":{"code":"BUF","shortName":"Buffalo","fullName":"Buffalo Bills"},"homeTeam":{"code":"IND","shortName":"Indianapolis","fullName":"Indianapolis Colts"},"odds":{"spread":,"total":},"startDateTime":{"$date":"2018-10-21T13:00:00-04:00"}}</v>
      </c>
    </row>
    <row r="168" spans="1:19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Row],[away Team ID]],teamTable[],2,FALSE)</f>
        <v>CIN</v>
      </c>
      <c r="F168" t="str">
        <f>VLOOKUP(Table1[[#This Row],[away 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Row],[homeTeamId]],teamTable[],2,FALSE)</f>
        <v>KC</v>
      </c>
      <c r="M168" t="str">
        <f>VLOOKUP(Table1[[#This Row],[homeTeamId]],teamTable[],3,FALSE)</f>
        <v>Kansas City Chiefs</v>
      </c>
      <c r="P168" t="s">
        <v>344</v>
      </c>
      <c r="Q168" t="s">
        <v>195</v>
      </c>
      <c r="R168" t="s">
        <v>0</v>
      </c>
      <c r="S1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{"year":2018,"gameWeek":7,"gameId":102,"sport":"nfl","awayTeam":{"code":"CIN","shortName":"Cincinnati","fullName":"Cincinnati Bengals"},"homeTeam":{"code":"KC","shortName":"Kansas City","fullName":"Kansas City Chiefs"},"odds":{"spread":,"total":},"startDateTime":{"$date":"2018-10-21T13:00:00-04:00"}}</v>
      </c>
    </row>
    <row r="169" spans="1:19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Row],[away Team ID]],teamTable[],2,FALSE)</f>
        <v>DET</v>
      </c>
      <c r="F169" t="str">
        <f>VLOOKUP(Table1[[#This Row],[away 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Row],[homeTeamId]],teamTable[],2,FALSE)</f>
        <v>MIA</v>
      </c>
      <c r="M169" t="str">
        <f>VLOOKUP(Table1[[#This Row],[homeTeamId]],teamTable[],3,FALSE)</f>
        <v>Miami Dolphins</v>
      </c>
      <c r="P169" t="s">
        <v>344</v>
      </c>
      <c r="Q169" t="s">
        <v>195</v>
      </c>
      <c r="R169" t="s">
        <v>0</v>
      </c>
      <c r="S1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{"year":2018,"gameWeek":7,"gameId":103,"sport":"nfl","awayTeam":{"code":"DET","shortName":"Detroit","fullName":"Detroit Lions"},"homeTeam":{"code":"MIA","shortName":"Miami","fullName":"Miami Dolphins"},"odds":{"spread":,"total":},"startDateTime":{"$date":"2018-10-21T13:00:00-04:00"}}</v>
      </c>
    </row>
    <row r="170" spans="1:19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Row],[away Team ID]],teamTable[],2,FALSE)</f>
        <v>NO</v>
      </c>
      <c r="F170" t="str">
        <f>VLOOKUP(Table1[[#This Row],[away 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Row],[homeTeamId]],teamTable[],2,FALSE)</f>
        <v>BAL</v>
      </c>
      <c r="M170" t="str">
        <f>VLOOKUP(Table1[[#This Row],[homeTeamId]],teamTable[],3,FALSE)</f>
        <v>Baltimore Ravens</v>
      </c>
      <c r="P170" t="s">
        <v>344</v>
      </c>
      <c r="Q170" t="s">
        <v>196</v>
      </c>
      <c r="R170" t="s">
        <v>0</v>
      </c>
      <c r="S1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{"year":2018,"gameWeek":7,"gameId":104,"sport":"nfl","awayTeam":{"code":"NO","shortName":"New Orleans","fullName":"New Orleans Saints"},"homeTeam":{"code":"BAL","shortName":"Baltimore","fullName":"Baltimore Ravens"},"odds":{"spread":,"total":},"startDateTime":{"$date":"2018-10-21T16:05:00-04:00"}}</v>
      </c>
    </row>
    <row r="171" spans="1:19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Row],[away Team ID]],teamTable[],2,FALSE)</f>
        <v>DAL</v>
      </c>
      <c r="F171" t="str">
        <f>VLOOKUP(Table1[[#This Row],[away 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Row],[homeTeamId]],teamTable[],2,FALSE)</f>
        <v>WAS</v>
      </c>
      <c r="M171" t="str">
        <f>VLOOKUP(Table1[[#This Row],[homeTeamId]],teamTable[],3,FALSE)</f>
        <v>Washington Redskins</v>
      </c>
      <c r="P171" t="s">
        <v>344</v>
      </c>
      <c r="Q171" t="s">
        <v>197</v>
      </c>
      <c r="R171" t="s">
        <v>0</v>
      </c>
      <c r="S1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{"year":2018,"gameWeek":7,"gameId":105,"sport":"nfl","awayTeam":{"code":"DAL","shortName":"Dallas","fullName":"Dallas Cowboys"},"homeTeam":{"code":"WAS","shortName":"Washington","fullName":"Washington Redskins"},"odds":{"spread":,"total":},"startDateTime":{"$date":"2018-10-21T16:25:00-04:00"}}</v>
      </c>
    </row>
    <row r="172" spans="1:19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Row],[away Team ID]],teamTable[],2,FALSE)</f>
        <v>LAR</v>
      </c>
      <c r="F172" t="str">
        <f>VLOOKUP(Table1[[#This Row],[away 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Row],[homeTeamId]],teamTable[],2,FALSE)</f>
        <v>SF</v>
      </c>
      <c r="M172" t="str">
        <f>VLOOKUP(Table1[[#This Row],[homeTeamId]],teamTable[],3,FALSE)</f>
        <v>San Francisco 49ers</v>
      </c>
      <c r="P172" t="s">
        <v>344</v>
      </c>
      <c r="Q172" t="s">
        <v>198</v>
      </c>
      <c r="R172" t="s">
        <v>0</v>
      </c>
      <c r="S1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{"year":2018,"gameWeek":7,"gameId":106,"sport":"nfl","awayTeam":{"code":"LAR","shortName":"L.A. Rams","fullName":"Los Angeles Rams"},"homeTeam":{"code":"SF","shortName":"San Francisco","fullName":"San Francisco 49ers"},"odds":{"spread":,"total":},"startDateTime":{"$date":"2018-10-21T20:20:00-04:00"}}</v>
      </c>
    </row>
    <row r="173" spans="1:19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Row],[away Team ID]],teamTable[],2,FALSE)</f>
        <v>NYG</v>
      </c>
      <c r="F173" t="str">
        <f>VLOOKUP(Table1[[#This Row],[away 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Row],[homeTeamId]],teamTable[],2,FALSE)</f>
        <v>ATL</v>
      </c>
      <c r="M173" t="str">
        <f>VLOOKUP(Table1[[#This Row],[homeTeamId]],teamTable[],3,FALSE)</f>
        <v>Atlanta Falcons</v>
      </c>
      <c r="P173" t="s">
        <v>344</v>
      </c>
      <c r="Q173" t="s">
        <v>199</v>
      </c>
      <c r="R173" t="s">
        <v>0</v>
      </c>
      <c r="S1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{"year":2018,"gameWeek":7,"gameId":107,"sport":"nfl","awayTeam":{"code":"NYG","shortName":"N.Y. Giants","fullName":"New York Giants"},"homeTeam":{"code":"ATL","shortName":"Atlanta","fullName":"Atlanta Falcons"},"odds":{"spread":,"total":},"startDateTime":{"$date":"2018-10-22T20:15:00-04:00"}}</v>
      </c>
    </row>
    <row r="174" spans="1:19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Row],[away Team ID]],teamTable[],2,FALSE)</f>
        <v>MIA</v>
      </c>
      <c r="F174" t="str">
        <f>VLOOKUP(Table1[[#This Row],[away 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Row],[homeTeamId]],teamTable[],2,FALSE)</f>
        <v>HOU</v>
      </c>
      <c r="M174" t="str">
        <f>VLOOKUP(Table1[[#This Row],[homeTeamId]],teamTable[],3,FALSE)</f>
        <v>Houston Texans</v>
      </c>
      <c r="P174" t="s">
        <v>344</v>
      </c>
      <c r="Q174" t="s">
        <v>200</v>
      </c>
      <c r="R174" t="s">
        <v>0</v>
      </c>
      <c r="S1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{"year":2018,"gameWeek":8,"gameId":108,"sport":"nfl","awayTeam":{"code":"MIA","shortName":"Miami","fullName":"Miami Dolphins"},"homeTeam":{"code":"HOU","shortName":"Houston","fullName":"Houston Texans"},"odds":{"spread":,"total":},"startDateTime":{"$date":"2018-10-25T20:20:00-04:00"}}</v>
      </c>
    </row>
    <row r="175" spans="1:19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Row],[away Team ID]],teamTable[],2,FALSE)</f>
        <v>PHI</v>
      </c>
      <c r="F175" t="str">
        <f>VLOOKUP(Table1[[#This Row],[away 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Row],[homeTeamId]],teamTable[],2,FALSE)</f>
        <v>JAC</v>
      </c>
      <c r="M175" t="str">
        <f>VLOOKUP(Table1[[#This Row],[homeTeamId]],teamTable[],3,FALSE)</f>
        <v>Jacksonville Jaguars</v>
      </c>
      <c r="P175" t="s">
        <v>344</v>
      </c>
      <c r="Q175" t="s">
        <v>201</v>
      </c>
      <c r="R175" t="s">
        <v>0</v>
      </c>
      <c r="S1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{"year":2018,"gameWeek":8,"gameId":109,"sport":"nfl","awayTeam":{"code":"PHI","shortName":"Philadelphia","fullName":"Philadelphia Eagles"},"homeTeam":{"code":"JAC","shortName":"Jacksonville","fullName":"Jacksonville Jaguars"},"odds":{"spread":,"total":},"startDateTime":{"$date":"2018-10-28T09:30:00-04:00"}}</v>
      </c>
    </row>
    <row r="176" spans="1:19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Row],[away Team ID]],teamTable[],2,FALSE)</f>
        <v>DEN</v>
      </c>
      <c r="F176" t="str">
        <f>VLOOKUP(Table1[[#This Row],[away 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Row],[homeTeamId]],teamTable[],2,FALSE)</f>
        <v>KC</v>
      </c>
      <c r="M176" t="str">
        <f>VLOOKUP(Table1[[#This Row],[homeTeamId]],teamTable[],3,FALSE)</f>
        <v>Kansas City Chiefs</v>
      </c>
      <c r="P176" t="s">
        <v>344</v>
      </c>
      <c r="Q176" t="s">
        <v>202</v>
      </c>
      <c r="R176" t="s">
        <v>0</v>
      </c>
      <c r="S1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{"year":2018,"gameWeek":8,"gameId":110,"sport":"nfl","awayTeam":{"code":"DEN","shortName":"Denver","fullName":"Denver Broncos"},"homeTeam":{"code":"KC","shortName":"Kansas City","fullName":"Kansas City Chiefs"},"odds":{"spread":,"total":},"startDateTime":{"$date":"2018-10-28T13:00:00-04:00"}}</v>
      </c>
    </row>
    <row r="177" spans="1:19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Row],[away Team ID]],teamTable[],2,FALSE)</f>
        <v>CLE</v>
      </c>
      <c r="F177" t="str">
        <f>VLOOKUP(Table1[[#This Row],[away 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Row],[homeTeamId]],teamTable[],2,FALSE)</f>
        <v>PIT</v>
      </c>
      <c r="M177" t="str">
        <f>VLOOKUP(Table1[[#This Row],[homeTeamId]],teamTable[],3,FALSE)</f>
        <v>Pittsburgh Steelers</v>
      </c>
      <c r="P177" t="s">
        <v>344</v>
      </c>
      <c r="Q177" t="s">
        <v>202</v>
      </c>
      <c r="R177" t="s">
        <v>0</v>
      </c>
      <c r="S1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{"year":2018,"gameWeek":8,"gameId":111,"sport":"nfl","awayTeam":{"code":"CLE","shortName":"Cleveland","fullName":"Cleveland Browns"},"homeTeam":{"code":"PIT","shortName":"Pittsburgh","fullName":"Pittsburgh Steelers"},"odds":{"spread":,"total":},"startDateTime":{"$date":"2018-10-28T13:00:00-04:00"}}</v>
      </c>
    </row>
    <row r="178" spans="1:19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Row],[away Team ID]],teamTable[],2,FALSE)</f>
        <v>WAS</v>
      </c>
      <c r="F178" t="str">
        <f>VLOOKUP(Table1[[#This Row],[away 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Row],[homeTeamId]],teamTable[],2,FALSE)</f>
        <v>NYG</v>
      </c>
      <c r="M178" t="str">
        <f>VLOOKUP(Table1[[#This Row],[homeTeamId]],teamTable[],3,FALSE)</f>
        <v>New York Giants</v>
      </c>
      <c r="P178" t="s">
        <v>344</v>
      </c>
      <c r="Q178" t="s">
        <v>202</v>
      </c>
      <c r="R178" t="s">
        <v>0</v>
      </c>
      <c r="S1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{"year":2018,"gameWeek":8,"gameId":112,"sport":"nfl","awayTeam":{"code":"WAS","shortName":"Washington","fullName":"Washington Redskins"},"homeTeam":{"code":"NYG","shortName":"N.Y. Giants","fullName":"New York Giants"},"odds":{"spread":,"total":},"startDateTime":{"$date":"2018-10-28T13:00:00-04:00"}}</v>
      </c>
    </row>
    <row r="179" spans="1:19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Row],[away Team ID]],teamTable[],2,FALSE)</f>
        <v>SEA</v>
      </c>
      <c r="F179" t="str">
        <f>VLOOKUP(Table1[[#This Row],[away 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Row],[homeTeamId]],teamTable[],2,FALSE)</f>
        <v>DET</v>
      </c>
      <c r="M179" t="str">
        <f>VLOOKUP(Table1[[#This Row],[homeTeamId]],teamTable[],3,FALSE)</f>
        <v>Detroit Lions</v>
      </c>
      <c r="P179" t="s">
        <v>344</v>
      </c>
      <c r="Q179" t="s">
        <v>202</v>
      </c>
      <c r="R179" t="s">
        <v>0</v>
      </c>
      <c r="S1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{"year":2018,"gameWeek":8,"gameId":113,"sport":"nfl","awayTeam":{"code":"SEA","shortName":"Seattle","fullName":"Seattle Seahawks"},"homeTeam":{"code":"DET","shortName":"Detroit","fullName":"Detroit Lions"},"odds":{"spread":,"total":},"startDateTime":{"$date":"2018-10-28T13:00:00-04:00"}}</v>
      </c>
    </row>
    <row r="180" spans="1:19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Row],[away Team ID]],teamTable[],2,FALSE)</f>
        <v>TB</v>
      </c>
      <c r="F180" t="str">
        <f>VLOOKUP(Table1[[#This Row],[away 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Row],[homeTeamId]],teamTable[],2,FALSE)</f>
        <v>CIN</v>
      </c>
      <c r="M180" t="str">
        <f>VLOOKUP(Table1[[#This Row],[homeTeamId]],teamTable[],3,FALSE)</f>
        <v>Cincinnati Bengals</v>
      </c>
      <c r="P180" t="s">
        <v>344</v>
      </c>
      <c r="Q180" t="s">
        <v>202</v>
      </c>
      <c r="R180" t="s">
        <v>0</v>
      </c>
      <c r="S1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{"year":2018,"gameWeek":8,"gameId":114,"sport":"nfl","awayTeam":{"code":"TB","shortName":"Tampa Bay","fullName":"Tampa Bay Buccaneers"},"homeTeam":{"code":"CIN","shortName":"Cincinnati","fullName":"Cincinnati Bengals"},"odds":{"spread":,"total":},"startDateTime":{"$date":"2018-10-28T13:00:00-04:00"}}</v>
      </c>
    </row>
    <row r="181" spans="1:19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Row],[away Team ID]],teamTable[],2,FALSE)</f>
        <v>NYJ</v>
      </c>
      <c r="F181" t="str">
        <f>VLOOKUP(Table1[[#This Row],[away 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Row],[homeTeamId]],teamTable[],2,FALSE)</f>
        <v>CHI</v>
      </c>
      <c r="M181" t="str">
        <f>VLOOKUP(Table1[[#This Row],[homeTeamId]],teamTable[],3,FALSE)</f>
        <v>Chicago Bears</v>
      </c>
      <c r="P181" t="s">
        <v>344</v>
      </c>
      <c r="Q181" t="s">
        <v>202</v>
      </c>
      <c r="R181" t="s">
        <v>0</v>
      </c>
      <c r="S1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{"year":2018,"gameWeek":8,"gameId":115,"sport":"nfl","awayTeam":{"code":"NYJ","shortName":"N.Y. Jets","fullName":"New York Jets"},"homeTeam":{"code":"CHI","shortName":"Chicago","fullName":"Chicago Bears"},"odds":{"spread":,"total":},"startDateTime":{"$date":"2018-10-28T13:00:00-04:00"}}</v>
      </c>
    </row>
    <row r="182" spans="1:19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Row],[away Team ID]],teamTable[],2,FALSE)</f>
        <v>BAL</v>
      </c>
      <c r="F182" t="str">
        <f>VLOOKUP(Table1[[#This Row],[away 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Row],[homeTeamId]],teamTable[],2,FALSE)</f>
        <v>CAR</v>
      </c>
      <c r="M182" t="str">
        <f>VLOOKUP(Table1[[#This Row],[homeTeamId]],teamTable[],3,FALSE)</f>
        <v>Carolina Panthers</v>
      </c>
      <c r="P182" t="s">
        <v>344</v>
      </c>
      <c r="Q182" t="s">
        <v>202</v>
      </c>
      <c r="R182" t="s">
        <v>0</v>
      </c>
      <c r="S1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{"year":2018,"gameWeek":8,"gameId":116,"sport":"nfl","awayTeam":{"code":"BAL","shortName":"Baltimore","fullName":"Baltimore Ravens"},"homeTeam":{"code":"CAR","shortName":"Carolina","fullName":"Carolina Panthers"},"odds":{"spread":,"total":},"startDateTime":{"$date":"2018-10-28T13:00:00-04:00"}}</v>
      </c>
    </row>
    <row r="183" spans="1:19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Row],[away Team ID]],teamTable[],2,FALSE)</f>
        <v>IND</v>
      </c>
      <c r="F183" t="str">
        <f>VLOOKUP(Table1[[#This Row],[away 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Row],[homeTeamId]],teamTable[],2,FALSE)</f>
        <v>OAK</v>
      </c>
      <c r="M183" t="str">
        <f>VLOOKUP(Table1[[#This Row],[homeTeamId]],teamTable[],3,FALSE)</f>
        <v>Oakland Raiders</v>
      </c>
      <c r="P183" t="s">
        <v>344</v>
      </c>
      <c r="Q183" t="s">
        <v>203</v>
      </c>
      <c r="R183" t="s">
        <v>0</v>
      </c>
      <c r="S1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{"year":2018,"gameWeek":8,"gameId":117,"sport":"nfl","awayTeam":{"code":"IND","shortName":"Indianapolis","fullName":"Indianapolis Colts"},"homeTeam":{"code":"OAK","shortName":"Oakland","fullName":"Oakland Raiders"},"odds":{"spread":,"total":},"startDateTime":{"$date":"2018-10-28T16:05:00-04:00"}}</v>
      </c>
    </row>
    <row r="184" spans="1:19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Row],[away Team ID]],teamTable[],2,FALSE)</f>
        <v>SF</v>
      </c>
      <c r="F184" t="str">
        <f>VLOOKUP(Table1[[#This Row],[away 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Row],[homeTeamId]],teamTable[],2,FALSE)</f>
        <v>ARI</v>
      </c>
      <c r="M184" t="str">
        <f>VLOOKUP(Table1[[#This Row],[homeTeamId]],teamTable[],3,FALSE)</f>
        <v>Arizona Cardinals</v>
      </c>
      <c r="P184" t="s">
        <v>344</v>
      </c>
      <c r="Q184" t="s">
        <v>204</v>
      </c>
      <c r="R184" t="s">
        <v>0</v>
      </c>
      <c r="S1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{"year":2018,"gameWeek":8,"gameId":118,"sport":"nfl","awayTeam":{"code":"SF","shortName":"San Francisco","fullName":"San Francisco 49ers"},"homeTeam":{"code":"ARI","shortName":"Arizona","fullName":"Arizona Cardinals"},"odds":{"spread":,"total":},"startDateTime":{"$date":"2018-10-28T16:25:00-04:00"}}</v>
      </c>
    </row>
    <row r="185" spans="1:19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Row],[away Team ID]],teamTable[],2,FALSE)</f>
        <v>GB</v>
      </c>
      <c r="F185" t="str">
        <f>VLOOKUP(Table1[[#This Row],[away 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Row],[homeTeamId]],teamTable[],2,FALSE)</f>
        <v>LAR</v>
      </c>
      <c r="M185" t="str">
        <f>VLOOKUP(Table1[[#This Row],[homeTeamId]],teamTable[],3,FALSE)</f>
        <v>Los Angeles Rams</v>
      </c>
      <c r="P185" t="s">
        <v>344</v>
      </c>
      <c r="Q185" t="s">
        <v>204</v>
      </c>
      <c r="R185" t="s">
        <v>0</v>
      </c>
      <c r="S1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{"year":2018,"gameWeek":8,"gameId":119,"sport":"nfl","awayTeam":{"code":"GB","shortName":"Green Bay","fullName":"Green Bay Packers"},"homeTeam":{"code":"LAR","shortName":"L.A. Rams","fullName":"Los Angeles Rams"},"odds":{"spread":,"total":},"startDateTime":{"$date":"2018-10-28T16:25:00-04:00"}}</v>
      </c>
    </row>
    <row r="186" spans="1:19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Row],[away Team ID]],teamTable[],2,FALSE)</f>
        <v>NO</v>
      </c>
      <c r="F186" t="str">
        <f>VLOOKUP(Table1[[#This Row],[away 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Row],[homeTeamId]],teamTable[],2,FALSE)</f>
        <v>MIN</v>
      </c>
      <c r="M186" t="str">
        <f>VLOOKUP(Table1[[#This Row],[homeTeamId]],teamTable[],3,FALSE)</f>
        <v>Minnesota Vikings</v>
      </c>
      <c r="P186" t="s">
        <v>344</v>
      </c>
      <c r="Q186" t="s">
        <v>205</v>
      </c>
      <c r="R186" t="s">
        <v>0</v>
      </c>
      <c r="S1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{"year":2018,"gameWeek":8,"gameId":120,"sport":"nfl","awayTeam":{"code":"NO","shortName":"New Orleans","fullName":"New Orleans Saints"},"homeTeam":{"code":"MIN","shortName":"Minnesota","fullName":"Minnesota Vikings"},"odds":{"spread":,"total":},"startDateTime":{"$date":"2018-10-28T20:20:00-04:00"}}</v>
      </c>
    </row>
    <row r="187" spans="1:19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Row],[away Team ID]],teamTable[],2,FALSE)</f>
        <v>NE</v>
      </c>
      <c r="F187" t="str">
        <f>VLOOKUP(Table1[[#This Row],[away 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Row],[homeTeamId]],teamTable[],2,FALSE)</f>
        <v>BUF</v>
      </c>
      <c r="M187" t="str">
        <f>VLOOKUP(Table1[[#This Row],[homeTeamId]],teamTable[],3,FALSE)</f>
        <v>Buffalo Bills</v>
      </c>
      <c r="P187" t="s">
        <v>344</v>
      </c>
      <c r="Q187" t="s">
        <v>206</v>
      </c>
      <c r="R187" t="s">
        <v>0</v>
      </c>
      <c r="S1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{"year":2018,"gameWeek":8,"gameId":121,"sport":"nfl","awayTeam":{"code":"NE","shortName":"New England","fullName":"New England Patriots"},"homeTeam":{"code":"BUF","shortName":"Buffalo","fullName":"Buffalo Bills"},"odds":{"spread":,"total":},"startDateTime":{"$date":"2018-10-29T20:15:00-04:00"}}</v>
      </c>
    </row>
    <row r="188" spans="1:19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Row],[away Team ID]],teamTable[],2,FALSE)</f>
        <v>OAK</v>
      </c>
      <c r="F188" t="str">
        <f>VLOOKUP(Table1[[#This Row],[away 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Row],[homeTeamId]],teamTable[],2,FALSE)</f>
        <v>SF</v>
      </c>
      <c r="M188" t="str">
        <f>VLOOKUP(Table1[[#This Row],[homeTeamId]],teamTable[],3,FALSE)</f>
        <v>San Francisco 49ers</v>
      </c>
      <c r="P188" t="s">
        <v>344</v>
      </c>
      <c r="Q188" t="s">
        <v>207</v>
      </c>
      <c r="R188" t="s">
        <v>0</v>
      </c>
      <c r="S1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{"year":2018,"gameWeek":9,"gameId":122,"sport":"nfl","awayTeam":{"code":"OAK","shortName":"Oakland","fullName":"Oakland Raiders"},"homeTeam":{"code":"SF","shortName":"San Francisco","fullName":"San Francisco 49ers"},"odds":{"spread":,"total":},"startDateTime":{"$date":"2018-11-01T20:20:00-04:00"}}</v>
      </c>
    </row>
    <row r="189" spans="1:19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Row],[away Team ID]],teamTable[],2,FALSE)</f>
        <v>PIT</v>
      </c>
      <c r="F189" t="str">
        <f>VLOOKUP(Table1[[#This Row],[away 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Row],[homeTeamId]],teamTable[],2,FALSE)</f>
        <v>BAL</v>
      </c>
      <c r="M189" t="str">
        <f>VLOOKUP(Table1[[#This Row],[homeTeamId]],teamTable[],3,FALSE)</f>
        <v>Baltimore Ravens</v>
      </c>
      <c r="P189" t="s">
        <v>344</v>
      </c>
      <c r="Q189" t="s">
        <v>208</v>
      </c>
      <c r="R189" t="s">
        <v>0</v>
      </c>
      <c r="S1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{"year":2018,"gameWeek":9,"gameId":123,"sport":"nfl","awayTeam":{"code":"PIT","shortName":"Pittsburgh","fullName":"Pittsburgh Steelers"},"homeTeam":{"code":"BAL","shortName":"Baltimore","fullName":"Baltimore Ravens"},"odds":{"spread":,"total":},"startDateTime":{"$date":"2018-11-04T13:00:00-05:00"}}</v>
      </c>
    </row>
    <row r="190" spans="1:19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Row],[away Team ID]],teamTable[],2,FALSE)</f>
        <v>CHI</v>
      </c>
      <c r="F190" t="str">
        <f>VLOOKUP(Table1[[#This Row],[away 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Row],[homeTeamId]],teamTable[],2,FALSE)</f>
        <v>BUF</v>
      </c>
      <c r="M190" t="str">
        <f>VLOOKUP(Table1[[#This Row],[homeTeamId]],teamTable[],3,FALSE)</f>
        <v>Buffalo Bills</v>
      </c>
      <c r="P190" t="s">
        <v>344</v>
      </c>
      <c r="Q190" t="s">
        <v>208</v>
      </c>
      <c r="R190" t="s">
        <v>0</v>
      </c>
      <c r="S1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{"year":2018,"gameWeek":9,"gameId":124,"sport":"nfl","awayTeam":{"code":"CHI","shortName":"Chicago","fullName":"Chicago Bears"},"homeTeam":{"code":"BUF","shortName":"Buffalo","fullName":"Buffalo Bills"},"odds":{"spread":,"total":},"startDateTime":{"$date":"2018-11-04T13:00:00-05:00"}}</v>
      </c>
    </row>
    <row r="191" spans="1:19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Row],[away Team ID]],teamTable[],2,FALSE)</f>
        <v>TB</v>
      </c>
      <c r="F191" t="str">
        <f>VLOOKUP(Table1[[#This Row],[away 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Row],[homeTeamId]],teamTable[],2,FALSE)</f>
        <v>CAR</v>
      </c>
      <c r="M191" t="str">
        <f>VLOOKUP(Table1[[#This Row],[homeTeamId]],teamTable[],3,FALSE)</f>
        <v>Carolina Panthers</v>
      </c>
      <c r="P191" t="s">
        <v>344</v>
      </c>
      <c r="Q191" t="s">
        <v>208</v>
      </c>
      <c r="R191" t="s">
        <v>0</v>
      </c>
      <c r="S1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{"year":2018,"gameWeek":9,"gameId":125,"sport":"nfl","awayTeam":{"code":"TB","shortName":"Tampa Bay","fullName":"Tampa Bay Buccaneers"},"homeTeam":{"code":"CAR","shortName":"Carolina","fullName":"Carolina Panthers"},"odds":{"spread":,"total":},"startDateTime":{"$date":"2018-11-04T13:00:00-05:00"}}</v>
      </c>
    </row>
    <row r="192" spans="1:19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Row],[away Team ID]],teamTable[],2,FALSE)</f>
        <v>KC</v>
      </c>
      <c r="F192" t="str">
        <f>VLOOKUP(Table1[[#This Row],[away 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Row],[homeTeamId]],teamTable[],2,FALSE)</f>
        <v>CLE</v>
      </c>
      <c r="M192" t="str">
        <f>VLOOKUP(Table1[[#This Row],[homeTeamId]],teamTable[],3,FALSE)</f>
        <v>Cleveland Browns</v>
      </c>
      <c r="P192" t="s">
        <v>344</v>
      </c>
      <c r="Q192" t="s">
        <v>208</v>
      </c>
      <c r="R192" t="s">
        <v>0</v>
      </c>
      <c r="S1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{"year":2018,"gameWeek":9,"gameId":126,"sport":"nfl","awayTeam":{"code":"KC","shortName":"Kansas City","fullName":"Kansas City Chiefs"},"homeTeam":{"code":"CLE","shortName":"Cleveland","fullName":"Cleveland Browns"},"odds":{"spread":,"total":},"startDateTime":{"$date":"2018-11-04T13:00:00-05:00"}}</v>
      </c>
    </row>
    <row r="193" spans="1:19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Row],[away Team ID]],teamTable[],2,FALSE)</f>
        <v>NYJ</v>
      </c>
      <c r="F193" t="str">
        <f>VLOOKUP(Table1[[#This Row],[away 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Row],[homeTeamId]],teamTable[],2,FALSE)</f>
        <v>MIA</v>
      </c>
      <c r="M193" t="str">
        <f>VLOOKUP(Table1[[#This Row],[homeTeamId]],teamTable[],3,FALSE)</f>
        <v>Miami Dolphins</v>
      </c>
      <c r="P193" t="s">
        <v>344</v>
      </c>
      <c r="Q193" t="s">
        <v>208</v>
      </c>
      <c r="R193" t="s">
        <v>0</v>
      </c>
      <c r="S1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{"year":2018,"gameWeek":9,"gameId":127,"sport":"nfl","awayTeam":{"code":"NYJ","shortName":"N.Y. Jets","fullName":"New York Jets"},"homeTeam":{"code":"MIA","shortName":"Miami","fullName":"Miami Dolphins"},"odds":{"spread":,"total":},"startDateTime":{"$date":"2018-11-04T13:00:00-05:00"}}</v>
      </c>
    </row>
    <row r="194" spans="1:19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Row],[away Team ID]],teamTable[],2,FALSE)</f>
        <v>DET</v>
      </c>
      <c r="F194" t="str">
        <f>VLOOKUP(Table1[[#This Row],[away 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Row],[homeTeamId]],teamTable[],2,FALSE)</f>
        <v>MIN</v>
      </c>
      <c r="M194" t="str">
        <f>VLOOKUP(Table1[[#This Row],[homeTeamId]],teamTable[],3,FALSE)</f>
        <v>Minnesota Vikings</v>
      </c>
      <c r="P194" t="s">
        <v>344</v>
      </c>
      <c r="Q194" t="s">
        <v>208</v>
      </c>
      <c r="R194" t="s">
        <v>0</v>
      </c>
      <c r="S1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{"year":2018,"gameWeek":9,"gameId":128,"sport":"nfl","awayTeam":{"code":"DET","shortName":"Detroit","fullName":"Detroit Lions"},"homeTeam":{"code":"MIN","shortName":"Minnesota","fullName":"Minnesota Vikings"},"odds":{"spread":,"total":},"startDateTime":{"$date":"2018-11-04T13:00:00-05:00"}}</v>
      </c>
    </row>
    <row r="195" spans="1:19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Row],[away Team ID]],teamTable[],2,FALSE)</f>
        <v>ATL</v>
      </c>
      <c r="F195" t="str">
        <f>VLOOKUP(Table1[[#This Row],[away 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Row],[homeTeamId]],teamTable[],2,FALSE)</f>
        <v>WAS</v>
      </c>
      <c r="M195" t="str">
        <f>VLOOKUP(Table1[[#This Row],[homeTeamId]],teamTable[],3,FALSE)</f>
        <v>Washington Redskins</v>
      </c>
      <c r="P195" t="s">
        <v>344</v>
      </c>
      <c r="Q195" t="s">
        <v>208</v>
      </c>
      <c r="R195" t="s">
        <v>0</v>
      </c>
      <c r="S1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{"year":2018,"gameWeek":9,"gameId":129,"sport":"nfl","awayTeam":{"code":"ATL","shortName":"Atlanta","fullName":"Atlanta Falcons"},"homeTeam":{"code":"WAS","shortName":"Washington","fullName":"Washington Redskins"},"odds":{"spread":,"total":},"startDateTime":{"$date":"2018-11-04T13:00:00-05:00"}}</v>
      </c>
    </row>
    <row r="196" spans="1:19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Row],[away Team ID]],teamTable[],2,FALSE)</f>
        <v>HOU</v>
      </c>
      <c r="F196" t="str">
        <f>VLOOKUP(Table1[[#This Row],[away 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Row],[homeTeamId]],teamTable[],2,FALSE)</f>
        <v>DEN</v>
      </c>
      <c r="M196" t="str">
        <f>VLOOKUP(Table1[[#This Row],[homeTeamId]],teamTable[],3,FALSE)</f>
        <v>Denver Broncos</v>
      </c>
      <c r="P196" t="s">
        <v>344</v>
      </c>
      <c r="Q196" t="s">
        <v>209</v>
      </c>
      <c r="R196" t="s">
        <v>0</v>
      </c>
      <c r="S1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{"year":2018,"gameWeek":9,"gameId":130,"sport":"nfl","awayTeam":{"code":"HOU","shortName":"Houston","fullName":"Houston Texans"},"homeTeam":{"code":"DEN","shortName":"Denver","fullName":"Denver Broncos"},"odds":{"spread":,"total":},"startDateTime":{"$date":"2018-11-04T16:05:00-05:00"}}</v>
      </c>
    </row>
    <row r="197" spans="1:19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Row],[away Team ID]],teamTable[],2,FALSE)</f>
        <v>LAC</v>
      </c>
      <c r="F197" t="str">
        <f>VLOOKUP(Table1[[#This Row],[away 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Row],[homeTeamId]],teamTable[],2,FALSE)</f>
        <v>SEA</v>
      </c>
      <c r="M197" t="str">
        <f>VLOOKUP(Table1[[#This Row],[homeTeamId]],teamTable[],3,FALSE)</f>
        <v>Seattle Seahawks</v>
      </c>
      <c r="P197" t="s">
        <v>344</v>
      </c>
      <c r="Q197" t="s">
        <v>209</v>
      </c>
      <c r="R197" t="s">
        <v>0</v>
      </c>
      <c r="S1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{"year":2018,"gameWeek":9,"gameId":131,"sport":"nfl","awayTeam":{"code":"LAC","shortName":"L.A. Chargers","fullName":"Los Angeles Chargers"},"homeTeam":{"code":"SEA","shortName":"Seattle","fullName":"Seattle Seahawks"},"odds":{"spread":,"total":},"startDateTime":{"$date":"2018-11-04T16:05:00-05:00"}}</v>
      </c>
    </row>
    <row r="198" spans="1:19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Row],[away Team ID]],teamTable[],2,FALSE)</f>
        <v>LAR</v>
      </c>
      <c r="F198" t="str">
        <f>VLOOKUP(Table1[[#This Row],[away 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Row],[homeTeamId]],teamTable[],2,FALSE)</f>
        <v>NO</v>
      </c>
      <c r="M198" t="str">
        <f>VLOOKUP(Table1[[#This Row],[homeTeamId]],teamTable[],3,FALSE)</f>
        <v>New Orleans Saints</v>
      </c>
      <c r="P198" t="s">
        <v>344</v>
      </c>
      <c r="Q198" t="s">
        <v>210</v>
      </c>
      <c r="R198" t="s">
        <v>0</v>
      </c>
      <c r="S1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{"year":2018,"gameWeek":9,"gameId":132,"sport":"nfl","awayTeam":{"code":"LAR","shortName":"L.A. Rams","fullName":"Los Angeles Rams"},"homeTeam":{"code":"NO","shortName":"New Orleans","fullName":"New Orleans Saints"},"odds":{"spread":,"total":},"startDateTime":{"$date":"2018-11-04T16:25:00-05:00"}}</v>
      </c>
    </row>
    <row r="199" spans="1:19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Row],[away Team ID]],teamTable[],2,FALSE)</f>
        <v>GB</v>
      </c>
      <c r="F199" t="str">
        <f>VLOOKUP(Table1[[#This Row],[away 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Row],[homeTeamId]],teamTable[],2,FALSE)</f>
        <v>NE</v>
      </c>
      <c r="M199" t="str">
        <f>VLOOKUP(Table1[[#This Row],[homeTeamId]],teamTable[],3,FALSE)</f>
        <v>New England Patriots</v>
      </c>
      <c r="P199" t="s">
        <v>344</v>
      </c>
      <c r="Q199" t="s">
        <v>211</v>
      </c>
      <c r="R199" t="s">
        <v>0</v>
      </c>
      <c r="S1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{"year":2018,"gameWeek":9,"gameId":133,"sport":"nfl","awayTeam":{"code":"GB","shortName":"Green Bay","fullName":"Green Bay Packers"},"homeTeam":{"code":"NE","shortName":"New England","fullName":"New England Patriots"},"odds":{"spread":,"total":},"startDateTime":{"$date":"2018-11-04T20:20:00-05:00"}}</v>
      </c>
    </row>
    <row r="200" spans="1:19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Row],[away Team ID]],teamTable[],2,FALSE)</f>
        <v>TEN</v>
      </c>
      <c r="F200" t="str">
        <f>VLOOKUP(Table1[[#This Row],[away 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Row],[homeTeamId]],teamTable[],2,FALSE)</f>
        <v>DAL</v>
      </c>
      <c r="M200" t="str">
        <f>VLOOKUP(Table1[[#This Row],[homeTeamId]],teamTable[],3,FALSE)</f>
        <v>Dallas Cowboys</v>
      </c>
      <c r="P200" t="s">
        <v>344</v>
      </c>
      <c r="Q200" t="s">
        <v>212</v>
      </c>
      <c r="R200" t="s">
        <v>0</v>
      </c>
      <c r="S2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{"year":2018,"gameWeek":9,"gameId":134,"sport":"nfl","awayTeam":{"code":"TEN","shortName":"Tennessee","fullName":"Tennessee Titans"},"homeTeam":{"code":"DAL","shortName":"Dallas","fullName":"Dallas Cowboys"},"odds":{"spread":,"total":},"startDateTime":{"$date":"2018-11-05T20:15:00-05:00"}}</v>
      </c>
    </row>
    <row r="201" spans="1:19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Row],[away Team ID]],teamTable[],2,FALSE)</f>
        <v>CAR</v>
      </c>
      <c r="F201" t="str">
        <f>VLOOKUP(Table1[[#This Row],[away 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Row],[homeTeamId]],teamTable[],2,FALSE)</f>
        <v>PIT</v>
      </c>
      <c r="M201" t="str">
        <f>VLOOKUP(Table1[[#This Row],[homeTeamId]],teamTable[],3,FALSE)</f>
        <v>Pittsburgh Steelers</v>
      </c>
      <c r="P201" t="s">
        <v>344</v>
      </c>
      <c r="Q201" t="s">
        <v>213</v>
      </c>
      <c r="R201" t="s">
        <v>0</v>
      </c>
      <c r="S2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{"year":2018,"gameWeek":10,"gameId":135,"sport":"nfl","awayTeam":{"code":"CAR","shortName":"Carolina","fullName":"Carolina Panthers"},"homeTeam":{"code":"PIT","shortName":"Pittsburgh","fullName":"Pittsburgh Steelers"},"odds":{"spread":,"total":},"startDateTime":{"$date":"2018-11-08T20:20:00-05:00"}}</v>
      </c>
    </row>
    <row r="202" spans="1:19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Row],[away Team ID]],teamTable[],2,FALSE)</f>
        <v>ATL</v>
      </c>
      <c r="F202" t="str">
        <f>VLOOKUP(Table1[[#This Row],[away 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Row],[homeTeamId]],teamTable[],2,FALSE)</f>
        <v>CLE</v>
      </c>
      <c r="M202" t="str">
        <f>VLOOKUP(Table1[[#This Row],[homeTeamId]],teamTable[],3,FALSE)</f>
        <v>Cleveland Browns</v>
      </c>
      <c r="P202" t="s">
        <v>344</v>
      </c>
      <c r="Q202" t="s">
        <v>214</v>
      </c>
      <c r="R202" t="s">
        <v>0</v>
      </c>
      <c r="S2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{"year":2018,"gameWeek":10,"gameId":136,"sport":"nfl","awayTeam":{"code":"ATL","shortName":"Atlanta","fullName":"Atlanta Falcons"},"homeTeam":{"code":"CLE","shortName":"Cleveland","fullName":"Cleveland Browns"},"odds":{"spread":,"total":},"startDateTime":{"$date":"2018-11-11T13:00:00-05:00"}}</v>
      </c>
    </row>
    <row r="203" spans="1:19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Row],[away Team ID]],teamTable[],2,FALSE)</f>
        <v>NO</v>
      </c>
      <c r="F203" t="str">
        <f>VLOOKUP(Table1[[#This Row],[away 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Row],[homeTeamId]],teamTable[],2,FALSE)</f>
        <v>CIN</v>
      </c>
      <c r="M203" t="str">
        <f>VLOOKUP(Table1[[#This Row],[homeTeamId]],teamTable[],3,FALSE)</f>
        <v>Cincinnati Bengals</v>
      </c>
      <c r="P203" t="s">
        <v>344</v>
      </c>
      <c r="Q203" t="s">
        <v>214</v>
      </c>
      <c r="R203" t="s">
        <v>0</v>
      </c>
      <c r="S2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{"year":2018,"gameWeek":10,"gameId":137,"sport":"nfl","awayTeam":{"code":"NO","shortName":"New Orleans","fullName":"New Orleans Saints"},"homeTeam":{"code":"CIN","shortName":"Cincinnati","fullName":"Cincinnati Bengals"},"odds":{"spread":,"total":},"startDateTime":{"$date":"2018-11-11T13:00:00-05:00"}}</v>
      </c>
    </row>
    <row r="204" spans="1:19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Row],[away Team ID]],teamTable[],2,FALSE)</f>
        <v>DET</v>
      </c>
      <c r="F204" t="str">
        <f>VLOOKUP(Table1[[#This Row],[away 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Row],[homeTeamId]],teamTable[],2,FALSE)</f>
        <v>CHI</v>
      </c>
      <c r="M204" t="str">
        <f>VLOOKUP(Table1[[#This Row],[homeTeamId]],teamTable[],3,FALSE)</f>
        <v>Chicago Bears</v>
      </c>
      <c r="P204" t="s">
        <v>344</v>
      </c>
      <c r="Q204" t="s">
        <v>214</v>
      </c>
      <c r="R204" t="s">
        <v>0</v>
      </c>
      <c r="S2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{"year":2018,"gameWeek":10,"gameId":138,"sport":"nfl","awayTeam":{"code":"DET","shortName":"Detroit","fullName":"Detroit Lions"},"homeTeam":{"code":"CHI","shortName":"Chicago","fullName":"Chicago Bears"},"odds":{"spread":,"total":},"startDateTime":{"$date":"2018-11-11T13:00:00-05:00"}}</v>
      </c>
    </row>
    <row r="205" spans="1:19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Row],[away Team ID]],teamTable[],2,FALSE)</f>
        <v>MIA</v>
      </c>
      <c r="F205" t="str">
        <f>VLOOKUP(Table1[[#This Row],[away 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Row],[homeTeamId]],teamTable[],2,FALSE)</f>
        <v>GB</v>
      </c>
      <c r="M205" t="str">
        <f>VLOOKUP(Table1[[#This Row],[homeTeamId]],teamTable[],3,FALSE)</f>
        <v>Green Bay Packers</v>
      </c>
      <c r="P205" t="s">
        <v>344</v>
      </c>
      <c r="Q205" t="s">
        <v>214</v>
      </c>
      <c r="R205" t="s">
        <v>0</v>
      </c>
      <c r="S2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{"year":2018,"gameWeek":10,"gameId":139,"sport":"nfl","awayTeam":{"code":"MIA","shortName":"Miami","fullName":"Miami Dolphins"},"homeTeam":{"code":"GB","shortName":"Green Bay","fullName":"Green Bay Packers"},"odds":{"spread":,"total":},"startDateTime":{"$date":"2018-11-11T13:00:00-05:00"}}</v>
      </c>
    </row>
    <row r="206" spans="1:19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Row],[away Team ID]],teamTable[],2,FALSE)</f>
        <v>NE</v>
      </c>
      <c r="F206" t="str">
        <f>VLOOKUP(Table1[[#This Row],[away 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Row],[homeTeamId]],teamTable[],2,FALSE)</f>
        <v>TEN</v>
      </c>
      <c r="M206" t="str">
        <f>VLOOKUP(Table1[[#This Row],[homeTeamId]],teamTable[],3,FALSE)</f>
        <v>Tennessee Titans</v>
      </c>
      <c r="P206" t="s">
        <v>344</v>
      </c>
      <c r="Q206" t="s">
        <v>214</v>
      </c>
      <c r="R206" t="s">
        <v>0</v>
      </c>
      <c r="S2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{"year":2018,"gameWeek":10,"gameId":140,"sport":"nfl","awayTeam":{"code":"NE","shortName":"New England","fullName":"New England Patriots"},"homeTeam":{"code":"TEN","shortName":"Tennessee","fullName":"Tennessee Titans"},"odds":{"spread":,"total":},"startDateTime":{"$date":"2018-11-11T13:00:00-05:00"}}</v>
      </c>
    </row>
    <row r="207" spans="1:19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Row],[away Team ID]],teamTable[],2,FALSE)</f>
        <v>WAS</v>
      </c>
      <c r="F207" t="str">
        <f>VLOOKUP(Table1[[#This Row],[away 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Row],[homeTeamId]],teamTable[],2,FALSE)</f>
        <v>TB</v>
      </c>
      <c r="M207" t="str">
        <f>VLOOKUP(Table1[[#This Row],[homeTeamId]],teamTable[],3,FALSE)</f>
        <v>Tampa Bay Buccaneers</v>
      </c>
      <c r="P207" t="s">
        <v>344</v>
      </c>
      <c r="Q207" t="s">
        <v>214</v>
      </c>
      <c r="R207" t="s">
        <v>0</v>
      </c>
      <c r="S2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{"year":2018,"gameWeek":10,"gameId":141,"sport":"nfl","awayTeam":{"code":"WAS","shortName":"Washington","fullName":"Washington Redskins"},"homeTeam":{"code":"TB","shortName":"Tampa Bay","fullName":"Tampa Bay Buccaneers"},"odds":{"spread":,"total":},"startDateTime":{"$date":"2018-11-11T13:00:00-05:00"}}</v>
      </c>
    </row>
    <row r="208" spans="1:19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Row],[away Team ID]],teamTable[],2,FALSE)</f>
        <v>BUF</v>
      </c>
      <c r="F208" t="str">
        <f>VLOOKUP(Table1[[#This Row],[away 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Row],[homeTeamId]],teamTable[],2,FALSE)</f>
        <v>NYJ</v>
      </c>
      <c r="M208" t="str">
        <f>VLOOKUP(Table1[[#This Row],[homeTeamId]],teamTable[],3,FALSE)</f>
        <v>New York Jets</v>
      </c>
      <c r="P208" t="s">
        <v>344</v>
      </c>
      <c r="Q208" t="s">
        <v>214</v>
      </c>
      <c r="R208" t="s">
        <v>0</v>
      </c>
      <c r="S2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{"year":2018,"gameWeek":10,"gameId":142,"sport":"nfl","awayTeam":{"code":"BUF","shortName":"Buffalo","fullName":"Buffalo Bills"},"homeTeam":{"code":"NYJ","shortName":"N.Y. Jets","fullName":"New York Jets"},"odds":{"spread":,"total":},"startDateTime":{"$date":"2018-11-11T13:00:00-05:00"}}</v>
      </c>
    </row>
    <row r="209" spans="1:19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Row],[away Team ID]],teamTable[],2,FALSE)</f>
        <v>ARI</v>
      </c>
      <c r="F209" t="str">
        <f>VLOOKUP(Table1[[#This Row],[away 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Row],[homeTeamId]],teamTable[],2,FALSE)</f>
        <v>KC</v>
      </c>
      <c r="M209" t="str">
        <f>VLOOKUP(Table1[[#This Row],[homeTeamId]],teamTable[],3,FALSE)</f>
        <v>Kansas City Chiefs</v>
      </c>
      <c r="P209" t="s">
        <v>344</v>
      </c>
      <c r="Q209" t="s">
        <v>214</v>
      </c>
      <c r="R209" t="s">
        <v>0</v>
      </c>
      <c r="S2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{"year":2018,"gameWeek":10,"gameId":143,"sport":"nfl","awayTeam":{"code":"ARI","shortName":"Arizona","fullName":"Arizona Cardinals"},"homeTeam":{"code":"KC","shortName":"Kansas City","fullName":"Kansas City Chiefs"},"odds":{"spread":,"total":},"startDateTime":{"$date":"2018-11-11T13:00:00-05:00"}}</v>
      </c>
    </row>
    <row r="210" spans="1:19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Row],[away Team ID]],teamTable[],2,FALSE)</f>
        <v>JAC</v>
      </c>
      <c r="F210" t="str">
        <f>VLOOKUP(Table1[[#This Row],[away 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Row],[homeTeamId]],teamTable[],2,FALSE)</f>
        <v>IND</v>
      </c>
      <c r="M210" t="str">
        <f>VLOOKUP(Table1[[#This Row],[homeTeamId]],teamTable[],3,FALSE)</f>
        <v>Indianapolis Colts</v>
      </c>
      <c r="P210" t="s">
        <v>344</v>
      </c>
      <c r="Q210" t="s">
        <v>214</v>
      </c>
      <c r="R210" t="s">
        <v>0</v>
      </c>
      <c r="S2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{"year":2018,"gameWeek":10,"gameId":144,"sport":"nfl","awayTeam":{"code":"JAC","shortName":"Jacksonville","fullName":"Jacksonville Jaguars"},"homeTeam":{"code":"IND","shortName":"Indianapolis","fullName":"Indianapolis Colts"},"odds":{"spread":,"total":},"startDateTime":{"$date":"2018-11-11T13:00:00-05:00"}}</v>
      </c>
    </row>
    <row r="211" spans="1:19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Row],[away Team ID]],teamTable[],2,FALSE)</f>
        <v>LAC</v>
      </c>
      <c r="F211" t="str">
        <f>VLOOKUP(Table1[[#This Row],[away 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Row],[homeTeamId]],teamTable[],2,FALSE)</f>
        <v>OAK</v>
      </c>
      <c r="M211" t="str">
        <f>VLOOKUP(Table1[[#This Row],[homeTeamId]],teamTable[],3,FALSE)</f>
        <v>Oakland Raiders</v>
      </c>
      <c r="P211" t="s">
        <v>344</v>
      </c>
      <c r="Q211" t="s">
        <v>215</v>
      </c>
      <c r="R211" t="s">
        <v>0</v>
      </c>
      <c r="S2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{"year":2018,"gameWeek":10,"gameId":145,"sport":"nfl","awayTeam":{"code":"LAC","shortName":"L.A. Chargers","fullName":"Los Angeles Chargers"},"homeTeam":{"code":"OAK","shortName":"Oakland","fullName":"Oakland Raiders"},"odds":{"spread":,"total":},"startDateTime":{"$date":"2018-11-11T16:05:00-05:00"}}</v>
      </c>
    </row>
    <row r="212" spans="1:19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Row],[away Team ID]],teamTable[],2,FALSE)</f>
        <v>SEA</v>
      </c>
      <c r="F212" t="str">
        <f>VLOOKUP(Table1[[#This Row],[away 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Row],[homeTeamId]],teamTable[],2,FALSE)</f>
        <v>LAR</v>
      </c>
      <c r="M212" t="str">
        <f>VLOOKUP(Table1[[#This Row],[homeTeamId]],teamTable[],3,FALSE)</f>
        <v>Los Angeles Rams</v>
      </c>
      <c r="P212" t="s">
        <v>344</v>
      </c>
      <c r="Q212" t="s">
        <v>216</v>
      </c>
      <c r="R212" t="s">
        <v>0</v>
      </c>
      <c r="S2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{"year":2018,"gameWeek":10,"gameId":146,"sport":"nfl","awayTeam":{"code":"SEA","shortName":"Seattle","fullName":"Seattle Seahawks"},"homeTeam":{"code":"LAR","shortName":"L.A. Rams","fullName":"Los Angeles Rams"},"odds":{"spread":,"total":},"startDateTime":{"$date":"2018-11-11T16:25:00-05:00"}}</v>
      </c>
    </row>
    <row r="213" spans="1:19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Row],[away Team ID]],teamTable[],2,FALSE)</f>
        <v>DAL</v>
      </c>
      <c r="F213" t="str">
        <f>VLOOKUP(Table1[[#This Row],[away 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Row],[homeTeamId]],teamTable[],2,FALSE)</f>
        <v>PHI</v>
      </c>
      <c r="M213" t="str">
        <f>VLOOKUP(Table1[[#This Row],[homeTeamId]],teamTable[],3,FALSE)</f>
        <v>Philadelphia Eagles</v>
      </c>
      <c r="P213" t="s">
        <v>344</v>
      </c>
      <c r="Q213" t="s">
        <v>217</v>
      </c>
      <c r="R213" t="s">
        <v>0</v>
      </c>
      <c r="S2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{"year":2018,"gameWeek":10,"gameId":147,"sport":"nfl","awayTeam":{"code":"DAL","shortName":"Dallas","fullName":"Dallas Cowboys"},"homeTeam":{"code":"PHI","shortName":"Philadelphia","fullName":"Philadelphia Eagles"},"odds":{"spread":,"total":},"startDateTime":{"$date":"2018-11-11T20:20:00-05:00"}}</v>
      </c>
    </row>
    <row r="214" spans="1:19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Row],[away Team ID]],teamTable[],2,FALSE)</f>
        <v>NYG</v>
      </c>
      <c r="F214" t="str">
        <f>VLOOKUP(Table1[[#This Row],[away 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Row],[homeTeamId]],teamTable[],2,FALSE)</f>
        <v>SF</v>
      </c>
      <c r="M214" t="str">
        <f>VLOOKUP(Table1[[#This Row],[homeTeamId]],teamTable[],3,FALSE)</f>
        <v>San Francisco 49ers</v>
      </c>
      <c r="P214" t="s">
        <v>344</v>
      </c>
      <c r="Q214" t="s">
        <v>218</v>
      </c>
      <c r="R214" t="s">
        <v>0</v>
      </c>
      <c r="S2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{"year":2018,"gameWeek":10,"gameId":148,"sport":"nfl","awayTeam":{"code":"NYG","shortName":"N.Y. Giants","fullName":"New York Giants"},"homeTeam":{"code":"SF","shortName":"San Francisco","fullName":"San Francisco 49ers"},"odds":{"spread":,"total":},"startDateTime":{"$date":"2018-11-12T20:15:00-05:00"}}</v>
      </c>
    </row>
    <row r="215" spans="1:19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Row],[away Team ID]],teamTable[],2,FALSE)</f>
        <v>GB</v>
      </c>
      <c r="F215" t="str">
        <f>VLOOKUP(Table1[[#This Row],[away 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Row],[homeTeamId]],teamTable[],2,FALSE)</f>
        <v>SEA</v>
      </c>
      <c r="M215" t="str">
        <f>VLOOKUP(Table1[[#This Row],[homeTeamId]],teamTable[],3,FALSE)</f>
        <v>Seattle Seahawks</v>
      </c>
      <c r="P215" t="s">
        <v>344</v>
      </c>
      <c r="Q215" t="s">
        <v>219</v>
      </c>
      <c r="R215" t="s">
        <v>0</v>
      </c>
      <c r="S2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{"year":2018,"gameWeek":11,"gameId":149,"sport":"nfl","awayTeam":{"code":"GB","shortName":"Green Bay","fullName":"Green Bay Packers"},"homeTeam":{"code":"SEA","shortName":"Seattle","fullName":"Seattle Seahawks"},"odds":{"spread":,"total":},"startDateTime":{"$date":"2018-11-15T20:20:00-05:00"}}</v>
      </c>
    </row>
    <row r="216" spans="1:19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Row],[away Team ID]],teamTable[],2,FALSE)</f>
        <v>MIN</v>
      </c>
      <c r="F216" t="str">
        <f>VLOOKUP(Table1[[#This Row],[away 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Row],[homeTeamId]],teamTable[],2,FALSE)</f>
        <v>CHI</v>
      </c>
      <c r="M216" t="str">
        <f>VLOOKUP(Table1[[#This Row],[homeTeamId]],teamTable[],3,FALSE)</f>
        <v>Chicago Bears</v>
      </c>
      <c r="P216" t="s">
        <v>344</v>
      </c>
      <c r="Q216" t="s">
        <v>220</v>
      </c>
      <c r="R216" t="s">
        <v>0</v>
      </c>
      <c r="S2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{"year":2018,"gameWeek":11,"gameId":150,"sport":"nfl","awayTeam":{"code":"MIN","shortName":"Minnesota","fullName":"Minnesota Vikings"},"homeTeam":{"code":"CHI","shortName":"Chicago","fullName":"Chicago Bears"},"odds":{"spread":,"total":},"startDateTime":{"$date":"2018-11-18T13:00:00-05:00"}}</v>
      </c>
    </row>
    <row r="217" spans="1:19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Row],[away Team ID]],teamTable[],2,FALSE)</f>
        <v>CIN</v>
      </c>
      <c r="F217" t="str">
        <f>VLOOKUP(Table1[[#This Row],[away 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Row],[homeTeamId]],teamTable[],2,FALSE)</f>
        <v>BAL</v>
      </c>
      <c r="M217" t="str">
        <f>VLOOKUP(Table1[[#This Row],[homeTeamId]],teamTable[],3,FALSE)</f>
        <v>Baltimore Ravens</v>
      </c>
      <c r="P217" t="s">
        <v>344</v>
      </c>
      <c r="Q217" t="s">
        <v>220</v>
      </c>
      <c r="R217" t="s">
        <v>0</v>
      </c>
      <c r="S2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{"year":2018,"gameWeek":11,"gameId":151,"sport":"nfl","awayTeam":{"code":"CIN","shortName":"Cincinnati","fullName":"Cincinnati Bengals"},"homeTeam":{"code":"BAL","shortName":"Baltimore","fullName":"Baltimore Ravens"},"odds":{"spread":,"total":},"startDateTime":{"$date":"2018-11-18T13:00:00-05:00"}}</v>
      </c>
    </row>
    <row r="218" spans="1:19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Row],[away Team ID]],teamTable[],2,FALSE)</f>
        <v>DAL</v>
      </c>
      <c r="F218" t="str">
        <f>VLOOKUP(Table1[[#This Row],[away 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Row],[homeTeamId]],teamTable[],2,FALSE)</f>
        <v>ATL</v>
      </c>
      <c r="M218" t="str">
        <f>VLOOKUP(Table1[[#This Row],[homeTeamId]],teamTable[],3,FALSE)</f>
        <v>Atlanta Falcons</v>
      </c>
      <c r="P218" t="s">
        <v>344</v>
      </c>
      <c r="Q218" t="s">
        <v>220</v>
      </c>
      <c r="R218" t="s">
        <v>0</v>
      </c>
      <c r="S2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{"year":2018,"gameWeek":11,"gameId":152,"sport":"nfl","awayTeam":{"code":"DAL","shortName":"Dallas","fullName":"Dallas Cowboys"},"homeTeam":{"code":"ATL","shortName":"Atlanta","fullName":"Atlanta Falcons"},"odds":{"spread":,"total":},"startDateTime":{"$date":"2018-11-18T13:00:00-05:00"}}</v>
      </c>
    </row>
    <row r="219" spans="1:19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Row],[away Team ID]],teamTable[],2,FALSE)</f>
        <v>CAR</v>
      </c>
      <c r="F219" t="str">
        <f>VLOOKUP(Table1[[#This Row],[away 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Row],[homeTeamId]],teamTable[],2,FALSE)</f>
        <v>DET</v>
      </c>
      <c r="M219" t="str">
        <f>VLOOKUP(Table1[[#This Row],[homeTeamId]],teamTable[],3,FALSE)</f>
        <v>Detroit Lions</v>
      </c>
      <c r="P219" t="s">
        <v>344</v>
      </c>
      <c r="Q219" t="s">
        <v>220</v>
      </c>
      <c r="R219" t="s">
        <v>0</v>
      </c>
      <c r="S2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{"year":2018,"gameWeek":11,"gameId":153,"sport":"nfl","awayTeam":{"code":"CAR","shortName":"Carolina","fullName":"Carolina Panthers"},"homeTeam":{"code":"DET","shortName":"Detroit","fullName":"Detroit Lions"},"odds":{"spread":,"total":},"startDateTime":{"$date":"2018-11-18T13:00:00-05:00"}}</v>
      </c>
    </row>
    <row r="220" spans="1:19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Row],[away Team ID]],teamTable[],2,FALSE)</f>
        <v>PHI</v>
      </c>
      <c r="F220" t="str">
        <f>VLOOKUP(Table1[[#This Row],[away 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Row],[homeTeamId]],teamTable[],2,FALSE)</f>
        <v>NO</v>
      </c>
      <c r="M220" t="str">
        <f>VLOOKUP(Table1[[#This Row],[homeTeamId]],teamTable[],3,FALSE)</f>
        <v>New Orleans Saints</v>
      </c>
      <c r="P220" t="s">
        <v>344</v>
      </c>
      <c r="Q220" t="s">
        <v>220</v>
      </c>
      <c r="R220" t="s">
        <v>0</v>
      </c>
      <c r="S2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{"year":2018,"gameWeek":11,"gameId":154,"sport":"nfl","awayTeam":{"code":"PHI","shortName":"Philadelphia","fullName":"Philadelphia Eagles"},"homeTeam":{"code":"NO","shortName":"New Orleans","fullName":"New Orleans Saints"},"odds":{"spread":,"total":},"startDateTime":{"$date":"2018-11-18T13:00:00-05:00"}}</v>
      </c>
    </row>
    <row r="221" spans="1:19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Row],[away Team ID]],teamTable[],2,FALSE)</f>
        <v>HOU</v>
      </c>
      <c r="F221" t="str">
        <f>VLOOKUP(Table1[[#This Row],[away 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Row],[homeTeamId]],teamTable[],2,FALSE)</f>
        <v>WAS</v>
      </c>
      <c r="M221" t="str">
        <f>VLOOKUP(Table1[[#This Row],[homeTeamId]],teamTable[],3,FALSE)</f>
        <v>Washington Redskins</v>
      </c>
      <c r="P221" t="s">
        <v>344</v>
      </c>
      <c r="Q221" t="s">
        <v>220</v>
      </c>
      <c r="R221" t="s">
        <v>0</v>
      </c>
      <c r="S2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{"year":2018,"gameWeek":11,"gameId":155,"sport":"nfl","awayTeam":{"code":"HOU","shortName":"Houston","fullName":"Houston Texans"},"homeTeam":{"code":"WAS","shortName":"Washington","fullName":"Washington Redskins"},"odds":{"spread":,"total":},"startDateTime":{"$date":"2018-11-18T13:00:00-05:00"}}</v>
      </c>
    </row>
    <row r="222" spans="1:19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Row],[away Team ID]],teamTable[],2,FALSE)</f>
        <v>TB</v>
      </c>
      <c r="F222" t="str">
        <f>VLOOKUP(Table1[[#This Row],[away 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Row],[homeTeamId]],teamTable[],2,FALSE)</f>
        <v>NYG</v>
      </c>
      <c r="M222" t="str">
        <f>VLOOKUP(Table1[[#This Row],[homeTeamId]],teamTable[],3,FALSE)</f>
        <v>New York Giants</v>
      </c>
      <c r="P222" t="s">
        <v>344</v>
      </c>
      <c r="Q222" t="s">
        <v>220</v>
      </c>
      <c r="R222" t="s">
        <v>0</v>
      </c>
      <c r="S2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{"year":2018,"gameWeek":11,"gameId":156,"sport":"nfl","awayTeam":{"code":"TB","shortName":"Tampa Bay","fullName":"Tampa Bay Buccaneers"},"homeTeam":{"code":"NYG","shortName":"N.Y. Giants","fullName":"New York Giants"},"odds":{"spread":,"total":},"startDateTime":{"$date":"2018-11-18T13:00:00-05:00"}}</v>
      </c>
    </row>
    <row r="223" spans="1:19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Row],[away Team ID]],teamTable[],2,FALSE)</f>
        <v>TEN</v>
      </c>
      <c r="F223" t="str">
        <f>VLOOKUP(Table1[[#This Row],[away 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Row],[homeTeamId]],teamTable[],2,FALSE)</f>
        <v>IND</v>
      </c>
      <c r="M223" t="str">
        <f>VLOOKUP(Table1[[#This Row],[homeTeamId]],teamTable[],3,FALSE)</f>
        <v>Indianapolis Colts</v>
      </c>
      <c r="P223" t="s">
        <v>344</v>
      </c>
      <c r="Q223" t="s">
        <v>220</v>
      </c>
      <c r="R223" t="s">
        <v>0</v>
      </c>
      <c r="S2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{"year":2018,"gameWeek":11,"gameId":157,"sport":"nfl","awayTeam":{"code":"TEN","shortName":"Tennessee","fullName":"Tennessee Titans"},"homeTeam":{"code":"IND","shortName":"Indianapolis","fullName":"Indianapolis Colts"},"odds":{"spread":,"total":},"startDateTime":{"$date":"2018-11-18T13:00:00-05:00"}}</v>
      </c>
    </row>
    <row r="224" spans="1:19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Row],[away Team ID]],teamTable[],2,FALSE)</f>
        <v>OAK</v>
      </c>
      <c r="F224" t="str">
        <f>VLOOKUP(Table1[[#This Row],[away 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Row],[homeTeamId]],teamTable[],2,FALSE)</f>
        <v>ARI</v>
      </c>
      <c r="M224" t="str">
        <f>VLOOKUP(Table1[[#This Row],[homeTeamId]],teamTable[],3,FALSE)</f>
        <v>Arizona Cardinals</v>
      </c>
      <c r="P224" t="s">
        <v>344</v>
      </c>
      <c r="Q224" t="s">
        <v>221</v>
      </c>
      <c r="R224" t="s">
        <v>0</v>
      </c>
      <c r="S2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{"year":2018,"gameWeek":11,"gameId":158,"sport":"nfl","awayTeam":{"code":"OAK","shortName":"Oakland","fullName":"Oakland Raiders"},"homeTeam":{"code":"ARI","shortName":"Arizona","fullName":"Arizona Cardinals"},"odds":{"spread":,"total":},"startDateTime":{"$date":"2018-11-18T16:05:00-05:00"}}</v>
      </c>
    </row>
    <row r="225" spans="1:19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Row],[away Team ID]],teamTable[],2,FALSE)</f>
        <v>DEN</v>
      </c>
      <c r="F225" t="str">
        <f>VLOOKUP(Table1[[#This Row],[away 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Row],[homeTeamId]],teamTable[],2,FALSE)</f>
        <v>LAC</v>
      </c>
      <c r="M225" t="str">
        <f>VLOOKUP(Table1[[#This Row],[homeTeamId]],teamTable[],3,FALSE)</f>
        <v>Los Angeles Chargers</v>
      </c>
      <c r="P225" t="s">
        <v>344</v>
      </c>
      <c r="Q225" t="s">
        <v>221</v>
      </c>
      <c r="R225" t="s">
        <v>0</v>
      </c>
      <c r="S2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{"year":2018,"gameWeek":11,"gameId":159,"sport":"nfl","awayTeam":{"code":"DEN","shortName":"Denver","fullName":"Denver Broncos"},"homeTeam":{"code":"LAC","shortName":"L.A. Chargers","fullName":"Los Angeles Chargers"},"odds":{"spread":,"total":},"startDateTime":{"$date":"2018-11-18T16:05:00-05:00"}}</v>
      </c>
    </row>
    <row r="226" spans="1:19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Row],[away Team ID]],teamTable[],2,FALSE)</f>
        <v>PIT</v>
      </c>
      <c r="F226" t="str">
        <f>VLOOKUP(Table1[[#This Row],[away 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Row],[homeTeamId]],teamTable[],2,FALSE)</f>
        <v>JAC</v>
      </c>
      <c r="M226" t="str">
        <f>VLOOKUP(Table1[[#This Row],[homeTeamId]],teamTable[],3,FALSE)</f>
        <v>Jacksonville Jaguars</v>
      </c>
      <c r="P226" t="s">
        <v>344</v>
      </c>
      <c r="Q226" t="s">
        <v>222</v>
      </c>
      <c r="R226" t="s">
        <v>0</v>
      </c>
      <c r="S2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{"year":2018,"gameWeek":11,"gameId":160,"sport":"nfl","awayTeam":{"code":"PIT","shortName":"Pittsburgh","fullName":"Pittsburgh Steelers"},"homeTeam":{"code":"JAC","shortName":"Jacksonville","fullName":"Jacksonville Jaguars"},"odds":{"spread":,"total":},"startDateTime":{"$date":"2018-11-18T20:20:00-05:00"}}</v>
      </c>
    </row>
    <row r="227" spans="1:19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Row],[away Team ID]],teamTable[],2,FALSE)</f>
        <v>KC</v>
      </c>
      <c r="F227" t="str">
        <f>VLOOKUP(Table1[[#This Row],[away 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Row],[homeTeamId]],teamTable[],2,FALSE)</f>
        <v>LAR</v>
      </c>
      <c r="M227" t="str">
        <f>VLOOKUP(Table1[[#This Row],[homeTeamId]],teamTable[],3,FALSE)</f>
        <v>Los Angeles Rams</v>
      </c>
      <c r="P227" t="s">
        <v>344</v>
      </c>
      <c r="Q227" t="s">
        <v>225</v>
      </c>
      <c r="R227" t="s">
        <v>0</v>
      </c>
      <c r="S2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{"year":2018,"gameWeek":11,"gameId":161,"sport":"nfl","awayTeam":{"code":"KC","shortName":"Kansas City","fullName":"Kansas City Chiefs"},"homeTeam":{"code":"LAR","shortName":"L.A. Rams","fullName":"Los Angeles Rams"},"odds":{"spread":,"total":},"startDateTime":{"$date":"2018-11-19T20:15:00-05:00"}}</v>
      </c>
    </row>
    <row r="228" spans="1:19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Row],[away Team ID]],teamTable[],2,FALSE)</f>
        <v>CHI</v>
      </c>
      <c r="F228" t="str">
        <f>VLOOKUP(Table1[[#This Row],[away 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Row],[homeTeamId]],teamTable[],2,FALSE)</f>
        <v>DET</v>
      </c>
      <c r="M228" t="str">
        <f>VLOOKUP(Table1[[#This Row],[homeTeamId]],teamTable[],3,FALSE)</f>
        <v>Detroit Lions</v>
      </c>
      <c r="P228" t="s">
        <v>344</v>
      </c>
      <c r="Q228" t="s">
        <v>226</v>
      </c>
      <c r="R228" t="s">
        <v>0</v>
      </c>
      <c r="S2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{"year":2018,"gameWeek":12,"gameId":162,"sport":"nfl","awayTeam":{"code":"CHI","shortName":"Chicago","fullName":"Chicago Bears"},"homeTeam":{"code":"DET","shortName":"Detroit","fullName":"Detroit Lions"},"odds":{"spread":,"total":},"startDateTime":{"$date":"2018-11-22T12:30:00-05:00"}}</v>
      </c>
    </row>
    <row r="229" spans="1:19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Row],[away Team ID]],teamTable[],2,FALSE)</f>
        <v>WAS</v>
      </c>
      <c r="F229" t="str">
        <f>VLOOKUP(Table1[[#This Row],[away 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Row],[homeTeamId]],teamTable[],2,FALSE)</f>
        <v>DAL</v>
      </c>
      <c r="M229" t="str">
        <f>VLOOKUP(Table1[[#This Row],[homeTeamId]],teamTable[],3,FALSE)</f>
        <v>Dallas Cowboys</v>
      </c>
      <c r="P229" t="s">
        <v>344</v>
      </c>
      <c r="Q229" t="s">
        <v>227</v>
      </c>
      <c r="R229" t="s">
        <v>0</v>
      </c>
      <c r="S2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{"year":2018,"gameWeek":12,"gameId":163,"sport":"nfl","awayTeam":{"code":"WAS","shortName":"Washington","fullName":"Washington Redskins"},"homeTeam":{"code":"DAL","shortName":"Dallas","fullName":"Dallas Cowboys"},"odds":{"spread":,"total":},"startDateTime":{"$date":"2018-11-22T16:30:00-05:00"}}</v>
      </c>
    </row>
    <row r="230" spans="1:19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Row],[away Team ID]],teamTable[],2,FALSE)</f>
        <v>ATL</v>
      </c>
      <c r="F230" t="str">
        <f>VLOOKUP(Table1[[#This Row],[away 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Row],[homeTeamId]],teamTable[],2,FALSE)</f>
        <v>NO</v>
      </c>
      <c r="M230" t="str">
        <f>VLOOKUP(Table1[[#This Row],[homeTeamId]],teamTable[],3,FALSE)</f>
        <v>New Orleans Saints</v>
      </c>
      <c r="P230" t="s">
        <v>344</v>
      </c>
      <c r="Q230" t="s">
        <v>228</v>
      </c>
      <c r="R230" t="s">
        <v>0</v>
      </c>
      <c r="S2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{"year":2018,"gameWeek":12,"gameId":164,"sport":"nfl","awayTeam":{"code":"ATL","shortName":"Atlanta","fullName":"Atlanta Falcons"},"homeTeam":{"code":"NO","shortName":"New Orleans","fullName":"New Orleans Saints"},"odds":{"spread":,"total":},"startDateTime":{"$date":"2018-11-22T20:20:00-05:00"}}</v>
      </c>
    </row>
    <row r="231" spans="1:19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Row],[away Team ID]],teamTable[],2,FALSE)</f>
        <v>NYG</v>
      </c>
      <c r="F231" t="str">
        <f>VLOOKUP(Table1[[#This Row],[away 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Row],[homeTeamId]],teamTable[],2,FALSE)</f>
        <v>PHI</v>
      </c>
      <c r="M231" t="str">
        <f>VLOOKUP(Table1[[#This Row],[homeTeamId]],teamTable[],3,FALSE)</f>
        <v>Philadelphia Eagles</v>
      </c>
      <c r="P231" t="s">
        <v>344</v>
      </c>
      <c r="Q231" t="s">
        <v>229</v>
      </c>
      <c r="R231" t="s">
        <v>0</v>
      </c>
      <c r="S2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{"year":2018,"gameWeek":12,"gameId":165,"sport":"nfl","awayTeam":{"code":"NYG","shortName":"N.Y. Giants","fullName":"New York Giants"},"homeTeam":{"code":"PHI","shortName":"Philadelphia","fullName":"Philadelphia Eagles"},"odds":{"spread":,"total":},"startDateTime":{"$date":"2018-11-25T13:00:00-05:00"}}</v>
      </c>
    </row>
    <row r="232" spans="1:19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Row],[away Team ID]],teamTable[],2,FALSE)</f>
        <v>NE</v>
      </c>
      <c r="F232" t="str">
        <f>VLOOKUP(Table1[[#This Row],[away 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Row],[homeTeamId]],teamTable[],2,FALSE)</f>
        <v>NYJ</v>
      </c>
      <c r="M232" t="str">
        <f>VLOOKUP(Table1[[#This Row],[homeTeamId]],teamTable[],3,FALSE)</f>
        <v>New York Jets</v>
      </c>
      <c r="P232" t="s">
        <v>344</v>
      </c>
      <c r="Q232" t="s">
        <v>229</v>
      </c>
      <c r="R232" t="s">
        <v>0</v>
      </c>
      <c r="S2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{"year":2018,"gameWeek":12,"gameId":166,"sport":"nfl","awayTeam":{"code":"NE","shortName":"New England","fullName":"New England Patriots"},"homeTeam":{"code":"NYJ","shortName":"N.Y. Jets","fullName":"New York Jets"},"odds":{"spread":,"total":},"startDateTime":{"$date":"2018-11-25T13:00:00-05:00"}}</v>
      </c>
    </row>
    <row r="233" spans="1:19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Row],[away Team ID]],teamTable[],2,FALSE)</f>
        <v>MIA</v>
      </c>
      <c r="F233" t="str">
        <f>VLOOKUP(Table1[[#This Row],[away 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Row],[homeTeamId]],teamTable[],2,FALSE)</f>
        <v>IND</v>
      </c>
      <c r="M233" t="str">
        <f>VLOOKUP(Table1[[#This Row],[homeTeamId]],teamTable[],3,FALSE)</f>
        <v>Indianapolis Colts</v>
      </c>
      <c r="P233" t="s">
        <v>344</v>
      </c>
      <c r="Q233" t="s">
        <v>229</v>
      </c>
      <c r="R233" t="s">
        <v>0</v>
      </c>
      <c r="S2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{"year":2018,"gameWeek":12,"gameId":167,"sport":"nfl","awayTeam":{"code":"MIA","shortName":"Miami","fullName":"Miami Dolphins"},"homeTeam":{"code":"IND","shortName":"Indianapolis","fullName":"Indianapolis Colts"},"odds":{"spread":,"total":},"startDateTime":{"$date":"2018-11-25T13:00:00-05:00"}}</v>
      </c>
    </row>
    <row r="234" spans="1:19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Row],[away Team ID]],teamTable[],2,FALSE)</f>
        <v>CLE</v>
      </c>
      <c r="F234" t="str">
        <f>VLOOKUP(Table1[[#This Row],[away 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Row],[homeTeamId]],teamTable[],2,FALSE)</f>
        <v>CIN</v>
      </c>
      <c r="M234" t="str">
        <f>VLOOKUP(Table1[[#This Row],[homeTeamId]],teamTable[],3,FALSE)</f>
        <v>Cincinnati Bengals</v>
      </c>
      <c r="P234" t="s">
        <v>344</v>
      </c>
      <c r="Q234" t="s">
        <v>229</v>
      </c>
      <c r="R234" t="s">
        <v>0</v>
      </c>
      <c r="S2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{"year":2018,"gameWeek":12,"gameId":168,"sport":"nfl","awayTeam":{"code":"CLE","shortName":"Cleveland","fullName":"Cleveland Browns"},"homeTeam":{"code":"CIN","shortName":"Cincinnati","fullName":"Cincinnati Bengals"},"odds":{"spread":,"total":},"startDateTime":{"$date":"2018-11-25T13:00:00-05:00"}}</v>
      </c>
    </row>
    <row r="235" spans="1:19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Row],[away Team ID]],teamTable[],2,FALSE)</f>
        <v>SEA</v>
      </c>
      <c r="F235" t="str">
        <f>VLOOKUP(Table1[[#This Row],[away 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Row],[homeTeamId]],teamTable[],2,FALSE)</f>
        <v>CAR</v>
      </c>
      <c r="M235" t="str">
        <f>VLOOKUP(Table1[[#This Row],[homeTeamId]],teamTable[],3,FALSE)</f>
        <v>Carolina Panthers</v>
      </c>
      <c r="P235" t="s">
        <v>344</v>
      </c>
      <c r="Q235" t="s">
        <v>229</v>
      </c>
      <c r="R235" t="s">
        <v>0</v>
      </c>
      <c r="S2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{"year":2018,"gameWeek":12,"gameId":169,"sport":"nfl","awayTeam":{"code":"SEA","shortName":"Seattle","fullName":"Seattle Seahawks"},"homeTeam":{"code":"CAR","shortName":"Carolina","fullName":"Carolina Panthers"},"odds":{"spread":,"total":},"startDateTime":{"$date":"2018-11-25T13:00:00-05:00"}}</v>
      </c>
    </row>
    <row r="236" spans="1:19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Row],[away Team ID]],teamTable[],2,FALSE)</f>
        <v>JAC</v>
      </c>
      <c r="F236" t="str">
        <f>VLOOKUP(Table1[[#This Row],[away 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Row],[homeTeamId]],teamTable[],2,FALSE)</f>
        <v>BUF</v>
      </c>
      <c r="M236" t="str">
        <f>VLOOKUP(Table1[[#This Row],[homeTeamId]],teamTable[],3,FALSE)</f>
        <v>Buffalo Bills</v>
      </c>
      <c r="P236" t="s">
        <v>344</v>
      </c>
      <c r="Q236" t="s">
        <v>229</v>
      </c>
      <c r="R236" t="s">
        <v>0</v>
      </c>
      <c r="S2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{"year":2018,"gameWeek":12,"gameId":170,"sport":"nfl","awayTeam":{"code":"JAC","shortName":"Jacksonville","fullName":"Jacksonville Jaguars"},"homeTeam":{"code":"BUF","shortName":"Buffalo","fullName":"Buffalo Bills"},"odds":{"spread":,"total":},"startDateTime":{"$date":"2018-11-25T13:00:00-05:00"}}</v>
      </c>
    </row>
    <row r="237" spans="1:19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Row],[away Team ID]],teamTable[],2,FALSE)</f>
        <v>SF</v>
      </c>
      <c r="F237" t="str">
        <f>VLOOKUP(Table1[[#This Row],[away 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Row],[homeTeamId]],teamTable[],2,FALSE)</f>
        <v>TB</v>
      </c>
      <c r="M237" t="str">
        <f>VLOOKUP(Table1[[#This Row],[homeTeamId]],teamTable[],3,FALSE)</f>
        <v>Tampa Bay Buccaneers</v>
      </c>
      <c r="P237" t="s">
        <v>344</v>
      </c>
      <c r="Q237" t="s">
        <v>229</v>
      </c>
      <c r="R237" t="s">
        <v>0</v>
      </c>
      <c r="S2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{"year":2018,"gameWeek":12,"gameId":171,"sport":"nfl","awayTeam":{"code":"SF","shortName":"San Francisco","fullName":"San Francisco 49ers"},"homeTeam":{"code":"TB","shortName":"Tampa Bay","fullName":"Tampa Bay Buccaneers"},"odds":{"spread":,"total":},"startDateTime":{"$date":"2018-11-25T13:00:00-05:00"}}</v>
      </c>
    </row>
    <row r="238" spans="1:19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Row],[away Team ID]],teamTable[],2,FALSE)</f>
        <v>OAK</v>
      </c>
      <c r="F238" t="str">
        <f>VLOOKUP(Table1[[#This Row],[away 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Row],[homeTeamId]],teamTable[],2,FALSE)</f>
        <v>BAL</v>
      </c>
      <c r="M238" t="str">
        <f>VLOOKUP(Table1[[#This Row],[homeTeamId]],teamTable[],3,FALSE)</f>
        <v>Baltimore Ravens</v>
      </c>
      <c r="P238" t="s">
        <v>344</v>
      </c>
      <c r="Q238" t="s">
        <v>229</v>
      </c>
      <c r="R238" t="s">
        <v>0</v>
      </c>
      <c r="S2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{"year":2018,"gameWeek":12,"gameId":172,"sport":"nfl","awayTeam":{"code":"OAK","shortName":"Oakland","fullName":"Oakland Raiders"},"homeTeam":{"code":"BAL","shortName":"Baltimore","fullName":"Baltimore Ravens"},"odds":{"spread":,"total":},"startDateTime":{"$date":"2018-11-25T13:00:00-05:00"}}</v>
      </c>
    </row>
    <row r="239" spans="1:19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Row],[away Team ID]],teamTable[],2,FALSE)</f>
        <v>ARI</v>
      </c>
      <c r="F239" t="str">
        <f>VLOOKUP(Table1[[#This Row],[away 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Row],[homeTeamId]],teamTable[],2,FALSE)</f>
        <v>LAC</v>
      </c>
      <c r="M239" t="str">
        <f>VLOOKUP(Table1[[#This Row],[homeTeamId]],teamTable[],3,FALSE)</f>
        <v>Los Angeles Chargers</v>
      </c>
      <c r="P239" t="s">
        <v>344</v>
      </c>
      <c r="Q239" t="s">
        <v>230</v>
      </c>
      <c r="R239" t="s">
        <v>0</v>
      </c>
      <c r="S2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{"year":2018,"gameWeek":12,"gameId":173,"sport":"nfl","awayTeam":{"code":"ARI","shortName":"Arizona","fullName":"Arizona Cardinals"},"homeTeam":{"code":"LAC","shortName":"L.A. Chargers","fullName":"Los Angeles Chargers"},"odds":{"spread":,"total":},"startDateTime":{"$date":"2018-11-25T16:05:00-05:00"}}</v>
      </c>
    </row>
    <row r="240" spans="1:19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Row],[away Team ID]],teamTable[],2,FALSE)</f>
        <v>PIT</v>
      </c>
      <c r="F240" t="str">
        <f>VLOOKUP(Table1[[#This Row],[away 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Row],[homeTeamId]],teamTable[],2,FALSE)</f>
        <v>DEN</v>
      </c>
      <c r="M240" t="str">
        <f>VLOOKUP(Table1[[#This Row],[homeTeamId]],teamTable[],3,FALSE)</f>
        <v>Denver Broncos</v>
      </c>
      <c r="P240" t="s">
        <v>344</v>
      </c>
      <c r="Q240" t="s">
        <v>231</v>
      </c>
      <c r="R240" t="s">
        <v>0</v>
      </c>
      <c r="S2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{"year":2018,"gameWeek":12,"gameId":174,"sport":"nfl","awayTeam":{"code":"PIT","shortName":"Pittsburgh","fullName":"Pittsburgh Steelers"},"homeTeam":{"code":"DEN","shortName":"Denver","fullName":"Denver Broncos"},"odds":{"spread":,"total":},"startDateTime":{"$date":"2018-11-25T16:25:00-05:00"}}</v>
      </c>
    </row>
    <row r="241" spans="1:19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Row],[away Team ID]],teamTable[],2,FALSE)</f>
        <v>GB</v>
      </c>
      <c r="F241" t="str">
        <f>VLOOKUP(Table1[[#This Row],[away 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Row],[homeTeamId]],teamTable[],2,FALSE)</f>
        <v>MIN</v>
      </c>
      <c r="M241" t="str">
        <f>VLOOKUP(Table1[[#This Row],[homeTeamId]],teamTable[],3,FALSE)</f>
        <v>Minnesota Vikings</v>
      </c>
      <c r="P241" t="s">
        <v>344</v>
      </c>
      <c r="Q241" t="s">
        <v>232</v>
      </c>
      <c r="R241" t="s">
        <v>0</v>
      </c>
      <c r="S2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{"year":2018,"gameWeek":12,"gameId":175,"sport":"nfl","awayTeam":{"code":"GB","shortName":"Green Bay","fullName":"Green Bay Packers"},"homeTeam":{"code":"MIN","shortName":"Minnesota","fullName":"Minnesota Vikings"},"odds":{"spread":,"total":},"startDateTime":{"$date":"2018-11-25T20:20:00-05:00"}}</v>
      </c>
    </row>
    <row r="242" spans="1:19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Row],[away Team ID]],teamTable[],2,FALSE)</f>
        <v>TEN</v>
      </c>
      <c r="F242" t="str">
        <f>VLOOKUP(Table1[[#This Row],[away 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Row],[homeTeamId]],teamTable[],2,FALSE)</f>
        <v>HOU</v>
      </c>
      <c r="M242" t="str">
        <f>VLOOKUP(Table1[[#This Row],[homeTeamId]],teamTable[],3,FALSE)</f>
        <v>Houston Texans</v>
      </c>
      <c r="P242" t="s">
        <v>344</v>
      </c>
      <c r="Q242" t="s">
        <v>233</v>
      </c>
      <c r="R242" t="s">
        <v>0</v>
      </c>
      <c r="S2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{"year":2018,"gameWeek":12,"gameId":176,"sport":"nfl","awayTeam":{"code":"TEN","shortName":"Tennessee","fullName":"Tennessee Titans"},"homeTeam":{"code":"HOU","shortName":"Houston","fullName":"Houston Texans"},"odds":{"spread":,"total":},"startDateTime":{"$date":"2018-11-26T20:15:00-05:00"}}</v>
      </c>
    </row>
    <row r="243" spans="1:19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Row],[away Team ID]],teamTable[],2,FALSE)</f>
        <v>NO</v>
      </c>
      <c r="F243" t="str">
        <f>VLOOKUP(Table1[[#This Row],[away 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Row],[homeTeamId]],teamTable[],2,FALSE)</f>
        <v>DAL</v>
      </c>
      <c r="M243" t="str">
        <f>VLOOKUP(Table1[[#This Row],[homeTeamId]],teamTable[],3,FALSE)</f>
        <v>Dallas Cowboys</v>
      </c>
      <c r="P243" t="s">
        <v>344</v>
      </c>
      <c r="Q243" t="s">
        <v>234</v>
      </c>
      <c r="R243" t="s">
        <v>0</v>
      </c>
      <c r="S2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{"year":2018,"gameWeek":13,"gameId":177,"sport":"nfl","awayTeam":{"code":"NO","shortName":"New Orleans","fullName":"New Orleans Saints"},"homeTeam":{"code":"DAL","shortName":"Dallas","fullName":"Dallas Cowboys"},"odds":{"spread":,"total":},"startDateTime":{"$date":"2018-11-29T20:20:00-05:00"}}</v>
      </c>
    </row>
    <row r="244" spans="1:19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Row],[away Team ID]],teamTable[],2,FALSE)</f>
        <v>BAL</v>
      </c>
      <c r="F244" t="str">
        <f>VLOOKUP(Table1[[#This Row],[away 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Row],[homeTeamId]],teamTable[],2,FALSE)</f>
        <v>ATL</v>
      </c>
      <c r="M244" t="str">
        <f>VLOOKUP(Table1[[#This Row],[homeTeamId]],teamTable[],3,FALSE)</f>
        <v>Atlanta Falcons</v>
      </c>
      <c r="P244" t="s">
        <v>344</v>
      </c>
      <c r="Q244" t="s">
        <v>235</v>
      </c>
      <c r="R244" t="s">
        <v>0</v>
      </c>
      <c r="S2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{"year":2018,"gameWeek":13,"gameId":178,"sport":"nfl","awayTeam":{"code":"BAL","shortName":"Baltimore","fullName":"Baltimore Ravens"},"homeTeam":{"code":"ATL","shortName":"Atlanta","fullName":"Atlanta Falcons"},"odds":{"spread":,"total":},"startDateTime":{"$date":"2018-12-02T13:00:00-05:00"}}</v>
      </c>
    </row>
    <row r="245" spans="1:19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Row],[away Team ID]],teamTable[],2,FALSE)</f>
        <v>DEN</v>
      </c>
      <c r="F245" t="str">
        <f>VLOOKUP(Table1[[#This Row],[away 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Row],[homeTeamId]],teamTable[],2,FALSE)</f>
        <v>CIN</v>
      </c>
      <c r="M245" t="str">
        <f>VLOOKUP(Table1[[#This Row],[homeTeamId]],teamTable[],3,FALSE)</f>
        <v>Cincinnati Bengals</v>
      </c>
      <c r="P245" t="s">
        <v>344</v>
      </c>
      <c r="Q245" t="s">
        <v>235</v>
      </c>
      <c r="R245" t="s">
        <v>0</v>
      </c>
      <c r="S2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{"year":2018,"gameWeek":13,"gameId":179,"sport":"nfl","awayTeam":{"code":"DEN","shortName":"Denver","fullName":"Denver Broncos"},"homeTeam":{"code":"CIN","shortName":"Cincinnati","fullName":"Cincinnati Bengals"},"odds":{"spread":,"total":},"startDateTime":{"$date":"2018-12-02T13:00:00-05:00"}}</v>
      </c>
    </row>
    <row r="246" spans="1:19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Row],[away Team ID]],teamTable[],2,FALSE)</f>
        <v>CAR</v>
      </c>
      <c r="F246" t="str">
        <f>VLOOKUP(Table1[[#This Row],[away 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Row],[homeTeamId]],teamTable[],2,FALSE)</f>
        <v>TB</v>
      </c>
      <c r="M246" t="str">
        <f>VLOOKUP(Table1[[#This Row],[homeTeamId]],teamTable[],3,FALSE)</f>
        <v>Tampa Bay Buccaneers</v>
      </c>
      <c r="P246" t="s">
        <v>344</v>
      </c>
      <c r="Q246" t="s">
        <v>235</v>
      </c>
      <c r="R246" t="s">
        <v>0</v>
      </c>
      <c r="S2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{"year":2018,"gameWeek":13,"gameId":180,"sport":"nfl","awayTeam":{"code":"CAR","shortName":"Carolina","fullName":"Carolina Panthers"},"homeTeam":{"code":"TB","shortName":"Tampa Bay","fullName":"Tampa Bay Buccaneers"},"odds":{"spread":,"total":},"startDateTime":{"$date":"2018-12-02T13:00:00-05:00"}}</v>
      </c>
    </row>
    <row r="247" spans="1:19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Row],[away Team ID]],teamTable[],2,FALSE)</f>
        <v>LAC</v>
      </c>
      <c r="F247" t="str">
        <f>VLOOKUP(Table1[[#This Row],[away 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Row],[homeTeamId]],teamTable[],2,FALSE)</f>
        <v>PIT</v>
      </c>
      <c r="M247" t="str">
        <f>VLOOKUP(Table1[[#This Row],[homeTeamId]],teamTable[],3,FALSE)</f>
        <v>Pittsburgh Steelers</v>
      </c>
      <c r="P247" t="s">
        <v>344</v>
      </c>
      <c r="Q247" t="s">
        <v>235</v>
      </c>
      <c r="R247" t="s">
        <v>0</v>
      </c>
      <c r="S2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{"year":2018,"gameWeek":13,"gameId":181,"sport":"nfl","awayTeam":{"code":"LAC","shortName":"L.A. Chargers","fullName":"Los Angeles Chargers"},"homeTeam":{"code":"PIT","shortName":"Pittsburgh","fullName":"Pittsburgh Steelers"},"odds":{"spread":,"total":},"startDateTime":{"$date":"2018-12-02T13:00:00-05:00"}}</v>
      </c>
    </row>
    <row r="248" spans="1:19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Row],[away Team ID]],teamTable[],2,FALSE)</f>
        <v>CHI</v>
      </c>
      <c r="F248" t="str">
        <f>VLOOKUP(Table1[[#This Row],[away 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Row],[homeTeamId]],teamTable[],2,FALSE)</f>
        <v>NYG</v>
      </c>
      <c r="M248" t="str">
        <f>VLOOKUP(Table1[[#This Row],[homeTeamId]],teamTable[],3,FALSE)</f>
        <v>New York Giants</v>
      </c>
      <c r="P248" t="s">
        <v>344</v>
      </c>
      <c r="Q248" t="s">
        <v>235</v>
      </c>
      <c r="R248" t="s">
        <v>0</v>
      </c>
      <c r="S2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{"year":2018,"gameWeek":13,"gameId":182,"sport":"nfl","awayTeam":{"code":"CHI","shortName":"Chicago","fullName":"Chicago Bears"},"homeTeam":{"code":"NYG","shortName":"N.Y. Giants","fullName":"New York Giants"},"odds":{"spread":,"total":},"startDateTime":{"$date":"2018-12-02T13:00:00-05:00"}}</v>
      </c>
    </row>
    <row r="249" spans="1:19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Row],[away Team ID]],teamTable[],2,FALSE)</f>
        <v>BUF</v>
      </c>
      <c r="F249" t="str">
        <f>VLOOKUP(Table1[[#This Row],[away 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Row],[homeTeamId]],teamTable[],2,FALSE)</f>
        <v>MIA</v>
      </c>
      <c r="M249" t="str">
        <f>VLOOKUP(Table1[[#This Row],[homeTeamId]],teamTable[],3,FALSE)</f>
        <v>Miami Dolphins</v>
      </c>
      <c r="P249" t="s">
        <v>344</v>
      </c>
      <c r="Q249" t="s">
        <v>235</v>
      </c>
      <c r="R249" t="s">
        <v>0</v>
      </c>
      <c r="S2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{"year":2018,"gameWeek":13,"gameId":183,"sport":"nfl","awayTeam":{"code":"BUF","shortName":"Buffalo","fullName":"Buffalo Bills"},"homeTeam":{"code":"MIA","shortName":"Miami","fullName":"Miami Dolphins"},"odds":{"spread":,"total":},"startDateTime":{"$date":"2018-12-02T13:00:00-05:00"}}</v>
      </c>
    </row>
    <row r="250" spans="1:19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Row],[away Team ID]],teamTable[],2,FALSE)</f>
        <v>LAR</v>
      </c>
      <c r="F250" t="str">
        <f>VLOOKUP(Table1[[#This Row],[away 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Row],[homeTeamId]],teamTable[],2,FALSE)</f>
        <v>DET</v>
      </c>
      <c r="M250" t="str">
        <f>VLOOKUP(Table1[[#This Row],[homeTeamId]],teamTable[],3,FALSE)</f>
        <v>Detroit Lions</v>
      </c>
      <c r="P250" t="s">
        <v>344</v>
      </c>
      <c r="Q250" t="s">
        <v>235</v>
      </c>
      <c r="R250" t="s">
        <v>0</v>
      </c>
      <c r="S2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{"year":2018,"gameWeek":13,"gameId":184,"sport":"nfl","awayTeam":{"code":"LAR","shortName":"L.A. Rams","fullName":"Los Angeles Rams"},"homeTeam":{"code":"DET","shortName":"Detroit","fullName":"Detroit Lions"},"odds":{"spread":,"total":},"startDateTime":{"$date":"2018-12-02T13:00:00-05:00"}}</v>
      </c>
    </row>
    <row r="251" spans="1:19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Row],[away Team ID]],teamTable[],2,FALSE)</f>
        <v>ARI</v>
      </c>
      <c r="F251" t="str">
        <f>VLOOKUP(Table1[[#This Row],[away 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Row],[homeTeamId]],teamTable[],2,FALSE)</f>
        <v>GB</v>
      </c>
      <c r="M251" t="str">
        <f>VLOOKUP(Table1[[#This Row],[homeTeamId]],teamTable[],3,FALSE)</f>
        <v>Green Bay Packers</v>
      </c>
      <c r="P251" t="s">
        <v>344</v>
      </c>
      <c r="Q251" t="s">
        <v>235</v>
      </c>
      <c r="R251" t="s">
        <v>0</v>
      </c>
      <c r="S2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{"year":2018,"gameWeek":13,"gameId":185,"sport":"nfl","awayTeam":{"code":"ARI","shortName":"Arizona","fullName":"Arizona Cardinals"},"homeTeam":{"code":"GB","shortName":"Green Bay","fullName":"Green Bay Packers"},"odds":{"spread":,"total":},"startDateTime":{"$date":"2018-12-02T13:00:00-05:00"}}</v>
      </c>
    </row>
    <row r="252" spans="1:19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Row],[away Team ID]],teamTable[],2,FALSE)</f>
        <v>CLE</v>
      </c>
      <c r="F252" t="str">
        <f>VLOOKUP(Table1[[#This Row],[away 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Row],[homeTeamId]],teamTable[],2,FALSE)</f>
        <v>HOU</v>
      </c>
      <c r="M252" t="str">
        <f>VLOOKUP(Table1[[#This Row],[homeTeamId]],teamTable[],3,FALSE)</f>
        <v>Houston Texans</v>
      </c>
      <c r="P252" t="s">
        <v>344</v>
      </c>
      <c r="Q252" t="s">
        <v>235</v>
      </c>
      <c r="R252" t="s">
        <v>0</v>
      </c>
      <c r="S2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{"year":2018,"gameWeek":13,"gameId":186,"sport":"nfl","awayTeam":{"code":"CLE","shortName":"Cleveland","fullName":"Cleveland Browns"},"homeTeam":{"code":"HOU","shortName":"Houston","fullName":"Houston Texans"},"odds":{"spread":,"total":},"startDateTime":{"$date":"2018-12-02T13:00:00-05:00"}}</v>
      </c>
    </row>
    <row r="253" spans="1:19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Row],[away Team ID]],teamTable[],2,FALSE)</f>
        <v>IND</v>
      </c>
      <c r="F253" t="str">
        <f>VLOOKUP(Table1[[#This Row],[away 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Row],[homeTeamId]],teamTable[],2,FALSE)</f>
        <v>JAC</v>
      </c>
      <c r="M253" t="str">
        <f>VLOOKUP(Table1[[#This Row],[homeTeamId]],teamTable[],3,FALSE)</f>
        <v>Jacksonville Jaguars</v>
      </c>
      <c r="P253" t="s">
        <v>344</v>
      </c>
      <c r="Q253" t="s">
        <v>235</v>
      </c>
      <c r="R253" t="s">
        <v>0</v>
      </c>
      <c r="S2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{"year":2018,"gameWeek":13,"gameId":187,"sport":"nfl","awayTeam":{"code":"IND","shortName":"Indianapolis","fullName":"Indianapolis Colts"},"homeTeam":{"code":"JAC","shortName":"Jacksonville","fullName":"Jacksonville Jaguars"},"odds":{"spread":,"total":},"startDateTime":{"$date":"2018-12-02T13:00:00-05:00"}}</v>
      </c>
    </row>
    <row r="254" spans="1:19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Row],[away Team ID]],teamTable[],2,FALSE)</f>
        <v>NYJ</v>
      </c>
      <c r="F254" t="str">
        <f>VLOOKUP(Table1[[#This Row],[away 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Row],[homeTeamId]],teamTable[],2,FALSE)</f>
        <v>TEN</v>
      </c>
      <c r="M254" t="str">
        <f>VLOOKUP(Table1[[#This Row],[homeTeamId]],teamTable[],3,FALSE)</f>
        <v>Tennessee Titans</v>
      </c>
      <c r="P254" t="s">
        <v>344</v>
      </c>
      <c r="Q254" t="s">
        <v>236</v>
      </c>
      <c r="R254" t="s">
        <v>0</v>
      </c>
      <c r="S2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{"year":2018,"gameWeek":13,"gameId":188,"sport":"nfl","awayTeam":{"code":"NYJ","shortName":"N.Y. Jets","fullName":"New York Jets"},"homeTeam":{"code":"TEN","shortName":"Tennessee","fullName":"Tennessee Titans"},"odds":{"spread":,"total":},"startDateTime":{"$date":"2018-12-02T16:05:00-05:00"}}</v>
      </c>
    </row>
    <row r="255" spans="1:19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Row],[away Team ID]],teamTable[],2,FALSE)</f>
        <v>KC</v>
      </c>
      <c r="F255" t="str">
        <f>VLOOKUP(Table1[[#This Row],[away 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Row],[homeTeamId]],teamTable[],2,FALSE)</f>
        <v>OAK</v>
      </c>
      <c r="M255" t="str">
        <f>VLOOKUP(Table1[[#This Row],[homeTeamId]],teamTable[],3,FALSE)</f>
        <v>Oakland Raiders</v>
      </c>
      <c r="P255" t="s">
        <v>344</v>
      </c>
      <c r="Q255" t="s">
        <v>236</v>
      </c>
      <c r="R255" t="s">
        <v>0</v>
      </c>
      <c r="S2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{"year":2018,"gameWeek":13,"gameId":189,"sport":"nfl","awayTeam":{"code":"KC","shortName":"Kansas City","fullName":"Kansas City Chiefs"},"homeTeam":{"code":"OAK","shortName":"Oakland","fullName":"Oakland Raiders"},"odds":{"spread":,"total":},"startDateTime":{"$date":"2018-12-02T16:05:00-05:00"}}</v>
      </c>
    </row>
    <row r="256" spans="1:19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Row],[away Team ID]],teamTable[],2,FALSE)</f>
        <v>MIN</v>
      </c>
      <c r="F256" t="str">
        <f>VLOOKUP(Table1[[#This Row],[away 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Row],[homeTeamId]],teamTable[],2,FALSE)</f>
        <v>NE</v>
      </c>
      <c r="M256" t="str">
        <f>VLOOKUP(Table1[[#This Row],[homeTeamId]],teamTable[],3,FALSE)</f>
        <v>New England Patriots</v>
      </c>
      <c r="P256" t="s">
        <v>344</v>
      </c>
      <c r="Q256" t="s">
        <v>237</v>
      </c>
      <c r="R256" t="s">
        <v>0</v>
      </c>
      <c r="S2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{"year":2018,"gameWeek":13,"gameId":190,"sport":"nfl","awayTeam":{"code":"MIN","shortName":"Minnesota","fullName":"Minnesota Vikings"},"homeTeam":{"code":"NE","shortName":"New England","fullName":"New England Patriots"},"odds":{"spread":,"total":},"startDateTime":{"$date":"2018-12-02T16:25:00-05:00"}}</v>
      </c>
    </row>
    <row r="257" spans="1:19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Row],[away Team ID]],teamTable[],2,FALSE)</f>
        <v>SF</v>
      </c>
      <c r="F257" t="str">
        <f>VLOOKUP(Table1[[#This Row],[away 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Row],[homeTeamId]],teamTable[],2,FALSE)</f>
        <v>SEA</v>
      </c>
      <c r="M257" t="str">
        <f>VLOOKUP(Table1[[#This Row],[homeTeamId]],teamTable[],3,FALSE)</f>
        <v>Seattle Seahawks</v>
      </c>
      <c r="P257" t="s">
        <v>344</v>
      </c>
      <c r="Q257" t="s">
        <v>238</v>
      </c>
      <c r="R257" t="s">
        <v>0</v>
      </c>
      <c r="S2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{"year":2018,"gameWeek":13,"gameId":191,"sport":"nfl","awayTeam":{"code":"SF","shortName":"San Francisco","fullName":"San Francisco 49ers"},"homeTeam":{"code":"SEA","shortName":"Seattle","fullName":"Seattle Seahawks"},"odds":{"spread":,"total":},"startDateTime":{"$date":"2018-12-02T20:20:00-05:00"}}</v>
      </c>
    </row>
    <row r="258" spans="1:19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Row],[away Team ID]],teamTable[],2,FALSE)</f>
        <v>WAS</v>
      </c>
      <c r="F258" t="str">
        <f>VLOOKUP(Table1[[#This Row],[away 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Row],[homeTeamId]],teamTable[],2,FALSE)</f>
        <v>PHI</v>
      </c>
      <c r="M258" t="str">
        <f>VLOOKUP(Table1[[#This Row],[homeTeamId]],teamTable[],3,FALSE)</f>
        <v>Philadelphia Eagles</v>
      </c>
      <c r="P258" t="s">
        <v>344</v>
      </c>
      <c r="Q258" t="s">
        <v>239</v>
      </c>
      <c r="R258" t="s">
        <v>0</v>
      </c>
      <c r="S2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{"year":2018,"gameWeek":13,"gameId":192,"sport":"nfl","awayTeam":{"code":"WAS","shortName":"Washington","fullName":"Washington Redskins"},"homeTeam":{"code":"PHI","shortName":"Philadelphia","fullName":"Philadelphia Eagles"},"odds":{"spread":,"total":},"startDateTime":{"$date":"2018-12-03T20:15:00-05:00"}}</v>
      </c>
    </row>
    <row r="259" spans="1:19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Row],[away Team ID]],teamTable[],2,FALSE)</f>
        <v>JAC</v>
      </c>
      <c r="F259" t="str">
        <f>VLOOKUP(Table1[[#This Row],[away 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Row],[homeTeamId]],teamTable[],2,FALSE)</f>
        <v>TEN</v>
      </c>
      <c r="M259" t="str">
        <f>VLOOKUP(Table1[[#This Row],[homeTeamId]],teamTable[],3,FALSE)</f>
        <v>Tennessee Titans</v>
      </c>
      <c r="P259" t="s">
        <v>344</v>
      </c>
      <c r="Q259" t="s">
        <v>240</v>
      </c>
      <c r="R259" t="s">
        <v>0</v>
      </c>
      <c r="S2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{"year":2018,"gameWeek":14,"gameId":193,"sport":"nfl","awayTeam":{"code":"JAC","shortName":"Jacksonville","fullName":"Jacksonville Jaguars"},"homeTeam":{"code":"TEN","shortName":"Tennessee","fullName":"Tennessee Titans"},"odds":{"spread":,"total":},"startDateTime":{"$date":"2018-12-06T20:20:00-05:00"}}</v>
      </c>
    </row>
    <row r="260" spans="1:19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Row],[away Team ID]],teamTable[],2,FALSE)</f>
        <v>NYJ</v>
      </c>
      <c r="F260" t="str">
        <f>VLOOKUP(Table1[[#This Row],[away 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Row],[homeTeamId]],teamTable[],2,FALSE)</f>
        <v>BUF</v>
      </c>
      <c r="M260" t="str">
        <f>VLOOKUP(Table1[[#This Row],[homeTeamId]],teamTable[],3,FALSE)</f>
        <v>Buffalo Bills</v>
      </c>
      <c r="P260" t="s">
        <v>344</v>
      </c>
      <c r="Q260" t="s">
        <v>241</v>
      </c>
      <c r="R260" t="s">
        <v>0</v>
      </c>
      <c r="S2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{"year":2018,"gameWeek":14,"gameId":194,"sport":"nfl","awayTeam":{"code":"NYJ","shortName":"N.Y. Jets","fullName":"New York Jets"},"homeTeam":{"code":"BUF","shortName":"Buffalo","fullName":"Buffalo Bills"},"odds":{"spread":,"total":},"startDateTime":{"$date":"2018-12-09T13:00:00-05:00"}}</v>
      </c>
    </row>
    <row r="261" spans="1:19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Row],[away Team ID]],teamTable[],2,FALSE)</f>
        <v>LAR</v>
      </c>
      <c r="F261" t="str">
        <f>VLOOKUP(Table1[[#This Row],[away 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Row],[homeTeamId]],teamTable[],2,FALSE)</f>
        <v>CHI</v>
      </c>
      <c r="M261" t="str">
        <f>VLOOKUP(Table1[[#This Row],[homeTeamId]],teamTable[],3,FALSE)</f>
        <v>Chicago Bears</v>
      </c>
      <c r="P261" t="s">
        <v>344</v>
      </c>
      <c r="Q261" t="s">
        <v>241</v>
      </c>
      <c r="R261" t="s">
        <v>0</v>
      </c>
      <c r="S2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{"year":2018,"gameWeek":14,"gameId":195,"sport":"nfl","awayTeam":{"code":"LAR","shortName":"L.A. Rams","fullName":"Los Angeles Rams"},"homeTeam":{"code":"CHI","shortName":"Chicago","fullName":"Chicago Bears"},"odds":{"spread":,"total":},"startDateTime":{"$date":"2018-12-09T13:00:00-05:00"}}</v>
      </c>
    </row>
    <row r="262" spans="1:19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Row],[away Team ID]],teamTable[],2,FALSE)</f>
        <v>NYG</v>
      </c>
      <c r="F262" t="str">
        <f>VLOOKUP(Table1[[#This Row],[away 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Row],[homeTeamId]],teamTable[],2,FALSE)</f>
        <v>WAS</v>
      </c>
      <c r="M262" t="str">
        <f>VLOOKUP(Table1[[#This Row],[homeTeamId]],teamTable[],3,FALSE)</f>
        <v>Washington Redskins</v>
      </c>
      <c r="P262" t="s">
        <v>344</v>
      </c>
      <c r="Q262" t="s">
        <v>241</v>
      </c>
      <c r="R262" t="s">
        <v>0</v>
      </c>
      <c r="S2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{"year":2018,"gameWeek":14,"gameId":196,"sport":"nfl","awayTeam":{"code":"NYG","shortName":"N.Y. Giants","fullName":"New York Giants"},"homeTeam":{"code":"WAS","shortName":"Washington","fullName":"Washington Redskins"},"odds":{"spread":,"total":},"startDateTime":{"$date":"2018-12-09T13:00:00-05:00"}}</v>
      </c>
    </row>
    <row r="263" spans="1:19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Row],[away Team ID]],teamTable[],2,FALSE)</f>
        <v>NO</v>
      </c>
      <c r="F263" t="str">
        <f>VLOOKUP(Table1[[#This Row],[away 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Row],[homeTeamId]],teamTable[],2,FALSE)</f>
        <v>TB</v>
      </c>
      <c r="M263" t="str">
        <f>VLOOKUP(Table1[[#This Row],[homeTeamId]],teamTable[],3,FALSE)</f>
        <v>Tampa Bay Buccaneers</v>
      </c>
      <c r="P263" t="s">
        <v>344</v>
      </c>
      <c r="Q263" t="s">
        <v>241</v>
      </c>
      <c r="R263" t="s">
        <v>0</v>
      </c>
      <c r="S2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{"year":2018,"gameWeek":14,"gameId":197,"sport":"nfl","awayTeam":{"code":"NO","shortName":"New Orleans","fullName":"New Orleans Saints"},"homeTeam":{"code":"TB","shortName":"Tampa Bay","fullName":"Tampa Bay Buccaneers"},"odds":{"spread":,"total":},"startDateTime":{"$date":"2018-12-09T13:00:00-05:00"}}</v>
      </c>
    </row>
    <row r="264" spans="1:19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Row],[away Team ID]],teamTable[],2,FALSE)</f>
        <v>NE</v>
      </c>
      <c r="F264" t="str">
        <f>VLOOKUP(Table1[[#This Row],[away 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Row],[homeTeamId]],teamTable[],2,FALSE)</f>
        <v>MIA</v>
      </c>
      <c r="M264" t="str">
        <f>VLOOKUP(Table1[[#This Row],[homeTeamId]],teamTable[],3,FALSE)</f>
        <v>Miami Dolphins</v>
      </c>
      <c r="P264" t="s">
        <v>344</v>
      </c>
      <c r="Q264" t="s">
        <v>241</v>
      </c>
      <c r="R264" t="s">
        <v>0</v>
      </c>
      <c r="S2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{"year":2018,"gameWeek":14,"gameId":198,"sport":"nfl","awayTeam":{"code":"NE","shortName":"New England","fullName":"New England Patriots"},"homeTeam":{"code":"MIA","shortName":"Miami","fullName":"Miami Dolphins"},"odds":{"spread":,"total":},"startDateTime":{"$date":"2018-12-09T13:00:00-05:00"}}</v>
      </c>
    </row>
    <row r="265" spans="1:19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Row],[away Team ID]],teamTable[],2,FALSE)</f>
        <v>BAL</v>
      </c>
      <c r="F265" t="str">
        <f>VLOOKUP(Table1[[#This Row],[away 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Row],[homeTeamId]],teamTable[],2,FALSE)</f>
        <v>KC</v>
      </c>
      <c r="M265" t="str">
        <f>VLOOKUP(Table1[[#This Row],[homeTeamId]],teamTable[],3,FALSE)</f>
        <v>Kansas City Chiefs</v>
      </c>
      <c r="P265" t="s">
        <v>344</v>
      </c>
      <c r="Q265" t="s">
        <v>241</v>
      </c>
      <c r="R265" t="s">
        <v>0</v>
      </c>
      <c r="S2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{"year":2018,"gameWeek":14,"gameId":199,"sport":"nfl","awayTeam":{"code":"BAL","shortName":"Baltimore","fullName":"Baltimore Ravens"},"homeTeam":{"code":"KC","shortName":"Kansas City","fullName":"Kansas City Chiefs"},"odds":{"spread":,"total":},"startDateTime":{"$date":"2018-12-09T13:00:00-05:00"}}</v>
      </c>
    </row>
    <row r="266" spans="1:19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Row],[away Team ID]],teamTable[],2,FALSE)</f>
        <v>IND</v>
      </c>
      <c r="F266" t="str">
        <f>VLOOKUP(Table1[[#This Row],[away 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Row],[homeTeamId]],teamTable[],2,FALSE)</f>
        <v>HOU</v>
      </c>
      <c r="M266" t="str">
        <f>VLOOKUP(Table1[[#This Row],[homeTeamId]],teamTable[],3,FALSE)</f>
        <v>Houston Texans</v>
      </c>
      <c r="P266" t="s">
        <v>344</v>
      </c>
      <c r="Q266" t="s">
        <v>241</v>
      </c>
      <c r="R266" t="s">
        <v>0</v>
      </c>
      <c r="S2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{"year":2018,"gameWeek":14,"gameId":200,"sport":"nfl","awayTeam":{"code":"IND","shortName":"Indianapolis","fullName":"Indianapolis Colts"},"homeTeam":{"code":"HOU","shortName":"Houston","fullName":"Houston Texans"},"odds":{"spread":,"total":},"startDateTime":{"$date":"2018-12-09T13:00:00-05:00"}}</v>
      </c>
    </row>
    <row r="267" spans="1:19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Row],[away Team ID]],teamTable[],2,FALSE)</f>
        <v>CAR</v>
      </c>
      <c r="F267" t="str">
        <f>VLOOKUP(Table1[[#This Row],[away 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Row],[homeTeamId]],teamTable[],2,FALSE)</f>
        <v>CLE</v>
      </c>
      <c r="M267" t="str">
        <f>VLOOKUP(Table1[[#This Row],[homeTeamId]],teamTable[],3,FALSE)</f>
        <v>Cleveland Browns</v>
      </c>
      <c r="P267" t="s">
        <v>344</v>
      </c>
      <c r="Q267" t="s">
        <v>241</v>
      </c>
      <c r="R267" t="s">
        <v>0</v>
      </c>
      <c r="S2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{"year":2018,"gameWeek":14,"gameId":201,"sport":"nfl","awayTeam":{"code":"CAR","shortName":"Carolina","fullName":"Carolina Panthers"},"homeTeam":{"code":"CLE","shortName":"Cleveland","fullName":"Cleveland Browns"},"odds":{"spread":,"total":},"startDateTime":{"$date":"2018-12-09T13:00:00-05:00"}}</v>
      </c>
    </row>
    <row r="268" spans="1:19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Row],[away Team ID]],teamTable[],2,FALSE)</f>
        <v>ATL</v>
      </c>
      <c r="F268" t="str">
        <f>VLOOKUP(Table1[[#This Row],[away 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Row],[homeTeamId]],teamTable[],2,FALSE)</f>
        <v>GB</v>
      </c>
      <c r="M268" t="str">
        <f>VLOOKUP(Table1[[#This Row],[homeTeamId]],teamTable[],3,FALSE)</f>
        <v>Green Bay Packers</v>
      </c>
      <c r="P268" t="s">
        <v>344</v>
      </c>
      <c r="Q268" t="s">
        <v>241</v>
      </c>
      <c r="R268" t="s">
        <v>0</v>
      </c>
      <c r="S2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{"year":2018,"gameWeek":14,"gameId":202,"sport":"nfl","awayTeam":{"code":"ATL","shortName":"Atlanta","fullName":"Atlanta Falcons"},"homeTeam":{"code":"GB","shortName":"Green Bay","fullName":"Green Bay Packers"},"odds":{"spread":,"total":},"startDateTime":{"$date":"2018-12-09T13:00:00-05:00"}}</v>
      </c>
    </row>
    <row r="269" spans="1:19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Row],[away Team ID]],teamTable[],2,FALSE)</f>
        <v>DEN</v>
      </c>
      <c r="F269" t="str">
        <f>VLOOKUP(Table1[[#This Row],[away 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Row],[homeTeamId]],teamTable[],2,FALSE)</f>
        <v>SF</v>
      </c>
      <c r="M269" t="str">
        <f>VLOOKUP(Table1[[#This Row],[homeTeamId]],teamTable[],3,FALSE)</f>
        <v>San Francisco 49ers</v>
      </c>
      <c r="P269" t="s">
        <v>344</v>
      </c>
      <c r="Q269" t="s">
        <v>242</v>
      </c>
      <c r="R269" t="s">
        <v>0</v>
      </c>
      <c r="S2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{"year":2018,"gameWeek":14,"gameId":203,"sport":"nfl","awayTeam":{"code":"DEN","shortName":"Denver","fullName":"Denver Broncos"},"homeTeam":{"code":"SF","shortName":"San Francisco","fullName":"San Francisco 49ers"},"odds":{"spread":,"total":},"startDateTime":{"$date":"2018-12-09T16:05:00-05:00"}}</v>
      </c>
    </row>
    <row r="270" spans="1:19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Row],[away Team ID]],teamTable[],2,FALSE)</f>
        <v>CIN</v>
      </c>
      <c r="F270" t="str">
        <f>VLOOKUP(Table1[[#This Row],[away 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Row],[homeTeamId]],teamTable[],2,FALSE)</f>
        <v>LAC</v>
      </c>
      <c r="M270" t="str">
        <f>VLOOKUP(Table1[[#This Row],[homeTeamId]],teamTable[],3,FALSE)</f>
        <v>Los Angeles Chargers</v>
      </c>
      <c r="P270" t="s">
        <v>344</v>
      </c>
      <c r="Q270" t="s">
        <v>242</v>
      </c>
      <c r="R270" t="s">
        <v>0</v>
      </c>
      <c r="S2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{"year":2018,"gameWeek":14,"gameId":204,"sport":"nfl","awayTeam":{"code":"CIN","shortName":"Cincinnati","fullName":"Cincinnati Bengals"},"homeTeam":{"code":"LAC","shortName":"L.A. Chargers","fullName":"Los Angeles Chargers"},"odds":{"spread":,"total":},"startDateTime":{"$date":"2018-12-09T16:05:00-05:00"}}</v>
      </c>
    </row>
    <row r="271" spans="1:19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Row],[away Team ID]],teamTable[],2,FALSE)</f>
        <v>DET</v>
      </c>
      <c r="F271" t="str">
        <f>VLOOKUP(Table1[[#This Row],[away 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Row],[homeTeamId]],teamTable[],2,FALSE)</f>
        <v>ARI</v>
      </c>
      <c r="M271" t="str">
        <f>VLOOKUP(Table1[[#This Row],[homeTeamId]],teamTable[],3,FALSE)</f>
        <v>Arizona Cardinals</v>
      </c>
      <c r="P271" t="s">
        <v>344</v>
      </c>
      <c r="Q271" t="s">
        <v>243</v>
      </c>
      <c r="R271" t="s">
        <v>0</v>
      </c>
      <c r="S2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{"year":2018,"gameWeek":14,"gameId":205,"sport":"nfl","awayTeam":{"code":"DET","shortName":"Detroit","fullName":"Detroit Lions"},"homeTeam":{"code":"ARI","shortName":"Arizona","fullName":"Arizona Cardinals"},"odds":{"spread":,"total":},"startDateTime":{"$date":"2018-12-09T16:25:00-05:00"}}</v>
      </c>
    </row>
    <row r="272" spans="1:19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Row],[away Team ID]],teamTable[],2,FALSE)</f>
        <v>PHI</v>
      </c>
      <c r="F272" t="str">
        <f>VLOOKUP(Table1[[#This Row],[away 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Row],[homeTeamId]],teamTable[],2,FALSE)</f>
        <v>DAL</v>
      </c>
      <c r="M272" t="str">
        <f>VLOOKUP(Table1[[#This Row],[homeTeamId]],teamTable[],3,FALSE)</f>
        <v>Dallas Cowboys</v>
      </c>
      <c r="P272" t="s">
        <v>344</v>
      </c>
      <c r="Q272" t="s">
        <v>243</v>
      </c>
      <c r="R272" t="s">
        <v>0</v>
      </c>
      <c r="S2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{"year":2018,"gameWeek":14,"gameId":206,"sport":"nfl","awayTeam":{"code":"PHI","shortName":"Philadelphia","fullName":"Philadelphia Eagles"},"homeTeam":{"code":"DAL","shortName":"Dallas","fullName":"Dallas Cowboys"},"odds":{"spread":,"total":},"startDateTime":{"$date":"2018-12-09T16:25:00-05:00"}}</v>
      </c>
    </row>
    <row r="273" spans="1:19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Row],[away Team ID]],teamTable[],2,FALSE)</f>
        <v>PIT</v>
      </c>
      <c r="F273" t="str">
        <f>VLOOKUP(Table1[[#This Row],[away 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Row],[homeTeamId]],teamTable[],2,FALSE)</f>
        <v>OAK</v>
      </c>
      <c r="M273" t="str">
        <f>VLOOKUP(Table1[[#This Row],[homeTeamId]],teamTable[],3,FALSE)</f>
        <v>Oakland Raiders</v>
      </c>
      <c r="P273" t="s">
        <v>344</v>
      </c>
      <c r="Q273" t="s">
        <v>244</v>
      </c>
      <c r="R273" t="s">
        <v>0</v>
      </c>
      <c r="S2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{"year":2018,"gameWeek":14,"gameId":207,"sport":"nfl","awayTeam":{"code":"PIT","shortName":"Pittsburgh","fullName":"Pittsburgh Steelers"},"homeTeam":{"code":"OAK","shortName":"Oakland","fullName":"Oakland Raiders"},"odds":{"spread":,"total":},"startDateTime":{"$date":"2018-12-09T20:20:00-05:00"}}</v>
      </c>
    </row>
    <row r="274" spans="1:19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Row],[away Team ID]],teamTable[],2,FALSE)</f>
        <v>MIN</v>
      </c>
      <c r="F274" t="str">
        <f>VLOOKUP(Table1[[#This Row],[away 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Row],[homeTeamId]],teamTable[],2,FALSE)</f>
        <v>SEA</v>
      </c>
      <c r="M274" t="str">
        <f>VLOOKUP(Table1[[#This Row],[homeTeamId]],teamTable[],3,FALSE)</f>
        <v>Seattle Seahawks</v>
      </c>
      <c r="P274" t="s">
        <v>344</v>
      </c>
      <c r="Q274" t="s">
        <v>245</v>
      </c>
      <c r="R274" t="s">
        <v>0</v>
      </c>
      <c r="S2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{"year":2018,"gameWeek":14,"gameId":208,"sport":"nfl","awayTeam":{"code":"MIN","shortName":"Minnesota","fullName":"Minnesota Vikings"},"homeTeam":{"code":"SEA","shortName":"Seattle","fullName":"Seattle Seahawks"},"odds":{"spread":,"total":},"startDateTime":{"$date":"2018-12-10T20:15:00-05:00"}}</v>
      </c>
    </row>
    <row r="275" spans="1:19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Row],[away Team ID]],teamTable[],2,FALSE)</f>
        <v>LAC</v>
      </c>
      <c r="F275" t="str">
        <f>VLOOKUP(Table1[[#This Row],[away 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Row],[homeTeamId]],teamTable[],2,FALSE)</f>
        <v>KC</v>
      </c>
      <c r="M275" t="str">
        <f>VLOOKUP(Table1[[#This Row],[homeTeamId]],teamTable[],3,FALSE)</f>
        <v>Kansas City Chiefs</v>
      </c>
      <c r="P275" t="s">
        <v>344</v>
      </c>
      <c r="Q275" t="s">
        <v>246</v>
      </c>
      <c r="R275" t="s">
        <v>0</v>
      </c>
      <c r="S2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{"year":2018,"gameWeek":15,"gameId":209,"sport":"nfl","awayTeam":{"code":"LAC","shortName":"L.A. Chargers","fullName":"Los Angeles Chargers"},"homeTeam":{"code":"KC","shortName":"Kansas City","fullName":"Kansas City Chiefs"},"odds":{"spread":,"total":},"startDateTime":{"$date":"2018-12-13T20:20:00-05:00"}}</v>
      </c>
    </row>
    <row r="276" spans="1:19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Row],[away Team ID]],teamTable[],2,FALSE)</f>
        <v>HOU</v>
      </c>
      <c r="F276" t="str">
        <f>VLOOKUP(Table1[[#This Row],[away 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Row],[homeTeamId]],teamTable[],2,FALSE)</f>
        <v>NYJ</v>
      </c>
      <c r="M276" t="str">
        <f>VLOOKUP(Table1[[#This Row],[homeTeamId]],teamTable[],3,FALSE)</f>
        <v>New York Jets</v>
      </c>
      <c r="P276" t="s">
        <v>344</v>
      </c>
      <c r="Q276" t="s">
        <v>247</v>
      </c>
      <c r="R276" t="s">
        <v>0</v>
      </c>
      <c r="S2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{"year":2018,"gameWeek":15,"gameId":210,"sport":"nfl","awayTeam":{"code":"HOU","shortName":"Houston","fullName":"Houston Texans"},"homeTeam":{"code":"NYJ","shortName":"N.Y. Jets","fullName":"New York Jets"},"odds":{"spread":,"total":},"startDateTime":{"$date":"2018-12-15T16:30:00-05:00"}}</v>
      </c>
    </row>
    <row r="277" spans="1:19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Row],[away Team ID]],teamTable[],2,FALSE)</f>
        <v>CLE</v>
      </c>
      <c r="F277" t="str">
        <f>VLOOKUP(Table1[[#This Row],[away 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Row],[homeTeamId]],teamTable[],2,FALSE)</f>
        <v>DEN</v>
      </c>
      <c r="M277" t="str">
        <f>VLOOKUP(Table1[[#This Row],[homeTeamId]],teamTable[],3,FALSE)</f>
        <v>Denver Broncos</v>
      </c>
      <c r="P277" t="s">
        <v>344</v>
      </c>
      <c r="Q277" t="s">
        <v>247</v>
      </c>
      <c r="R277" t="s">
        <v>0</v>
      </c>
      <c r="S2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{"year":2018,"gameWeek":15,"gameId":211,"sport":"nfl","awayTeam":{"code":"CLE","shortName":"Cleveland","fullName":"Cleveland Browns"},"homeTeam":{"code":"DEN","shortName":"Denver","fullName":"Denver Broncos"},"odds":{"spread":,"total":},"startDateTime":{"$date":"2018-12-15T16:30:00-05:00"}}</v>
      </c>
    </row>
    <row r="278" spans="1:19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Row],[away Team ID]],teamTable[],2,FALSE)</f>
        <v>DET</v>
      </c>
      <c r="F278" t="str">
        <f>VLOOKUP(Table1[[#This Row],[away 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Row],[homeTeamId]],teamTable[],2,FALSE)</f>
        <v>BUF</v>
      </c>
      <c r="M278" t="str">
        <f>VLOOKUP(Table1[[#This Row],[homeTeamId]],teamTable[],3,FALSE)</f>
        <v>Buffalo Bills</v>
      </c>
      <c r="P278" t="s">
        <v>344</v>
      </c>
      <c r="Q278" t="s">
        <v>248</v>
      </c>
      <c r="R278" t="s">
        <v>0</v>
      </c>
      <c r="S2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{"year":2018,"gameWeek":15,"gameId":212,"sport":"nfl","awayTeam":{"code":"DET","shortName":"Detroit","fullName":"Detroit Lions"},"homeTeam":{"code":"BUF","shortName":"Buffalo","fullName":"Buffalo Bills"},"odds":{"spread":,"total":},"startDateTime":{"$date":"2018-12-16T13:00:00-05:00"}}</v>
      </c>
    </row>
    <row r="279" spans="1:19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Row],[away Team ID]],teamTable[],2,FALSE)</f>
        <v>GB</v>
      </c>
      <c r="F279" t="str">
        <f>VLOOKUP(Table1[[#This Row],[away 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Row],[homeTeamId]],teamTable[],2,FALSE)</f>
        <v>CHI</v>
      </c>
      <c r="M279" t="str">
        <f>VLOOKUP(Table1[[#This Row],[homeTeamId]],teamTable[],3,FALSE)</f>
        <v>Chicago Bears</v>
      </c>
      <c r="P279" t="s">
        <v>344</v>
      </c>
      <c r="Q279" t="s">
        <v>248</v>
      </c>
      <c r="R279" t="s">
        <v>0</v>
      </c>
      <c r="S2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{"year":2018,"gameWeek":15,"gameId":213,"sport":"nfl","awayTeam":{"code":"GB","shortName":"Green Bay","fullName":"Green Bay Packers"},"homeTeam":{"code":"CHI","shortName":"Chicago","fullName":"Chicago Bears"},"odds":{"spread":,"total":},"startDateTime":{"$date":"2018-12-16T13:00:00-05:00"}}</v>
      </c>
    </row>
    <row r="280" spans="1:19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Row],[away Team ID]],teamTable[],2,FALSE)</f>
        <v>OAK</v>
      </c>
      <c r="F280" t="str">
        <f>VLOOKUP(Table1[[#This Row],[away 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Row],[homeTeamId]],teamTable[],2,FALSE)</f>
        <v>CIN</v>
      </c>
      <c r="M280" t="str">
        <f>VLOOKUP(Table1[[#This Row],[homeTeamId]],teamTable[],3,FALSE)</f>
        <v>Cincinnati Bengals</v>
      </c>
      <c r="P280" t="s">
        <v>344</v>
      </c>
      <c r="Q280" t="s">
        <v>248</v>
      </c>
      <c r="R280" t="s">
        <v>0</v>
      </c>
      <c r="S2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{"year":2018,"gameWeek":15,"gameId":214,"sport":"nfl","awayTeam":{"code":"OAK","shortName":"Oakland","fullName":"Oakland Raiders"},"homeTeam":{"code":"CIN","shortName":"Cincinnati","fullName":"Cincinnati Bengals"},"odds":{"spread":,"total":},"startDateTime":{"$date":"2018-12-16T13:00:00-05:00"}}</v>
      </c>
    </row>
    <row r="281" spans="1:19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Row],[away Team ID]],teamTable[],2,FALSE)</f>
        <v>TB</v>
      </c>
      <c r="F281" t="str">
        <f>VLOOKUP(Table1[[#This Row],[away 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Row],[homeTeamId]],teamTable[],2,FALSE)</f>
        <v>BAL</v>
      </c>
      <c r="M281" t="str">
        <f>VLOOKUP(Table1[[#This Row],[homeTeamId]],teamTable[],3,FALSE)</f>
        <v>Baltimore Ravens</v>
      </c>
      <c r="P281" t="s">
        <v>344</v>
      </c>
      <c r="Q281" t="s">
        <v>248</v>
      </c>
      <c r="R281" t="s">
        <v>0</v>
      </c>
      <c r="S2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{"year":2018,"gameWeek":15,"gameId":215,"sport":"nfl","awayTeam":{"code":"TB","shortName":"Tampa Bay","fullName":"Tampa Bay Buccaneers"},"homeTeam":{"code":"BAL","shortName":"Baltimore","fullName":"Baltimore Ravens"},"odds":{"spread":,"total":},"startDateTime":{"$date":"2018-12-16T13:00:00-05:00"}}</v>
      </c>
    </row>
    <row r="282" spans="1:19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Row],[away Team ID]],teamTable[],2,FALSE)</f>
        <v>ARI</v>
      </c>
      <c r="F282" t="str">
        <f>VLOOKUP(Table1[[#This Row],[away 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Row],[homeTeamId]],teamTable[],2,FALSE)</f>
        <v>ATL</v>
      </c>
      <c r="M282" t="str">
        <f>VLOOKUP(Table1[[#This Row],[homeTeamId]],teamTable[],3,FALSE)</f>
        <v>Atlanta Falcons</v>
      </c>
      <c r="P282" t="s">
        <v>344</v>
      </c>
      <c r="Q282" t="s">
        <v>248</v>
      </c>
      <c r="R282" t="s">
        <v>0</v>
      </c>
      <c r="S2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{"year":2018,"gameWeek":15,"gameId":216,"sport":"nfl","awayTeam":{"code":"ARI","shortName":"Arizona","fullName":"Arizona Cardinals"},"homeTeam":{"code":"ATL","shortName":"Atlanta","fullName":"Atlanta Falcons"},"odds":{"spread":,"total":},"startDateTime":{"$date":"2018-12-16T13:00:00-05:00"}}</v>
      </c>
    </row>
    <row r="283" spans="1:19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Row],[away Team ID]],teamTable[],2,FALSE)</f>
        <v>DAL</v>
      </c>
      <c r="F283" t="str">
        <f>VLOOKUP(Table1[[#This Row],[away 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Row],[homeTeamId]],teamTable[],2,FALSE)</f>
        <v>IND</v>
      </c>
      <c r="M283" t="str">
        <f>VLOOKUP(Table1[[#This Row],[homeTeamId]],teamTable[],3,FALSE)</f>
        <v>Indianapolis Colts</v>
      </c>
      <c r="P283" t="s">
        <v>344</v>
      </c>
      <c r="Q283" t="s">
        <v>248</v>
      </c>
      <c r="R283" t="s">
        <v>0</v>
      </c>
      <c r="S2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{"year":2018,"gameWeek":15,"gameId":217,"sport":"nfl","awayTeam":{"code":"DAL","shortName":"Dallas","fullName":"Dallas Cowboys"},"homeTeam":{"code":"IND","shortName":"Indianapolis","fullName":"Indianapolis Colts"},"odds":{"spread":,"total":},"startDateTime":{"$date":"2018-12-16T13:00:00-05:00"}}</v>
      </c>
    </row>
    <row r="284" spans="1:19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Row],[away Team ID]],teamTable[],2,FALSE)</f>
        <v>TEN</v>
      </c>
      <c r="F284" t="str">
        <f>VLOOKUP(Table1[[#This Row],[away 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Row],[homeTeamId]],teamTable[],2,FALSE)</f>
        <v>NYG</v>
      </c>
      <c r="M284" t="str">
        <f>VLOOKUP(Table1[[#This Row],[homeTeamId]],teamTable[],3,FALSE)</f>
        <v>New York Giants</v>
      </c>
      <c r="P284" t="s">
        <v>344</v>
      </c>
      <c r="Q284" t="s">
        <v>248</v>
      </c>
      <c r="R284" t="s">
        <v>0</v>
      </c>
      <c r="S2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{"year":2018,"gameWeek":15,"gameId":218,"sport":"nfl","awayTeam":{"code":"TEN","shortName":"Tennessee","fullName":"Tennessee Titans"},"homeTeam":{"code":"NYG","shortName":"N.Y. Giants","fullName":"New York Giants"},"odds":{"spread":,"total":},"startDateTime":{"$date":"2018-12-16T13:00:00-05:00"}}</v>
      </c>
    </row>
    <row r="285" spans="1:19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Row],[away Team ID]],teamTable[],2,FALSE)</f>
        <v>MIA</v>
      </c>
      <c r="F285" t="str">
        <f>VLOOKUP(Table1[[#This Row],[away 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Row],[homeTeamId]],teamTable[],2,FALSE)</f>
        <v>MIN</v>
      </c>
      <c r="M285" t="str">
        <f>VLOOKUP(Table1[[#This Row],[homeTeamId]],teamTable[],3,FALSE)</f>
        <v>Minnesota Vikings</v>
      </c>
      <c r="P285" t="s">
        <v>344</v>
      </c>
      <c r="Q285" t="s">
        <v>248</v>
      </c>
      <c r="R285" t="s">
        <v>0</v>
      </c>
      <c r="S2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{"year":2018,"gameWeek":15,"gameId":219,"sport":"nfl","awayTeam":{"code":"MIA","shortName":"Miami","fullName":"Miami Dolphins"},"homeTeam":{"code":"MIN","shortName":"Minnesota","fullName":"Minnesota Vikings"},"odds":{"spread":,"total":},"startDateTime":{"$date":"2018-12-16T13:00:00-05:00"}}</v>
      </c>
    </row>
    <row r="286" spans="1:19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Row],[away Team ID]],teamTable[],2,FALSE)</f>
        <v>WAS</v>
      </c>
      <c r="F286" t="str">
        <f>VLOOKUP(Table1[[#This Row],[away 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Row],[homeTeamId]],teamTable[],2,FALSE)</f>
        <v>JAC</v>
      </c>
      <c r="M286" t="str">
        <f>VLOOKUP(Table1[[#This Row],[homeTeamId]],teamTable[],3,FALSE)</f>
        <v>Jacksonville Jaguars</v>
      </c>
      <c r="P286" t="s">
        <v>344</v>
      </c>
      <c r="Q286" t="s">
        <v>248</v>
      </c>
      <c r="R286" t="s">
        <v>0</v>
      </c>
      <c r="S2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{"year":2018,"gameWeek":15,"gameId":220,"sport":"nfl","awayTeam":{"code":"WAS","shortName":"Washington","fullName":"Washington Redskins"},"homeTeam":{"code":"JAC","shortName":"Jacksonville","fullName":"Jacksonville Jaguars"},"odds":{"spread":,"total":},"startDateTime":{"$date":"2018-12-16T13:00:00-05:00"}}</v>
      </c>
    </row>
    <row r="287" spans="1:19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Row],[away Team ID]],teamTable[],2,FALSE)</f>
        <v>SEA</v>
      </c>
      <c r="F287" t="str">
        <f>VLOOKUP(Table1[[#This Row],[away 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Row],[homeTeamId]],teamTable[],2,FALSE)</f>
        <v>SF</v>
      </c>
      <c r="M287" t="str">
        <f>VLOOKUP(Table1[[#This Row],[homeTeamId]],teamTable[],3,FALSE)</f>
        <v>San Francisco 49ers</v>
      </c>
      <c r="P287" t="s">
        <v>344</v>
      </c>
      <c r="Q287" t="s">
        <v>249</v>
      </c>
      <c r="R287" t="s">
        <v>0</v>
      </c>
      <c r="S2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{"year":2018,"gameWeek":15,"gameId":221,"sport":"nfl","awayTeam":{"code":"SEA","shortName":"Seattle","fullName":"Seattle Seahawks"},"homeTeam":{"code":"SF","shortName":"San Francisco","fullName":"San Francisco 49ers"},"odds":{"spread":,"total":},"startDateTime":{"$date":"2018-12-16T16:05:00-05:00"}}</v>
      </c>
    </row>
    <row r="288" spans="1:19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Row],[away Team ID]],teamTable[],2,FALSE)</f>
        <v>NE</v>
      </c>
      <c r="F288" t="str">
        <f>VLOOKUP(Table1[[#This Row],[away 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Row],[homeTeamId]],teamTable[],2,FALSE)</f>
        <v>PIT</v>
      </c>
      <c r="M288" t="str">
        <f>VLOOKUP(Table1[[#This Row],[homeTeamId]],teamTable[],3,FALSE)</f>
        <v>Pittsburgh Steelers</v>
      </c>
      <c r="P288" t="s">
        <v>344</v>
      </c>
      <c r="Q288" t="s">
        <v>250</v>
      </c>
      <c r="R288" t="s">
        <v>0</v>
      </c>
      <c r="S2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{"year":2018,"gameWeek":15,"gameId":222,"sport":"nfl","awayTeam":{"code":"NE","shortName":"New England","fullName":"New England Patriots"},"homeTeam":{"code":"PIT","shortName":"Pittsburgh","fullName":"Pittsburgh Steelers"},"odds":{"spread":,"total":},"startDateTime":{"$date":"2018-12-16T16:25:00-05:00"}}</v>
      </c>
    </row>
    <row r="289" spans="1:19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Row],[away Team ID]],teamTable[],2,FALSE)</f>
        <v>PHI</v>
      </c>
      <c r="F289" t="str">
        <f>VLOOKUP(Table1[[#This Row],[away 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Row],[homeTeamId]],teamTable[],2,FALSE)</f>
        <v>LAR</v>
      </c>
      <c r="M289" t="str">
        <f>VLOOKUP(Table1[[#This Row],[homeTeamId]],teamTable[],3,FALSE)</f>
        <v>Los Angeles Rams</v>
      </c>
      <c r="P289" t="s">
        <v>344</v>
      </c>
      <c r="Q289" t="s">
        <v>251</v>
      </c>
      <c r="R289" t="s">
        <v>0</v>
      </c>
      <c r="S2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{"year":2018,"gameWeek":15,"gameId":223,"sport":"nfl","awayTeam":{"code":"PHI","shortName":"Philadelphia","fullName":"Philadelphia Eagles"},"homeTeam":{"code":"LAR","shortName":"L.A. Rams","fullName":"Los Angeles Rams"},"odds":{"spread":,"total":},"startDateTime":{"$date":"2018-12-16T20:20:00-05:00"}}</v>
      </c>
    </row>
    <row r="290" spans="1:19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Row],[away Team ID]],teamTable[],2,FALSE)</f>
        <v>NO</v>
      </c>
      <c r="F290" t="str">
        <f>VLOOKUP(Table1[[#This Row],[away 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Row],[homeTeamId]],teamTable[],2,FALSE)</f>
        <v>CAR</v>
      </c>
      <c r="M290" t="str">
        <f>VLOOKUP(Table1[[#This Row],[homeTeamId]],teamTable[],3,FALSE)</f>
        <v>Carolina Panthers</v>
      </c>
      <c r="P290" t="s">
        <v>344</v>
      </c>
      <c r="Q290" t="s">
        <v>252</v>
      </c>
      <c r="R290" t="s">
        <v>0</v>
      </c>
      <c r="S2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{"year":2018,"gameWeek":15,"gameId":224,"sport":"nfl","awayTeam":{"code":"NO","shortName":"New Orleans","fullName":"New Orleans Saints"},"homeTeam":{"code":"CAR","shortName":"Carolina","fullName":"Carolina Panthers"},"odds":{"spread":,"total":},"startDateTime":{"$date":"2018-12-17T20:15:00-05:00"}}</v>
      </c>
    </row>
    <row r="291" spans="1:19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Row],[away Team ID]],teamTable[],2,FALSE)</f>
        <v>NYG</v>
      </c>
      <c r="F291" t="str">
        <f>VLOOKUP(Table1[[#This Row],[away 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Row],[homeTeamId]],teamTable[],2,FALSE)</f>
        <v>IND</v>
      </c>
      <c r="M291" t="str">
        <f>VLOOKUP(Table1[[#This Row],[homeTeamId]],teamTable[],3,FALSE)</f>
        <v>Indianapolis Colts</v>
      </c>
      <c r="P291" t="s">
        <v>344</v>
      </c>
      <c r="Q291" t="s">
        <v>253</v>
      </c>
      <c r="R291" t="s">
        <v>0</v>
      </c>
      <c r="S2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{"year":2018,"gameWeek":16,"gameId":225,"sport":"nfl","awayTeam":{"code":"NYG","shortName":"N.Y. Giants","fullName":"New York Giants"},"homeTeam":{"code":"IND","shortName":"Indianapolis","fullName":"Indianapolis Colts"},"odds":{"spread":,"total":},"startDateTime":{"$date":"2018-12-23T13:00:00-05:00"}}</v>
      </c>
    </row>
    <row r="292" spans="1:19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Row],[away Team ID]],teamTable[],2,FALSE)</f>
        <v>HOU</v>
      </c>
      <c r="F292" t="str">
        <f>VLOOKUP(Table1[[#This Row],[away 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Row],[homeTeamId]],teamTable[],2,FALSE)</f>
        <v>PHI</v>
      </c>
      <c r="M292" t="str">
        <f>VLOOKUP(Table1[[#This Row],[homeTeamId]],teamTable[],3,FALSE)</f>
        <v>Philadelphia Eagles</v>
      </c>
      <c r="P292" t="s">
        <v>344</v>
      </c>
      <c r="Q292" t="s">
        <v>253</v>
      </c>
      <c r="R292" t="s">
        <v>0</v>
      </c>
      <c r="S2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{"year":2018,"gameWeek":16,"gameId":226,"sport":"nfl","awayTeam":{"code":"HOU","shortName":"Houston","fullName":"Houston Texans"},"homeTeam":{"code":"PHI","shortName":"Philadelphia","fullName":"Philadelphia Eagles"},"odds":{"spread":,"total":},"startDateTime":{"$date":"2018-12-23T13:00:00-05:00"}}</v>
      </c>
    </row>
    <row r="293" spans="1:19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Row],[away Team ID]],teamTable[],2,FALSE)</f>
        <v>GB</v>
      </c>
      <c r="F293" t="str">
        <f>VLOOKUP(Table1[[#This Row],[away 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Row],[homeTeamId]],teamTable[],2,FALSE)</f>
        <v>NYJ</v>
      </c>
      <c r="M293" t="str">
        <f>VLOOKUP(Table1[[#This Row],[homeTeamId]],teamTable[],3,FALSE)</f>
        <v>New York Jets</v>
      </c>
      <c r="P293" t="s">
        <v>344</v>
      </c>
      <c r="Q293" t="s">
        <v>253</v>
      </c>
      <c r="R293" t="s">
        <v>0</v>
      </c>
      <c r="S2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{"year":2018,"gameWeek":16,"gameId":227,"sport":"nfl","awayTeam":{"code":"GB","shortName":"Green Bay","fullName":"Green Bay Packers"},"homeTeam":{"code":"NYJ","shortName":"N.Y. Jets","fullName":"New York Jets"},"odds":{"spread":,"total":},"startDateTime":{"$date":"2018-12-23T13:00:00-05:00"}}</v>
      </c>
    </row>
    <row r="294" spans="1:19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Row],[away Team ID]],teamTable[],2,FALSE)</f>
        <v>BUF</v>
      </c>
      <c r="F294" t="str">
        <f>VLOOKUP(Table1[[#This Row],[away 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Row],[homeTeamId]],teamTable[],2,FALSE)</f>
        <v>NE</v>
      </c>
      <c r="M294" t="str">
        <f>VLOOKUP(Table1[[#This Row],[homeTeamId]],teamTable[],3,FALSE)</f>
        <v>New England Patriots</v>
      </c>
      <c r="P294" t="s">
        <v>344</v>
      </c>
      <c r="Q294" t="s">
        <v>253</v>
      </c>
      <c r="R294" t="s">
        <v>0</v>
      </c>
      <c r="S2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{"year":2018,"gameWeek":16,"gameId":228,"sport":"nfl","awayTeam":{"code":"BUF","shortName":"Buffalo","fullName":"Buffalo Bills"},"homeTeam":{"code":"NE","shortName":"New England","fullName":"New England Patriots"},"odds":{"spread":,"total":},"startDateTime":{"$date":"2018-12-23T13:00:00-05:00"}}</v>
      </c>
    </row>
    <row r="295" spans="1:19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Row],[away Team ID]],teamTable[],2,FALSE)</f>
        <v>MIN</v>
      </c>
      <c r="F295" t="str">
        <f>VLOOKUP(Table1[[#This Row],[away 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Row],[homeTeamId]],teamTable[],2,FALSE)</f>
        <v>DET</v>
      </c>
      <c r="M295" t="str">
        <f>VLOOKUP(Table1[[#This Row],[homeTeamId]],teamTable[],3,FALSE)</f>
        <v>Detroit Lions</v>
      </c>
      <c r="P295" t="s">
        <v>344</v>
      </c>
      <c r="Q295" t="s">
        <v>253</v>
      </c>
      <c r="R295" t="s">
        <v>0</v>
      </c>
      <c r="S2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{"year":2018,"gameWeek":16,"gameId":229,"sport":"nfl","awayTeam":{"code":"MIN","shortName":"Minnesota","fullName":"Minnesota Vikings"},"homeTeam":{"code":"DET","shortName":"Detroit","fullName":"Detroit Lions"},"odds":{"spread":,"total":},"startDateTime":{"$date":"2018-12-23T13:00:00-05:00"}}</v>
      </c>
    </row>
    <row r="296" spans="1:19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Row],[away Team ID]],teamTable[],2,FALSE)</f>
        <v>TB</v>
      </c>
      <c r="F296" t="str">
        <f>VLOOKUP(Table1[[#This Row],[away 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Row],[homeTeamId]],teamTable[],2,FALSE)</f>
        <v>DAL</v>
      </c>
      <c r="M296" t="str">
        <f>VLOOKUP(Table1[[#This Row],[homeTeamId]],teamTable[],3,FALSE)</f>
        <v>Dallas Cowboys</v>
      </c>
      <c r="P296" t="s">
        <v>344</v>
      </c>
      <c r="Q296" t="s">
        <v>253</v>
      </c>
      <c r="R296" t="s">
        <v>0</v>
      </c>
      <c r="S2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{"year":2018,"gameWeek":16,"gameId":230,"sport":"nfl","awayTeam":{"code":"TB","shortName":"Tampa Bay","fullName":"Tampa Bay Buccaneers"},"homeTeam":{"code":"DAL","shortName":"Dallas","fullName":"Dallas Cowboys"},"odds":{"spread":,"total":},"startDateTime":{"$date":"2018-12-23T13:00:00-05:00"}}</v>
      </c>
    </row>
    <row r="297" spans="1:19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Row],[away Team ID]],teamTable[],2,FALSE)</f>
        <v>JAC</v>
      </c>
      <c r="F297" t="str">
        <f>VLOOKUP(Table1[[#This Row],[away 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Row],[homeTeamId]],teamTable[],2,FALSE)</f>
        <v>MIA</v>
      </c>
      <c r="M297" t="str">
        <f>VLOOKUP(Table1[[#This Row],[homeTeamId]],teamTable[],3,FALSE)</f>
        <v>Miami Dolphins</v>
      </c>
      <c r="P297" t="s">
        <v>344</v>
      </c>
      <c r="Q297" t="s">
        <v>253</v>
      </c>
      <c r="R297" t="s">
        <v>0</v>
      </c>
      <c r="S2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{"year":2018,"gameWeek":16,"gameId":231,"sport":"nfl","awayTeam":{"code":"JAC","shortName":"Jacksonville","fullName":"Jacksonville Jaguars"},"homeTeam":{"code":"MIA","shortName":"Miami","fullName":"Miami Dolphins"},"odds":{"spread":,"total":},"startDateTime":{"$date":"2018-12-23T13:00:00-05:00"}}</v>
      </c>
    </row>
    <row r="298" spans="1:19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Row],[away Team ID]],teamTable[],2,FALSE)</f>
        <v>WAS</v>
      </c>
      <c r="F298" t="str">
        <f>VLOOKUP(Table1[[#This Row],[away 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Row],[homeTeamId]],teamTable[],2,FALSE)</f>
        <v>TEN</v>
      </c>
      <c r="M298" t="str">
        <f>VLOOKUP(Table1[[#This Row],[homeTeamId]],teamTable[],3,FALSE)</f>
        <v>Tennessee Titans</v>
      </c>
      <c r="P298" t="s">
        <v>344</v>
      </c>
      <c r="Q298" t="s">
        <v>253</v>
      </c>
      <c r="R298" t="s">
        <v>0</v>
      </c>
      <c r="S2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{"year":2018,"gameWeek":16,"gameId":232,"sport":"nfl","awayTeam":{"code":"WAS","shortName":"Washington","fullName":"Washington Redskins"},"homeTeam":{"code":"TEN","shortName":"Tennessee","fullName":"Tennessee Titans"},"odds":{"spread":,"total":},"startDateTime":{"$date":"2018-12-23T13:00:00-05:00"}}</v>
      </c>
    </row>
    <row r="299" spans="1:19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Row],[away Team ID]],teamTable[],2,FALSE)</f>
        <v>ATL</v>
      </c>
      <c r="F299" t="str">
        <f>VLOOKUP(Table1[[#This Row],[away 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Row],[homeTeamId]],teamTable[],2,FALSE)</f>
        <v>CAR</v>
      </c>
      <c r="M299" t="str">
        <f>VLOOKUP(Table1[[#This Row],[homeTeamId]],teamTable[],3,FALSE)</f>
        <v>Carolina Panthers</v>
      </c>
      <c r="P299" t="s">
        <v>344</v>
      </c>
      <c r="Q299" t="s">
        <v>253</v>
      </c>
      <c r="R299" t="s">
        <v>0</v>
      </c>
      <c r="S2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{"year":2018,"gameWeek":16,"gameId":233,"sport":"nfl","awayTeam":{"code":"ATL","shortName":"Atlanta","fullName":"Atlanta Falcons"},"homeTeam":{"code":"CAR","shortName":"Carolina","fullName":"Carolina Panthers"},"odds":{"spread":,"total":},"startDateTime":{"$date":"2018-12-23T13:00:00-05:00"}}</v>
      </c>
    </row>
    <row r="300" spans="1:19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Row],[away Team ID]],teamTable[],2,FALSE)</f>
        <v>CIN</v>
      </c>
      <c r="F300" t="str">
        <f>VLOOKUP(Table1[[#This Row],[away 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Row],[homeTeamId]],teamTable[],2,FALSE)</f>
        <v>CLE</v>
      </c>
      <c r="M300" t="str">
        <f>VLOOKUP(Table1[[#This Row],[homeTeamId]],teamTable[],3,FALSE)</f>
        <v>Cleveland Browns</v>
      </c>
      <c r="P300" t="s">
        <v>344</v>
      </c>
      <c r="Q300" t="s">
        <v>253</v>
      </c>
      <c r="R300" t="s">
        <v>0</v>
      </c>
      <c r="S3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{"year":2018,"gameWeek":16,"gameId":234,"sport":"nfl","awayTeam":{"code":"CIN","shortName":"Cincinnati","fullName":"Cincinnati Bengals"},"homeTeam":{"code":"CLE","shortName":"Cleveland","fullName":"Cleveland Browns"},"odds":{"spread":,"total":},"startDateTime":{"$date":"2018-12-23T13:00:00-05:00"}}</v>
      </c>
    </row>
    <row r="301" spans="1:19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Row],[away Team ID]],teamTable[],2,FALSE)</f>
        <v>CHI</v>
      </c>
      <c r="F301" t="str">
        <f>VLOOKUP(Table1[[#This Row],[away 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Row],[homeTeamId]],teamTable[],2,FALSE)</f>
        <v>SF</v>
      </c>
      <c r="M301" t="str">
        <f>VLOOKUP(Table1[[#This Row],[homeTeamId]],teamTable[],3,FALSE)</f>
        <v>San Francisco 49ers</v>
      </c>
      <c r="P301" t="s">
        <v>344</v>
      </c>
      <c r="Q301" t="s">
        <v>254</v>
      </c>
      <c r="R301" t="s">
        <v>0</v>
      </c>
      <c r="S3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{"year":2018,"gameWeek":16,"gameId":235,"sport":"nfl","awayTeam":{"code":"CHI","shortName":"Chicago","fullName":"Chicago Bears"},"homeTeam":{"code":"SF","shortName":"San Francisco","fullName":"San Francisco 49ers"},"odds":{"spread":,"total":},"startDateTime":{"$date":"2018-12-23T16:05:00-05:00"}}</v>
      </c>
    </row>
    <row r="302" spans="1:19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Row],[away Team ID]],teamTable[],2,FALSE)</f>
        <v>LAR</v>
      </c>
      <c r="F302" t="str">
        <f>VLOOKUP(Table1[[#This Row],[away 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Row],[homeTeamId]],teamTable[],2,FALSE)</f>
        <v>ARI</v>
      </c>
      <c r="M302" t="str">
        <f>VLOOKUP(Table1[[#This Row],[homeTeamId]],teamTable[],3,FALSE)</f>
        <v>Arizona Cardinals</v>
      </c>
      <c r="P302" t="s">
        <v>344</v>
      </c>
      <c r="Q302" t="s">
        <v>254</v>
      </c>
      <c r="R302" t="s">
        <v>0</v>
      </c>
      <c r="S3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{"year":2018,"gameWeek":16,"gameId":236,"sport":"nfl","awayTeam":{"code":"LAR","shortName":"L.A. Rams","fullName":"Los Angeles Rams"},"homeTeam":{"code":"ARI","shortName":"Arizona","fullName":"Arizona Cardinals"},"odds":{"spread":,"total":},"startDateTime":{"$date":"2018-12-23T16:05:00-05:00"}}</v>
      </c>
    </row>
    <row r="303" spans="1:19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Row],[away Team ID]],teamTable[],2,FALSE)</f>
        <v>BAL</v>
      </c>
      <c r="F303" t="str">
        <f>VLOOKUP(Table1[[#This Row],[away 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Row],[homeTeamId]],teamTable[],2,FALSE)</f>
        <v>LAC</v>
      </c>
      <c r="M303" t="str">
        <f>VLOOKUP(Table1[[#This Row],[homeTeamId]],teamTable[],3,FALSE)</f>
        <v>Los Angeles Chargers</v>
      </c>
      <c r="P303" t="s">
        <v>344</v>
      </c>
      <c r="Q303" t="s">
        <v>254</v>
      </c>
      <c r="R303" t="s">
        <v>0</v>
      </c>
      <c r="S3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{"year":2018,"gameWeek":16,"gameId":237,"sport":"nfl","awayTeam":{"code":"BAL","shortName":"Baltimore","fullName":"Baltimore Ravens"},"homeTeam":{"code":"LAC","shortName":"L.A. Chargers","fullName":"Los Angeles Chargers"},"odds":{"spread":,"total":},"startDateTime":{"$date":"2018-12-23T16:05:00-05:00"}}</v>
      </c>
    </row>
    <row r="304" spans="1:19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Row],[away Team ID]],teamTable[],2,FALSE)</f>
        <v>PIT</v>
      </c>
      <c r="F304" t="str">
        <f>VLOOKUP(Table1[[#This Row],[away 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Row],[homeTeamId]],teamTable[],2,FALSE)</f>
        <v>NO</v>
      </c>
      <c r="M304" t="str">
        <f>VLOOKUP(Table1[[#This Row],[homeTeamId]],teamTable[],3,FALSE)</f>
        <v>New Orleans Saints</v>
      </c>
      <c r="P304" t="s">
        <v>344</v>
      </c>
      <c r="Q304" t="s">
        <v>255</v>
      </c>
      <c r="R304" t="s">
        <v>0</v>
      </c>
      <c r="S3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{"year":2018,"gameWeek":16,"gameId":238,"sport":"nfl","awayTeam":{"code":"PIT","shortName":"Pittsburgh","fullName":"Pittsburgh Steelers"},"homeTeam":{"code":"NO","shortName":"New Orleans","fullName":"New Orleans Saints"},"odds":{"spread":,"total":},"startDateTime":{"$date":"2018-12-23T16:25:00-05:00"}}</v>
      </c>
    </row>
    <row r="305" spans="1:19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Row],[away Team ID]],teamTable[],2,FALSE)</f>
        <v>KC</v>
      </c>
      <c r="F305" t="str">
        <f>VLOOKUP(Table1[[#This Row],[away 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Row],[homeTeamId]],teamTable[],2,FALSE)</f>
        <v>SEA</v>
      </c>
      <c r="M305" t="str">
        <f>VLOOKUP(Table1[[#This Row],[homeTeamId]],teamTable[],3,FALSE)</f>
        <v>Seattle Seahawks</v>
      </c>
      <c r="P305" t="s">
        <v>344</v>
      </c>
      <c r="Q305" t="s">
        <v>256</v>
      </c>
      <c r="R305" t="s">
        <v>0</v>
      </c>
      <c r="S3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{"year":2018,"gameWeek":16,"gameId":239,"sport":"nfl","awayTeam":{"code":"KC","shortName":"Kansas City","fullName":"Kansas City Chiefs"},"homeTeam":{"code":"SEA","shortName":"Seattle","fullName":"Seattle Seahawks"},"odds":{"spread":,"total":},"startDateTime":{"$date":"2018-12-23T20:20:00-05:00"}}</v>
      </c>
    </row>
    <row r="306" spans="1:19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Row],[away Team ID]],teamTable[],2,FALSE)</f>
        <v>DEN</v>
      </c>
      <c r="F306" t="str">
        <f>VLOOKUP(Table1[[#This Row],[away 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Row],[homeTeamId]],teamTable[],2,FALSE)</f>
        <v>OAK</v>
      </c>
      <c r="M306" t="str">
        <f>VLOOKUP(Table1[[#This Row],[homeTeamId]],teamTable[],3,FALSE)</f>
        <v>Oakland Raiders</v>
      </c>
      <c r="P306" t="s">
        <v>344</v>
      </c>
      <c r="Q306" t="s">
        <v>257</v>
      </c>
      <c r="R306" t="s">
        <v>0</v>
      </c>
      <c r="S3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{"year":2018,"gameWeek":16,"gameId":240,"sport":"nfl","awayTeam":{"code":"DEN","shortName":"Denver","fullName":"Denver Broncos"},"homeTeam":{"code":"OAK","shortName":"Oakland","fullName":"Oakland Raiders"},"odds":{"spread":,"total":},"startDateTime":{"$date":"2018-12-24T20:15:00-05:00"}}</v>
      </c>
    </row>
    <row r="307" spans="1:19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Row],[away Team ID]],teamTable[],2,FALSE)</f>
        <v>MIA</v>
      </c>
      <c r="F307" t="str">
        <f>VLOOKUP(Table1[[#This Row],[away 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Row],[homeTeamId]],teamTable[],2,FALSE)</f>
        <v>BUF</v>
      </c>
      <c r="M307" t="str">
        <f>VLOOKUP(Table1[[#This Row],[homeTeamId]],teamTable[],3,FALSE)</f>
        <v>Buffalo Bills</v>
      </c>
      <c r="P307" t="s">
        <v>344</v>
      </c>
      <c r="Q307" t="s">
        <v>258</v>
      </c>
      <c r="R307" t="s">
        <v>0</v>
      </c>
      <c r="S3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{"year":2018,"gameWeek":17,"gameId":241,"sport":"nfl","awayTeam":{"code":"MIA","shortName":"Miami","fullName":"Miami Dolphins"},"homeTeam":{"code":"BUF","shortName":"Buffalo","fullName":"Buffalo Bills"},"odds":{"spread":,"total":},"startDateTime":{"$date":"2018-12-30T13:00:00-05:00"}}</v>
      </c>
    </row>
    <row r="308" spans="1:19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Row],[away Team ID]],teamTable[],2,FALSE)</f>
        <v>DET</v>
      </c>
      <c r="F308" t="str">
        <f>VLOOKUP(Table1[[#This Row],[away 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Row],[homeTeamId]],teamTable[],2,FALSE)</f>
        <v>GB</v>
      </c>
      <c r="M308" t="str">
        <f>VLOOKUP(Table1[[#This Row],[homeTeamId]],teamTable[],3,FALSE)</f>
        <v>Green Bay Packers</v>
      </c>
      <c r="P308" t="s">
        <v>344</v>
      </c>
      <c r="Q308" t="s">
        <v>258</v>
      </c>
      <c r="R308" t="s">
        <v>0</v>
      </c>
      <c r="S3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{"year":2018,"gameWeek":17,"gameId":242,"sport":"nfl","awayTeam":{"code":"DET","shortName":"Detroit","fullName":"Detroit Lions"},"homeTeam":{"code":"GB","shortName":"Green Bay","fullName":"Green Bay Packers"},"odds":{"spread":,"total":},"startDateTime":{"$date":"2018-12-30T13:00:00-05:00"}}</v>
      </c>
    </row>
    <row r="309" spans="1:19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Row],[away Team ID]],teamTable[],2,FALSE)</f>
        <v>JAC</v>
      </c>
      <c r="F309" t="str">
        <f>VLOOKUP(Table1[[#This Row],[away 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Row],[homeTeamId]],teamTable[],2,FALSE)</f>
        <v>HOU</v>
      </c>
      <c r="M309" t="str">
        <f>VLOOKUP(Table1[[#This Row],[homeTeamId]],teamTable[],3,FALSE)</f>
        <v>Houston Texans</v>
      </c>
      <c r="P309" t="s">
        <v>344</v>
      </c>
      <c r="Q309" t="s">
        <v>258</v>
      </c>
      <c r="R309" t="s">
        <v>0</v>
      </c>
      <c r="S3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{"year":2018,"gameWeek":17,"gameId":243,"sport":"nfl","awayTeam":{"code":"JAC","shortName":"Jacksonville","fullName":"Jacksonville Jaguars"},"homeTeam":{"code":"HOU","shortName":"Houston","fullName":"Houston Texans"},"odds":{"spread":,"total":},"startDateTime":{"$date":"2018-12-30T13:00:00-05:00"}}</v>
      </c>
    </row>
    <row r="310" spans="1:19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Row],[away Team ID]],teamTable[],2,FALSE)</f>
        <v>OAK</v>
      </c>
      <c r="F310" t="str">
        <f>VLOOKUP(Table1[[#This Row],[away 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Row],[homeTeamId]],teamTable[],2,FALSE)</f>
        <v>KC</v>
      </c>
      <c r="M310" t="str">
        <f>VLOOKUP(Table1[[#This Row],[homeTeamId]],teamTable[],3,FALSE)</f>
        <v>Kansas City Chiefs</v>
      </c>
      <c r="P310" t="s">
        <v>344</v>
      </c>
      <c r="Q310" t="s">
        <v>258</v>
      </c>
      <c r="R310" t="s">
        <v>0</v>
      </c>
      <c r="S3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{"year":2018,"gameWeek":17,"gameId":244,"sport":"nfl","awayTeam":{"code":"OAK","shortName":"Oakland","fullName":"Oakland Raiders"},"homeTeam":{"code":"KC","shortName":"Kansas City","fullName":"Kansas City Chiefs"},"odds":{"spread":,"total":},"startDateTime":{"$date":"2018-12-30T13:00:00-05:00"}}</v>
      </c>
    </row>
    <row r="311" spans="1:19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Row],[away Team ID]],teamTable[],2,FALSE)</f>
        <v>CHI</v>
      </c>
      <c r="F311" t="str">
        <f>VLOOKUP(Table1[[#This Row],[away 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Row],[homeTeamId]],teamTable[],2,FALSE)</f>
        <v>MIN</v>
      </c>
      <c r="M311" t="str">
        <f>VLOOKUP(Table1[[#This Row],[homeTeamId]],teamTable[],3,FALSE)</f>
        <v>Minnesota Vikings</v>
      </c>
      <c r="P311" t="s">
        <v>344</v>
      </c>
      <c r="Q311" t="s">
        <v>258</v>
      </c>
      <c r="R311" t="s">
        <v>0</v>
      </c>
      <c r="S3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{"year":2018,"gameWeek":17,"gameId":245,"sport":"nfl","awayTeam":{"code":"CHI","shortName":"Chicago","fullName":"Chicago Bears"},"homeTeam":{"code":"MIN","shortName":"Minnesota","fullName":"Minnesota Vikings"},"odds":{"spread":,"total":},"startDateTime":{"$date":"2018-12-30T13:00:00-05:00"}}</v>
      </c>
    </row>
    <row r="312" spans="1:19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Row],[away Team ID]],teamTable[],2,FALSE)</f>
        <v>NYJ</v>
      </c>
      <c r="F312" t="str">
        <f>VLOOKUP(Table1[[#This Row],[away 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Row],[homeTeamId]],teamTable[],2,FALSE)</f>
        <v>NE</v>
      </c>
      <c r="M312" t="str">
        <f>VLOOKUP(Table1[[#This Row],[homeTeamId]],teamTable[],3,FALSE)</f>
        <v>New England Patriots</v>
      </c>
      <c r="P312" t="s">
        <v>344</v>
      </c>
      <c r="Q312" t="s">
        <v>258</v>
      </c>
      <c r="R312" t="s">
        <v>0</v>
      </c>
      <c r="S3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{"year":2018,"gameWeek":17,"gameId":246,"sport":"nfl","awayTeam":{"code":"NYJ","shortName":"N.Y. Jets","fullName":"New York Jets"},"homeTeam":{"code":"NE","shortName":"New England","fullName":"New England Patriots"},"odds":{"spread":,"total":},"startDateTime":{"$date":"2018-12-30T13:00:00-05:00"}}</v>
      </c>
    </row>
    <row r="313" spans="1:19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Row],[away Team ID]],teamTable[],2,FALSE)</f>
        <v>CAR</v>
      </c>
      <c r="F313" t="str">
        <f>VLOOKUP(Table1[[#This Row],[away 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Row],[homeTeamId]],teamTable[],2,FALSE)</f>
        <v>NO</v>
      </c>
      <c r="M313" t="str">
        <f>VLOOKUP(Table1[[#This Row],[homeTeamId]],teamTable[],3,FALSE)</f>
        <v>New Orleans Saints</v>
      </c>
      <c r="P313" t="s">
        <v>344</v>
      </c>
      <c r="Q313" t="s">
        <v>258</v>
      </c>
      <c r="R313" t="s">
        <v>0</v>
      </c>
      <c r="S3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{"year":2018,"gameWeek":17,"gameId":247,"sport":"nfl","awayTeam":{"code":"CAR","shortName":"Carolina","fullName":"Carolina Panthers"},"homeTeam":{"code":"NO","shortName":"New Orleans","fullName":"New Orleans Saints"},"odds":{"spread":,"total":},"startDateTime":{"$date":"2018-12-30T13:00:00-05:00"}}</v>
      </c>
    </row>
    <row r="314" spans="1:19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Row],[away Team ID]],teamTable[],2,FALSE)</f>
        <v>DAL</v>
      </c>
      <c r="F314" t="str">
        <f>VLOOKUP(Table1[[#This Row],[away 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Row],[homeTeamId]],teamTable[],2,FALSE)</f>
        <v>NYG</v>
      </c>
      <c r="M314" t="str">
        <f>VLOOKUP(Table1[[#This Row],[homeTeamId]],teamTable[],3,FALSE)</f>
        <v>New York Giants</v>
      </c>
      <c r="P314" t="s">
        <v>344</v>
      </c>
      <c r="Q314" t="s">
        <v>258</v>
      </c>
      <c r="R314" t="s">
        <v>0</v>
      </c>
      <c r="S3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{"year":2018,"gameWeek":17,"gameId":248,"sport":"nfl","awayTeam":{"code":"DAL","shortName":"Dallas","fullName":"Dallas Cowboys"},"homeTeam":{"code":"NYG","shortName":"N.Y. Giants","fullName":"New York Giants"},"odds":{"spread":,"total":},"startDateTime":{"$date":"2018-12-30T13:00:00-05:00"}}</v>
      </c>
    </row>
    <row r="315" spans="1:19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Row],[away Team ID]],teamTable[],2,FALSE)</f>
        <v>CIN</v>
      </c>
      <c r="F315" t="str">
        <f>VLOOKUP(Table1[[#This Row],[away 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Row],[homeTeamId]],teamTable[],2,FALSE)</f>
        <v>PIT</v>
      </c>
      <c r="M315" t="str">
        <f>VLOOKUP(Table1[[#This Row],[homeTeamId]],teamTable[],3,FALSE)</f>
        <v>Pittsburgh Steelers</v>
      </c>
      <c r="P315" t="s">
        <v>344</v>
      </c>
      <c r="Q315" t="s">
        <v>258</v>
      </c>
      <c r="R315" t="s">
        <v>0</v>
      </c>
      <c r="S3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{"year":2018,"gameWeek":17,"gameId":249,"sport":"nfl","awayTeam":{"code":"CIN","shortName":"Cincinnati","fullName":"Cincinnati Bengals"},"homeTeam":{"code":"PIT","shortName":"Pittsburgh","fullName":"Pittsburgh Steelers"},"odds":{"spread":,"total":},"startDateTime":{"$date":"2018-12-30T13:00:00-05:00"}}</v>
      </c>
    </row>
    <row r="316" spans="1:19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Row],[away Team ID]],teamTable[],2,FALSE)</f>
        <v>ATL</v>
      </c>
      <c r="F316" t="str">
        <f>VLOOKUP(Table1[[#This Row],[away 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Row],[homeTeamId]],teamTable[],2,FALSE)</f>
        <v>TB</v>
      </c>
      <c r="M316" t="str">
        <f>VLOOKUP(Table1[[#This Row],[homeTeamId]],teamTable[],3,FALSE)</f>
        <v>Tampa Bay Buccaneers</v>
      </c>
      <c r="P316" t="s">
        <v>344</v>
      </c>
      <c r="Q316" t="s">
        <v>258</v>
      </c>
      <c r="R316" t="s">
        <v>0</v>
      </c>
      <c r="S3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{"year":2018,"gameWeek":17,"gameId":250,"sport":"nfl","awayTeam":{"code":"ATL","shortName":"Atlanta","fullName":"Atlanta Falcons"},"homeTeam":{"code":"TB","shortName":"Tampa Bay","fullName":"Tampa Bay Buccaneers"},"odds":{"spread":,"total":},"startDateTime":{"$date":"2018-12-30T13:00:00-05:00"}}</v>
      </c>
    </row>
    <row r="317" spans="1:19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Row],[away Team ID]],teamTable[],2,FALSE)</f>
        <v>IND</v>
      </c>
      <c r="F317" t="str">
        <f>VLOOKUP(Table1[[#This Row],[away 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Row],[homeTeamId]],teamTable[],2,FALSE)</f>
        <v>TEN</v>
      </c>
      <c r="M317" t="str">
        <f>VLOOKUP(Table1[[#This Row],[homeTeamId]],teamTable[],3,FALSE)</f>
        <v>Tennessee Titans</v>
      </c>
      <c r="P317" t="s">
        <v>344</v>
      </c>
      <c r="Q317" t="s">
        <v>258</v>
      </c>
      <c r="R317" t="s">
        <v>0</v>
      </c>
      <c r="S3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{"year":2018,"gameWeek":17,"gameId":251,"sport":"nfl","awayTeam":{"code":"IND","shortName":"Indianapolis","fullName":"Indianapolis Colts"},"homeTeam":{"code":"TEN","shortName":"Tennessee","fullName":"Tennessee Titans"},"odds":{"spread":,"total":},"startDateTime":{"$date":"2018-12-30T13:00:00-05:00"}}</v>
      </c>
    </row>
    <row r="318" spans="1:19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Row],[away Team ID]],teamTable[],2,FALSE)</f>
        <v>PHI</v>
      </c>
      <c r="F318" t="str">
        <f>VLOOKUP(Table1[[#This Row],[away 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Row],[homeTeamId]],teamTable[],2,FALSE)</f>
        <v>WAS</v>
      </c>
      <c r="M318" t="str">
        <f>VLOOKUP(Table1[[#This Row],[homeTeamId]],teamTable[],3,FALSE)</f>
        <v>Washington Redskins</v>
      </c>
      <c r="P318" t="s">
        <v>344</v>
      </c>
      <c r="Q318" t="s">
        <v>258</v>
      </c>
      <c r="R318" t="s">
        <v>0</v>
      </c>
      <c r="S3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{"year":2018,"gameWeek":17,"gameId":252,"sport":"nfl","awayTeam":{"code":"PHI","shortName":"Philadelphia","fullName":"Philadelphia Eagles"},"homeTeam":{"code":"WAS","shortName":"Washington","fullName":"Washington Redskins"},"odds":{"spread":,"total":},"startDateTime":{"$date":"2018-12-30T13:00:00-05:00"}}</v>
      </c>
    </row>
    <row r="319" spans="1:19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Row],[away Team ID]],teamTable[],2,FALSE)</f>
        <v>CLE</v>
      </c>
      <c r="F319" t="str">
        <f>VLOOKUP(Table1[[#This Row],[away 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Row],[homeTeamId]],teamTable[],2,FALSE)</f>
        <v>BAL</v>
      </c>
      <c r="M319" t="str">
        <f>VLOOKUP(Table1[[#This Row],[homeTeamId]],teamTable[],3,FALSE)</f>
        <v>Baltimore Ravens</v>
      </c>
      <c r="P319" t="s">
        <v>344</v>
      </c>
      <c r="Q319" t="s">
        <v>258</v>
      </c>
      <c r="R319" t="s">
        <v>0</v>
      </c>
      <c r="S3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{"year":2018,"gameWeek":17,"gameId":253,"sport":"nfl","awayTeam":{"code":"CLE","shortName":"Cleveland","fullName":"Cleveland Browns"},"homeTeam":{"code":"BAL","shortName":"Baltimore","fullName":"Baltimore Ravens"},"odds":{"spread":,"total":},"startDateTime":{"$date":"2018-12-30T13:00:00-05:00"}}</v>
      </c>
    </row>
    <row r="320" spans="1:19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Row],[away Team ID]],teamTable[],2,FALSE)</f>
        <v>LAC</v>
      </c>
      <c r="F320" t="str">
        <f>VLOOKUP(Table1[[#This Row],[away 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Row],[homeTeamId]],teamTable[],2,FALSE)</f>
        <v>DEN</v>
      </c>
      <c r="M320" t="str">
        <f>VLOOKUP(Table1[[#This Row],[homeTeamId]],teamTable[],3,FALSE)</f>
        <v>Denver Broncos</v>
      </c>
      <c r="P320" t="s">
        <v>344</v>
      </c>
      <c r="Q320" t="s">
        <v>259</v>
      </c>
      <c r="R320" t="s">
        <v>0</v>
      </c>
      <c r="S3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{"year":2018,"gameWeek":17,"gameId":254,"sport":"nfl","awayTeam":{"code":"LAC","shortName":"L.A. Chargers","fullName":"Los Angeles Chargers"},"homeTeam":{"code":"DEN","shortName":"Denver","fullName":"Denver Broncos"},"odds":{"spread":,"total":},"startDateTime":{"$date":"2018-12-30T16:25:00-05:00"}}</v>
      </c>
    </row>
    <row r="321" spans="1:19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Row],[away Team ID]],teamTable[],2,FALSE)</f>
        <v>ARI</v>
      </c>
      <c r="F321" t="str">
        <f>VLOOKUP(Table1[[#This Row],[away 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Row],[homeTeamId]],teamTable[],2,FALSE)</f>
        <v>SEA</v>
      </c>
      <c r="M321" t="str">
        <f>VLOOKUP(Table1[[#This Row],[homeTeamId]],teamTable[],3,FALSE)</f>
        <v>Seattle Seahawks</v>
      </c>
      <c r="P321" t="s">
        <v>344</v>
      </c>
      <c r="Q321" t="s">
        <v>259</v>
      </c>
      <c r="R321" t="s">
        <v>0</v>
      </c>
      <c r="S3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{"year":2018,"gameWeek":17,"gameId":255,"sport":"nfl","awayTeam":{"code":"ARI","shortName":"Arizona","fullName":"Arizona Cardinals"},"homeTeam":{"code":"SEA","shortName":"Seattle","fullName":"Seattle Seahawks"},"odds":{"spread":,"total":},"startDateTime":{"$date":"2018-12-30T16:25:00-05:00"}}</v>
      </c>
    </row>
    <row r="322" spans="1:19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Row],[away Team ID]],teamTable[],2,FALSE)</f>
        <v>SF</v>
      </c>
      <c r="F322" t="str">
        <f>VLOOKUP(Table1[[#This Row],[away 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Row],[homeTeamId]],teamTable[],2,FALSE)</f>
        <v>LAR</v>
      </c>
      <c r="M322" t="str">
        <f>VLOOKUP(Table1[[#This Row],[homeTeamId]],teamTable[],3,FALSE)</f>
        <v>Los Angeles Rams</v>
      </c>
      <c r="P322" t="s">
        <v>344</v>
      </c>
      <c r="Q322" t="s">
        <v>259</v>
      </c>
      <c r="R322" t="s">
        <v>0</v>
      </c>
      <c r="S3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Row],[odds.total]]&amp;"},""startDateTime"":{""$date"":"""&amp;Table1[[#This Row],[startDateTime]]&amp;"""}}"</f>
        <v>{"year":2018,"gameWeek":17,"gameId":256,"sport":"nfl","awayTeam":{"code":"SF","shortName":"San Francisco","fullName":"San Francisco 49ers"},"homeTeam":{"code":"LAR","shortName":"L.A. Rams","fullName":"Los Angeles Rams"},"odds":{"spread":,"total":},"startDateTime":{"$date":"2018-12-30T16:25:00-05:00"}}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263</v>
      </c>
      <c r="B1" t="s">
        <v>264</v>
      </c>
      <c r="C1" t="s">
        <v>265</v>
      </c>
    </row>
    <row r="2" spans="1:3" x14ac:dyDescent="0.2">
      <c r="A2" s="2" t="s">
        <v>1</v>
      </c>
      <c r="B2" s="2" t="s">
        <v>266</v>
      </c>
      <c r="C2" t="s">
        <v>296</v>
      </c>
    </row>
    <row r="3" spans="1:3" x14ac:dyDescent="0.2">
      <c r="A3" s="2" t="s">
        <v>8</v>
      </c>
      <c r="B3" s="2" t="s">
        <v>267</v>
      </c>
      <c r="C3" t="s">
        <v>297</v>
      </c>
    </row>
    <row r="4" spans="1:3" x14ac:dyDescent="0.2">
      <c r="A4" s="2" t="s">
        <v>18</v>
      </c>
      <c r="B4" s="2" t="s">
        <v>268</v>
      </c>
      <c r="C4" t="s">
        <v>298</v>
      </c>
    </row>
    <row r="5" spans="1:3" x14ac:dyDescent="0.2">
      <c r="A5" s="2" t="s">
        <v>24</v>
      </c>
      <c r="B5" s="2" t="s">
        <v>269</v>
      </c>
      <c r="C5" t="s">
        <v>299</v>
      </c>
    </row>
    <row r="6" spans="1:3" x14ac:dyDescent="0.2">
      <c r="A6" s="2" t="s">
        <v>30</v>
      </c>
      <c r="B6" s="2" t="s">
        <v>270</v>
      </c>
      <c r="C6" t="s">
        <v>300</v>
      </c>
    </row>
    <row r="7" spans="1:3" x14ac:dyDescent="0.2">
      <c r="A7" s="2" t="s">
        <v>35</v>
      </c>
      <c r="B7" s="2" t="s">
        <v>271</v>
      </c>
      <c r="C7" t="s">
        <v>301</v>
      </c>
    </row>
    <row r="8" spans="1:3" x14ac:dyDescent="0.2">
      <c r="A8" s="2" t="s">
        <v>40</v>
      </c>
      <c r="B8" s="2" t="s">
        <v>272</v>
      </c>
      <c r="C8" t="s">
        <v>327</v>
      </c>
    </row>
    <row r="9" spans="1:3" x14ac:dyDescent="0.2">
      <c r="A9" s="2" t="s">
        <v>44</v>
      </c>
      <c r="B9" s="2" t="s">
        <v>273</v>
      </c>
      <c r="C9" t="s">
        <v>302</v>
      </c>
    </row>
    <row r="10" spans="1:3" x14ac:dyDescent="0.2">
      <c r="A10" s="2" t="s">
        <v>50</v>
      </c>
      <c r="B10" s="2" t="s">
        <v>274</v>
      </c>
      <c r="C10" t="s">
        <v>303</v>
      </c>
    </row>
    <row r="11" spans="1:3" x14ac:dyDescent="0.2">
      <c r="A11" s="2" t="s">
        <v>56</v>
      </c>
      <c r="B11" s="2" t="s">
        <v>275</v>
      </c>
      <c r="C11" t="s">
        <v>304</v>
      </c>
    </row>
    <row r="12" spans="1:3" x14ac:dyDescent="0.2">
      <c r="A12" s="2" t="s">
        <v>62</v>
      </c>
      <c r="B12" s="2" t="s">
        <v>276</v>
      </c>
      <c r="C12" t="s">
        <v>305</v>
      </c>
    </row>
    <row r="13" spans="1:3" x14ac:dyDescent="0.2">
      <c r="A13" s="2" t="s">
        <v>69</v>
      </c>
      <c r="B13" s="2" t="s">
        <v>277</v>
      </c>
      <c r="C13" t="s">
        <v>306</v>
      </c>
    </row>
    <row r="14" spans="1:3" x14ac:dyDescent="0.2">
      <c r="A14" s="2" t="s">
        <v>74</v>
      </c>
      <c r="B14" s="2" t="s">
        <v>278</v>
      </c>
      <c r="C14" t="s">
        <v>307</v>
      </c>
    </row>
    <row r="15" spans="1:3" x14ac:dyDescent="0.2">
      <c r="A15" s="2" t="s">
        <v>79</v>
      </c>
      <c r="B15" s="2" t="s">
        <v>279</v>
      </c>
      <c r="C15" t="s">
        <v>308</v>
      </c>
    </row>
    <row r="16" spans="1:3" x14ac:dyDescent="0.2">
      <c r="A16" s="2" t="s">
        <v>85</v>
      </c>
      <c r="B16" s="2" t="s">
        <v>280</v>
      </c>
      <c r="C16" t="s">
        <v>309</v>
      </c>
    </row>
    <row r="17" spans="1:3" x14ac:dyDescent="0.2">
      <c r="A17" s="2" t="s">
        <v>91</v>
      </c>
      <c r="B17" s="2" t="s">
        <v>117</v>
      </c>
      <c r="C17" t="s">
        <v>312</v>
      </c>
    </row>
    <row r="18" spans="1:3" x14ac:dyDescent="0.2">
      <c r="A18" s="2" t="s">
        <v>34</v>
      </c>
      <c r="B18" s="2" t="s">
        <v>281</v>
      </c>
      <c r="C18" t="s">
        <v>310</v>
      </c>
    </row>
    <row r="19" spans="1:3" x14ac:dyDescent="0.2">
      <c r="A19" s="2" t="s">
        <v>76</v>
      </c>
      <c r="B19" s="2" t="s">
        <v>282</v>
      </c>
      <c r="C19" t="s">
        <v>311</v>
      </c>
    </row>
    <row r="20" spans="1:3" x14ac:dyDescent="0.2">
      <c r="A20" s="2" t="s">
        <v>28</v>
      </c>
      <c r="B20" s="2" t="s">
        <v>283</v>
      </c>
      <c r="C20" t="s">
        <v>313</v>
      </c>
    </row>
    <row r="21" spans="1:3" x14ac:dyDescent="0.2">
      <c r="A21" s="2" t="s">
        <v>12</v>
      </c>
      <c r="B21" s="2" t="s">
        <v>284</v>
      </c>
      <c r="C21" t="s">
        <v>314</v>
      </c>
    </row>
    <row r="22" spans="1:3" x14ac:dyDescent="0.2">
      <c r="A22" s="2" t="s">
        <v>22</v>
      </c>
      <c r="B22" s="2" t="s">
        <v>285</v>
      </c>
      <c r="C22" t="s">
        <v>315</v>
      </c>
    </row>
    <row r="23" spans="1:3" x14ac:dyDescent="0.2">
      <c r="A23" s="2" t="s">
        <v>60</v>
      </c>
      <c r="B23" s="2" t="s">
        <v>286</v>
      </c>
      <c r="C23" t="s">
        <v>316</v>
      </c>
    </row>
    <row r="24" spans="1:3" x14ac:dyDescent="0.2">
      <c r="A24" s="2" t="s">
        <v>96</v>
      </c>
      <c r="B24" s="2" t="s">
        <v>287</v>
      </c>
      <c r="C24" t="s">
        <v>317</v>
      </c>
    </row>
    <row r="25" spans="1:3" x14ac:dyDescent="0.2">
      <c r="A25" s="2" t="s">
        <v>39</v>
      </c>
      <c r="B25" s="2" t="s">
        <v>288</v>
      </c>
      <c r="C25" t="s">
        <v>318</v>
      </c>
    </row>
    <row r="26" spans="1:3" x14ac:dyDescent="0.2">
      <c r="A26" s="2" t="s">
        <v>83</v>
      </c>
      <c r="B26" s="2" t="s">
        <v>289</v>
      </c>
      <c r="C26" t="s">
        <v>319</v>
      </c>
    </row>
    <row r="27" spans="1:3" x14ac:dyDescent="0.2">
      <c r="A27" s="2" t="s">
        <v>17</v>
      </c>
      <c r="B27" s="2" t="s">
        <v>290</v>
      </c>
      <c r="C27" t="s">
        <v>320</v>
      </c>
    </row>
    <row r="28" spans="1:3" x14ac:dyDescent="0.2">
      <c r="A28" s="2" t="s">
        <v>66</v>
      </c>
      <c r="B28" s="2" t="s">
        <v>139</v>
      </c>
      <c r="C28" t="s">
        <v>321</v>
      </c>
    </row>
    <row r="29" spans="1:3" x14ac:dyDescent="0.2">
      <c r="A29" s="2" t="s">
        <v>73</v>
      </c>
      <c r="B29" s="2" t="s">
        <v>291</v>
      </c>
      <c r="C29" t="s">
        <v>322</v>
      </c>
    </row>
    <row r="30" spans="1:3" x14ac:dyDescent="0.2">
      <c r="A30" s="2" t="s">
        <v>5</v>
      </c>
      <c r="B30" s="2" t="s">
        <v>292</v>
      </c>
      <c r="C30" t="s">
        <v>323</v>
      </c>
    </row>
    <row r="31" spans="1:3" x14ac:dyDescent="0.2">
      <c r="A31" s="2" t="s">
        <v>89</v>
      </c>
      <c r="B31" s="2" t="s">
        <v>293</v>
      </c>
      <c r="C31" t="s">
        <v>324</v>
      </c>
    </row>
    <row r="32" spans="1:3" x14ac:dyDescent="0.2">
      <c r="A32" s="2" t="s">
        <v>48</v>
      </c>
      <c r="B32" s="2" t="s">
        <v>294</v>
      </c>
      <c r="C32" t="s">
        <v>325</v>
      </c>
    </row>
    <row r="33" spans="1:3" x14ac:dyDescent="0.2">
      <c r="A33" s="2" t="s">
        <v>54</v>
      </c>
      <c r="B33" s="2" t="s">
        <v>295</v>
      </c>
      <c r="C33" t="s">
        <v>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2018-08-17T21:07:43Z</dcterms:created>
  <dcterms:modified xsi:type="dcterms:W3CDTF">2018-09-12T20:29:54Z</dcterms:modified>
</cp:coreProperties>
</file>