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xton615/Desktop/"/>
    </mc:Choice>
  </mc:AlternateContent>
  <xr:revisionPtr revIDLastSave="0" documentId="8_{566CD8F9-C344-8944-886E-6966178A946C}" xr6:coauthVersionLast="36" xr6:coauthVersionMax="36" xr10:uidLastSave="{00000000-0000-0000-0000-000000000000}"/>
  <bookViews>
    <workbookView xWindow="680" yWindow="1000" windowWidth="27840" windowHeight="16100" xr2:uid="{D7313B70-64A5-0B4F-9C79-9EE06FC2B1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3" i="1" l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E17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Bushell</author>
  </authors>
  <commentList>
    <comment ref="C20" authorId="0" shapeId="0" xr:uid="{0FE032A2-D100-A144-A8DE-0433AE740011}">
      <text>
        <r>
          <rPr>
            <b/>
            <sz val="9"/>
            <color indexed="81"/>
            <rFont val="Tahoma"/>
            <family val="2"/>
          </rPr>
          <t>James Bushell:</t>
        </r>
        <r>
          <rPr>
            <sz val="9"/>
            <color indexed="81"/>
            <rFont val="Tahoma"/>
            <family val="2"/>
          </rPr>
          <t xml:space="preserve">
FROM 50000 TO 125000
</t>
        </r>
      </text>
    </comment>
    <comment ref="C21" authorId="0" shapeId="0" xr:uid="{D15409BE-DA59-354C-81E0-1CA15900816E}">
      <text>
        <r>
          <rPr>
            <b/>
            <sz val="9"/>
            <color indexed="81"/>
            <rFont val="Tahoma"/>
            <family val="2"/>
          </rPr>
          <t>James Bushell:</t>
        </r>
        <r>
          <rPr>
            <sz val="9"/>
            <color indexed="81"/>
            <rFont val="Tahoma"/>
            <family val="2"/>
          </rPr>
          <t xml:space="preserve">
125,000 is correct teams is wrong</t>
        </r>
      </text>
    </comment>
    <comment ref="C28" authorId="0" shapeId="0" xr:uid="{0E616702-DF27-3D4C-92B1-B24F452F6CDB}">
      <text>
        <r>
          <rPr>
            <b/>
            <sz val="9"/>
            <color indexed="81"/>
            <rFont val="Tahoma"/>
            <family val="2"/>
          </rPr>
          <t xml:space="preserve">James Bushell:increase from 30,000 to 50,000
</t>
        </r>
      </text>
    </comment>
    <comment ref="C43" authorId="0" shapeId="0" xr:uid="{E6454106-3EF7-384D-8536-03AD3046FFE9}">
      <text>
        <r>
          <rPr>
            <b/>
            <sz val="9"/>
            <color indexed="81"/>
            <rFont val="Tahoma"/>
            <family val="2"/>
          </rPr>
          <t>James Bushell:</t>
        </r>
        <r>
          <rPr>
            <sz val="9"/>
            <color indexed="81"/>
            <rFont val="Tahoma"/>
            <family val="2"/>
          </rPr>
          <t xml:space="preserve">
change from 30,000 to 25000, now back to 30,000
</t>
        </r>
      </text>
    </comment>
    <comment ref="C54" authorId="0" shapeId="0" xr:uid="{44AA4953-D4F7-D048-A034-0AE2D70E6892}">
      <text>
        <r>
          <rPr>
            <b/>
            <sz val="9"/>
            <color indexed="81"/>
            <rFont val="Tahoma"/>
            <family val="2"/>
          </rPr>
          <t>James Bushell: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change from 12,5002 to 7,000</t>
        </r>
      </text>
    </comment>
    <comment ref="C76" authorId="0" shapeId="0" xr:uid="{80393AB6-D63A-E84B-AA5B-2880C9F5A94B}">
      <text>
        <r>
          <rPr>
            <b/>
            <sz val="9"/>
            <color indexed="81"/>
            <rFont val="Tahoma"/>
            <family val="2"/>
          </rPr>
          <t>James Bushell:</t>
        </r>
        <r>
          <rPr>
            <sz val="9"/>
            <color indexed="81"/>
            <rFont val="Tahoma"/>
            <family val="2"/>
          </rPr>
          <t xml:space="preserve">
changed from 5k to 10k</t>
        </r>
      </text>
    </comment>
    <comment ref="C79" authorId="0" shapeId="0" xr:uid="{1408B5BA-1AAC-FE45-B44D-1C4CE04966B1}">
      <text>
        <r>
          <rPr>
            <b/>
            <sz val="9"/>
            <color indexed="81"/>
            <rFont val="Tahoma"/>
            <family val="2"/>
          </rPr>
          <t>James Bushell:</t>
        </r>
        <r>
          <rPr>
            <sz val="9"/>
            <color indexed="81"/>
            <rFont val="Tahoma"/>
            <family val="2"/>
          </rPr>
          <t xml:space="preserve">
changed from 20,000 to 10,000
</t>
        </r>
      </text>
    </comment>
  </commentList>
</comments>
</file>

<file path=xl/sharedStrings.xml><?xml version="1.0" encoding="utf-8"?>
<sst xmlns="http://schemas.openxmlformats.org/spreadsheetml/2006/main" count="229" uniqueCount="206">
  <si>
    <t>-</t>
  </si>
  <si>
    <t>Clear Capital markets</t>
  </si>
  <si>
    <t>Axis Capital markets</t>
  </si>
  <si>
    <t>Omar Ahmed</t>
  </si>
  <si>
    <t>City and Merchant</t>
  </si>
  <si>
    <t>David Cockbill</t>
  </si>
  <si>
    <t>John Bridgeman</t>
  </si>
  <si>
    <t>Ed Shaw</t>
  </si>
  <si>
    <t>0401772</t>
  </si>
  <si>
    <t>Selection Capital</t>
  </si>
  <si>
    <t>0403096</t>
  </si>
  <si>
    <t>Paul Atherley</t>
  </si>
  <si>
    <t>0365561</t>
  </si>
  <si>
    <t>Chris Shrubb</t>
  </si>
  <si>
    <t>0370264</t>
  </si>
  <si>
    <t>Noel Grant</t>
  </si>
  <si>
    <t>0384476</t>
  </si>
  <si>
    <t>Mr A Dosani</t>
  </si>
  <si>
    <t>0402606</t>
  </si>
  <si>
    <t>Mr Tariq &amp; Mrs Begum</t>
  </si>
  <si>
    <t>0405117</t>
  </si>
  <si>
    <t>Mr &amp; Mrs Herwitker</t>
  </si>
  <si>
    <t>0413209</t>
  </si>
  <si>
    <t>Mr Rahman</t>
  </si>
  <si>
    <t>0410023</t>
  </si>
  <si>
    <t>Jafe Arif SIPP</t>
  </si>
  <si>
    <t>0380410</t>
  </si>
  <si>
    <t>Peacock trading</t>
  </si>
  <si>
    <t>0368004</t>
  </si>
  <si>
    <t>Harpur</t>
  </si>
  <si>
    <t>0370291</t>
  </si>
  <si>
    <t xml:space="preserve">Kevin Henry </t>
  </si>
  <si>
    <t>0377322</t>
  </si>
  <si>
    <t xml:space="preserve">Paul Martin </t>
  </si>
  <si>
    <t>0401148</t>
  </si>
  <si>
    <t>CAG Assets</t>
  </si>
  <si>
    <t>0368286</t>
  </si>
  <si>
    <t>Dom Gaynor</t>
  </si>
  <si>
    <t>0370019</t>
  </si>
  <si>
    <t>Mike Joseph</t>
  </si>
  <si>
    <t>0377489</t>
  </si>
  <si>
    <t>The Lawrence Group</t>
  </si>
  <si>
    <t>0408877</t>
  </si>
  <si>
    <t xml:space="preserve">Kevin Twittey </t>
  </si>
  <si>
    <t>0374146</t>
  </si>
  <si>
    <t>Brooke Group</t>
  </si>
  <si>
    <t>0388733</t>
  </si>
  <si>
    <t>Chris Wilson</t>
  </si>
  <si>
    <t>0368284</t>
  </si>
  <si>
    <t>Colin Lloyd</t>
  </si>
  <si>
    <t>0389508</t>
  </si>
  <si>
    <t>Gordon Hague</t>
  </si>
  <si>
    <t>0369864</t>
  </si>
  <si>
    <t>Hindhill</t>
  </si>
  <si>
    <t>0364990</t>
  </si>
  <si>
    <t>James and Sons</t>
  </si>
  <si>
    <t>0393240</t>
  </si>
  <si>
    <t>Lawrence Collins</t>
  </si>
  <si>
    <t>0370253</t>
  </si>
  <si>
    <t>Simon Snow</t>
  </si>
  <si>
    <t>0402166</t>
  </si>
  <si>
    <t>Tim Pay</t>
  </si>
  <si>
    <t>0378472</t>
  </si>
  <si>
    <t>Chris Chapman</t>
  </si>
  <si>
    <t>0370251</t>
  </si>
  <si>
    <t>Covermount</t>
  </si>
  <si>
    <t>0368283</t>
  </si>
  <si>
    <t>John Fitzsimons</t>
  </si>
  <si>
    <t>0389407</t>
  </si>
  <si>
    <t>Matthew Pactat</t>
  </si>
  <si>
    <t>0365876</t>
  </si>
  <si>
    <t>Simon Philpot</t>
  </si>
  <si>
    <t>0370357</t>
  </si>
  <si>
    <t xml:space="preserve">Adrian Crucefix </t>
  </si>
  <si>
    <t>0396184</t>
  </si>
  <si>
    <t>Deborah McKee</t>
  </si>
  <si>
    <t>0370150</t>
  </si>
  <si>
    <t xml:space="preserve">Paul Tillet </t>
  </si>
  <si>
    <t>0403233</t>
  </si>
  <si>
    <t>Clara Hinds</t>
  </si>
  <si>
    <t>0396089</t>
  </si>
  <si>
    <t>David Laver</t>
  </si>
  <si>
    <t>0365562</t>
  </si>
  <si>
    <t>Gervaise Heddle</t>
  </si>
  <si>
    <t>0397669</t>
  </si>
  <si>
    <t>JGL</t>
  </si>
  <si>
    <t>0401194</t>
  </si>
  <si>
    <t>Andy Cova</t>
  </si>
  <si>
    <t>0377282</t>
  </si>
  <si>
    <t>Jake Nixon</t>
  </si>
  <si>
    <t>0369978</t>
  </si>
  <si>
    <t>Ted Heyes</t>
  </si>
  <si>
    <t>0401605</t>
  </si>
  <si>
    <t>Anthony Laughton</t>
  </si>
  <si>
    <t>0410137</t>
  </si>
  <si>
    <t>Clover Path Ltd</t>
  </si>
  <si>
    <t>0404706</t>
  </si>
  <si>
    <t>Mariana Spater</t>
  </si>
  <si>
    <t>0383155</t>
  </si>
  <si>
    <t xml:space="preserve">Anthony Davis </t>
  </si>
  <si>
    <t>0394306</t>
  </si>
  <si>
    <t>Stuart Davis</t>
  </si>
  <si>
    <t>TBC</t>
  </si>
  <si>
    <t>Mark Ralph</t>
  </si>
  <si>
    <t>0378482</t>
  </si>
  <si>
    <t>Mike Debens</t>
  </si>
  <si>
    <t>0403442</t>
  </si>
  <si>
    <t>Sandy Debens</t>
  </si>
  <si>
    <t>0410083</t>
  </si>
  <si>
    <t>Simon Tolchard</t>
  </si>
  <si>
    <t>0404670</t>
  </si>
  <si>
    <t>Antony Lacroix</t>
  </si>
  <si>
    <t>0368310</t>
  </si>
  <si>
    <t>Ben De'ath</t>
  </si>
  <si>
    <t>0374025</t>
  </si>
  <si>
    <t>Brad Boardman</t>
  </si>
  <si>
    <t>0410186</t>
  </si>
  <si>
    <t>Chris Clark</t>
  </si>
  <si>
    <t>0406123</t>
  </si>
  <si>
    <t>CM Sport</t>
  </si>
  <si>
    <t>0376437</t>
  </si>
  <si>
    <t>Craig Moulton / Moulton Super PTY Ltd</t>
  </si>
  <si>
    <t>0370276</t>
  </si>
  <si>
    <t>Geoff Davis</t>
  </si>
  <si>
    <t>0370275</t>
  </si>
  <si>
    <t>Henegan Consultancy Ltd</t>
  </si>
  <si>
    <t>0410148 </t>
  </si>
  <si>
    <t>Jason Collins</t>
  </si>
  <si>
    <t>0370252</t>
  </si>
  <si>
    <t>John Grant</t>
  </si>
  <si>
    <t>0404935</t>
  </si>
  <si>
    <t>Jonny Lambert</t>
  </si>
  <si>
    <t>0404794</t>
  </si>
  <si>
    <t>Lee Pearce</t>
  </si>
  <si>
    <t>0381916</t>
  </si>
  <si>
    <t>Lewis Consultancy</t>
  </si>
  <si>
    <t>0375744</t>
  </si>
  <si>
    <t>Maddison Brook</t>
  </si>
  <si>
    <t>0408340</t>
  </si>
  <si>
    <t>Marc Bamber</t>
  </si>
  <si>
    <t>0410061</t>
  </si>
  <si>
    <t>Michael Pettifer</t>
  </si>
  <si>
    <t>0365323</t>
  </si>
  <si>
    <t>Nick Briers</t>
  </si>
  <si>
    <t>0398584</t>
  </si>
  <si>
    <t>Paul Caudell</t>
  </si>
  <si>
    <t>0410093</t>
  </si>
  <si>
    <t>Robert John Paterson</t>
  </si>
  <si>
    <t>0404280 </t>
  </si>
  <si>
    <t xml:space="preserve">Tony Sarin </t>
  </si>
  <si>
    <t>0403240</t>
  </si>
  <si>
    <t xml:space="preserve">Anthony O'Neil </t>
  </si>
  <si>
    <t>0405441</t>
  </si>
  <si>
    <t>Alex Ding</t>
  </si>
  <si>
    <t>0395850</t>
  </si>
  <si>
    <t>Alistair (jamie) Brownbill</t>
  </si>
  <si>
    <t>0368243</t>
  </si>
  <si>
    <t>Andrew Appelboam-meadows</t>
  </si>
  <si>
    <t>0394874</t>
  </si>
  <si>
    <t>Barry Abbott</t>
  </si>
  <si>
    <t>0403900</t>
  </si>
  <si>
    <t>Bulura Investments (Windell Callaghan)</t>
  </si>
  <si>
    <t>0391836</t>
  </si>
  <si>
    <t>Chris Ells</t>
  </si>
  <si>
    <t>0405208</t>
  </si>
  <si>
    <t>Jenny Arif</t>
  </si>
  <si>
    <t>0412958</t>
  </si>
  <si>
    <t>Matthew Barton</t>
  </si>
  <si>
    <t>0399100</t>
  </si>
  <si>
    <t>Richard Allen</t>
  </si>
  <si>
    <t>0394870</t>
  </si>
  <si>
    <t xml:space="preserve">Sheldon Collins </t>
  </si>
  <si>
    <t>0404976</t>
  </si>
  <si>
    <t xml:space="preserve">Stephen Barton </t>
  </si>
  <si>
    <t>0408323</t>
  </si>
  <si>
    <t>Tom Craven</t>
  </si>
  <si>
    <t>0409351</t>
  </si>
  <si>
    <t>Tom Green</t>
  </si>
  <si>
    <t>Pello</t>
  </si>
  <si>
    <t>JSJ International</t>
  </si>
  <si>
    <t>0395805</t>
  </si>
  <si>
    <t>Tony Wilson</t>
  </si>
  <si>
    <t>0369651</t>
  </si>
  <si>
    <t>Stephen hutchinson</t>
  </si>
  <si>
    <t>Paul Gavaghan</t>
  </si>
  <si>
    <t>David Gilbert</t>
  </si>
  <si>
    <t>0389328</t>
  </si>
  <si>
    <t>Steven Bennett</t>
  </si>
  <si>
    <t>Shore Cap</t>
  </si>
  <si>
    <t>Montrose</t>
  </si>
  <si>
    <t>Pathfinder</t>
  </si>
  <si>
    <t>Winterflood</t>
  </si>
  <si>
    <t>WH Ireland</t>
  </si>
  <si>
    <t>Kaitav Patel</t>
  </si>
  <si>
    <t>Yasin Patel</t>
  </si>
  <si>
    <t>Mark Lancaster</t>
  </si>
  <si>
    <t>Paul kunes</t>
  </si>
  <si>
    <t>AUS Placing letter   -----  Guiffre Family Trust</t>
  </si>
  <si>
    <t>Open Source Capital</t>
  </si>
  <si>
    <t>0363220</t>
  </si>
  <si>
    <t>SI Capital</t>
  </si>
  <si>
    <t>Figaro ref</t>
  </si>
  <si>
    <t>Full client Name</t>
  </si>
  <si>
    <t>Consideration</t>
  </si>
  <si>
    <t>Shares Gross</t>
  </si>
  <si>
    <t>Shares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</si>
</sst>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¥&quot;* #,##0.00_);_(&quot;¥&quot;* \(#,##0.00\);_(&quot;¥&quot;* &quot;-&quot;??_);_(@_)"/>
    <numFmt numFmtId="43" formatCode="_(* #,##0.00_);_(* \(#,##0.00\);_(* &quot;-&quot;??_);_(@_)"/>
    <numFmt numFmtId="177" formatCode="&quot;£&quot;#,##0.00"/>
  </numFmts>
  <fonts count="8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6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2" fillId="0" borderId="1" xfId="2" applyNumberFormat="1" applyFont="1" applyFill="1" applyBorder="1" applyAlignment="1">
      <alignment horizontal="center" vertical="center"/>
    </xf>
    <xf numFmtId="4" fontId="2" fillId="0" borderId="1" xfId="1" applyNumberFormat="1" applyFont="1" applyFill="1" applyBorder="1" applyAlignment="1">
      <alignment horizontal="center" vertical="center"/>
    </xf>
    <xf numFmtId="3" fontId="2" fillId="0" borderId="1" xfId="1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4" fontId="2" fillId="2" borderId="1" xfId="1" applyNumberFormat="1" applyFont="1" applyFill="1" applyBorder="1" applyAlignment="1">
      <alignment horizontal="center" vertical="center"/>
    </xf>
    <xf numFmtId="3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2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" fontId="2" fillId="2" borderId="2" xfId="1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" fontId="2" fillId="0" borderId="2" xfId="1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7" fontId="2" fillId="4" borderId="1" xfId="2" applyNumberFormat="1" applyFont="1" applyFill="1" applyBorder="1" applyAlignment="1">
      <alignment horizontal="center" vertical="center"/>
    </xf>
    <xf numFmtId="4" fontId="2" fillId="4" borderId="2" xfId="1" applyNumberFormat="1" applyFont="1" applyFill="1" applyBorder="1" applyAlignment="1">
      <alignment horizontal="center" vertical="center"/>
    </xf>
    <xf numFmtId="3" fontId="2" fillId="4" borderId="1" xfId="1" applyNumberFormat="1" applyFont="1" applyFill="1" applyBorder="1" applyAlignment="1">
      <alignment horizontal="center" vertical="center"/>
    </xf>
    <xf numFmtId="3" fontId="2" fillId="5" borderId="1" xfId="1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4" fontId="2" fillId="5" borderId="2" xfId="1" applyNumberFormat="1" applyFont="1" applyFill="1" applyBorder="1" applyAlignment="1">
      <alignment horizontal="center" vertical="center"/>
    </xf>
    <xf numFmtId="177" fontId="2" fillId="6" borderId="1" xfId="2" applyNumberFormat="1" applyFont="1" applyFill="1" applyBorder="1" applyAlignment="1">
      <alignment horizontal="center" vertical="center"/>
    </xf>
    <xf numFmtId="4" fontId="2" fillId="6" borderId="2" xfId="1" applyNumberFormat="1" applyFont="1" applyFill="1" applyBorder="1" applyAlignment="1">
      <alignment horizontal="center" vertical="center"/>
    </xf>
    <xf numFmtId="3" fontId="2" fillId="6" borderId="1" xfId="1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34BD-8987-C941-A5FE-4269354AA31C}">
  <dimension ref="A1:F113"/>
  <sheetViews>
    <sheetView tabSelected="1" workbookViewId="0">
      <selection activeCell="A108" sqref="A108:XFD108"/>
    </sheetView>
  </sheetViews>
  <sheetFormatPr baseColWidth="10" defaultRowHeight="16"/>
  <cols>
    <col min="1" max="1" width="27.1640625" customWidth="1"/>
    <col min="2" max="2" width="31.5" customWidth="1"/>
    <col min="3" max="3" width="36" customWidth="1"/>
    <col min="4" max="4" width="44.5" customWidth="1"/>
    <col min="5" max="5" width="37" customWidth="1"/>
  </cols>
  <sheetData>
    <row r="1" spans="1:6" ht="23" thickTop="1" thickBot="1">
      <c r="A1" s="33" t="s">
        <v>201</v>
      </c>
      <c r="B1" s="34" t="s">
        <v>202</v>
      </c>
      <c r="C1" s="34" t="s">
        <v>203</v>
      </c>
      <c r="D1" s="34" t="s">
        <v>204</v>
      </c>
      <c r="E1" s="34" t="s">
        <v>205</v>
      </c>
      <c r="F1" s="34"/>
    </row>
    <row r="2" spans="1:6" ht="22" thickTop="1">
      <c r="A2" s="1" t="s">
        <v>0</v>
      </c>
      <c r="B2" s="2" t="s">
        <v>1</v>
      </c>
      <c r="C2" s="3">
        <v>1881900</v>
      </c>
      <c r="D2" s="4">
        <f t="shared" ref="D2:D65" si="0">C2/1.2</f>
        <v>1568250</v>
      </c>
      <c r="E2" s="5">
        <v>1568250</v>
      </c>
    </row>
    <row r="3" spans="1:6" ht="21">
      <c r="A3" s="1" t="s">
        <v>0</v>
      </c>
      <c r="B3" s="2" t="s">
        <v>2</v>
      </c>
      <c r="C3" s="3">
        <v>168000</v>
      </c>
      <c r="D3" s="4">
        <f t="shared" si="0"/>
        <v>140000</v>
      </c>
      <c r="E3" s="5">
        <v>140000</v>
      </c>
    </row>
    <row r="4" spans="1:6" ht="21">
      <c r="A4" s="1" t="s">
        <v>0</v>
      </c>
      <c r="B4" s="2" t="s">
        <v>3</v>
      </c>
      <c r="C4" s="3">
        <v>100000</v>
      </c>
      <c r="D4" s="4">
        <f t="shared" si="0"/>
        <v>83333.333333333343</v>
      </c>
      <c r="E4" s="5">
        <v>83333</v>
      </c>
    </row>
    <row r="5" spans="1:6" ht="21">
      <c r="A5" s="1" t="s">
        <v>0</v>
      </c>
      <c r="B5" s="2" t="s">
        <v>4</v>
      </c>
      <c r="C5" s="3">
        <v>35000</v>
      </c>
      <c r="D5" s="4">
        <f t="shared" si="0"/>
        <v>29166.666666666668</v>
      </c>
      <c r="E5" s="5">
        <v>29167</v>
      </c>
    </row>
    <row r="6" spans="1:6" ht="21">
      <c r="A6" s="6" t="s">
        <v>0</v>
      </c>
      <c r="B6" s="2" t="s">
        <v>5</v>
      </c>
      <c r="C6" s="3">
        <v>25000</v>
      </c>
      <c r="D6" s="4">
        <f t="shared" si="0"/>
        <v>20833.333333333336</v>
      </c>
      <c r="E6" s="5">
        <v>20833</v>
      </c>
    </row>
    <row r="7" spans="1:6" ht="21">
      <c r="A7" s="6" t="s">
        <v>0</v>
      </c>
      <c r="B7" s="2" t="s">
        <v>6</v>
      </c>
      <c r="C7" s="3">
        <v>25000</v>
      </c>
      <c r="D7" s="4">
        <f t="shared" si="0"/>
        <v>20833.333333333336</v>
      </c>
      <c r="E7" s="5">
        <v>20833</v>
      </c>
    </row>
    <row r="8" spans="1:6" ht="21">
      <c r="A8" s="6" t="s">
        <v>0</v>
      </c>
      <c r="B8" s="2" t="s">
        <v>7</v>
      </c>
      <c r="C8" s="3">
        <v>25000</v>
      </c>
      <c r="D8" s="4">
        <f t="shared" si="0"/>
        <v>20833.333333333336</v>
      </c>
      <c r="E8" s="5">
        <v>20833</v>
      </c>
    </row>
    <row r="9" spans="1:6" ht="21">
      <c r="A9" s="7" t="s">
        <v>8</v>
      </c>
      <c r="B9" s="8" t="s">
        <v>9</v>
      </c>
      <c r="C9" s="9">
        <v>398000</v>
      </c>
      <c r="D9" s="10">
        <f t="shared" si="0"/>
        <v>331666.66666666669</v>
      </c>
      <c r="E9" s="11">
        <v>331666</v>
      </c>
    </row>
    <row r="10" spans="1:6" ht="21">
      <c r="A10" s="7" t="s">
        <v>10</v>
      </c>
      <c r="B10" s="8" t="s">
        <v>11</v>
      </c>
      <c r="C10" s="9">
        <v>202000</v>
      </c>
      <c r="D10" s="10">
        <f t="shared" si="0"/>
        <v>168333.33333333334</v>
      </c>
      <c r="E10" s="11">
        <v>168334</v>
      </c>
    </row>
    <row r="11" spans="1:6" ht="21">
      <c r="A11" s="7" t="s">
        <v>12</v>
      </c>
      <c r="B11" s="12" t="s">
        <v>13</v>
      </c>
      <c r="C11" s="13">
        <v>500000</v>
      </c>
      <c r="D11" s="10">
        <f t="shared" si="0"/>
        <v>416666.66666666669</v>
      </c>
      <c r="E11" s="11">
        <v>416667</v>
      </c>
    </row>
    <row r="12" spans="1:6" ht="21">
      <c r="A12" s="7" t="s">
        <v>14</v>
      </c>
      <c r="B12" s="12" t="s">
        <v>15</v>
      </c>
      <c r="C12" s="13">
        <v>500000</v>
      </c>
      <c r="D12" s="10">
        <f t="shared" si="0"/>
        <v>416666.66666666669</v>
      </c>
      <c r="E12" s="11">
        <v>416667</v>
      </c>
    </row>
    <row r="13" spans="1:6" ht="21">
      <c r="A13" s="7" t="s">
        <v>16</v>
      </c>
      <c r="B13" s="12" t="s">
        <v>17</v>
      </c>
      <c r="C13" s="13">
        <v>200000</v>
      </c>
      <c r="D13" s="10">
        <f t="shared" si="0"/>
        <v>166666.66666666669</v>
      </c>
      <c r="E13" s="11">
        <v>166667</v>
      </c>
    </row>
    <row r="14" spans="1:6" ht="21">
      <c r="A14" s="7" t="s">
        <v>18</v>
      </c>
      <c r="B14" s="12" t="s">
        <v>19</v>
      </c>
      <c r="C14" s="13">
        <v>40000</v>
      </c>
      <c r="D14" s="10">
        <f t="shared" si="0"/>
        <v>33333.333333333336</v>
      </c>
      <c r="E14" s="11">
        <v>33334</v>
      </c>
    </row>
    <row r="15" spans="1:6" ht="21">
      <c r="A15" s="7" t="s">
        <v>20</v>
      </c>
      <c r="B15" s="12" t="s">
        <v>21</v>
      </c>
      <c r="C15" s="13">
        <v>5000</v>
      </c>
      <c r="D15" s="10">
        <f t="shared" si="0"/>
        <v>4166.666666666667</v>
      </c>
      <c r="E15" s="11">
        <v>4166</v>
      </c>
    </row>
    <row r="16" spans="1:6" ht="21">
      <c r="A16" s="7" t="s">
        <v>22</v>
      </c>
      <c r="B16" s="12" t="s">
        <v>23</v>
      </c>
      <c r="C16" s="13">
        <v>5000</v>
      </c>
      <c r="D16" s="10">
        <f t="shared" si="0"/>
        <v>4166.666666666667</v>
      </c>
      <c r="E16" s="11">
        <v>4166</v>
      </c>
    </row>
    <row r="17" spans="1:5" ht="21">
      <c r="A17" s="7" t="s">
        <v>24</v>
      </c>
      <c r="B17" s="12" t="s">
        <v>25</v>
      </c>
      <c r="C17" s="13">
        <v>158000</v>
      </c>
      <c r="D17" s="10">
        <f t="shared" si="0"/>
        <v>131666.66666666669</v>
      </c>
      <c r="E17" s="11">
        <f>125000+6667</f>
        <v>131667</v>
      </c>
    </row>
    <row r="18" spans="1:5" ht="21">
      <c r="A18" s="7" t="s">
        <v>26</v>
      </c>
      <c r="B18" s="8" t="s">
        <v>27</v>
      </c>
      <c r="C18" s="9">
        <v>80000</v>
      </c>
      <c r="D18" s="10">
        <f t="shared" si="0"/>
        <v>66666.666666666672</v>
      </c>
      <c r="E18" s="11">
        <v>66666</v>
      </c>
    </row>
    <row r="19" spans="1:5" ht="21">
      <c r="A19" s="7" t="s">
        <v>28</v>
      </c>
      <c r="B19" s="8" t="s">
        <v>29</v>
      </c>
      <c r="C19" s="9">
        <v>70000</v>
      </c>
      <c r="D19" s="10">
        <f t="shared" si="0"/>
        <v>58333.333333333336</v>
      </c>
      <c r="E19" s="11">
        <v>58334</v>
      </c>
    </row>
    <row r="20" spans="1:5" ht="21">
      <c r="A20" s="7" t="s">
        <v>30</v>
      </c>
      <c r="B20" s="12" t="s">
        <v>31</v>
      </c>
      <c r="C20" s="13">
        <v>125000</v>
      </c>
      <c r="D20" s="10">
        <f t="shared" si="0"/>
        <v>104166.66666666667</v>
      </c>
      <c r="E20" s="11">
        <v>104167</v>
      </c>
    </row>
    <row r="21" spans="1:5" ht="21">
      <c r="A21" s="7" t="s">
        <v>32</v>
      </c>
      <c r="B21" s="12" t="s">
        <v>33</v>
      </c>
      <c r="C21" s="13">
        <v>125000</v>
      </c>
      <c r="D21" s="10">
        <f t="shared" si="0"/>
        <v>104166.66666666667</v>
      </c>
      <c r="E21" s="11">
        <v>104167</v>
      </c>
    </row>
    <row r="22" spans="1:5" ht="21">
      <c r="A22" s="7" t="s">
        <v>34</v>
      </c>
      <c r="B22" s="12" t="s">
        <v>35</v>
      </c>
      <c r="C22" s="13">
        <v>100000</v>
      </c>
      <c r="D22" s="10">
        <f t="shared" si="0"/>
        <v>83333.333333333343</v>
      </c>
      <c r="E22" s="11">
        <v>83333</v>
      </c>
    </row>
    <row r="23" spans="1:5" ht="21">
      <c r="A23" s="7" t="s">
        <v>36</v>
      </c>
      <c r="B23" s="12" t="s">
        <v>37</v>
      </c>
      <c r="C23" s="13">
        <v>100000</v>
      </c>
      <c r="D23" s="10">
        <f t="shared" si="0"/>
        <v>83333.333333333343</v>
      </c>
      <c r="E23" s="11">
        <v>83333</v>
      </c>
    </row>
    <row r="24" spans="1:5" ht="21">
      <c r="A24" s="7" t="s">
        <v>38</v>
      </c>
      <c r="B24" s="12" t="s">
        <v>39</v>
      </c>
      <c r="C24" s="13">
        <v>100000</v>
      </c>
      <c r="D24" s="10">
        <f t="shared" si="0"/>
        <v>83333.333333333343</v>
      </c>
      <c r="E24" s="11">
        <v>83333</v>
      </c>
    </row>
    <row r="25" spans="1:5" ht="21">
      <c r="A25" s="7" t="s">
        <v>40</v>
      </c>
      <c r="B25" s="12" t="s">
        <v>41</v>
      </c>
      <c r="C25" s="13">
        <v>100000</v>
      </c>
      <c r="D25" s="10">
        <f t="shared" si="0"/>
        <v>83333.333333333343</v>
      </c>
      <c r="E25" s="11">
        <v>83333</v>
      </c>
    </row>
    <row r="26" spans="1:5" ht="21">
      <c r="A26" s="7" t="s">
        <v>42</v>
      </c>
      <c r="B26" s="12" t="s">
        <v>43</v>
      </c>
      <c r="C26" s="13">
        <v>75000</v>
      </c>
      <c r="D26" s="10">
        <f t="shared" si="0"/>
        <v>62500</v>
      </c>
      <c r="E26" s="11">
        <v>62500</v>
      </c>
    </row>
    <row r="27" spans="1:5" ht="21">
      <c r="A27" s="7" t="s">
        <v>44</v>
      </c>
      <c r="B27" s="12" t="s">
        <v>45</v>
      </c>
      <c r="C27" s="13">
        <v>50000</v>
      </c>
      <c r="D27" s="10">
        <f t="shared" si="0"/>
        <v>41666.666666666672</v>
      </c>
      <c r="E27" s="11">
        <v>41667</v>
      </c>
    </row>
    <row r="28" spans="1:5" ht="21">
      <c r="A28" s="7" t="s">
        <v>46</v>
      </c>
      <c r="B28" s="12" t="s">
        <v>47</v>
      </c>
      <c r="C28" s="13">
        <v>50000</v>
      </c>
      <c r="D28" s="10">
        <f t="shared" si="0"/>
        <v>41666.666666666672</v>
      </c>
      <c r="E28" s="11">
        <v>41667</v>
      </c>
    </row>
    <row r="29" spans="1:5" ht="21">
      <c r="A29" s="7" t="s">
        <v>48</v>
      </c>
      <c r="B29" s="12" t="s">
        <v>49</v>
      </c>
      <c r="C29" s="13">
        <v>50000</v>
      </c>
      <c r="D29" s="10">
        <f t="shared" si="0"/>
        <v>41666.666666666672</v>
      </c>
      <c r="E29" s="11">
        <v>41667</v>
      </c>
    </row>
    <row r="30" spans="1:5" ht="21">
      <c r="A30" s="7" t="s">
        <v>50</v>
      </c>
      <c r="B30" s="12" t="s">
        <v>51</v>
      </c>
      <c r="C30" s="13">
        <v>50000</v>
      </c>
      <c r="D30" s="10">
        <f t="shared" si="0"/>
        <v>41666.666666666672</v>
      </c>
      <c r="E30" s="11">
        <v>41667</v>
      </c>
    </row>
    <row r="31" spans="1:5" ht="21">
      <c r="A31" s="7" t="s">
        <v>52</v>
      </c>
      <c r="B31" s="12" t="s">
        <v>53</v>
      </c>
      <c r="C31" s="13">
        <v>50000</v>
      </c>
      <c r="D31" s="10">
        <f t="shared" si="0"/>
        <v>41666.666666666672</v>
      </c>
      <c r="E31" s="11">
        <v>41667</v>
      </c>
    </row>
    <row r="32" spans="1:5" ht="21">
      <c r="A32" s="7" t="s">
        <v>54</v>
      </c>
      <c r="B32" s="12" t="s">
        <v>55</v>
      </c>
      <c r="C32" s="13">
        <v>50000</v>
      </c>
      <c r="D32" s="10">
        <f t="shared" si="0"/>
        <v>41666.666666666672</v>
      </c>
      <c r="E32" s="11">
        <v>41667</v>
      </c>
    </row>
    <row r="33" spans="1:5" ht="21">
      <c r="A33" s="7" t="s">
        <v>56</v>
      </c>
      <c r="B33" s="12" t="s">
        <v>57</v>
      </c>
      <c r="C33" s="13">
        <v>50000</v>
      </c>
      <c r="D33" s="10">
        <f t="shared" si="0"/>
        <v>41666.666666666672</v>
      </c>
      <c r="E33" s="11">
        <v>41667</v>
      </c>
    </row>
    <row r="34" spans="1:5" ht="21">
      <c r="A34" s="7" t="s">
        <v>58</v>
      </c>
      <c r="B34" s="12" t="s">
        <v>59</v>
      </c>
      <c r="C34" s="13">
        <v>50000</v>
      </c>
      <c r="D34" s="10">
        <f t="shared" si="0"/>
        <v>41666.666666666672</v>
      </c>
      <c r="E34" s="11">
        <v>41667</v>
      </c>
    </row>
    <row r="35" spans="1:5" ht="21">
      <c r="A35" s="7" t="s">
        <v>60</v>
      </c>
      <c r="B35" s="12" t="s">
        <v>61</v>
      </c>
      <c r="C35" s="13">
        <v>50000</v>
      </c>
      <c r="D35" s="10">
        <f t="shared" si="0"/>
        <v>41666.666666666672</v>
      </c>
      <c r="E35" s="11">
        <v>41667</v>
      </c>
    </row>
    <row r="36" spans="1:5" ht="21">
      <c r="A36" s="14" t="s">
        <v>62</v>
      </c>
      <c r="B36" s="12" t="s">
        <v>63</v>
      </c>
      <c r="C36" s="13">
        <v>40000</v>
      </c>
      <c r="D36" s="10">
        <f t="shared" si="0"/>
        <v>33333.333333333336</v>
      </c>
      <c r="E36" s="11">
        <v>33333</v>
      </c>
    </row>
    <row r="37" spans="1:5" ht="21">
      <c r="A37" s="7" t="s">
        <v>64</v>
      </c>
      <c r="B37" s="12" t="s">
        <v>65</v>
      </c>
      <c r="C37" s="13">
        <v>40000</v>
      </c>
      <c r="D37" s="10">
        <f t="shared" si="0"/>
        <v>33333.333333333336</v>
      </c>
      <c r="E37" s="11">
        <v>33333</v>
      </c>
    </row>
    <row r="38" spans="1:5" ht="21">
      <c r="A38" s="7" t="s">
        <v>66</v>
      </c>
      <c r="B38" s="12" t="s">
        <v>67</v>
      </c>
      <c r="C38" s="13">
        <v>40000</v>
      </c>
      <c r="D38" s="10">
        <f t="shared" si="0"/>
        <v>33333.333333333336</v>
      </c>
      <c r="E38" s="11">
        <v>33333</v>
      </c>
    </row>
    <row r="39" spans="1:5" ht="21">
      <c r="A39" s="7" t="s">
        <v>68</v>
      </c>
      <c r="B39" s="12" t="s">
        <v>69</v>
      </c>
      <c r="C39" s="13">
        <v>40000</v>
      </c>
      <c r="D39" s="10">
        <f t="shared" si="0"/>
        <v>33333.333333333336</v>
      </c>
      <c r="E39" s="11">
        <v>33333</v>
      </c>
    </row>
    <row r="40" spans="1:5" ht="21">
      <c r="A40" s="7" t="s">
        <v>70</v>
      </c>
      <c r="B40" s="12" t="s">
        <v>71</v>
      </c>
      <c r="C40" s="13">
        <v>40000</v>
      </c>
      <c r="D40" s="10">
        <f t="shared" si="0"/>
        <v>33333.333333333336</v>
      </c>
      <c r="E40" s="11">
        <v>33333</v>
      </c>
    </row>
    <row r="41" spans="1:5" ht="21">
      <c r="A41" s="7" t="s">
        <v>72</v>
      </c>
      <c r="B41" s="12" t="s">
        <v>73</v>
      </c>
      <c r="C41" s="13">
        <v>30000</v>
      </c>
      <c r="D41" s="10">
        <f>C41/1.2</f>
        <v>25000</v>
      </c>
      <c r="E41" s="11">
        <v>25000</v>
      </c>
    </row>
    <row r="42" spans="1:5" ht="21">
      <c r="A42" s="7" t="s">
        <v>74</v>
      </c>
      <c r="B42" s="12" t="s">
        <v>75</v>
      </c>
      <c r="C42" s="13">
        <v>30000</v>
      </c>
      <c r="D42" s="10">
        <f t="shared" si="0"/>
        <v>25000</v>
      </c>
      <c r="E42" s="11">
        <v>25000</v>
      </c>
    </row>
    <row r="43" spans="1:5" ht="21">
      <c r="A43" s="7" t="s">
        <v>76</v>
      </c>
      <c r="B43" s="12" t="s">
        <v>77</v>
      </c>
      <c r="C43" s="13">
        <v>30000</v>
      </c>
      <c r="D43" s="10">
        <f t="shared" si="0"/>
        <v>25000</v>
      </c>
      <c r="E43" s="11">
        <v>25000</v>
      </c>
    </row>
    <row r="44" spans="1:5" ht="21">
      <c r="A44" s="7" t="s">
        <v>78</v>
      </c>
      <c r="B44" s="8" t="s">
        <v>79</v>
      </c>
      <c r="C44" s="9">
        <v>27000</v>
      </c>
      <c r="D44" s="10">
        <f t="shared" si="0"/>
        <v>22500</v>
      </c>
      <c r="E44" s="11">
        <v>22500</v>
      </c>
    </row>
    <row r="45" spans="1:5" ht="21">
      <c r="A45" s="14" t="s">
        <v>80</v>
      </c>
      <c r="B45" s="12" t="s">
        <v>81</v>
      </c>
      <c r="C45" s="13">
        <v>25000</v>
      </c>
      <c r="D45" s="10">
        <f t="shared" si="0"/>
        <v>20833.333333333336</v>
      </c>
      <c r="E45" s="11">
        <v>20833</v>
      </c>
    </row>
    <row r="46" spans="1:5" ht="21">
      <c r="A46" s="7" t="s">
        <v>82</v>
      </c>
      <c r="B46" s="12" t="s">
        <v>83</v>
      </c>
      <c r="C46" s="13">
        <v>25000</v>
      </c>
      <c r="D46" s="10">
        <f t="shared" si="0"/>
        <v>20833.333333333336</v>
      </c>
      <c r="E46" s="11">
        <v>20833</v>
      </c>
    </row>
    <row r="47" spans="1:5" ht="21">
      <c r="A47" s="7" t="s">
        <v>84</v>
      </c>
      <c r="B47" s="12" t="s">
        <v>85</v>
      </c>
      <c r="C47" s="13">
        <v>21600</v>
      </c>
      <c r="D47" s="10">
        <f t="shared" si="0"/>
        <v>18000</v>
      </c>
      <c r="E47" s="11">
        <v>18000</v>
      </c>
    </row>
    <row r="48" spans="1:5" ht="21">
      <c r="A48" s="7" t="s">
        <v>86</v>
      </c>
      <c r="B48" s="12" t="s">
        <v>87</v>
      </c>
      <c r="C48" s="13">
        <v>20000</v>
      </c>
      <c r="D48" s="10">
        <f t="shared" si="0"/>
        <v>16666.666666666668</v>
      </c>
      <c r="E48" s="11">
        <v>16667</v>
      </c>
    </row>
    <row r="49" spans="1:5" ht="21">
      <c r="A49" s="7" t="s">
        <v>88</v>
      </c>
      <c r="B49" s="12" t="s">
        <v>89</v>
      </c>
      <c r="C49" s="13">
        <v>20000</v>
      </c>
      <c r="D49" s="10">
        <f t="shared" si="0"/>
        <v>16666.666666666668</v>
      </c>
      <c r="E49" s="11">
        <v>16667</v>
      </c>
    </row>
    <row r="50" spans="1:5" ht="21">
      <c r="A50" s="7" t="s">
        <v>90</v>
      </c>
      <c r="B50" s="12" t="s">
        <v>91</v>
      </c>
      <c r="C50" s="13">
        <v>20000</v>
      </c>
      <c r="D50" s="10">
        <f t="shared" si="0"/>
        <v>16666.666666666668</v>
      </c>
      <c r="E50" s="11">
        <v>16667</v>
      </c>
    </row>
    <row r="51" spans="1:5" ht="21">
      <c r="A51" s="14" t="s">
        <v>92</v>
      </c>
      <c r="B51" s="12" t="s">
        <v>93</v>
      </c>
      <c r="C51" s="13">
        <v>15000</v>
      </c>
      <c r="D51" s="10">
        <f t="shared" si="0"/>
        <v>12500</v>
      </c>
      <c r="E51" s="11">
        <v>12500</v>
      </c>
    </row>
    <row r="52" spans="1:5" ht="21">
      <c r="A52" s="7" t="s">
        <v>94</v>
      </c>
      <c r="B52" s="12" t="s">
        <v>95</v>
      </c>
      <c r="C52" s="13">
        <v>15000</v>
      </c>
      <c r="D52" s="10">
        <f t="shared" si="0"/>
        <v>12500</v>
      </c>
      <c r="E52" s="11">
        <v>12500</v>
      </c>
    </row>
    <row r="53" spans="1:5" ht="21">
      <c r="A53" s="7" t="s">
        <v>96</v>
      </c>
      <c r="B53" s="12" t="s">
        <v>97</v>
      </c>
      <c r="C53" s="13">
        <v>15000</v>
      </c>
      <c r="D53" s="10">
        <f t="shared" si="0"/>
        <v>12500</v>
      </c>
      <c r="E53" s="11">
        <v>12500</v>
      </c>
    </row>
    <row r="54" spans="1:5" ht="21">
      <c r="A54" s="7" t="s">
        <v>98</v>
      </c>
      <c r="B54" s="12" t="s">
        <v>99</v>
      </c>
      <c r="C54" s="13">
        <v>7000</v>
      </c>
      <c r="D54" s="10">
        <f t="shared" si="0"/>
        <v>5833.3333333333339</v>
      </c>
      <c r="E54" s="11">
        <v>5834</v>
      </c>
    </row>
    <row r="55" spans="1:5" ht="21">
      <c r="A55" s="7" t="s">
        <v>100</v>
      </c>
      <c r="B55" s="12" t="s">
        <v>101</v>
      </c>
      <c r="C55" s="13">
        <v>5000</v>
      </c>
      <c r="D55" s="10">
        <f t="shared" si="0"/>
        <v>4166.666666666667</v>
      </c>
      <c r="E55" s="11">
        <v>4167</v>
      </c>
    </row>
    <row r="56" spans="1:5" ht="21">
      <c r="A56" s="7" t="s">
        <v>102</v>
      </c>
      <c r="B56" s="12" t="s">
        <v>103</v>
      </c>
      <c r="C56" s="13">
        <v>5000</v>
      </c>
      <c r="D56" s="10">
        <f t="shared" si="0"/>
        <v>4166.666666666667</v>
      </c>
      <c r="E56" s="11">
        <v>4167</v>
      </c>
    </row>
    <row r="57" spans="1:5" ht="21">
      <c r="A57" s="7" t="s">
        <v>104</v>
      </c>
      <c r="B57" s="12" t="s">
        <v>105</v>
      </c>
      <c r="C57" s="13">
        <v>12500</v>
      </c>
      <c r="D57" s="10">
        <f t="shared" si="0"/>
        <v>10416.666666666668</v>
      </c>
      <c r="E57" s="11">
        <v>10417</v>
      </c>
    </row>
    <row r="58" spans="1:5" ht="21">
      <c r="A58" s="7" t="s">
        <v>106</v>
      </c>
      <c r="B58" s="12" t="s">
        <v>107</v>
      </c>
      <c r="C58" s="13">
        <v>12500</v>
      </c>
      <c r="D58" s="10">
        <f t="shared" si="0"/>
        <v>10416.666666666668</v>
      </c>
      <c r="E58" s="11">
        <v>10417</v>
      </c>
    </row>
    <row r="59" spans="1:5" ht="21">
      <c r="A59" s="7" t="s">
        <v>108</v>
      </c>
      <c r="B59" s="12" t="s">
        <v>109</v>
      </c>
      <c r="C59" s="13">
        <v>12000</v>
      </c>
      <c r="D59" s="10">
        <f t="shared" si="0"/>
        <v>10000</v>
      </c>
      <c r="E59" s="11">
        <v>10000</v>
      </c>
    </row>
    <row r="60" spans="1:5" ht="21">
      <c r="A60" s="7" t="s">
        <v>110</v>
      </c>
      <c r="B60" s="12" t="s">
        <v>111</v>
      </c>
      <c r="C60" s="13">
        <v>10000</v>
      </c>
      <c r="D60" s="10">
        <f t="shared" si="0"/>
        <v>8333.3333333333339</v>
      </c>
      <c r="E60" s="11">
        <v>8333</v>
      </c>
    </row>
    <row r="61" spans="1:5" ht="21">
      <c r="A61" s="7" t="s">
        <v>112</v>
      </c>
      <c r="B61" s="15" t="s">
        <v>113</v>
      </c>
      <c r="C61" s="13">
        <v>10000</v>
      </c>
      <c r="D61" s="10">
        <f t="shared" si="0"/>
        <v>8333.3333333333339</v>
      </c>
      <c r="E61" s="11">
        <v>8333</v>
      </c>
    </row>
    <row r="62" spans="1:5" ht="21">
      <c r="A62" s="7" t="s">
        <v>114</v>
      </c>
      <c r="B62" s="12" t="s">
        <v>115</v>
      </c>
      <c r="C62" s="13">
        <v>10000</v>
      </c>
      <c r="D62" s="10">
        <f t="shared" si="0"/>
        <v>8333.3333333333339</v>
      </c>
      <c r="E62" s="11">
        <v>8333</v>
      </c>
    </row>
    <row r="63" spans="1:5" ht="21">
      <c r="A63" s="7" t="s">
        <v>116</v>
      </c>
      <c r="B63" s="12" t="s">
        <v>117</v>
      </c>
      <c r="C63" s="13">
        <v>10000</v>
      </c>
      <c r="D63" s="10">
        <f t="shared" si="0"/>
        <v>8333.3333333333339</v>
      </c>
      <c r="E63" s="11">
        <v>8333</v>
      </c>
    </row>
    <row r="64" spans="1:5" ht="21">
      <c r="A64" s="7" t="s">
        <v>118</v>
      </c>
      <c r="B64" s="12" t="s">
        <v>119</v>
      </c>
      <c r="C64" s="13">
        <v>10000</v>
      </c>
      <c r="D64" s="10">
        <f t="shared" si="0"/>
        <v>8333.3333333333339</v>
      </c>
      <c r="E64" s="11">
        <v>8333</v>
      </c>
    </row>
    <row r="65" spans="1:5" ht="21">
      <c r="A65" s="7" t="s">
        <v>120</v>
      </c>
      <c r="B65" s="12" t="s">
        <v>121</v>
      </c>
      <c r="C65" s="13">
        <v>10000</v>
      </c>
      <c r="D65" s="10">
        <f t="shared" si="0"/>
        <v>8333.3333333333339</v>
      </c>
      <c r="E65" s="11">
        <v>8333</v>
      </c>
    </row>
    <row r="66" spans="1:5" ht="21">
      <c r="A66" s="7" t="s">
        <v>122</v>
      </c>
      <c r="B66" s="12" t="s">
        <v>123</v>
      </c>
      <c r="C66" s="13">
        <v>10000</v>
      </c>
      <c r="D66" s="10">
        <f t="shared" ref="D66:D113" si="1">C66/1.2</f>
        <v>8333.3333333333339</v>
      </c>
      <c r="E66" s="11">
        <v>8333</v>
      </c>
    </row>
    <row r="67" spans="1:5" ht="21">
      <c r="A67" s="7" t="s">
        <v>124</v>
      </c>
      <c r="B67" s="12" t="s">
        <v>125</v>
      </c>
      <c r="C67" s="13">
        <v>10000</v>
      </c>
      <c r="D67" s="10">
        <f t="shared" si="1"/>
        <v>8333.3333333333339</v>
      </c>
      <c r="E67" s="11">
        <v>8333</v>
      </c>
    </row>
    <row r="68" spans="1:5" ht="21">
      <c r="A68" s="7" t="s">
        <v>126</v>
      </c>
      <c r="B68" s="12" t="s">
        <v>127</v>
      </c>
      <c r="C68" s="13">
        <v>10000</v>
      </c>
      <c r="D68" s="10">
        <f t="shared" si="1"/>
        <v>8333.3333333333339</v>
      </c>
      <c r="E68" s="11">
        <v>8333</v>
      </c>
    </row>
    <row r="69" spans="1:5" ht="21">
      <c r="A69" s="7" t="s">
        <v>128</v>
      </c>
      <c r="B69" s="12" t="s">
        <v>129</v>
      </c>
      <c r="C69" s="13">
        <v>10000</v>
      </c>
      <c r="D69" s="10">
        <f t="shared" si="1"/>
        <v>8333.3333333333339</v>
      </c>
      <c r="E69" s="11">
        <v>8333</v>
      </c>
    </row>
    <row r="70" spans="1:5" ht="21">
      <c r="A70" s="7" t="s">
        <v>130</v>
      </c>
      <c r="B70" s="12" t="s">
        <v>131</v>
      </c>
      <c r="C70" s="13">
        <v>10000</v>
      </c>
      <c r="D70" s="10">
        <f t="shared" si="1"/>
        <v>8333.3333333333339</v>
      </c>
      <c r="E70" s="11">
        <v>8333</v>
      </c>
    </row>
    <row r="71" spans="1:5" ht="21">
      <c r="A71" s="7" t="s">
        <v>132</v>
      </c>
      <c r="B71" s="12" t="s">
        <v>133</v>
      </c>
      <c r="C71" s="13">
        <v>10000</v>
      </c>
      <c r="D71" s="10">
        <f t="shared" si="1"/>
        <v>8333.3333333333339</v>
      </c>
      <c r="E71" s="11">
        <v>8333</v>
      </c>
    </row>
    <row r="72" spans="1:5" ht="21">
      <c r="A72" s="7" t="s">
        <v>134</v>
      </c>
      <c r="B72" s="12" t="s">
        <v>135</v>
      </c>
      <c r="C72" s="13">
        <v>10000</v>
      </c>
      <c r="D72" s="10">
        <f t="shared" si="1"/>
        <v>8333.3333333333339</v>
      </c>
      <c r="E72" s="11">
        <v>8333</v>
      </c>
    </row>
    <row r="73" spans="1:5" ht="21">
      <c r="A73" s="7" t="s">
        <v>136</v>
      </c>
      <c r="B73" s="12" t="s">
        <v>137</v>
      </c>
      <c r="C73" s="13">
        <v>10000</v>
      </c>
      <c r="D73" s="10">
        <f t="shared" si="1"/>
        <v>8333.3333333333339</v>
      </c>
      <c r="E73" s="11">
        <v>8333</v>
      </c>
    </row>
    <row r="74" spans="1:5" ht="21">
      <c r="A74" s="7" t="s">
        <v>138</v>
      </c>
      <c r="B74" s="12" t="s">
        <v>139</v>
      </c>
      <c r="C74" s="13">
        <v>10000</v>
      </c>
      <c r="D74" s="10">
        <f t="shared" si="1"/>
        <v>8333.3333333333339</v>
      </c>
      <c r="E74" s="11">
        <v>8333</v>
      </c>
    </row>
    <row r="75" spans="1:5" ht="21">
      <c r="A75" s="7" t="s">
        <v>140</v>
      </c>
      <c r="B75" s="12" t="s">
        <v>141</v>
      </c>
      <c r="C75" s="13">
        <v>10000</v>
      </c>
      <c r="D75" s="10">
        <f t="shared" si="1"/>
        <v>8333.3333333333339</v>
      </c>
      <c r="E75" s="11">
        <v>8333</v>
      </c>
    </row>
    <row r="76" spans="1:5" ht="21">
      <c r="A76" s="7" t="s">
        <v>142</v>
      </c>
      <c r="B76" s="12" t="s">
        <v>143</v>
      </c>
      <c r="C76" s="13">
        <v>10000</v>
      </c>
      <c r="D76" s="10">
        <f t="shared" si="1"/>
        <v>8333.3333333333339</v>
      </c>
      <c r="E76" s="11">
        <v>8333</v>
      </c>
    </row>
    <row r="77" spans="1:5" ht="21">
      <c r="A77" s="7" t="s">
        <v>144</v>
      </c>
      <c r="B77" s="12" t="s">
        <v>145</v>
      </c>
      <c r="C77" s="13">
        <v>10000</v>
      </c>
      <c r="D77" s="10">
        <f t="shared" si="1"/>
        <v>8333.3333333333339</v>
      </c>
      <c r="E77" s="11">
        <v>8333</v>
      </c>
    </row>
    <row r="78" spans="1:5" ht="21">
      <c r="A78" s="7" t="s">
        <v>146</v>
      </c>
      <c r="B78" s="12" t="s">
        <v>147</v>
      </c>
      <c r="C78" s="13">
        <v>10000</v>
      </c>
      <c r="D78" s="10">
        <f t="shared" si="1"/>
        <v>8333.3333333333339</v>
      </c>
      <c r="E78" s="11">
        <v>8333</v>
      </c>
    </row>
    <row r="79" spans="1:5" ht="21">
      <c r="A79" s="7" t="s">
        <v>148</v>
      </c>
      <c r="B79" s="12" t="s">
        <v>149</v>
      </c>
      <c r="C79" s="13">
        <v>10000</v>
      </c>
      <c r="D79" s="10">
        <f t="shared" si="1"/>
        <v>8333.3333333333339</v>
      </c>
      <c r="E79" s="11">
        <v>8333</v>
      </c>
    </row>
    <row r="80" spans="1:5" ht="21">
      <c r="A80" s="7" t="s">
        <v>150</v>
      </c>
      <c r="B80" s="12" t="s">
        <v>151</v>
      </c>
      <c r="C80" s="13">
        <v>8000</v>
      </c>
      <c r="D80" s="10">
        <f t="shared" si="1"/>
        <v>6666.666666666667</v>
      </c>
      <c r="E80" s="11">
        <v>6667</v>
      </c>
    </row>
    <row r="81" spans="1:5" ht="21">
      <c r="A81" s="7" t="s">
        <v>152</v>
      </c>
      <c r="B81" s="12" t="s">
        <v>153</v>
      </c>
      <c r="C81" s="13">
        <v>5000</v>
      </c>
      <c r="D81" s="10">
        <f t="shared" si="1"/>
        <v>4166.666666666667</v>
      </c>
      <c r="E81" s="11">
        <v>4167</v>
      </c>
    </row>
    <row r="82" spans="1:5" ht="21">
      <c r="A82" s="7" t="s">
        <v>154</v>
      </c>
      <c r="B82" s="12" t="s">
        <v>155</v>
      </c>
      <c r="C82" s="13">
        <v>5000</v>
      </c>
      <c r="D82" s="10">
        <f t="shared" si="1"/>
        <v>4166.666666666667</v>
      </c>
      <c r="E82" s="11">
        <v>4167</v>
      </c>
    </row>
    <row r="83" spans="1:5" ht="21">
      <c r="A83" s="7" t="s">
        <v>156</v>
      </c>
      <c r="B83" s="12" t="s">
        <v>157</v>
      </c>
      <c r="C83" s="13">
        <v>5000</v>
      </c>
      <c r="D83" s="10">
        <f t="shared" si="1"/>
        <v>4166.666666666667</v>
      </c>
      <c r="E83" s="11">
        <v>4167</v>
      </c>
    </row>
    <row r="84" spans="1:5" ht="21">
      <c r="A84" s="7" t="s">
        <v>158</v>
      </c>
      <c r="B84" s="12" t="s">
        <v>159</v>
      </c>
      <c r="C84" s="13">
        <v>5000</v>
      </c>
      <c r="D84" s="16">
        <f t="shared" si="1"/>
        <v>4166.666666666667</v>
      </c>
      <c r="E84" s="11">
        <v>4167</v>
      </c>
    </row>
    <row r="85" spans="1:5" ht="21">
      <c r="A85" s="17" t="s">
        <v>160</v>
      </c>
      <c r="B85" s="18" t="s">
        <v>161</v>
      </c>
      <c r="C85" s="13">
        <v>5000</v>
      </c>
      <c r="D85" s="16">
        <f t="shared" si="1"/>
        <v>4166.666666666667</v>
      </c>
      <c r="E85" s="11">
        <v>4167</v>
      </c>
    </row>
    <row r="86" spans="1:5" ht="21">
      <c r="A86" s="7" t="s">
        <v>162</v>
      </c>
      <c r="B86" s="18" t="s">
        <v>163</v>
      </c>
      <c r="C86" s="13">
        <v>5000</v>
      </c>
      <c r="D86" s="16">
        <f t="shared" si="1"/>
        <v>4166.666666666667</v>
      </c>
      <c r="E86" s="11">
        <v>4167</v>
      </c>
    </row>
    <row r="87" spans="1:5" ht="21">
      <c r="A87" s="7" t="s">
        <v>164</v>
      </c>
      <c r="B87" s="18" t="s">
        <v>165</v>
      </c>
      <c r="C87" s="13">
        <v>5000</v>
      </c>
      <c r="D87" s="16">
        <f t="shared" si="1"/>
        <v>4166.666666666667</v>
      </c>
      <c r="E87" s="11">
        <v>4167</v>
      </c>
    </row>
    <row r="88" spans="1:5" ht="21">
      <c r="A88" s="7" t="s">
        <v>166</v>
      </c>
      <c r="B88" s="18" t="s">
        <v>167</v>
      </c>
      <c r="C88" s="13">
        <v>5000</v>
      </c>
      <c r="D88" s="16">
        <f t="shared" si="1"/>
        <v>4166.666666666667</v>
      </c>
      <c r="E88" s="11">
        <v>4167</v>
      </c>
    </row>
    <row r="89" spans="1:5" ht="21">
      <c r="A89" s="7" t="s">
        <v>168</v>
      </c>
      <c r="B89" s="18" t="s">
        <v>169</v>
      </c>
      <c r="C89" s="13">
        <v>5000</v>
      </c>
      <c r="D89" s="16">
        <f t="shared" si="1"/>
        <v>4166.666666666667</v>
      </c>
      <c r="E89" s="11">
        <v>4167</v>
      </c>
    </row>
    <row r="90" spans="1:5" ht="21">
      <c r="A90" s="7" t="s">
        <v>170</v>
      </c>
      <c r="B90" s="18" t="s">
        <v>171</v>
      </c>
      <c r="C90" s="13">
        <v>5000</v>
      </c>
      <c r="D90" s="16">
        <f t="shared" si="1"/>
        <v>4166.666666666667</v>
      </c>
      <c r="E90" s="11">
        <v>4167</v>
      </c>
    </row>
    <row r="91" spans="1:5" ht="21">
      <c r="A91" s="7" t="s">
        <v>172</v>
      </c>
      <c r="B91" s="18" t="s">
        <v>173</v>
      </c>
      <c r="C91" s="13">
        <v>5000</v>
      </c>
      <c r="D91" s="16">
        <f t="shared" si="1"/>
        <v>4166.666666666667</v>
      </c>
      <c r="E91" s="11">
        <v>4167</v>
      </c>
    </row>
    <row r="92" spans="1:5" ht="21">
      <c r="A92" s="7" t="s">
        <v>174</v>
      </c>
      <c r="B92" s="18" t="s">
        <v>175</v>
      </c>
      <c r="C92" s="13">
        <v>5000</v>
      </c>
      <c r="D92" s="16">
        <f t="shared" si="1"/>
        <v>4166.666666666667</v>
      </c>
      <c r="E92" s="11">
        <v>4167</v>
      </c>
    </row>
    <row r="93" spans="1:5" ht="21">
      <c r="A93" s="7" t="s">
        <v>176</v>
      </c>
      <c r="B93" s="18" t="s">
        <v>177</v>
      </c>
      <c r="C93" s="13">
        <v>5000</v>
      </c>
      <c r="D93" s="16">
        <f t="shared" si="1"/>
        <v>4166.666666666667</v>
      </c>
      <c r="E93" s="11">
        <v>4167</v>
      </c>
    </row>
    <row r="94" spans="1:5" ht="21">
      <c r="A94" s="1" t="s">
        <v>0</v>
      </c>
      <c r="B94" s="19" t="s">
        <v>178</v>
      </c>
      <c r="C94" s="3">
        <v>2759500</v>
      </c>
      <c r="D94" s="20">
        <f t="shared" si="1"/>
        <v>2299583.3333333335</v>
      </c>
      <c r="E94" s="5">
        <v>2299583</v>
      </c>
    </row>
    <row r="95" spans="1:5" ht="21">
      <c r="A95" s="1" t="s">
        <v>0</v>
      </c>
      <c r="B95" s="19" t="s">
        <v>179</v>
      </c>
      <c r="C95" s="3">
        <v>60000</v>
      </c>
      <c r="D95" s="20">
        <f t="shared" si="1"/>
        <v>50000</v>
      </c>
      <c r="E95" s="5">
        <v>50000</v>
      </c>
    </row>
    <row r="96" spans="1:5" ht="21">
      <c r="A96" s="6" t="s">
        <v>180</v>
      </c>
      <c r="B96" s="19" t="s">
        <v>181</v>
      </c>
      <c r="C96" s="3">
        <v>25000</v>
      </c>
      <c r="D96" s="20">
        <f t="shared" si="1"/>
        <v>20833.333333333336</v>
      </c>
      <c r="E96" s="5">
        <v>20833</v>
      </c>
    </row>
    <row r="97" spans="1:5" ht="21">
      <c r="A97" s="6" t="s">
        <v>182</v>
      </c>
      <c r="B97" s="19" t="s">
        <v>183</v>
      </c>
      <c r="C97" s="3">
        <v>20000</v>
      </c>
      <c r="D97" s="20">
        <f t="shared" si="1"/>
        <v>16666.666666666668</v>
      </c>
      <c r="E97" s="5">
        <v>16667</v>
      </c>
    </row>
    <row r="98" spans="1:5" ht="21">
      <c r="A98" s="1" t="s">
        <v>0</v>
      </c>
      <c r="B98" s="19" t="s">
        <v>184</v>
      </c>
      <c r="C98" s="3">
        <v>200000</v>
      </c>
      <c r="D98" s="20">
        <f t="shared" si="1"/>
        <v>166666.66666666669</v>
      </c>
      <c r="E98" s="5">
        <v>166667</v>
      </c>
    </row>
    <row r="99" spans="1:5" ht="21">
      <c r="A99" s="1" t="s">
        <v>0</v>
      </c>
      <c r="B99" s="19" t="s">
        <v>185</v>
      </c>
      <c r="C99" s="3">
        <v>100000</v>
      </c>
      <c r="D99" s="20">
        <f t="shared" si="1"/>
        <v>83333.333333333343</v>
      </c>
      <c r="E99" s="5">
        <v>83333</v>
      </c>
    </row>
    <row r="100" spans="1:5" ht="21">
      <c r="A100" s="6" t="s">
        <v>186</v>
      </c>
      <c r="B100" s="19" t="s">
        <v>187</v>
      </c>
      <c r="C100" s="3">
        <v>20000</v>
      </c>
      <c r="D100" s="20">
        <f t="shared" si="1"/>
        <v>16666.666666666668</v>
      </c>
      <c r="E100" s="5">
        <v>16667</v>
      </c>
    </row>
    <row r="101" spans="1:5" ht="21">
      <c r="A101" s="1" t="s">
        <v>0</v>
      </c>
      <c r="B101" s="19" t="s">
        <v>188</v>
      </c>
      <c r="C101" s="3">
        <v>15000</v>
      </c>
      <c r="D101" s="20">
        <f t="shared" si="1"/>
        <v>12500</v>
      </c>
      <c r="E101" s="5">
        <v>12500</v>
      </c>
    </row>
    <row r="102" spans="1:5" ht="21">
      <c r="A102" s="21" t="s">
        <v>0</v>
      </c>
      <c r="B102" s="2" t="s">
        <v>189</v>
      </c>
      <c r="C102" s="3">
        <v>25000</v>
      </c>
      <c r="D102" s="20">
        <f t="shared" si="1"/>
        <v>20833.333333333336</v>
      </c>
      <c r="E102" s="5">
        <v>20833</v>
      </c>
    </row>
    <row r="103" spans="1:5" ht="21">
      <c r="A103" s="1" t="s">
        <v>0</v>
      </c>
      <c r="B103" s="19" t="s">
        <v>190</v>
      </c>
      <c r="C103" s="3">
        <v>25000</v>
      </c>
      <c r="D103" s="20">
        <f t="shared" si="1"/>
        <v>20833.333333333336</v>
      </c>
      <c r="E103" s="5">
        <v>20833</v>
      </c>
    </row>
    <row r="104" spans="1:5" ht="21">
      <c r="A104" s="6" t="s">
        <v>0</v>
      </c>
      <c r="B104" s="19" t="s">
        <v>191</v>
      </c>
      <c r="C104" s="3">
        <v>25000</v>
      </c>
      <c r="D104" s="20">
        <f t="shared" si="1"/>
        <v>20833.333333333336</v>
      </c>
      <c r="E104" s="5">
        <v>20833</v>
      </c>
    </row>
    <row r="105" spans="1:5" ht="21">
      <c r="A105" s="22" t="s">
        <v>0</v>
      </c>
      <c r="B105" s="23" t="s">
        <v>192</v>
      </c>
      <c r="C105" s="24">
        <v>666000</v>
      </c>
      <c r="D105" s="25">
        <f t="shared" si="1"/>
        <v>555000</v>
      </c>
      <c r="E105" s="26">
        <v>554999</v>
      </c>
    </row>
    <row r="106" spans="1:5" ht="21">
      <c r="A106" s="6" t="s">
        <v>0</v>
      </c>
      <c r="B106" s="19" t="s">
        <v>193</v>
      </c>
      <c r="C106" s="3">
        <v>15000</v>
      </c>
      <c r="D106" s="20">
        <f t="shared" si="1"/>
        <v>12500</v>
      </c>
      <c r="E106" s="27">
        <v>12500</v>
      </c>
    </row>
    <row r="107" spans="1:5" ht="21">
      <c r="A107" s="6" t="s">
        <v>0</v>
      </c>
      <c r="B107" s="19" t="s">
        <v>194</v>
      </c>
      <c r="C107" s="3">
        <v>10000</v>
      </c>
      <c r="D107" s="20">
        <f t="shared" si="1"/>
        <v>8333.3333333333339</v>
      </c>
      <c r="E107" s="27">
        <v>8333</v>
      </c>
    </row>
    <row r="108" spans="1:5" ht="21">
      <c r="A108" s="6" t="s">
        <v>0</v>
      </c>
      <c r="B108" s="19" t="s">
        <v>195</v>
      </c>
      <c r="C108" s="3">
        <v>20000</v>
      </c>
      <c r="D108" s="20">
        <f>C108/1.2</f>
        <v>16666.666666666668</v>
      </c>
      <c r="E108" s="27">
        <v>16667</v>
      </c>
    </row>
    <row r="109" spans="1:5" ht="21">
      <c r="A109" s="1" t="s">
        <v>0</v>
      </c>
      <c r="B109" s="19" t="s">
        <v>196</v>
      </c>
      <c r="C109" s="28">
        <v>1200000</v>
      </c>
      <c r="D109" s="29">
        <f t="shared" si="1"/>
        <v>1000000</v>
      </c>
      <c r="E109" s="27">
        <v>1000000</v>
      </c>
    </row>
    <row r="110" spans="1:5" ht="21">
      <c r="A110" s="1" t="s">
        <v>0</v>
      </c>
      <c r="B110" s="19" t="s">
        <v>197</v>
      </c>
      <c r="C110" s="28">
        <v>750000</v>
      </c>
      <c r="D110" s="29">
        <f t="shared" si="1"/>
        <v>625000</v>
      </c>
      <c r="E110" s="27">
        <v>625000</v>
      </c>
    </row>
    <row r="111" spans="1:5" ht="21">
      <c r="A111" s="1" t="s">
        <v>0</v>
      </c>
      <c r="B111" s="19" t="s">
        <v>198</v>
      </c>
      <c r="C111" s="30">
        <v>500000</v>
      </c>
      <c r="D111" s="31">
        <f t="shared" si="1"/>
        <v>416666.66666666669</v>
      </c>
      <c r="E111" s="32">
        <v>416669</v>
      </c>
    </row>
    <row r="112" spans="1:5" ht="21">
      <c r="A112" s="6" t="s">
        <v>199</v>
      </c>
      <c r="B112" s="19" t="s">
        <v>200</v>
      </c>
      <c r="C112" s="28">
        <v>401000</v>
      </c>
      <c r="D112" s="29">
        <f t="shared" si="1"/>
        <v>334166.66666666669</v>
      </c>
      <c r="E112" s="27">
        <v>334166</v>
      </c>
    </row>
    <row r="113" spans="1:5" ht="21">
      <c r="A113" s="1" t="s">
        <v>0</v>
      </c>
      <c r="B113" s="19" t="s">
        <v>178</v>
      </c>
      <c r="C113" s="3">
        <v>250000</v>
      </c>
      <c r="D113" s="20">
        <f t="shared" si="1"/>
        <v>208333.33333333334</v>
      </c>
      <c r="E113" s="5">
        <v>208333</v>
      </c>
    </row>
  </sheetData>
  <phoneticPr fontId="3" type="noConversion"/>
  <conditionalFormatting sqref="B62:B83 B2:B60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2021-08-20T13:35:32Z</dcterms:created>
  <dcterms:modified xsi:type="dcterms:W3CDTF">2021-08-20T13:39:19Z</dcterms:modified>
</cp:coreProperties>
</file>